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vaustria.sharepoint.com/sites/ITR-MED_INTMTCERTIFICATION/Shared Documents/Leitfaden Orthopädie-Schuhmacher/Beispiele und Vorlagen QM Leitfaden/"/>
    </mc:Choice>
  </mc:AlternateContent>
  <xr:revisionPtr revIDLastSave="19" documentId="101_{264B226F-CE51-4125-A7FD-D36FF154AA63}" xr6:coauthVersionLast="47" xr6:coauthVersionMax="47" xr10:uidLastSave="{0FBD4502-3B0F-479E-B57A-973164B49F6A}"/>
  <bookViews>
    <workbookView xWindow="28680" yWindow="-120" windowWidth="29040" windowHeight="15840" xr2:uid="{41DC08A0-20BF-4B70-A7D9-597AFA6E00AA}"/>
  </bookViews>
  <sheets>
    <sheet name="Bewert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" i="1" l="1"/>
  <c r="T4" i="1"/>
  <c r="C9" i="1"/>
  <c r="D9" i="1" s="1"/>
  <c r="F9" i="1"/>
  <c r="G9" i="1" s="1"/>
  <c r="I9" i="1"/>
  <c r="J9" i="1" s="1"/>
  <c r="L9" i="1"/>
  <c r="M9" i="1" s="1"/>
  <c r="O9" i="1"/>
  <c r="P9" i="1" s="1"/>
  <c r="R9" i="1"/>
  <c r="S9" i="1" s="1"/>
  <c r="C10" i="1"/>
  <c r="D10" i="1" s="1"/>
  <c r="F10" i="1"/>
  <c r="G10" i="1" s="1"/>
  <c r="I10" i="1"/>
  <c r="J10" i="1" s="1"/>
  <c r="L10" i="1"/>
  <c r="M10" i="1" s="1"/>
  <c r="O10" i="1"/>
  <c r="P10" i="1" s="1"/>
  <c r="R10" i="1"/>
  <c r="S10" i="1" s="1"/>
  <c r="C11" i="1"/>
  <c r="D11" i="1"/>
  <c r="F11" i="1"/>
  <c r="G11" i="1" s="1"/>
  <c r="I11" i="1"/>
  <c r="J11" i="1" s="1"/>
  <c r="L11" i="1"/>
  <c r="M11" i="1" s="1"/>
  <c r="O11" i="1"/>
  <c r="P11" i="1"/>
  <c r="R11" i="1"/>
  <c r="S11" i="1" s="1"/>
  <c r="C12" i="1"/>
  <c r="D12" i="1"/>
  <c r="F12" i="1"/>
  <c r="G12" i="1" s="1"/>
  <c r="I12" i="1"/>
  <c r="J12" i="1" s="1"/>
  <c r="L12" i="1"/>
  <c r="M12" i="1" s="1"/>
  <c r="O12" i="1"/>
  <c r="P12" i="1" s="1"/>
  <c r="R12" i="1"/>
  <c r="S12" i="1"/>
  <c r="C13" i="1"/>
  <c r="D13" i="1" s="1"/>
  <c r="F13" i="1"/>
  <c r="G13" i="1" s="1"/>
  <c r="I13" i="1"/>
  <c r="J13" i="1" s="1"/>
  <c r="L13" i="1"/>
  <c r="M13" i="1" s="1"/>
  <c r="O13" i="1"/>
  <c r="P13" i="1" s="1"/>
  <c r="R13" i="1"/>
  <c r="S13" i="1"/>
  <c r="C14" i="1"/>
  <c r="D14" i="1" s="1"/>
  <c r="F14" i="1"/>
  <c r="G14" i="1" s="1"/>
  <c r="I14" i="1"/>
  <c r="J14" i="1" s="1"/>
  <c r="L14" i="1"/>
  <c r="M14" i="1"/>
  <c r="O14" i="1"/>
  <c r="P14" i="1" s="1"/>
  <c r="R14" i="1"/>
  <c r="S14" i="1"/>
  <c r="C15" i="1"/>
  <c r="D15" i="1" s="1"/>
  <c r="F15" i="1"/>
  <c r="G15" i="1" s="1"/>
  <c r="I15" i="1"/>
  <c r="J15" i="1" s="1"/>
  <c r="L15" i="1"/>
  <c r="M15" i="1" s="1"/>
  <c r="O15" i="1"/>
  <c r="P15" i="1" s="1"/>
  <c r="R15" i="1"/>
  <c r="S15" i="1" s="1"/>
  <c r="C16" i="1"/>
  <c r="D16" i="1" s="1"/>
  <c r="F16" i="1"/>
  <c r="G16" i="1" s="1"/>
  <c r="I16" i="1"/>
  <c r="J16" i="1" s="1"/>
  <c r="L16" i="1"/>
  <c r="M16" i="1"/>
  <c r="O16" i="1"/>
  <c r="P16" i="1" s="1"/>
  <c r="R16" i="1"/>
  <c r="S16" i="1" s="1"/>
  <c r="O6" i="1"/>
  <c r="O7" i="1"/>
  <c r="O8" i="1"/>
  <c r="P8" i="1" s="1"/>
  <c r="R6" i="1"/>
  <c r="R7" i="1"/>
  <c r="R8" i="1"/>
  <c r="S8" i="1" s="1"/>
  <c r="R5" i="1"/>
  <c r="O5" i="1"/>
  <c r="L6" i="1"/>
  <c r="L7" i="1"/>
  <c r="L8" i="1"/>
  <c r="M8" i="1" s="1"/>
  <c r="L5" i="1"/>
  <c r="I6" i="1"/>
  <c r="I7" i="1"/>
  <c r="I8" i="1"/>
  <c r="J8" i="1" s="1"/>
  <c r="F8" i="1"/>
  <c r="G8" i="1" s="1"/>
  <c r="C8" i="1"/>
  <c r="D8" i="1" s="1"/>
  <c r="I5" i="1"/>
  <c r="F7" i="1"/>
  <c r="F6" i="1"/>
  <c r="F5" i="1"/>
  <c r="C7" i="1"/>
  <c r="C6" i="1"/>
  <c r="C5" i="1"/>
  <c r="T16" i="1" l="1"/>
  <c r="U16" i="1" s="1"/>
  <c r="T13" i="1"/>
  <c r="U13" i="1" s="1"/>
  <c r="T12" i="1"/>
  <c r="U12" i="1" s="1"/>
  <c r="T14" i="1"/>
  <c r="U14" i="1" s="1"/>
  <c r="T9" i="1"/>
  <c r="U9" i="1" s="1"/>
  <c r="T15" i="1"/>
  <c r="U15" i="1" s="1"/>
  <c r="T10" i="1"/>
  <c r="U10" i="1" s="1"/>
  <c r="T11" i="1"/>
  <c r="U11" i="1" s="1"/>
  <c r="T8" i="1"/>
  <c r="U8" i="1" s="1"/>
  <c r="S7" i="1"/>
  <c r="S6" i="1"/>
  <c r="S5" i="1"/>
  <c r="P7" i="1"/>
  <c r="P6" i="1"/>
  <c r="P5" i="1"/>
  <c r="M7" i="1"/>
  <c r="M6" i="1"/>
  <c r="M5" i="1"/>
  <c r="J7" i="1"/>
  <c r="J6" i="1"/>
  <c r="J5" i="1"/>
  <c r="G6" i="1"/>
  <c r="G7" i="1"/>
  <c r="G5" i="1"/>
  <c r="D6" i="1"/>
  <c r="D7" i="1"/>
  <c r="D5" i="1"/>
  <c r="T7" i="1" l="1"/>
  <c r="U7" i="1" s="1"/>
  <c r="T6" i="1"/>
  <c r="U6" i="1" s="1"/>
  <c r="T5" i="1"/>
  <c r="U5" i="1" s="1"/>
</calcChain>
</file>

<file path=xl/sharedStrings.xml><?xml version="1.0" encoding="utf-8"?>
<sst xmlns="http://schemas.openxmlformats.org/spreadsheetml/2006/main" count="45" uniqueCount="30">
  <si>
    <t xml:space="preserve">Lieferantenbewertung </t>
  </si>
  <si>
    <t xml:space="preserve">                                        Kriterien
Lieferanten/Dienstleister</t>
  </si>
  <si>
    <t>Qualität</t>
  </si>
  <si>
    <t>Termintreue</t>
  </si>
  <si>
    <t>Lieferkapazität</t>
  </si>
  <si>
    <t>Fehllieferungen</t>
  </si>
  <si>
    <t>Zertifizierung vorhanden z.B. 9001 oder 13485</t>
  </si>
  <si>
    <t>Reaktionszeiten</t>
  </si>
  <si>
    <t>Lieferantenbewertung (Fähigkeit)</t>
  </si>
  <si>
    <t>Punkte</t>
  </si>
  <si>
    <t>Gewichtung</t>
  </si>
  <si>
    <t>Wertung</t>
  </si>
  <si>
    <t>Ergebnis</t>
  </si>
  <si>
    <t>Level</t>
  </si>
  <si>
    <t>Eingabe Gewichtung</t>
  </si>
  <si>
    <t>Unternehmen A</t>
  </si>
  <si>
    <t>Unternehmen B</t>
  </si>
  <si>
    <t>Unternehmen C</t>
  </si>
  <si>
    <t>Unternehmen D</t>
  </si>
  <si>
    <t>nur gelb hinterlegte Felder sind auszufüllen</t>
  </si>
  <si>
    <t>Bewertungsschlüssel</t>
  </si>
  <si>
    <t>Lieferantenlevel</t>
  </si>
  <si>
    <t>1 = sehr gut</t>
  </si>
  <si>
    <t>A = Partner (zu bevorzugen)</t>
  </si>
  <si>
    <t>2 = gut</t>
  </si>
  <si>
    <t>B = als Lieferant freigegeben</t>
  </si>
  <si>
    <t>3 = weniger gut / unbeständig</t>
  </si>
  <si>
    <t>C = Lieferant ist entwicklungsfähig - nur im Notfall bestellen</t>
  </si>
  <si>
    <t>Lieferantenbewertung durchgeführt am:</t>
  </si>
  <si>
    <t>Lieferantenbewertung durchgeführt durch: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</si>
</sst>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top" textRotation="90" wrapText="1"/>
    </xf>
    <xf numFmtId="0" fontId="3" fillId="0" borderId="4" xfId="0" applyFont="1" applyBorder="1" applyAlignment="1">
      <alignment horizontal="center" vertical="top" textRotation="90" wrapText="1"/>
    </xf>
    <xf numFmtId="0" fontId="3" fillId="0" borderId="5" xfId="0" applyFont="1" applyBorder="1" applyAlignment="1">
      <alignment horizontal="center" vertical="top" textRotation="90" wrapText="1"/>
    </xf>
    <xf numFmtId="0" fontId="3" fillId="0" borderId="0" xfId="0" applyFont="1" applyAlignment="1">
      <alignment vertical="top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 textRotation="90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7" fillId="4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9" fontId="6" fillId="0" borderId="1" xfId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5" fillId="2" borderId="7" xfId="0" applyFont="1" applyFill="1" applyBorder="1" applyAlignment="1">
      <alignment horizont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8</xdr:row>
      <xdr:rowOff>0</xdr:rowOff>
    </xdr:from>
    <xdr:to>
      <xdr:col>19</xdr:col>
      <xdr:colOff>184150</xdr:colOff>
      <xdr:row>18</xdr:row>
      <xdr:rowOff>180975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94A91A7-13D2-4161-8BBC-2F77FAD7575B}"/>
            </a:ext>
          </a:extLst>
        </xdr:cNvPr>
        <xdr:cNvSpPr txBox="1"/>
      </xdr:nvSpPr>
      <xdr:spPr>
        <a:xfrm>
          <a:off x="2581275" y="2390775"/>
          <a:ext cx="5870575" cy="1990725"/>
        </a:xfrm>
        <a:prstGeom prst="rect">
          <a:avLst/>
        </a:prstGeom>
        <a:solidFill>
          <a:schemeClr val="lt1"/>
        </a:solidFill>
        <a:ln w="38100">
          <a:solidFill>
            <a:srgbClr val="FF0000"/>
          </a:solidFill>
        </a:ln>
      </xdr:spPr>
      <xdr:txBody>
        <a:bodyPr rot="0" spcFirstLastPara="0" vert="horz" wrap="square" lIns="0" tIns="45720" rIns="180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449580"/>
          <a:r>
            <a:rPr lang="de-DE" sz="1000" b="1" u="sng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Wichtige Hinweise</a:t>
          </a:r>
          <a:r>
            <a:rPr lang="de-DE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: 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Dieses Muster ist auf einen Standardfall ausgelegt und dient als Orientierungs- bzw. Formulierungshilfe. Alle Angaben erfolgen trotz sorgfältigster Bearbeitung ohne Gewähr. Eine Haftung der Bundesinnung ist ausgeschlossen. 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Bei allen personenbezogenen Bezeichnungen gilt die gewählte Form für beide Geschlechter. 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Wir weisen darauf hin, dass diese Muster jedenfalls auf den Einzelfall angepasst werden müssen, eine individuelle Rechtsberatung nicht ersetzen können und nach dem derzeitigen Wissenstand formuliert wurden.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BEB6-1364-4342-A25F-8DAFFB8C5992}">
  <dimension ref="A1:U28"/>
  <sheetViews>
    <sheetView showGridLines="0" tabSelected="1" view="pageLayout" zoomScaleNormal="130" workbookViewId="0">
      <selection activeCell="H23" sqref="H23"/>
    </sheetView>
  </sheetViews>
  <sheetFormatPr baseColWidth="10" defaultColWidth="11.44140625" defaultRowHeight="14.4" x14ac:dyDescent="0.3"/>
  <cols>
    <col min="1" max="1" width="31.5546875" style="1" customWidth="1"/>
    <col min="2" max="19" width="4.6640625" style="1" customWidth="1"/>
    <col min="20" max="20" width="11" style="1" customWidth="1"/>
    <col min="21" max="21" width="8.109375" style="1" customWidth="1"/>
    <col min="22" max="16384" width="11.44140625" style="1"/>
  </cols>
  <sheetData>
    <row r="1" spans="1:21" s="11" customFormat="1" ht="21" x14ac:dyDescent="0.4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s="12" customFormat="1" ht="45" customHeight="1" x14ac:dyDescent="0.3">
      <c r="A2" s="18" t="s">
        <v>1</v>
      </c>
      <c r="B2" s="31" t="s">
        <v>2</v>
      </c>
      <c r="C2" s="32"/>
      <c r="D2" s="33"/>
      <c r="E2" s="31" t="s">
        <v>3</v>
      </c>
      <c r="F2" s="32"/>
      <c r="G2" s="33"/>
      <c r="H2" s="31" t="s">
        <v>4</v>
      </c>
      <c r="I2" s="32"/>
      <c r="J2" s="33"/>
      <c r="K2" s="31" t="s">
        <v>5</v>
      </c>
      <c r="L2" s="32"/>
      <c r="M2" s="33"/>
      <c r="N2" s="31" t="s">
        <v>6</v>
      </c>
      <c r="O2" s="32"/>
      <c r="P2" s="33"/>
      <c r="Q2" s="31" t="s">
        <v>7</v>
      </c>
      <c r="R2" s="32"/>
      <c r="S2" s="33"/>
      <c r="T2" s="31" t="s">
        <v>8</v>
      </c>
      <c r="U2" s="33"/>
    </row>
    <row r="3" spans="1:21" s="7" customFormat="1" ht="51" customHeight="1" x14ac:dyDescent="0.3">
      <c r="A3" s="4"/>
      <c r="B3" s="5" t="s">
        <v>9</v>
      </c>
      <c r="C3" s="6" t="s">
        <v>10</v>
      </c>
      <c r="D3" s="10" t="s">
        <v>11</v>
      </c>
      <c r="E3" s="5" t="s">
        <v>9</v>
      </c>
      <c r="F3" s="6" t="s">
        <v>10</v>
      </c>
      <c r="G3" s="10" t="s">
        <v>11</v>
      </c>
      <c r="H3" s="5" t="s">
        <v>9</v>
      </c>
      <c r="I3" s="6" t="s">
        <v>10</v>
      </c>
      <c r="J3" s="10" t="s">
        <v>11</v>
      </c>
      <c r="K3" s="5" t="s">
        <v>9</v>
      </c>
      <c r="L3" s="6" t="s">
        <v>10</v>
      </c>
      <c r="M3" s="10" t="s">
        <v>11</v>
      </c>
      <c r="N3" s="5" t="s">
        <v>9</v>
      </c>
      <c r="O3" s="6" t="s">
        <v>10</v>
      </c>
      <c r="P3" s="10" t="s">
        <v>11</v>
      </c>
      <c r="Q3" s="5" t="s">
        <v>9</v>
      </c>
      <c r="R3" s="6" t="s">
        <v>10</v>
      </c>
      <c r="S3" s="10" t="s">
        <v>11</v>
      </c>
      <c r="T3" s="8" t="s">
        <v>12</v>
      </c>
      <c r="U3" s="9" t="s">
        <v>13</v>
      </c>
    </row>
    <row r="4" spans="1:21" s="2" customFormat="1" x14ac:dyDescent="0.3">
      <c r="A4" s="19" t="s">
        <v>14</v>
      </c>
      <c r="B4" s="20"/>
      <c r="C4" s="21">
        <v>0.25</v>
      </c>
      <c r="D4" s="22"/>
      <c r="E4" s="20"/>
      <c r="F4" s="21">
        <v>0.25</v>
      </c>
      <c r="G4" s="22"/>
      <c r="H4" s="20"/>
      <c r="I4" s="21">
        <v>0.05</v>
      </c>
      <c r="J4" s="22"/>
      <c r="K4" s="20"/>
      <c r="L4" s="21">
        <v>0.15</v>
      </c>
      <c r="M4" s="22"/>
      <c r="N4" s="20"/>
      <c r="O4" s="21">
        <v>0.2</v>
      </c>
      <c r="P4" s="22"/>
      <c r="Q4" s="20"/>
      <c r="R4" s="21">
        <v>0.1</v>
      </c>
      <c r="S4" s="22"/>
      <c r="T4" s="23" t="str">
        <f>IF((C4+F4+I4+L4+O4+R4)=1,"100%","Summe ungleich 100%")</f>
        <v>100%</v>
      </c>
      <c r="U4" s="15">
        <f>C4+F4+I4+L4+O4+R4</f>
        <v>1.0000000000000002</v>
      </c>
    </row>
    <row r="5" spans="1:21" s="2" customFormat="1" x14ac:dyDescent="0.3">
      <c r="A5" s="24" t="s">
        <v>15</v>
      </c>
      <c r="B5" s="25">
        <v>2</v>
      </c>
      <c r="C5" s="26">
        <f>$C$4</f>
        <v>0.25</v>
      </c>
      <c r="D5" s="27">
        <f>B5*C5</f>
        <v>0.5</v>
      </c>
      <c r="E5" s="25">
        <v>1</v>
      </c>
      <c r="F5" s="26">
        <f>$F$4</f>
        <v>0.25</v>
      </c>
      <c r="G5" s="27">
        <f>E5*F5</f>
        <v>0.25</v>
      </c>
      <c r="H5" s="25">
        <v>2</v>
      </c>
      <c r="I5" s="26">
        <f>$I$4</f>
        <v>0.05</v>
      </c>
      <c r="J5" s="27">
        <f>H5*I5</f>
        <v>0.1</v>
      </c>
      <c r="K5" s="25">
        <v>3</v>
      </c>
      <c r="L5" s="26">
        <f>$L$4</f>
        <v>0.15</v>
      </c>
      <c r="M5" s="27">
        <f>K5*L5</f>
        <v>0.44999999999999996</v>
      </c>
      <c r="N5" s="25">
        <v>1</v>
      </c>
      <c r="O5" s="26">
        <f>$O$4</f>
        <v>0.2</v>
      </c>
      <c r="P5" s="27">
        <f>N5*O5</f>
        <v>0.2</v>
      </c>
      <c r="Q5" s="25">
        <v>2</v>
      </c>
      <c r="R5" s="26">
        <f>$R$4</f>
        <v>0.1</v>
      </c>
      <c r="S5" s="27">
        <f>Q5*R5</f>
        <v>0.2</v>
      </c>
      <c r="T5" s="28">
        <f>D5+G5+J5+M5+P5+S5</f>
        <v>1.6999999999999997</v>
      </c>
      <c r="U5" s="16" t="str">
        <f>IF(T5=0,"---",IF(T5&lt;2,"A",IF(T5&gt;2.5,"C","B")))</f>
        <v>A</v>
      </c>
    </row>
    <row r="6" spans="1:21" s="2" customFormat="1" x14ac:dyDescent="0.3">
      <c r="A6" s="24" t="s">
        <v>16</v>
      </c>
      <c r="B6" s="25">
        <v>1</v>
      </c>
      <c r="C6" s="26">
        <f>$C$4</f>
        <v>0.25</v>
      </c>
      <c r="D6" s="27">
        <f t="shared" ref="D6:D7" si="0">B6*C6</f>
        <v>0.25</v>
      </c>
      <c r="E6" s="25">
        <v>2</v>
      </c>
      <c r="F6" s="26">
        <f>$F$4</f>
        <v>0.25</v>
      </c>
      <c r="G6" s="27">
        <f t="shared" ref="G6:G7" si="1">E6*F6</f>
        <v>0.5</v>
      </c>
      <c r="H6" s="25">
        <v>3</v>
      </c>
      <c r="I6" s="26">
        <f t="shared" ref="I6:I16" si="2">$I$4</f>
        <v>0.05</v>
      </c>
      <c r="J6" s="27">
        <f t="shared" ref="J6:J7" si="3">H6*I6</f>
        <v>0.15000000000000002</v>
      </c>
      <c r="K6" s="25">
        <v>2</v>
      </c>
      <c r="L6" s="26">
        <f t="shared" ref="L6:L16" si="4">$L$4</f>
        <v>0.15</v>
      </c>
      <c r="M6" s="27">
        <f t="shared" ref="M6:M7" si="5">K6*L6</f>
        <v>0.3</v>
      </c>
      <c r="N6" s="25">
        <v>1</v>
      </c>
      <c r="O6" s="26">
        <f t="shared" ref="O6:O16" si="6">$O$4</f>
        <v>0.2</v>
      </c>
      <c r="P6" s="27">
        <f t="shared" ref="P6:P7" si="7">N6*O6</f>
        <v>0.2</v>
      </c>
      <c r="Q6" s="25">
        <v>2</v>
      </c>
      <c r="R6" s="26">
        <f t="shared" ref="R6:R16" si="8">$R$4</f>
        <v>0.1</v>
      </c>
      <c r="S6" s="27">
        <f t="shared" ref="S6:S7" si="9">Q6*R6</f>
        <v>0.2</v>
      </c>
      <c r="T6" s="28">
        <f t="shared" ref="T6:T7" si="10">D6+G6+J6+M6+P6+S6</f>
        <v>1.5999999999999999</v>
      </c>
      <c r="U6" s="16" t="str">
        <f t="shared" ref="U6:U16" si="11">IF(T6=0,"---",IF(T6&lt;2,"A",IF(T6&gt;2.5,"C","B")))</f>
        <v>A</v>
      </c>
    </row>
    <row r="7" spans="1:21" s="2" customFormat="1" x14ac:dyDescent="0.3">
      <c r="A7" s="24" t="s">
        <v>17</v>
      </c>
      <c r="B7" s="25">
        <v>3</v>
      </c>
      <c r="C7" s="26">
        <f>$C$4</f>
        <v>0.25</v>
      </c>
      <c r="D7" s="27">
        <f t="shared" si="0"/>
        <v>0.75</v>
      </c>
      <c r="E7" s="25">
        <v>3</v>
      </c>
      <c r="F7" s="26">
        <f>$F$4</f>
        <v>0.25</v>
      </c>
      <c r="G7" s="27">
        <f t="shared" si="1"/>
        <v>0.75</v>
      </c>
      <c r="H7" s="25">
        <v>2</v>
      </c>
      <c r="I7" s="26">
        <f t="shared" si="2"/>
        <v>0.05</v>
      </c>
      <c r="J7" s="27">
        <f t="shared" si="3"/>
        <v>0.1</v>
      </c>
      <c r="K7" s="25">
        <v>3</v>
      </c>
      <c r="L7" s="26">
        <f t="shared" si="4"/>
        <v>0.15</v>
      </c>
      <c r="M7" s="27">
        <f t="shared" si="5"/>
        <v>0.44999999999999996</v>
      </c>
      <c r="N7" s="25">
        <v>3</v>
      </c>
      <c r="O7" s="26">
        <f t="shared" si="6"/>
        <v>0.2</v>
      </c>
      <c r="P7" s="27">
        <f t="shared" si="7"/>
        <v>0.60000000000000009</v>
      </c>
      <c r="Q7" s="25">
        <v>3</v>
      </c>
      <c r="R7" s="26">
        <f t="shared" si="8"/>
        <v>0.1</v>
      </c>
      <c r="S7" s="27">
        <f t="shared" si="9"/>
        <v>0.30000000000000004</v>
      </c>
      <c r="T7" s="28">
        <f t="shared" si="10"/>
        <v>2.95</v>
      </c>
      <c r="U7" s="16" t="str">
        <f t="shared" si="11"/>
        <v>C</v>
      </c>
    </row>
    <row r="8" spans="1:21" s="2" customFormat="1" x14ac:dyDescent="0.3">
      <c r="A8" s="24" t="s">
        <v>18</v>
      </c>
      <c r="B8" s="25">
        <v>2</v>
      </c>
      <c r="C8" s="26">
        <f>$C$4</f>
        <v>0.25</v>
      </c>
      <c r="D8" s="27">
        <f t="shared" ref="D8:D11" si="12">B8*C8</f>
        <v>0.5</v>
      </c>
      <c r="E8" s="25">
        <v>2</v>
      </c>
      <c r="F8" s="26">
        <f>$F$4</f>
        <v>0.25</v>
      </c>
      <c r="G8" s="27">
        <f t="shared" ref="G8:G11" si="13">E8*F8</f>
        <v>0.5</v>
      </c>
      <c r="H8" s="25">
        <v>2</v>
      </c>
      <c r="I8" s="26">
        <f t="shared" si="2"/>
        <v>0.05</v>
      </c>
      <c r="J8" s="27">
        <f t="shared" ref="J8:J11" si="14">H8*I8</f>
        <v>0.1</v>
      </c>
      <c r="K8" s="25">
        <v>1</v>
      </c>
      <c r="L8" s="26">
        <f t="shared" si="4"/>
        <v>0.15</v>
      </c>
      <c r="M8" s="27">
        <f t="shared" ref="M8:M11" si="15">K8*L8</f>
        <v>0.15</v>
      </c>
      <c r="N8" s="25">
        <v>3</v>
      </c>
      <c r="O8" s="26">
        <f t="shared" si="6"/>
        <v>0.2</v>
      </c>
      <c r="P8" s="27">
        <f t="shared" ref="P8:P11" si="16">N8*O8</f>
        <v>0.60000000000000009</v>
      </c>
      <c r="Q8" s="25">
        <v>3</v>
      </c>
      <c r="R8" s="26">
        <f t="shared" si="8"/>
        <v>0.1</v>
      </c>
      <c r="S8" s="27">
        <f t="shared" ref="S8:S11" si="17">Q8*R8</f>
        <v>0.30000000000000004</v>
      </c>
      <c r="T8" s="28">
        <f t="shared" ref="T8:T11" si="18">D8+G8+J8+M8+P8+S8</f>
        <v>2.1500000000000004</v>
      </c>
      <c r="U8" s="16" t="str">
        <f t="shared" si="11"/>
        <v>B</v>
      </c>
    </row>
    <row r="9" spans="1:21" s="2" customFormat="1" x14ac:dyDescent="0.3">
      <c r="A9" s="24"/>
      <c r="B9" s="25"/>
      <c r="C9" s="26">
        <f t="shared" ref="C9:C16" si="19">$C$4</f>
        <v>0.25</v>
      </c>
      <c r="D9" s="27">
        <f t="shared" si="12"/>
        <v>0</v>
      </c>
      <c r="E9" s="25"/>
      <c r="F9" s="26">
        <f t="shared" ref="F9:F16" si="20">$F$4</f>
        <v>0.25</v>
      </c>
      <c r="G9" s="27">
        <f t="shared" si="13"/>
        <v>0</v>
      </c>
      <c r="H9" s="25"/>
      <c r="I9" s="26">
        <f t="shared" si="2"/>
        <v>0.05</v>
      </c>
      <c r="J9" s="27">
        <f t="shared" si="14"/>
        <v>0</v>
      </c>
      <c r="K9" s="25"/>
      <c r="L9" s="26">
        <f t="shared" si="4"/>
        <v>0.15</v>
      </c>
      <c r="M9" s="27">
        <f t="shared" si="15"/>
        <v>0</v>
      </c>
      <c r="N9" s="25"/>
      <c r="O9" s="26">
        <f t="shared" si="6"/>
        <v>0.2</v>
      </c>
      <c r="P9" s="27">
        <f t="shared" si="16"/>
        <v>0</v>
      </c>
      <c r="Q9" s="25"/>
      <c r="R9" s="26">
        <f t="shared" si="8"/>
        <v>0.1</v>
      </c>
      <c r="S9" s="27">
        <f t="shared" si="17"/>
        <v>0</v>
      </c>
      <c r="T9" s="28">
        <f t="shared" si="18"/>
        <v>0</v>
      </c>
      <c r="U9" s="16" t="str">
        <f t="shared" si="11"/>
        <v>---</v>
      </c>
    </row>
    <row r="10" spans="1:21" s="2" customFormat="1" x14ac:dyDescent="0.3">
      <c r="A10" s="24"/>
      <c r="B10" s="25"/>
      <c r="C10" s="26">
        <f t="shared" si="19"/>
        <v>0.25</v>
      </c>
      <c r="D10" s="27">
        <f t="shared" si="12"/>
        <v>0</v>
      </c>
      <c r="E10" s="25"/>
      <c r="F10" s="26">
        <f t="shared" si="20"/>
        <v>0.25</v>
      </c>
      <c r="G10" s="27">
        <f t="shared" si="13"/>
        <v>0</v>
      </c>
      <c r="H10" s="25"/>
      <c r="I10" s="26">
        <f t="shared" si="2"/>
        <v>0.05</v>
      </c>
      <c r="J10" s="27">
        <f t="shared" si="14"/>
        <v>0</v>
      </c>
      <c r="K10" s="25"/>
      <c r="L10" s="26">
        <f t="shared" si="4"/>
        <v>0.15</v>
      </c>
      <c r="M10" s="27">
        <f t="shared" si="15"/>
        <v>0</v>
      </c>
      <c r="N10" s="25"/>
      <c r="O10" s="26">
        <f t="shared" si="6"/>
        <v>0.2</v>
      </c>
      <c r="P10" s="27">
        <f t="shared" si="16"/>
        <v>0</v>
      </c>
      <c r="Q10" s="25"/>
      <c r="R10" s="26">
        <f t="shared" si="8"/>
        <v>0.1</v>
      </c>
      <c r="S10" s="27">
        <f t="shared" si="17"/>
        <v>0</v>
      </c>
      <c r="T10" s="28">
        <f t="shared" si="18"/>
        <v>0</v>
      </c>
      <c r="U10" s="16" t="str">
        <f t="shared" si="11"/>
        <v>---</v>
      </c>
    </row>
    <row r="11" spans="1:21" s="2" customFormat="1" x14ac:dyDescent="0.3">
      <c r="A11" s="24"/>
      <c r="B11" s="25"/>
      <c r="C11" s="26">
        <f t="shared" si="19"/>
        <v>0.25</v>
      </c>
      <c r="D11" s="27">
        <f t="shared" si="12"/>
        <v>0</v>
      </c>
      <c r="E11" s="25"/>
      <c r="F11" s="26">
        <f t="shared" si="20"/>
        <v>0.25</v>
      </c>
      <c r="G11" s="27">
        <f t="shared" si="13"/>
        <v>0</v>
      </c>
      <c r="H11" s="25"/>
      <c r="I11" s="26">
        <f t="shared" si="2"/>
        <v>0.05</v>
      </c>
      <c r="J11" s="27">
        <f t="shared" si="14"/>
        <v>0</v>
      </c>
      <c r="K11" s="25"/>
      <c r="L11" s="26">
        <f t="shared" si="4"/>
        <v>0.15</v>
      </c>
      <c r="M11" s="27">
        <f t="shared" si="15"/>
        <v>0</v>
      </c>
      <c r="N11" s="25"/>
      <c r="O11" s="26">
        <f t="shared" si="6"/>
        <v>0.2</v>
      </c>
      <c r="P11" s="27">
        <f t="shared" si="16"/>
        <v>0</v>
      </c>
      <c r="Q11" s="25"/>
      <c r="R11" s="26">
        <f t="shared" si="8"/>
        <v>0.1</v>
      </c>
      <c r="S11" s="27">
        <f t="shared" si="17"/>
        <v>0</v>
      </c>
      <c r="T11" s="28">
        <f t="shared" si="18"/>
        <v>0</v>
      </c>
      <c r="U11" s="16" t="str">
        <f t="shared" si="11"/>
        <v>---</v>
      </c>
    </row>
    <row r="12" spans="1:21" s="2" customFormat="1" x14ac:dyDescent="0.3">
      <c r="A12" s="24"/>
      <c r="B12" s="25"/>
      <c r="C12" s="26">
        <f t="shared" si="19"/>
        <v>0.25</v>
      </c>
      <c r="D12" s="27">
        <f t="shared" ref="D12:D16" si="21">B12*C12</f>
        <v>0</v>
      </c>
      <c r="E12" s="25"/>
      <c r="F12" s="26">
        <f t="shared" si="20"/>
        <v>0.25</v>
      </c>
      <c r="G12" s="27">
        <f t="shared" ref="G12:G16" si="22">E12*F12</f>
        <v>0</v>
      </c>
      <c r="H12" s="25"/>
      <c r="I12" s="26">
        <f t="shared" si="2"/>
        <v>0.05</v>
      </c>
      <c r="J12" s="27">
        <f t="shared" ref="J12:J16" si="23">H12*I12</f>
        <v>0</v>
      </c>
      <c r="K12" s="25"/>
      <c r="L12" s="26">
        <f t="shared" si="4"/>
        <v>0.15</v>
      </c>
      <c r="M12" s="27">
        <f t="shared" ref="M12:M16" si="24">K12*L12</f>
        <v>0</v>
      </c>
      <c r="N12" s="25"/>
      <c r="O12" s="26">
        <f t="shared" si="6"/>
        <v>0.2</v>
      </c>
      <c r="P12" s="27">
        <f t="shared" ref="P12:P16" si="25">N12*O12</f>
        <v>0</v>
      </c>
      <c r="Q12" s="25"/>
      <c r="R12" s="26">
        <f t="shared" si="8"/>
        <v>0.1</v>
      </c>
      <c r="S12" s="27">
        <f t="shared" ref="S12:S16" si="26">Q12*R12</f>
        <v>0</v>
      </c>
      <c r="T12" s="28">
        <f t="shared" ref="T12:T16" si="27">D12+G12+J12+M12+P12+S12</f>
        <v>0</v>
      </c>
      <c r="U12" s="16" t="str">
        <f t="shared" si="11"/>
        <v>---</v>
      </c>
    </row>
    <row r="13" spans="1:21" s="2" customFormat="1" x14ac:dyDescent="0.3">
      <c r="A13" s="24"/>
      <c r="B13" s="25"/>
      <c r="C13" s="26">
        <f t="shared" si="19"/>
        <v>0.25</v>
      </c>
      <c r="D13" s="27">
        <f t="shared" si="21"/>
        <v>0</v>
      </c>
      <c r="E13" s="25"/>
      <c r="F13" s="26">
        <f t="shared" si="20"/>
        <v>0.25</v>
      </c>
      <c r="G13" s="27">
        <f t="shared" si="22"/>
        <v>0</v>
      </c>
      <c r="H13" s="25"/>
      <c r="I13" s="26">
        <f t="shared" si="2"/>
        <v>0.05</v>
      </c>
      <c r="J13" s="27">
        <f t="shared" si="23"/>
        <v>0</v>
      </c>
      <c r="K13" s="25"/>
      <c r="L13" s="26">
        <f t="shared" si="4"/>
        <v>0.15</v>
      </c>
      <c r="M13" s="27">
        <f t="shared" si="24"/>
        <v>0</v>
      </c>
      <c r="N13" s="25"/>
      <c r="O13" s="26">
        <f t="shared" si="6"/>
        <v>0.2</v>
      </c>
      <c r="P13" s="27">
        <f t="shared" si="25"/>
        <v>0</v>
      </c>
      <c r="Q13" s="25"/>
      <c r="R13" s="26">
        <f t="shared" si="8"/>
        <v>0.1</v>
      </c>
      <c r="S13" s="27">
        <f t="shared" si="26"/>
        <v>0</v>
      </c>
      <c r="T13" s="28">
        <f t="shared" si="27"/>
        <v>0</v>
      </c>
      <c r="U13" s="16" t="str">
        <f t="shared" si="11"/>
        <v>---</v>
      </c>
    </row>
    <row r="14" spans="1:21" s="2" customFormat="1" x14ac:dyDescent="0.3">
      <c r="A14" s="24"/>
      <c r="B14" s="25"/>
      <c r="C14" s="26">
        <f t="shared" si="19"/>
        <v>0.25</v>
      </c>
      <c r="D14" s="27">
        <f t="shared" si="21"/>
        <v>0</v>
      </c>
      <c r="E14" s="25"/>
      <c r="F14" s="26">
        <f t="shared" si="20"/>
        <v>0.25</v>
      </c>
      <c r="G14" s="27">
        <f t="shared" si="22"/>
        <v>0</v>
      </c>
      <c r="H14" s="25"/>
      <c r="I14" s="26">
        <f t="shared" si="2"/>
        <v>0.05</v>
      </c>
      <c r="J14" s="27">
        <f t="shared" si="23"/>
        <v>0</v>
      </c>
      <c r="K14" s="25"/>
      <c r="L14" s="26">
        <f t="shared" si="4"/>
        <v>0.15</v>
      </c>
      <c r="M14" s="27">
        <f t="shared" si="24"/>
        <v>0</v>
      </c>
      <c r="N14" s="25"/>
      <c r="O14" s="26">
        <f t="shared" si="6"/>
        <v>0.2</v>
      </c>
      <c r="P14" s="27">
        <f t="shared" si="25"/>
        <v>0</v>
      </c>
      <c r="Q14" s="25"/>
      <c r="R14" s="26">
        <f t="shared" si="8"/>
        <v>0.1</v>
      </c>
      <c r="S14" s="27">
        <f t="shared" si="26"/>
        <v>0</v>
      </c>
      <c r="T14" s="28">
        <f t="shared" si="27"/>
        <v>0</v>
      </c>
      <c r="U14" s="16" t="str">
        <f t="shared" si="11"/>
        <v>---</v>
      </c>
    </row>
    <row r="15" spans="1:21" s="2" customFormat="1" x14ac:dyDescent="0.3">
      <c r="A15" s="24"/>
      <c r="B15" s="25"/>
      <c r="C15" s="26">
        <f t="shared" si="19"/>
        <v>0.25</v>
      </c>
      <c r="D15" s="27">
        <f t="shared" si="21"/>
        <v>0</v>
      </c>
      <c r="E15" s="25"/>
      <c r="F15" s="26">
        <f t="shared" si="20"/>
        <v>0.25</v>
      </c>
      <c r="G15" s="27">
        <f t="shared" si="22"/>
        <v>0</v>
      </c>
      <c r="H15" s="25"/>
      <c r="I15" s="26">
        <f t="shared" si="2"/>
        <v>0.05</v>
      </c>
      <c r="J15" s="27">
        <f t="shared" si="23"/>
        <v>0</v>
      </c>
      <c r="K15" s="25"/>
      <c r="L15" s="26">
        <f t="shared" si="4"/>
        <v>0.15</v>
      </c>
      <c r="M15" s="27">
        <f t="shared" si="24"/>
        <v>0</v>
      </c>
      <c r="N15" s="25"/>
      <c r="O15" s="26">
        <f t="shared" si="6"/>
        <v>0.2</v>
      </c>
      <c r="P15" s="27">
        <f t="shared" si="25"/>
        <v>0</v>
      </c>
      <c r="Q15" s="25"/>
      <c r="R15" s="26">
        <f t="shared" si="8"/>
        <v>0.1</v>
      </c>
      <c r="S15" s="27">
        <f t="shared" si="26"/>
        <v>0</v>
      </c>
      <c r="T15" s="28">
        <f t="shared" si="27"/>
        <v>0</v>
      </c>
      <c r="U15" s="16" t="str">
        <f t="shared" si="11"/>
        <v>---</v>
      </c>
    </row>
    <row r="16" spans="1:21" s="2" customFormat="1" x14ac:dyDescent="0.3">
      <c r="A16" s="24"/>
      <c r="B16" s="25"/>
      <c r="C16" s="26">
        <f t="shared" si="19"/>
        <v>0.25</v>
      </c>
      <c r="D16" s="27">
        <f t="shared" si="21"/>
        <v>0</v>
      </c>
      <c r="E16" s="25"/>
      <c r="F16" s="26">
        <f t="shared" si="20"/>
        <v>0.25</v>
      </c>
      <c r="G16" s="27">
        <f t="shared" si="22"/>
        <v>0</v>
      </c>
      <c r="H16" s="25"/>
      <c r="I16" s="26">
        <f t="shared" si="2"/>
        <v>0.05</v>
      </c>
      <c r="J16" s="27">
        <f t="shared" si="23"/>
        <v>0</v>
      </c>
      <c r="K16" s="25"/>
      <c r="L16" s="26">
        <f t="shared" si="4"/>
        <v>0.15</v>
      </c>
      <c r="M16" s="27">
        <f t="shared" si="24"/>
        <v>0</v>
      </c>
      <c r="N16" s="25"/>
      <c r="O16" s="26">
        <f t="shared" si="6"/>
        <v>0.2</v>
      </c>
      <c r="P16" s="27">
        <f t="shared" si="25"/>
        <v>0</v>
      </c>
      <c r="Q16" s="25"/>
      <c r="R16" s="26">
        <f t="shared" si="8"/>
        <v>0.1</v>
      </c>
      <c r="S16" s="27">
        <f t="shared" si="26"/>
        <v>0</v>
      </c>
      <c r="T16" s="28">
        <f t="shared" si="27"/>
        <v>0</v>
      </c>
      <c r="U16" s="16" t="str">
        <f t="shared" si="11"/>
        <v>---</v>
      </c>
    </row>
    <row r="17" spans="1:21" x14ac:dyDescent="0.3">
      <c r="A17" s="17" t="s">
        <v>19</v>
      </c>
    </row>
    <row r="19" spans="1:21" ht="16.5" customHeight="1" x14ac:dyDescent="0.3">
      <c r="A19" s="3" t="s">
        <v>20</v>
      </c>
      <c r="P19" s="35" t="s">
        <v>21</v>
      </c>
      <c r="Q19" s="35"/>
      <c r="R19" s="35"/>
      <c r="S19" s="35"/>
      <c r="T19" s="35"/>
      <c r="U19" s="35"/>
    </row>
    <row r="20" spans="1:21" ht="15" customHeight="1" x14ac:dyDescent="0.3">
      <c r="A20" s="1" t="s">
        <v>22</v>
      </c>
      <c r="P20" s="14" t="s">
        <v>23</v>
      </c>
      <c r="Q20" s="14"/>
      <c r="R20" s="14"/>
      <c r="S20" s="13"/>
      <c r="T20" s="13"/>
      <c r="U20" s="13"/>
    </row>
    <row r="21" spans="1:21" x14ac:dyDescent="0.3">
      <c r="A21" s="1" t="s">
        <v>24</v>
      </c>
      <c r="P21" s="36" t="s">
        <v>25</v>
      </c>
      <c r="Q21" s="36"/>
      <c r="R21" s="36"/>
      <c r="S21" s="36"/>
      <c r="T21" s="36"/>
      <c r="U21" s="36"/>
    </row>
    <row r="22" spans="1:21" ht="15" customHeight="1" x14ac:dyDescent="0.3">
      <c r="A22" s="1" t="s">
        <v>26</v>
      </c>
      <c r="P22" s="34" t="s">
        <v>27</v>
      </c>
      <c r="Q22" s="34"/>
      <c r="R22" s="34"/>
      <c r="S22" s="34"/>
      <c r="T22" s="34"/>
      <c r="U22" s="34"/>
    </row>
    <row r="23" spans="1:21" x14ac:dyDescent="0.3">
      <c r="P23" s="34"/>
      <c r="Q23" s="34"/>
      <c r="R23" s="34"/>
      <c r="S23" s="34"/>
      <c r="T23" s="34"/>
      <c r="U23" s="34"/>
    </row>
    <row r="26" spans="1:21" x14ac:dyDescent="0.3">
      <c r="A26" t="s">
        <v>28</v>
      </c>
      <c r="D26" s="30"/>
      <c r="E26" s="30"/>
    </row>
    <row r="28" spans="1:21" x14ac:dyDescent="0.3">
      <c r="A28" t="s">
        <v>29</v>
      </c>
      <c r="D28" s="29"/>
      <c r="E28" s="29"/>
    </row>
  </sheetData>
  <mergeCells count="13">
    <mergeCell ref="B1:U1"/>
    <mergeCell ref="T2:U2"/>
    <mergeCell ref="B2:D2"/>
    <mergeCell ref="Q2:S2"/>
    <mergeCell ref="N2:P2"/>
    <mergeCell ref="K2:M2"/>
    <mergeCell ref="D28:E28"/>
    <mergeCell ref="D26:E26"/>
    <mergeCell ref="H2:J2"/>
    <mergeCell ref="E2:G2"/>
    <mergeCell ref="P22:U23"/>
    <mergeCell ref="P19:U19"/>
    <mergeCell ref="P21:U21"/>
  </mergeCells>
  <pageMargins left="0.39370078740157483" right="0.31496062992125984" top="0.59055118110236215" bottom="0.43307086614173229" header="7.874015748031496E-2" footer="0.19685039370078741"/>
  <pageSetup paperSize="9" orientation="landscape" horizontalDpi="90" verticalDpi="90" r:id="rId1"/>
  <headerFooter>
    <oddHeader>&amp;CUnternehmen Mustermann GMBH
&amp;R&amp;9Rev. 01
27.10.2022</oddHeader>
    <oddFooter>&amp;L&amp;9FM-004_Lieferantenbewertung_Muster
&amp;F&amp;C&amp;9Erstellt von: Maxi Mustermann
Freigegeben von: Franzi Wichtig&amp;R&amp;9Seite 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11BF1251A8D840947161C395AD03E1" ma:contentTypeVersion="2" ma:contentTypeDescription="Ein neues Dokument erstellen." ma:contentTypeScope="" ma:versionID="8b456ce3623d3d849ae7f699817b67ff">
  <xsd:schema xmlns:xsd="http://www.w3.org/2001/XMLSchema" xmlns:xs="http://www.w3.org/2001/XMLSchema" xmlns:p="http://schemas.microsoft.com/office/2006/metadata/properties" xmlns:ns2="8eacfeab-9618-4e3e-97fa-8f3d4bf2ec8b" targetNamespace="http://schemas.microsoft.com/office/2006/metadata/properties" ma:root="true" ma:fieldsID="c0cb007ebc71d023ef1f549d4b0aedc7" ns2:_="">
    <xsd:import namespace="8eacfeab-9618-4e3e-97fa-8f3d4bf2ec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cfeab-9618-4e3e-97fa-8f3d4bf2e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AA7FA-C6DE-4EF0-AC9D-2E0D27E3831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eacfeab-9618-4e3e-97fa-8f3d4bf2ec8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01CE55-C5BF-4219-9881-3CF3F39A8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acfeab-9618-4e3e-97fa-8f3d4bf2ec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945A5E-5B55-41AB-AADD-80792C65CD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www.der-qmb.info</dc:title>
  <dc:subject/>
  <dc:creator>Elke Meurer</dc:creator>
  <cp:keywords/>
  <dc:description/>
  <cp:lastModifiedBy>Mikosch Lilin</cp:lastModifiedBy>
  <cp:revision/>
  <dcterms:created xsi:type="dcterms:W3CDTF">2022-02-01T10:54:21Z</dcterms:created>
  <dcterms:modified xsi:type="dcterms:W3CDTF">2022-11-02T09:34:22Z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0x0101002F11BF1251A8D840947161C395AD03E1</vt:lpwstr>
  </property>
</Properties>
</file>