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Rohrmüller Robert,WKNÖ,Statistikreferat" reservationPassword="CA35"/>
  <workbookPr defaultThemeVersion="124226"/>
  <bookViews>
    <workbookView xWindow="120" yWindow="60" windowWidth="15180" windowHeight="8580"/>
  </bookViews>
  <sheets>
    <sheet name="SEK gesamt" sheetId="10" r:id="rId1"/>
    <sheet name="FGR gesamt" sheetId="3" r:id="rId2"/>
    <sheet name="Betriebe" sheetId="2" r:id="rId3"/>
    <sheet name="Betriebe relativ" sheetId="9" r:id="rId4"/>
    <sheet name="unselbst Beschäftigte" sheetId="1" r:id="rId5"/>
    <sheet name="unselbst. Beschäftigte relativ" sheetId="8" r:id="rId6"/>
  </sheets>
  <definedNames>
    <definedName name="_xlnm.Print_Titles" localSheetId="1">'FGR gesamt'!$1:$6</definedName>
    <definedName name="_xlnm.Print_Titles" localSheetId="0">'SEK gesamt'!$4:$5</definedName>
  </definedNames>
  <calcPr calcId="145621" fullCalcOnLoad="1"/>
</workbook>
</file>

<file path=xl/calcChain.xml><?xml version="1.0" encoding="utf-8"?>
<calcChain xmlns="http://schemas.openxmlformats.org/spreadsheetml/2006/main">
  <c r="C59" i="2" l="1"/>
  <c r="D59" i="2"/>
  <c r="E59" i="2"/>
  <c r="F59" i="2"/>
  <c r="G59" i="2"/>
  <c r="H59" i="2"/>
  <c r="I59" i="2"/>
  <c r="J59" i="2"/>
  <c r="K59" i="2"/>
  <c r="L59" i="2"/>
  <c r="C59" i="9" s="1"/>
  <c r="C85" i="2"/>
  <c r="D85" i="2"/>
  <c r="E85" i="2"/>
  <c r="F85" i="2"/>
  <c r="G85" i="2"/>
  <c r="H85" i="2"/>
  <c r="I85" i="2"/>
  <c r="J85" i="2"/>
  <c r="K85" i="2"/>
  <c r="L85" i="2"/>
  <c r="C85" i="9" s="1"/>
  <c r="C119" i="2"/>
  <c r="D119" i="2"/>
  <c r="E119" i="2"/>
  <c r="F119" i="2"/>
  <c r="G119" i="2"/>
  <c r="H119" i="2"/>
  <c r="I119" i="2"/>
  <c r="J119" i="2"/>
  <c r="K119" i="2"/>
  <c r="L119" i="2"/>
  <c r="C119" i="9" s="1"/>
  <c r="C130" i="2"/>
  <c r="D130" i="2"/>
  <c r="E130" i="2"/>
  <c r="F130" i="2"/>
  <c r="G130" i="2"/>
  <c r="H130" i="2"/>
  <c r="I130" i="2"/>
  <c r="J130" i="2"/>
  <c r="K130" i="2"/>
  <c r="L130" i="2"/>
  <c r="E130" i="9" s="1"/>
  <c r="C145" i="2"/>
  <c r="D145" i="2"/>
  <c r="E145" i="2"/>
  <c r="F145" i="2"/>
  <c r="G145" i="2"/>
  <c r="H145" i="2"/>
  <c r="I145" i="2"/>
  <c r="J145" i="2"/>
  <c r="K145" i="2"/>
  <c r="L145" i="2"/>
  <c r="C145" i="9" s="1"/>
  <c r="C156" i="2"/>
  <c r="D156" i="2"/>
  <c r="E156" i="2"/>
  <c r="F156" i="2"/>
  <c r="G156" i="2"/>
  <c r="H156" i="2"/>
  <c r="I156" i="2"/>
  <c r="J156" i="2"/>
  <c r="K156" i="2"/>
  <c r="L156" i="2"/>
  <c r="E156" i="9" s="1"/>
  <c r="C6" i="9"/>
  <c r="D6" i="9"/>
  <c r="E6" i="9"/>
  <c r="F6" i="9"/>
  <c r="G6" i="9"/>
  <c r="H6" i="9"/>
  <c r="I6" i="9"/>
  <c r="J6" i="9"/>
  <c r="K6" i="9"/>
  <c r="L6" i="9"/>
  <c r="C7" i="9"/>
  <c r="D7" i="9"/>
  <c r="E7" i="9"/>
  <c r="F7" i="9"/>
  <c r="G7" i="9"/>
  <c r="H7" i="9"/>
  <c r="I7" i="9"/>
  <c r="J7" i="9"/>
  <c r="K7" i="9"/>
  <c r="L7" i="9"/>
  <c r="C8" i="9"/>
  <c r="D8" i="9"/>
  <c r="E8" i="9"/>
  <c r="F8" i="9"/>
  <c r="G8" i="9"/>
  <c r="H8" i="9"/>
  <c r="I8" i="9"/>
  <c r="J8" i="9"/>
  <c r="K8" i="9"/>
  <c r="L8" i="9"/>
  <c r="C9" i="9"/>
  <c r="D9" i="9"/>
  <c r="E9" i="9"/>
  <c r="F9" i="9"/>
  <c r="G9" i="9"/>
  <c r="H9" i="9"/>
  <c r="I9" i="9"/>
  <c r="J9" i="9"/>
  <c r="K9" i="9"/>
  <c r="L9" i="9"/>
  <c r="C10" i="9"/>
  <c r="D10" i="9"/>
  <c r="E10" i="9"/>
  <c r="F10" i="9"/>
  <c r="G10" i="9"/>
  <c r="H10" i="9"/>
  <c r="I10" i="9"/>
  <c r="J10" i="9"/>
  <c r="K10" i="9"/>
  <c r="L10" i="9"/>
  <c r="C11" i="9"/>
  <c r="D11" i="9"/>
  <c r="E11" i="9"/>
  <c r="F11" i="9"/>
  <c r="G11" i="9"/>
  <c r="H11" i="9"/>
  <c r="I11" i="9"/>
  <c r="J11" i="9"/>
  <c r="K11" i="9"/>
  <c r="L11" i="9"/>
  <c r="C12" i="9"/>
  <c r="D12" i="9"/>
  <c r="E12" i="9"/>
  <c r="F12" i="9"/>
  <c r="G12" i="9"/>
  <c r="H12" i="9"/>
  <c r="I12" i="9"/>
  <c r="J12" i="9"/>
  <c r="K12" i="9"/>
  <c r="L12" i="9"/>
  <c r="C13" i="9"/>
  <c r="D13" i="9"/>
  <c r="E13" i="9"/>
  <c r="F13" i="9"/>
  <c r="G13" i="9"/>
  <c r="H13" i="9"/>
  <c r="I13" i="9"/>
  <c r="J13" i="9"/>
  <c r="K13" i="9"/>
  <c r="L13" i="9"/>
  <c r="C14" i="9"/>
  <c r="D14" i="9"/>
  <c r="E14" i="9"/>
  <c r="F14" i="9"/>
  <c r="G14" i="9"/>
  <c r="H14" i="9"/>
  <c r="I14" i="9"/>
  <c r="J14" i="9"/>
  <c r="K14" i="9"/>
  <c r="L14" i="9"/>
  <c r="C15" i="9"/>
  <c r="D15" i="9"/>
  <c r="E15" i="9"/>
  <c r="F15" i="9"/>
  <c r="G15" i="9"/>
  <c r="H15" i="9"/>
  <c r="I15" i="9"/>
  <c r="J15" i="9"/>
  <c r="K15" i="9"/>
  <c r="L15" i="9"/>
  <c r="C16" i="9"/>
  <c r="D16" i="9"/>
  <c r="E16" i="9"/>
  <c r="F16" i="9"/>
  <c r="G16" i="9"/>
  <c r="H16" i="9"/>
  <c r="I16" i="9"/>
  <c r="J16" i="9"/>
  <c r="K16" i="9"/>
  <c r="L16" i="9"/>
  <c r="C17" i="9"/>
  <c r="D17" i="9"/>
  <c r="E17" i="9"/>
  <c r="F17" i="9"/>
  <c r="G17" i="9"/>
  <c r="H17" i="9"/>
  <c r="I17" i="9"/>
  <c r="J17" i="9"/>
  <c r="K17" i="9"/>
  <c r="L17" i="9"/>
  <c r="C18" i="9"/>
  <c r="D18" i="9"/>
  <c r="E18" i="9"/>
  <c r="F18" i="9"/>
  <c r="G18" i="9"/>
  <c r="H18" i="9"/>
  <c r="I18" i="9"/>
  <c r="J18" i="9"/>
  <c r="K18" i="9"/>
  <c r="L18" i="9"/>
  <c r="C19" i="9"/>
  <c r="D19" i="9"/>
  <c r="E19" i="9"/>
  <c r="F19" i="9"/>
  <c r="G19" i="9"/>
  <c r="H19" i="9"/>
  <c r="I19" i="9"/>
  <c r="J19" i="9"/>
  <c r="K19" i="9"/>
  <c r="L19" i="9"/>
  <c r="C20" i="9"/>
  <c r="D20" i="9"/>
  <c r="E20" i="9"/>
  <c r="F20" i="9"/>
  <c r="G20" i="9"/>
  <c r="H20" i="9"/>
  <c r="I20" i="9"/>
  <c r="J20" i="9"/>
  <c r="K20" i="9"/>
  <c r="L20" i="9"/>
  <c r="C21" i="9"/>
  <c r="D21" i="9"/>
  <c r="E21" i="9"/>
  <c r="F21" i="9"/>
  <c r="G21" i="9"/>
  <c r="H21" i="9"/>
  <c r="I21" i="9"/>
  <c r="J21" i="9"/>
  <c r="K21" i="9"/>
  <c r="L21" i="9"/>
  <c r="C22" i="9"/>
  <c r="D22" i="9"/>
  <c r="E22" i="9"/>
  <c r="F22" i="9"/>
  <c r="G22" i="9"/>
  <c r="H22" i="9"/>
  <c r="I22" i="9"/>
  <c r="J22" i="9"/>
  <c r="K22" i="9"/>
  <c r="L22" i="9"/>
  <c r="C23" i="9"/>
  <c r="D23" i="9"/>
  <c r="E23" i="9"/>
  <c r="F23" i="9"/>
  <c r="G23" i="9"/>
  <c r="H23" i="9"/>
  <c r="I23" i="9"/>
  <c r="J23" i="9"/>
  <c r="K23" i="9"/>
  <c r="L23" i="9"/>
  <c r="C24" i="9"/>
  <c r="D24" i="9"/>
  <c r="E24" i="9"/>
  <c r="F24" i="9"/>
  <c r="G24" i="9"/>
  <c r="H24" i="9"/>
  <c r="I24" i="9"/>
  <c r="J24" i="9"/>
  <c r="K24" i="9"/>
  <c r="L24" i="9"/>
  <c r="C25" i="9"/>
  <c r="D25" i="9"/>
  <c r="E25" i="9"/>
  <c r="F25" i="9"/>
  <c r="G25" i="9"/>
  <c r="H25" i="9"/>
  <c r="I25" i="9"/>
  <c r="J25" i="9"/>
  <c r="K25" i="9"/>
  <c r="L25" i="9"/>
  <c r="C26" i="9"/>
  <c r="D26" i="9"/>
  <c r="E26" i="9"/>
  <c r="F26" i="9"/>
  <c r="G26" i="9"/>
  <c r="H26" i="9"/>
  <c r="I26" i="9"/>
  <c r="J26" i="9"/>
  <c r="K26" i="9"/>
  <c r="L26" i="9"/>
  <c r="C27" i="9"/>
  <c r="D27" i="9"/>
  <c r="E27" i="9"/>
  <c r="F27" i="9"/>
  <c r="G27" i="9"/>
  <c r="H27" i="9"/>
  <c r="I27" i="9"/>
  <c r="J27" i="9"/>
  <c r="K27" i="9"/>
  <c r="L27" i="9"/>
  <c r="C28" i="9"/>
  <c r="D28" i="9"/>
  <c r="E28" i="9"/>
  <c r="F28" i="9"/>
  <c r="G28" i="9"/>
  <c r="H28" i="9"/>
  <c r="I28" i="9"/>
  <c r="J28" i="9"/>
  <c r="K28" i="9"/>
  <c r="L28" i="9"/>
  <c r="C29" i="9"/>
  <c r="D29" i="9"/>
  <c r="E29" i="9"/>
  <c r="F29" i="9"/>
  <c r="G29" i="9"/>
  <c r="H29" i="9"/>
  <c r="I29" i="9"/>
  <c r="J29" i="9"/>
  <c r="K29" i="9"/>
  <c r="L29" i="9"/>
  <c r="C30" i="9"/>
  <c r="D30" i="9"/>
  <c r="E30" i="9"/>
  <c r="F30" i="9"/>
  <c r="G30" i="9"/>
  <c r="H30" i="9"/>
  <c r="I30" i="9"/>
  <c r="J30" i="9"/>
  <c r="K30" i="9"/>
  <c r="L30" i="9"/>
  <c r="C31" i="9"/>
  <c r="D31" i="9"/>
  <c r="E31" i="9"/>
  <c r="F31" i="9"/>
  <c r="G31" i="9"/>
  <c r="H31" i="9"/>
  <c r="I31" i="9"/>
  <c r="J31" i="9"/>
  <c r="K31" i="9"/>
  <c r="L31" i="9"/>
  <c r="C32" i="9"/>
  <c r="D32" i="9"/>
  <c r="E32" i="9"/>
  <c r="F32" i="9"/>
  <c r="G32" i="9"/>
  <c r="H32" i="9"/>
  <c r="I32" i="9"/>
  <c r="J32" i="9"/>
  <c r="K32" i="9"/>
  <c r="L32" i="9"/>
  <c r="C33" i="9"/>
  <c r="D33" i="9"/>
  <c r="E33" i="9"/>
  <c r="F33" i="9"/>
  <c r="G33" i="9"/>
  <c r="H33" i="9"/>
  <c r="I33" i="9"/>
  <c r="J33" i="9"/>
  <c r="K33" i="9"/>
  <c r="L33" i="9"/>
  <c r="C34" i="9"/>
  <c r="D34" i="9"/>
  <c r="E34" i="9"/>
  <c r="F34" i="9"/>
  <c r="G34" i="9"/>
  <c r="H34" i="9"/>
  <c r="I34" i="9"/>
  <c r="J34" i="9"/>
  <c r="K34" i="9"/>
  <c r="L34" i="9"/>
  <c r="C35" i="9"/>
  <c r="D35" i="9"/>
  <c r="E35" i="9"/>
  <c r="F35" i="9"/>
  <c r="G35" i="9"/>
  <c r="H35" i="9"/>
  <c r="I35" i="9"/>
  <c r="J35" i="9"/>
  <c r="K35" i="9"/>
  <c r="L35" i="9"/>
  <c r="C36" i="9"/>
  <c r="D36" i="9"/>
  <c r="E36" i="9"/>
  <c r="F36" i="9"/>
  <c r="G36" i="9"/>
  <c r="H36" i="9"/>
  <c r="I36" i="9"/>
  <c r="J36" i="9"/>
  <c r="K36" i="9"/>
  <c r="L36" i="9"/>
  <c r="C37" i="9"/>
  <c r="D37" i="9"/>
  <c r="E37" i="9"/>
  <c r="F37" i="9"/>
  <c r="G37" i="9"/>
  <c r="H37" i="9"/>
  <c r="I37" i="9"/>
  <c r="J37" i="9"/>
  <c r="K37" i="9"/>
  <c r="L37" i="9"/>
  <c r="C38" i="9"/>
  <c r="D38" i="9"/>
  <c r="E38" i="9"/>
  <c r="F38" i="9"/>
  <c r="G38" i="9"/>
  <c r="H38" i="9"/>
  <c r="I38" i="9"/>
  <c r="J38" i="9"/>
  <c r="K38" i="9"/>
  <c r="L38" i="9"/>
  <c r="C39" i="9"/>
  <c r="D39" i="9"/>
  <c r="E39" i="9"/>
  <c r="F39" i="9"/>
  <c r="G39" i="9"/>
  <c r="H39" i="9"/>
  <c r="I39" i="9"/>
  <c r="J39" i="9"/>
  <c r="K39" i="9"/>
  <c r="L39" i="9"/>
  <c r="C40" i="9"/>
  <c r="D40" i="9"/>
  <c r="E40" i="9"/>
  <c r="F40" i="9"/>
  <c r="G40" i="9"/>
  <c r="H40" i="9"/>
  <c r="I40" i="9"/>
  <c r="J40" i="9"/>
  <c r="K40" i="9"/>
  <c r="L40" i="9"/>
  <c r="C41" i="9"/>
  <c r="D41" i="9"/>
  <c r="E41" i="9"/>
  <c r="F41" i="9"/>
  <c r="G41" i="9"/>
  <c r="H41" i="9"/>
  <c r="I41" i="9"/>
  <c r="J41" i="9"/>
  <c r="K41" i="9"/>
  <c r="L41" i="9"/>
  <c r="C42" i="9"/>
  <c r="D42" i="9"/>
  <c r="E42" i="9"/>
  <c r="F42" i="9"/>
  <c r="G42" i="9"/>
  <c r="H42" i="9"/>
  <c r="I42" i="9"/>
  <c r="J42" i="9"/>
  <c r="K42" i="9"/>
  <c r="L42" i="9"/>
  <c r="C43" i="9"/>
  <c r="D43" i="9"/>
  <c r="E43" i="9"/>
  <c r="F43" i="9"/>
  <c r="G43" i="9"/>
  <c r="H43" i="9"/>
  <c r="I43" i="9"/>
  <c r="J43" i="9"/>
  <c r="K43" i="9"/>
  <c r="L43" i="9"/>
  <c r="C44" i="9"/>
  <c r="D44" i="9"/>
  <c r="E44" i="9"/>
  <c r="F44" i="9"/>
  <c r="G44" i="9"/>
  <c r="H44" i="9"/>
  <c r="I44" i="9"/>
  <c r="J44" i="9"/>
  <c r="K44" i="9"/>
  <c r="L44" i="9"/>
  <c r="C45" i="9"/>
  <c r="D45" i="9"/>
  <c r="E45" i="9"/>
  <c r="F45" i="9"/>
  <c r="G45" i="9"/>
  <c r="H45" i="9"/>
  <c r="I45" i="9"/>
  <c r="J45" i="9"/>
  <c r="K45" i="9"/>
  <c r="L45" i="9"/>
  <c r="C46" i="9"/>
  <c r="D46" i="9"/>
  <c r="E46" i="9"/>
  <c r="F46" i="9"/>
  <c r="G46" i="9"/>
  <c r="H46" i="9"/>
  <c r="I46" i="9"/>
  <c r="J46" i="9"/>
  <c r="K46" i="9"/>
  <c r="L46" i="9"/>
  <c r="C47" i="9"/>
  <c r="D47" i="9"/>
  <c r="E47" i="9"/>
  <c r="F47" i="9"/>
  <c r="G47" i="9"/>
  <c r="H47" i="9"/>
  <c r="I47" i="9"/>
  <c r="J47" i="9"/>
  <c r="K47" i="9"/>
  <c r="L47" i="9"/>
  <c r="C48" i="9"/>
  <c r="D48" i="9"/>
  <c r="E48" i="9"/>
  <c r="F48" i="9"/>
  <c r="G48" i="9"/>
  <c r="H48" i="9"/>
  <c r="I48" i="9"/>
  <c r="J48" i="9"/>
  <c r="K48" i="9"/>
  <c r="L48" i="9"/>
  <c r="C49" i="9"/>
  <c r="D49" i="9"/>
  <c r="E49" i="9"/>
  <c r="F49" i="9"/>
  <c r="G49" i="9"/>
  <c r="H49" i="9"/>
  <c r="I49" i="9"/>
  <c r="J49" i="9"/>
  <c r="K49" i="9"/>
  <c r="L49" i="9"/>
  <c r="C50" i="9"/>
  <c r="D50" i="9"/>
  <c r="E50" i="9"/>
  <c r="F50" i="9"/>
  <c r="G50" i="9"/>
  <c r="H50" i="9"/>
  <c r="I50" i="9"/>
  <c r="J50" i="9"/>
  <c r="K50" i="9"/>
  <c r="L50" i="9"/>
  <c r="C51" i="9"/>
  <c r="D51" i="9"/>
  <c r="E51" i="9"/>
  <c r="F51" i="9"/>
  <c r="G51" i="9"/>
  <c r="H51" i="9"/>
  <c r="I51" i="9"/>
  <c r="J51" i="9"/>
  <c r="K51" i="9"/>
  <c r="L51" i="9"/>
  <c r="C52" i="9"/>
  <c r="D52" i="9"/>
  <c r="E52" i="9"/>
  <c r="F52" i="9"/>
  <c r="G52" i="9"/>
  <c r="H52" i="9"/>
  <c r="I52" i="9"/>
  <c r="J52" i="9"/>
  <c r="K52" i="9"/>
  <c r="L52" i="9"/>
  <c r="C53" i="9"/>
  <c r="D53" i="9"/>
  <c r="E53" i="9"/>
  <c r="F53" i="9"/>
  <c r="G53" i="9"/>
  <c r="H53" i="9"/>
  <c r="I53" i="9"/>
  <c r="J53" i="9"/>
  <c r="K53" i="9"/>
  <c r="L53" i="9"/>
  <c r="C54" i="9"/>
  <c r="D54" i="9"/>
  <c r="E54" i="9"/>
  <c r="F54" i="9"/>
  <c r="G54" i="9"/>
  <c r="H54" i="9"/>
  <c r="I54" i="9"/>
  <c r="J54" i="9"/>
  <c r="K54" i="9"/>
  <c r="L54" i="9"/>
  <c r="C55" i="9"/>
  <c r="D55" i="9"/>
  <c r="E55" i="9"/>
  <c r="F55" i="9"/>
  <c r="G55" i="9"/>
  <c r="H55" i="9"/>
  <c r="I55" i="9"/>
  <c r="J55" i="9"/>
  <c r="K55" i="9"/>
  <c r="L55" i="9"/>
  <c r="C56" i="9"/>
  <c r="D56" i="9"/>
  <c r="E56" i="9"/>
  <c r="F56" i="9"/>
  <c r="G56" i="9"/>
  <c r="H56" i="9"/>
  <c r="I56" i="9"/>
  <c r="J56" i="9"/>
  <c r="K56" i="9"/>
  <c r="L56" i="9"/>
  <c r="C57" i="9"/>
  <c r="D57" i="9"/>
  <c r="E57" i="9"/>
  <c r="F57" i="9"/>
  <c r="G57" i="9"/>
  <c r="H57" i="9"/>
  <c r="I57" i="9"/>
  <c r="J57" i="9"/>
  <c r="K57" i="9"/>
  <c r="L57" i="9"/>
  <c r="D59" i="9"/>
  <c r="F59" i="9"/>
  <c r="H59" i="9"/>
  <c r="J59" i="9"/>
  <c r="L59" i="9"/>
  <c r="C61" i="9"/>
  <c r="D61" i="9"/>
  <c r="E61" i="9"/>
  <c r="F61" i="9"/>
  <c r="G61" i="9"/>
  <c r="H61" i="9"/>
  <c r="I61" i="9"/>
  <c r="J61" i="9"/>
  <c r="K61" i="9"/>
  <c r="L61" i="9"/>
  <c r="C62" i="9"/>
  <c r="D62" i="9"/>
  <c r="E62" i="9"/>
  <c r="F62" i="9"/>
  <c r="G62" i="9"/>
  <c r="H62" i="9"/>
  <c r="I62" i="9"/>
  <c r="J62" i="9"/>
  <c r="K62" i="9"/>
  <c r="L62" i="9"/>
  <c r="C63" i="9"/>
  <c r="D63" i="9"/>
  <c r="E63" i="9"/>
  <c r="F63" i="9"/>
  <c r="G63" i="9"/>
  <c r="H63" i="9"/>
  <c r="I63" i="9"/>
  <c r="J63" i="9"/>
  <c r="K63" i="9"/>
  <c r="L63" i="9"/>
  <c r="C64" i="9"/>
  <c r="D64" i="9"/>
  <c r="E64" i="9"/>
  <c r="F64" i="9"/>
  <c r="G64" i="9"/>
  <c r="H64" i="9"/>
  <c r="I64" i="9"/>
  <c r="J64" i="9"/>
  <c r="K64" i="9"/>
  <c r="L64" i="9"/>
  <c r="C65" i="9"/>
  <c r="D65" i="9"/>
  <c r="E65" i="9"/>
  <c r="F65" i="9"/>
  <c r="G65" i="9"/>
  <c r="H65" i="9"/>
  <c r="I65" i="9"/>
  <c r="J65" i="9"/>
  <c r="K65" i="9"/>
  <c r="L65" i="9"/>
  <c r="C66" i="9"/>
  <c r="D66" i="9"/>
  <c r="E66" i="9"/>
  <c r="F66" i="9"/>
  <c r="G66" i="9"/>
  <c r="H66" i="9"/>
  <c r="I66" i="9"/>
  <c r="J66" i="9"/>
  <c r="K66" i="9"/>
  <c r="L66" i="9"/>
  <c r="C67" i="9"/>
  <c r="D67" i="9"/>
  <c r="E67" i="9"/>
  <c r="F67" i="9"/>
  <c r="G67" i="9"/>
  <c r="H67" i="9"/>
  <c r="I67" i="9"/>
  <c r="J67" i="9"/>
  <c r="K67" i="9"/>
  <c r="L67" i="9"/>
  <c r="C68" i="9"/>
  <c r="D68" i="9"/>
  <c r="E68" i="9"/>
  <c r="F68" i="9"/>
  <c r="G68" i="9"/>
  <c r="H68" i="9"/>
  <c r="I68" i="9"/>
  <c r="J68" i="9"/>
  <c r="K68" i="9"/>
  <c r="L68" i="9"/>
  <c r="C69" i="9"/>
  <c r="D69" i="9"/>
  <c r="E69" i="9"/>
  <c r="F69" i="9"/>
  <c r="G69" i="9"/>
  <c r="H69" i="9"/>
  <c r="I69" i="9"/>
  <c r="J69" i="9"/>
  <c r="K69" i="9"/>
  <c r="L69" i="9"/>
  <c r="C70" i="9"/>
  <c r="D70" i="9"/>
  <c r="E70" i="9"/>
  <c r="F70" i="9"/>
  <c r="G70" i="9"/>
  <c r="H70" i="9"/>
  <c r="I70" i="9"/>
  <c r="J70" i="9"/>
  <c r="K70" i="9"/>
  <c r="L70" i="9"/>
  <c r="C71" i="9"/>
  <c r="D71" i="9"/>
  <c r="E71" i="9"/>
  <c r="F71" i="9"/>
  <c r="G71" i="9"/>
  <c r="H71" i="9"/>
  <c r="I71" i="9"/>
  <c r="J71" i="9"/>
  <c r="K71" i="9"/>
  <c r="L71" i="9"/>
  <c r="C72" i="9"/>
  <c r="D72" i="9"/>
  <c r="E72" i="9"/>
  <c r="F72" i="9"/>
  <c r="G72" i="9"/>
  <c r="H72" i="9"/>
  <c r="I72" i="9"/>
  <c r="J72" i="9"/>
  <c r="K72" i="9"/>
  <c r="L72" i="9"/>
  <c r="C73" i="9"/>
  <c r="D73" i="9"/>
  <c r="E73" i="9"/>
  <c r="F73" i="9"/>
  <c r="G73" i="9"/>
  <c r="H73" i="9"/>
  <c r="I73" i="9"/>
  <c r="J73" i="9"/>
  <c r="K73" i="9"/>
  <c r="L73" i="9"/>
  <c r="C74" i="9"/>
  <c r="D74" i="9"/>
  <c r="E74" i="9"/>
  <c r="F74" i="9"/>
  <c r="G74" i="9"/>
  <c r="H74" i="9"/>
  <c r="I74" i="9"/>
  <c r="J74" i="9"/>
  <c r="K74" i="9"/>
  <c r="L74" i="9"/>
  <c r="C75" i="9"/>
  <c r="D75" i="9"/>
  <c r="E75" i="9"/>
  <c r="F75" i="9"/>
  <c r="G75" i="9"/>
  <c r="H75" i="9"/>
  <c r="I75" i="9"/>
  <c r="J75" i="9"/>
  <c r="K75" i="9"/>
  <c r="L75" i="9"/>
  <c r="C76" i="9"/>
  <c r="D76" i="9"/>
  <c r="E76" i="9"/>
  <c r="F76" i="9"/>
  <c r="G76" i="9"/>
  <c r="H76" i="9"/>
  <c r="I76" i="9"/>
  <c r="J76" i="9"/>
  <c r="K76" i="9"/>
  <c r="L76" i="9"/>
  <c r="C77" i="9"/>
  <c r="D77" i="9"/>
  <c r="E77" i="9"/>
  <c r="F77" i="9"/>
  <c r="G77" i="9"/>
  <c r="H77" i="9"/>
  <c r="I77" i="9"/>
  <c r="J77" i="9"/>
  <c r="K77" i="9"/>
  <c r="L77" i="9"/>
  <c r="C78" i="9"/>
  <c r="D78" i="9"/>
  <c r="E78" i="9"/>
  <c r="F78" i="9"/>
  <c r="G78" i="9"/>
  <c r="H78" i="9"/>
  <c r="I78" i="9"/>
  <c r="J78" i="9"/>
  <c r="K78" i="9"/>
  <c r="L78" i="9"/>
  <c r="C79" i="9"/>
  <c r="D79" i="9"/>
  <c r="E79" i="9"/>
  <c r="F79" i="9"/>
  <c r="G79" i="9"/>
  <c r="H79" i="9"/>
  <c r="I79" i="9"/>
  <c r="J79" i="9"/>
  <c r="K79" i="9"/>
  <c r="L79" i="9"/>
  <c r="C80" i="9"/>
  <c r="D80" i="9"/>
  <c r="E80" i="9"/>
  <c r="F80" i="9"/>
  <c r="G80" i="9"/>
  <c r="H80" i="9"/>
  <c r="I80" i="9"/>
  <c r="J80" i="9"/>
  <c r="K80" i="9"/>
  <c r="L80" i="9"/>
  <c r="C81" i="9"/>
  <c r="D81" i="9"/>
  <c r="E81" i="9"/>
  <c r="F81" i="9"/>
  <c r="G81" i="9"/>
  <c r="H81" i="9"/>
  <c r="I81" i="9"/>
  <c r="J81" i="9"/>
  <c r="K81" i="9"/>
  <c r="L81" i="9"/>
  <c r="C82" i="9"/>
  <c r="D82" i="9"/>
  <c r="E82" i="9"/>
  <c r="F82" i="9"/>
  <c r="G82" i="9"/>
  <c r="H82" i="9"/>
  <c r="I82" i="9"/>
  <c r="J82" i="9"/>
  <c r="K82" i="9"/>
  <c r="L82" i="9"/>
  <c r="C83" i="9"/>
  <c r="D83" i="9"/>
  <c r="E83" i="9"/>
  <c r="F83" i="9"/>
  <c r="G83" i="9"/>
  <c r="H83" i="9"/>
  <c r="I83" i="9"/>
  <c r="J83" i="9"/>
  <c r="K83" i="9"/>
  <c r="L83" i="9"/>
  <c r="D85" i="9"/>
  <c r="F85" i="9"/>
  <c r="H85" i="9"/>
  <c r="J85" i="9"/>
  <c r="L85" i="9"/>
  <c r="C87" i="9"/>
  <c r="D87" i="9"/>
  <c r="E87" i="9"/>
  <c r="F87" i="9"/>
  <c r="G87" i="9"/>
  <c r="H87" i="9"/>
  <c r="I87" i="9"/>
  <c r="J87" i="9"/>
  <c r="K87" i="9"/>
  <c r="L87" i="9"/>
  <c r="C88" i="9"/>
  <c r="D88" i="9"/>
  <c r="E88" i="9"/>
  <c r="F88" i="9"/>
  <c r="G88" i="9"/>
  <c r="H88" i="9"/>
  <c r="I88" i="9"/>
  <c r="J88" i="9"/>
  <c r="K88" i="9"/>
  <c r="L88" i="9"/>
  <c r="C89" i="9"/>
  <c r="D89" i="9"/>
  <c r="E89" i="9"/>
  <c r="F89" i="9"/>
  <c r="G89" i="9"/>
  <c r="H89" i="9"/>
  <c r="I89" i="9"/>
  <c r="J89" i="9"/>
  <c r="K89" i="9"/>
  <c r="L89" i="9"/>
  <c r="C90" i="9"/>
  <c r="D90" i="9"/>
  <c r="E90" i="9"/>
  <c r="F90" i="9"/>
  <c r="G90" i="9"/>
  <c r="H90" i="9"/>
  <c r="I90" i="9"/>
  <c r="J90" i="9"/>
  <c r="K90" i="9"/>
  <c r="L90" i="9"/>
  <c r="C91" i="9"/>
  <c r="D91" i="9"/>
  <c r="E91" i="9"/>
  <c r="F91" i="9"/>
  <c r="G91" i="9"/>
  <c r="H91" i="9"/>
  <c r="I91" i="9"/>
  <c r="J91" i="9"/>
  <c r="K91" i="9"/>
  <c r="L91" i="9"/>
  <c r="C92" i="9"/>
  <c r="D92" i="9"/>
  <c r="E92" i="9"/>
  <c r="F92" i="9"/>
  <c r="G92" i="9"/>
  <c r="H92" i="9"/>
  <c r="I92" i="9"/>
  <c r="J92" i="9"/>
  <c r="K92" i="9"/>
  <c r="L92" i="9"/>
  <c r="C93" i="9"/>
  <c r="D93" i="9"/>
  <c r="E93" i="9"/>
  <c r="F93" i="9"/>
  <c r="G93" i="9"/>
  <c r="H93" i="9"/>
  <c r="I93" i="9"/>
  <c r="J93" i="9"/>
  <c r="K93" i="9"/>
  <c r="L93" i="9"/>
  <c r="C94" i="9"/>
  <c r="D94" i="9"/>
  <c r="E94" i="9"/>
  <c r="F94" i="9"/>
  <c r="G94" i="9"/>
  <c r="H94" i="9"/>
  <c r="I94" i="9"/>
  <c r="J94" i="9"/>
  <c r="K94" i="9"/>
  <c r="L94" i="9"/>
  <c r="C95" i="9"/>
  <c r="D95" i="9"/>
  <c r="E95" i="9"/>
  <c r="F95" i="9"/>
  <c r="G95" i="9"/>
  <c r="H95" i="9"/>
  <c r="I95" i="9"/>
  <c r="J95" i="9"/>
  <c r="K95" i="9"/>
  <c r="L95" i="9"/>
  <c r="C96" i="9"/>
  <c r="D96" i="9"/>
  <c r="E96" i="9"/>
  <c r="F96" i="9"/>
  <c r="G96" i="9"/>
  <c r="H96" i="9"/>
  <c r="I96" i="9"/>
  <c r="J96" i="9"/>
  <c r="K96" i="9"/>
  <c r="L96" i="9"/>
  <c r="C97" i="9"/>
  <c r="D97" i="9"/>
  <c r="E97" i="9"/>
  <c r="F97" i="9"/>
  <c r="G97" i="9"/>
  <c r="H97" i="9"/>
  <c r="I97" i="9"/>
  <c r="J97" i="9"/>
  <c r="K97" i="9"/>
  <c r="L97" i="9"/>
  <c r="C98" i="9"/>
  <c r="D98" i="9"/>
  <c r="E98" i="9"/>
  <c r="F98" i="9"/>
  <c r="G98" i="9"/>
  <c r="H98" i="9"/>
  <c r="I98" i="9"/>
  <c r="J98" i="9"/>
  <c r="K98" i="9"/>
  <c r="L98" i="9"/>
  <c r="C99" i="9"/>
  <c r="D99" i="9"/>
  <c r="E99" i="9"/>
  <c r="F99" i="9"/>
  <c r="G99" i="9"/>
  <c r="H99" i="9"/>
  <c r="I99" i="9"/>
  <c r="J99" i="9"/>
  <c r="K99" i="9"/>
  <c r="L99" i="9"/>
  <c r="C100" i="9"/>
  <c r="D100" i="9"/>
  <c r="E100" i="9"/>
  <c r="F100" i="9"/>
  <c r="G100" i="9"/>
  <c r="H100" i="9"/>
  <c r="I100" i="9"/>
  <c r="J100" i="9"/>
  <c r="K100" i="9"/>
  <c r="L100" i="9"/>
  <c r="C101" i="9"/>
  <c r="D101" i="9"/>
  <c r="E101" i="9"/>
  <c r="F101" i="9"/>
  <c r="G101" i="9"/>
  <c r="H101" i="9"/>
  <c r="I101" i="9"/>
  <c r="J101" i="9"/>
  <c r="K101" i="9"/>
  <c r="L101" i="9"/>
  <c r="C102" i="9"/>
  <c r="D102" i="9"/>
  <c r="E102" i="9"/>
  <c r="F102" i="9"/>
  <c r="G102" i="9"/>
  <c r="H102" i="9"/>
  <c r="I102" i="9"/>
  <c r="J102" i="9"/>
  <c r="K102" i="9"/>
  <c r="L102" i="9"/>
  <c r="C103" i="9"/>
  <c r="D103" i="9"/>
  <c r="E103" i="9"/>
  <c r="F103" i="9"/>
  <c r="G103" i="9"/>
  <c r="H103" i="9"/>
  <c r="I103" i="9"/>
  <c r="J103" i="9"/>
  <c r="K103" i="9"/>
  <c r="L103" i="9"/>
  <c r="C104" i="9"/>
  <c r="D104" i="9"/>
  <c r="E104" i="9"/>
  <c r="F104" i="9"/>
  <c r="G104" i="9"/>
  <c r="H104" i="9"/>
  <c r="I104" i="9"/>
  <c r="J104" i="9"/>
  <c r="K104" i="9"/>
  <c r="L104" i="9"/>
  <c r="C105" i="9"/>
  <c r="D105" i="9"/>
  <c r="E105" i="9"/>
  <c r="F105" i="9"/>
  <c r="G105" i="9"/>
  <c r="H105" i="9"/>
  <c r="I105" i="9"/>
  <c r="J105" i="9"/>
  <c r="K105" i="9"/>
  <c r="L105" i="9"/>
  <c r="C106" i="9"/>
  <c r="D106" i="9"/>
  <c r="E106" i="9"/>
  <c r="F106" i="9"/>
  <c r="G106" i="9"/>
  <c r="H106" i="9"/>
  <c r="I106" i="9"/>
  <c r="J106" i="9"/>
  <c r="K106" i="9"/>
  <c r="L106" i="9"/>
  <c r="C107" i="9"/>
  <c r="D107" i="9"/>
  <c r="E107" i="9"/>
  <c r="F107" i="9"/>
  <c r="G107" i="9"/>
  <c r="H107" i="9"/>
  <c r="I107" i="9"/>
  <c r="J107" i="9"/>
  <c r="K107" i="9"/>
  <c r="L107" i="9"/>
  <c r="C108" i="9"/>
  <c r="D108" i="9"/>
  <c r="E108" i="9"/>
  <c r="F108" i="9"/>
  <c r="G108" i="9"/>
  <c r="H108" i="9"/>
  <c r="I108" i="9"/>
  <c r="J108" i="9"/>
  <c r="K108" i="9"/>
  <c r="L108" i="9"/>
  <c r="C109" i="9"/>
  <c r="D109" i="9"/>
  <c r="E109" i="9"/>
  <c r="F109" i="9"/>
  <c r="G109" i="9"/>
  <c r="H109" i="9"/>
  <c r="I109" i="9"/>
  <c r="J109" i="9"/>
  <c r="K109" i="9"/>
  <c r="L109" i="9"/>
  <c r="C110" i="9"/>
  <c r="D110" i="9"/>
  <c r="E110" i="9"/>
  <c r="F110" i="9"/>
  <c r="G110" i="9"/>
  <c r="H110" i="9"/>
  <c r="I110" i="9"/>
  <c r="J110" i="9"/>
  <c r="K110" i="9"/>
  <c r="L110" i="9"/>
  <c r="C111" i="9"/>
  <c r="D111" i="9"/>
  <c r="E111" i="9"/>
  <c r="F111" i="9"/>
  <c r="G111" i="9"/>
  <c r="H111" i="9"/>
  <c r="I111" i="9"/>
  <c r="J111" i="9"/>
  <c r="K111" i="9"/>
  <c r="L111" i="9"/>
  <c r="C112" i="9"/>
  <c r="D112" i="9"/>
  <c r="E112" i="9"/>
  <c r="F112" i="9"/>
  <c r="G112" i="9"/>
  <c r="H112" i="9"/>
  <c r="I112" i="9"/>
  <c r="J112" i="9"/>
  <c r="K112" i="9"/>
  <c r="L112" i="9"/>
  <c r="C113" i="9"/>
  <c r="D113" i="9"/>
  <c r="E113" i="9"/>
  <c r="F113" i="9"/>
  <c r="G113" i="9"/>
  <c r="H113" i="9"/>
  <c r="I113" i="9"/>
  <c r="J113" i="9"/>
  <c r="K113" i="9"/>
  <c r="L113" i="9"/>
  <c r="C114" i="9"/>
  <c r="D114" i="9"/>
  <c r="E114" i="9"/>
  <c r="F114" i="9"/>
  <c r="G114" i="9"/>
  <c r="H114" i="9"/>
  <c r="I114" i="9"/>
  <c r="J114" i="9"/>
  <c r="K114" i="9"/>
  <c r="L114" i="9"/>
  <c r="C115" i="9"/>
  <c r="D115" i="9"/>
  <c r="E115" i="9"/>
  <c r="F115" i="9"/>
  <c r="G115" i="9"/>
  <c r="H115" i="9"/>
  <c r="I115" i="9"/>
  <c r="J115" i="9"/>
  <c r="K115" i="9"/>
  <c r="L115" i="9"/>
  <c r="C116" i="9"/>
  <c r="D116" i="9"/>
  <c r="E116" i="9"/>
  <c r="F116" i="9"/>
  <c r="G116" i="9"/>
  <c r="H116" i="9"/>
  <c r="I116" i="9"/>
  <c r="J116" i="9"/>
  <c r="K116" i="9"/>
  <c r="L116" i="9"/>
  <c r="C117" i="9"/>
  <c r="D117" i="9"/>
  <c r="E117" i="9"/>
  <c r="F117" i="9"/>
  <c r="G117" i="9"/>
  <c r="H117" i="9"/>
  <c r="I117" i="9"/>
  <c r="J117" i="9"/>
  <c r="K117" i="9"/>
  <c r="L117" i="9"/>
  <c r="D119" i="9"/>
  <c r="F119" i="9"/>
  <c r="H119" i="9"/>
  <c r="J119" i="9"/>
  <c r="L119" i="9"/>
  <c r="C121" i="9"/>
  <c r="D121" i="9"/>
  <c r="E121" i="9"/>
  <c r="F121" i="9"/>
  <c r="G121" i="9"/>
  <c r="H121" i="9"/>
  <c r="I121" i="9"/>
  <c r="J121" i="9"/>
  <c r="K121" i="9"/>
  <c r="L121" i="9"/>
  <c r="C122" i="9"/>
  <c r="D122" i="9"/>
  <c r="E122" i="9"/>
  <c r="F122" i="9"/>
  <c r="G122" i="9"/>
  <c r="H122" i="9"/>
  <c r="I122" i="9"/>
  <c r="J122" i="9"/>
  <c r="K122" i="9"/>
  <c r="L122" i="9"/>
  <c r="C123" i="9"/>
  <c r="D123" i="9"/>
  <c r="E123" i="9"/>
  <c r="F123" i="9"/>
  <c r="G123" i="9"/>
  <c r="H123" i="9"/>
  <c r="I123" i="9"/>
  <c r="J123" i="9"/>
  <c r="K123" i="9"/>
  <c r="L123" i="9"/>
  <c r="C124" i="9"/>
  <c r="D124" i="9"/>
  <c r="E124" i="9"/>
  <c r="F124" i="9"/>
  <c r="G124" i="9"/>
  <c r="H124" i="9"/>
  <c r="I124" i="9"/>
  <c r="J124" i="9"/>
  <c r="K124" i="9"/>
  <c r="L124" i="9"/>
  <c r="C125" i="9"/>
  <c r="D125" i="9"/>
  <c r="E125" i="9"/>
  <c r="F125" i="9"/>
  <c r="G125" i="9"/>
  <c r="H125" i="9"/>
  <c r="I125" i="9"/>
  <c r="J125" i="9"/>
  <c r="K125" i="9"/>
  <c r="L125" i="9"/>
  <c r="C126" i="9"/>
  <c r="D126" i="9"/>
  <c r="E126" i="9"/>
  <c r="F126" i="9"/>
  <c r="G126" i="9"/>
  <c r="H126" i="9"/>
  <c r="I126" i="9"/>
  <c r="J126" i="9"/>
  <c r="K126" i="9"/>
  <c r="L126" i="9"/>
  <c r="C127" i="9"/>
  <c r="D127" i="9"/>
  <c r="E127" i="9"/>
  <c r="F127" i="9"/>
  <c r="G127" i="9"/>
  <c r="H127" i="9"/>
  <c r="I127" i="9"/>
  <c r="J127" i="9"/>
  <c r="K127" i="9"/>
  <c r="L127" i="9"/>
  <c r="C128" i="9"/>
  <c r="D128" i="9"/>
  <c r="E128" i="9"/>
  <c r="F128" i="9"/>
  <c r="G128" i="9"/>
  <c r="H128" i="9"/>
  <c r="I128" i="9"/>
  <c r="J128" i="9"/>
  <c r="K128" i="9"/>
  <c r="L128" i="9"/>
  <c r="D130" i="9"/>
  <c r="F130" i="9"/>
  <c r="H130" i="9"/>
  <c r="J130" i="9"/>
  <c r="L130" i="9"/>
  <c r="C132" i="9"/>
  <c r="D132" i="9"/>
  <c r="E132" i="9"/>
  <c r="F132" i="9"/>
  <c r="G132" i="9"/>
  <c r="H132" i="9"/>
  <c r="I132" i="9"/>
  <c r="J132" i="9"/>
  <c r="K132" i="9"/>
  <c r="L132" i="9"/>
  <c r="C133" i="9"/>
  <c r="D133" i="9"/>
  <c r="E133" i="9"/>
  <c r="F133" i="9"/>
  <c r="G133" i="9"/>
  <c r="H133" i="9"/>
  <c r="I133" i="9"/>
  <c r="J133" i="9"/>
  <c r="K133" i="9"/>
  <c r="L133" i="9"/>
  <c r="C134" i="9"/>
  <c r="D134" i="9"/>
  <c r="E134" i="9"/>
  <c r="F134" i="9"/>
  <c r="G134" i="9"/>
  <c r="H134" i="9"/>
  <c r="I134" i="9"/>
  <c r="J134" i="9"/>
  <c r="K134" i="9"/>
  <c r="L134" i="9"/>
  <c r="C135" i="9"/>
  <c r="D135" i="9"/>
  <c r="E135" i="9"/>
  <c r="F135" i="9"/>
  <c r="G135" i="9"/>
  <c r="H135" i="9"/>
  <c r="I135" i="9"/>
  <c r="J135" i="9"/>
  <c r="K135" i="9"/>
  <c r="L135" i="9"/>
  <c r="C136" i="9"/>
  <c r="D136" i="9"/>
  <c r="E136" i="9"/>
  <c r="F136" i="9"/>
  <c r="G136" i="9"/>
  <c r="H136" i="9"/>
  <c r="I136" i="9"/>
  <c r="J136" i="9"/>
  <c r="K136" i="9"/>
  <c r="L136" i="9"/>
  <c r="C137" i="9"/>
  <c r="D137" i="9"/>
  <c r="E137" i="9"/>
  <c r="F137" i="9"/>
  <c r="G137" i="9"/>
  <c r="H137" i="9"/>
  <c r="I137" i="9"/>
  <c r="J137" i="9"/>
  <c r="K137" i="9"/>
  <c r="L137" i="9"/>
  <c r="C138" i="9"/>
  <c r="D138" i="9"/>
  <c r="E138" i="9"/>
  <c r="F138" i="9"/>
  <c r="G138" i="9"/>
  <c r="H138" i="9"/>
  <c r="I138" i="9"/>
  <c r="J138" i="9"/>
  <c r="K138" i="9"/>
  <c r="L138" i="9"/>
  <c r="C139" i="9"/>
  <c r="D139" i="9"/>
  <c r="E139" i="9"/>
  <c r="F139" i="9"/>
  <c r="G139" i="9"/>
  <c r="H139" i="9"/>
  <c r="I139" i="9"/>
  <c r="J139" i="9"/>
  <c r="K139" i="9"/>
  <c r="L139" i="9"/>
  <c r="C140" i="9"/>
  <c r="D140" i="9"/>
  <c r="E140" i="9"/>
  <c r="F140" i="9"/>
  <c r="G140" i="9"/>
  <c r="H140" i="9"/>
  <c r="I140" i="9"/>
  <c r="J140" i="9"/>
  <c r="K140" i="9"/>
  <c r="L140" i="9"/>
  <c r="C141" i="9"/>
  <c r="D141" i="9"/>
  <c r="E141" i="9"/>
  <c r="F141" i="9"/>
  <c r="G141" i="9"/>
  <c r="H141" i="9"/>
  <c r="I141" i="9"/>
  <c r="J141" i="9"/>
  <c r="K141" i="9"/>
  <c r="L141" i="9"/>
  <c r="C142" i="9"/>
  <c r="D142" i="9"/>
  <c r="E142" i="9"/>
  <c r="F142" i="9"/>
  <c r="G142" i="9"/>
  <c r="H142" i="9"/>
  <c r="I142" i="9"/>
  <c r="J142" i="9"/>
  <c r="K142" i="9"/>
  <c r="L142" i="9"/>
  <c r="C143" i="9"/>
  <c r="D143" i="9"/>
  <c r="E143" i="9"/>
  <c r="F143" i="9"/>
  <c r="G143" i="9"/>
  <c r="H143" i="9"/>
  <c r="I143" i="9"/>
  <c r="J143" i="9"/>
  <c r="K143" i="9"/>
  <c r="L143" i="9"/>
  <c r="D145" i="9"/>
  <c r="F145" i="9"/>
  <c r="H145" i="9"/>
  <c r="J145" i="9"/>
  <c r="L145" i="9"/>
  <c r="C147" i="9"/>
  <c r="D147" i="9"/>
  <c r="E147" i="9"/>
  <c r="F147" i="9"/>
  <c r="G147" i="9"/>
  <c r="H147" i="9"/>
  <c r="I147" i="9"/>
  <c r="J147" i="9"/>
  <c r="K147" i="9"/>
  <c r="L147" i="9"/>
  <c r="C148" i="9"/>
  <c r="D148" i="9"/>
  <c r="E148" i="9"/>
  <c r="F148" i="9"/>
  <c r="G148" i="9"/>
  <c r="H148" i="9"/>
  <c r="I148" i="9"/>
  <c r="J148" i="9"/>
  <c r="K148" i="9"/>
  <c r="L148" i="9"/>
  <c r="C149" i="9"/>
  <c r="D149" i="9"/>
  <c r="E149" i="9"/>
  <c r="F149" i="9"/>
  <c r="G149" i="9"/>
  <c r="H149" i="9"/>
  <c r="I149" i="9"/>
  <c r="J149" i="9"/>
  <c r="K149" i="9"/>
  <c r="L149" i="9"/>
  <c r="C150" i="9"/>
  <c r="D150" i="9"/>
  <c r="E150" i="9"/>
  <c r="F150" i="9"/>
  <c r="G150" i="9"/>
  <c r="H150" i="9"/>
  <c r="I150" i="9"/>
  <c r="J150" i="9"/>
  <c r="K150" i="9"/>
  <c r="L150" i="9"/>
  <c r="C151" i="9"/>
  <c r="D151" i="9"/>
  <c r="E151" i="9"/>
  <c r="F151" i="9"/>
  <c r="G151" i="9"/>
  <c r="H151" i="9"/>
  <c r="I151" i="9"/>
  <c r="J151" i="9"/>
  <c r="K151" i="9"/>
  <c r="L151" i="9"/>
  <c r="C152" i="9"/>
  <c r="D152" i="9"/>
  <c r="E152" i="9"/>
  <c r="F152" i="9"/>
  <c r="G152" i="9"/>
  <c r="H152" i="9"/>
  <c r="I152" i="9"/>
  <c r="J152" i="9"/>
  <c r="K152" i="9"/>
  <c r="L152" i="9"/>
  <c r="C153" i="9"/>
  <c r="D153" i="9"/>
  <c r="E153" i="9"/>
  <c r="F153" i="9"/>
  <c r="G153" i="9"/>
  <c r="H153" i="9"/>
  <c r="I153" i="9"/>
  <c r="J153" i="9"/>
  <c r="K153" i="9"/>
  <c r="L153" i="9"/>
  <c r="C154" i="9"/>
  <c r="D154" i="9"/>
  <c r="E154" i="9"/>
  <c r="F154" i="9"/>
  <c r="G154" i="9"/>
  <c r="H154" i="9"/>
  <c r="I154" i="9"/>
  <c r="J154" i="9"/>
  <c r="K154" i="9"/>
  <c r="L154" i="9"/>
  <c r="D156" i="9"/>
  <c r="F156" i="9"/>
  <c r="H156" i="9"/>
  <c r="J156" i="9"/>
  <c r="L156" i="9"/>
  <c r="B9" i="10"/>
  <c r="C9" i="10"/>
  <c r="D9" i="10"/>
  <c r="E9" i="10"/>
  <c r="F9" i="10"/>
  <c r="G9" i="10"/>
  <c r="H9" i="10"/>
  <c r="I9" i="10"/>
  <c r="J9" i="10"/>
  <c r="K9" i="10"/>
  <c r="B11" i="10"/>
  <c r="C11" i="10"/>
  <c r="D11" i="10"/>
  <c r="E11" i="10"/>
  <c r="F11" i="10"/>
  <c r="G11" i="10"/>
  <c r="H11" i="10"/>
  <c r="I11" i="10"/>
  <c r="J11" i="10"/>
  <c r="K11" i="10"/>
  <c r="B16" i="10"/>
  <c r="C16" i="10"/>
  <c r="D16" i="10"/>
  <c r="E16" i="10"/>
  <c r="F16" i="10"/>
  <c r="G16" i="10"/>
  <c r="H16" i="10"/>
  <c r="I16" i="10"/>
  <c r="J16" i="10"/>
  <c r="K16" i="10"/>
  <c r="B18" i="10"/>
  <c r="C18" i="10"/>
  <c r="D18" i="10"/>
  <c r="E18" i="10"/>
  <c r="F18" i="10"/>
  <c r="G18" i="10"/>
  <c r="H18" i="10"/>
  <c r="I18" i="10"/>
  <c r="J18" i="10"/>
  <c r="K18" i="10"/>
  <c r="B23" i="10"/>
  <c r="C23" i="10"/>
  <c r="D23" i="10"/>
  <c r="E23" i="10"/>
  <c r="F23" i="10"/>
  <c r="G23" i="10"/>
  <c r="H23" i="10"/>
  <c r="I23" i="10"/>
  <c r="J23" i="10"/>
  <c r="K23" i="10"/>
  <c r="B25" i="10"/>
  <c r="C25" i="10"/>
  <c r="D25" i="10"/>
  <c r="E25" i="10"/>
  <c r="F25" i="10"/>
  <c r="G25" i="10"/>
  <c r="H25" i="10"/>
  <c r="I25" i="10"/>
  <c r="J25" i="10"/>
  <c r="K25" i="10"/>
  <c r="B30" i="10"/>
  <c r="C30" i="10"/>
  <c r="D30" i="10"/>
  <c r="E30" i="10"/>
  <c r="F30" i="10"/>
  <c r="G30" i="10"/>
  <c r="H30" i="10"/>
  <c r="I30" i="10"/>
  <c r="J30" i="10"/>
  <c r="K30" i="10"/>
  <c r="B32" i="10"/>
  <c r="C32" i="10"/>
  <c r="D32" i="10"/>
  <c r="E32" i="10"/>
  <c r="F32" i="10"/>
  <c r="G32" i="10"/>
  <c r="H32" i="10"/>
  <c r="I32" i="10"/>
  <c r="J32" i="10"/>
  <c r="K32" i="10"/>
  <c r="B37" i="10"/>
  <c r="C37" i="10"/>
  <c r="D37" i="10"/>
  <c r="E37" i="10"/>
  <c r="F37" i="10"/>
  <c r="G37" i="10"/>
  <c r="H37" i="10"/>
  <c r="I37" i="10"/>
  <c r="J37" i="10"/>
  <c r="K37" i="10"/>
  <c r="B39" i="10"/>
  <c r="C39" i="10"/>
  <c r="D39" i="10"/>
  <c r="E39" i="10"/>
  <c r="F39" i="10"/>
  <c r="G39" i="10"/>
  <c r="H39" i="10"/>
  <c r="I39" i="10"/>
  <c r="J39" i="10"/>
  <c r="K39" i="10"/>
  <c r="B44" i="10"/>
  <c r="C44" i="10"/>
  <c r="D44" i="10"/>
  <c r="E44" i="10"/>
  <c r="F44" i="10"/>
  <c r="G44" i="10"/>
  <c r="H44" i="10"/>
  <c r="I44" i="10"/>
  <c r="J44" i="10"/>
  <c r="K44" i="10"/>
  <c r="B46" i="10"/>
  <c r="C46" i="10"/>
  <c r="D46" i="10"/>
  <c r="E46" i="10"/>
  <c r="F46" i="10"/>
  <c r="G46" i="10"/>
  <c r="H46" i="10"/>
  <c r="I46" i="10"/>
  <c r="J46" i="10"/>
  <c r="K46" i="10"/>
  <c r="B52" i="10"/>
  <c r="B53" i="10" s="1"/>
  <c r="C52" i="10"/>
  <c r="C53" i="10" s="1"/>
  <c r="D52" i="10"/>
  <c r="E52" i="10"/>
  <c r="F52" i="10"/>
  <c r="F53" i="10" s="1"/>
  <c r="G52" i="10"/>
  <c r="G53" i="10" s="1"/>
  <c r="H52" i="10"/>
  <c r="I52" i="10"/>
  <c r="J52" i="10"/>
  <c r="J53" i="10" s="1"/>
  <c r="K52" i="10"/>
  <c r="D53" i="10" s="1"/>
  <c r="E53" i="10"/>
  <c r="I53" i="10"/>
  <c r="B54" i="10"/>
  <c r="B55" i="10" s="1"/>
  <c r="C54" i="10"/>
  <c r="C55" i="10" s="1"/>
  <c r="D54" i="10"/>
  <c r="E54" i="10"/>
  <c r="F54" i="10"/>
  <c r="F55" i="10" s="1"/>
  <c r="G54" i="10"/>
  <c r="G55" i="10" s="1"/>
  <c r="H54" i="10"/>
  <c r="I54" i="10"/>
  <c r="J54" i="10"/>
  <c r="J55" i="10" s="1"/>
  <c r="K54" i="10"/>
  <c r="D55" i="10" s="1"/>
  <c r="E55" i="10"/>
  <c r="I55" i="10"/>
  <c r="C59" i="1"/>
  <c r="D59" i="1"/>
  <c r="E59" i="1"/>
  <c r="F59" i="1"/>
  <c r="G59" i="1"/>
  <c r="H59" i="1"/>
  <c r="I59" i="1"/>
  <c r="J59" i="1"/>
  <c r="K59" i="1"/>
  <c r="L59" i="1"/>
  <c r="C59" i="8" s="1"/>
  <c r="C85" i="1"/>
  <c r="D85" i="1"/>
  <c r="E85" i="1"/>
  <c r="F85" i="1"/>
  <c r="G85" i="1"/>
  <c r="H85" i="1"/>
  <c r="I85" i="1"/>
  <c r="J85" i="1"/>
  <c r="K85" i="1"/>
  <c r="L85" i="1"/>
  <c r="C85" i="8" s="1"/>
  <c r="C119" i="1"/>
  <c r="D119" i="1"/>
  <c r="E119" i="1"/>
  <c r="F119" i="1"/>
  <c r="G119" i="1"/>
  <c r="H119" i="1"/>
  <c r="I119" i="1"/>
  <c r="J119" i="1"/>
  <c r="K119" i="1"/>
  <c r="L119" i="1"/>
  <c r="C119" i="8" s="1"/>
  <c r="C130" i="1"/>
  <c r="D130" i="1"/>
  <c r="E130" i="1"/>
  <c r="F130" i="1"/>
  <c r="G130" i="1"/>
  <c r="H130" i="1"/>
  <c r="I130" i="1"/>
  <c r="J130" i="1"/>
  <c r="K130" i="1"/>
  <c r="L130" i="1"/>
  <c r="E130" i="8" s="1"/>
  <c r="C145" i="1"/>
  <c r="D145" i="1"/>
  <c r="E145" i="1"/>
  <c r="F145" i="1"/>
  <c r="G145" i="1"/>
  <c r="H145" i="1"/>
  <c r="I145" i="1"/>
  <c r="J145" i="1"/>
  <c r="K145" i="1"/>
  <c r="L145" i="1"/>
  <c r="C145" i="8" s="1"/>
  <c r="C156" i="1"/>
  <c r="D156" i="1"/>
  <c r="E156" i="1"/>
  <c r="F156" i="1"/>
  <c r="G156" i="1"/>
  <c r="H156" i="1"/>
  <c r="I156" i="1"/>
  <c r="J156" i="1"/>
  <c r="K156" i="1"/>
  <c r="L156" i="1"/>
  <c r="E156" i="8" s="1"/>
  <c r="C6" i="8"/>
  <c r="D6" i="8"/>
  <c r="E6" i="8"/>
  <c r="F6" i="8"/>
  <c r="G6" i="8"/>
  <c r="H6" i="8"/>
  <c r="I6" i="8"/>
  <c r="J6" i="8"/>
  <c r="K6" i="8"/>
  <c r="L6" i="8"/>
  <c r="C7" i="8"/>
  <c r="D7" i="8"/>
  <c r="E7" i="8"/>
  <c r="F7" i="8"/>
  <c r="G7" i="8"/>
  <c r="H7" i="8"/>
  <c r="I7" i="8"/>
  <c r="J7" i="8"/>
  <c r="K7" i="8"/>
  <c r="L7" i="8"/>
  <c r="C8" i="8"/>
  <c r="D8" i="8"/>
  <c r="E8" i="8"/>
  <c r="F8" i="8"/>
  <c r="G8" i="8"/>
  <c r="H8" i="8"/>
  <c r="I8" i="8"/>
  <c r="J8" i="8"/>
  <c r="K8" i="8"/>
  <c r="L8" i="8"/>
  <c r="C9" i="8"/>
  <c r="D9" i="8"/>
  <c r="E9" i="8"/>
  <c r="F9" i="8"/>
  <c r="G9" i="8"/>
  <c r="H9" i="8"/>
  <c r="I9" i="8"/>
  <c r="J9" i="8"/>
  <c r="K9" i="8"/>
  <c r="L9" i="8"/>
  <c r="C10" i="8"/>
  <c r="D10" i="8"/>
  <c r="E10" i="8"/>
  <c r="F10" i="8"/>
  <c r="G10" i="8"/>
  <c r="H10" i="8"/>
  <c r="I10" i="8"/>
  <c r="J10" i="8"/>
  <c r="K10" i="8"/>
  <c r="L10" i="8"/>
  <c r="C11" i="8"/>
  <c r="D11" i="8"/>
  <c r="E11" i="8"/>
  <c r="F11" i="8"/>
  <c r="G11" i="8"/>
  <c r="H11" i="8"/>
  <c r="I11" i="8"/>
  <c r="J11" i="8"/>
  <c r="K11" i="8"/>
  <c r="L11" i="8"/>
  <c r="C12" i="8"/>
  <c r="D12" i="8"/>
  <c r="E12" i="8"/>
  <c r="F12" i="8"/>
  <c r="G12" i="8"/>
  <c r="H12" i="8"/>
  <c r="I12" i="8"/>
  <c r="J12" i="8"/>
  <c r="K12" i="8"/>
  <c r="L12" i="8"/>
  <c r="C13" i="8"/>
  <c r="D13" i="8"/>
  <c r="E13" i="8"/>
  <c r="F13" i="8"/>
  <c r="G13" i="8"/>
  <c r="H13" i="8"/>
  <c r="I13" i="8"/>
  <c r="J13" i="8"/>
  <c r="K13" i="8"/>
  <c r="L13" i="8"/>
  <c r="C14" i="8"/>
  <c r="D14" i="8"/>
  <c r="E14" i="8"/>
  <c r="F14" i="8"/>
  <c r="G14" i="8"/>
  <c r="H14" i="8"/>
  <c r="I14" i="8"/>
  <c r="J14" i="8"/>
  <c r="K14" i="8"/>
  <c r="L14" i="8"/>
  <c r="C15" i="8"/>
  <c r="D15" i="8"/>
  <c r="E15" i="8"/>
  <c r="F15" i="8"/>
  <c r="G15" i="8"/>
  <c r="H15" i="8"/>
  <c r="I15" i="8"/>
  <c r="J15" i="8"/>
  <c r="K15" i="8"/>
  <c r="L15" i="8"/>
  <c r="C16" i="8"/>
  <c r="D16" i="8"/>
  <c r="E16" i="8"/>
  <c r="F16" i="8"/>
  <c r="G16" i="8"/>
  <c r="H16" i="8"/>
  <c r="I16" i="8"/>
  <c r="J16" i="8"/>
  <c r="K16" i="8"/>
  <c r="L16" i="8"/>
  <c r="C17" i="8"/>
  <c r="D17" i="8"/>
  <c r="E17" i="8"/>
  <c r="F17" i="8"/>
  <c r="G17" i="8"/>
  <c r="H17" i="8"/>
  <c r="I17" i="8"/>
  <c r="J17" i="8"/>
  <c r="K17" i="8"/>
  <c r="L17" i="8"/>
  <c r="C18" i="8"/>
  <c r="D18" i="8"/>
  <c r="E18" i="8"/>
  <c r="F18" i="8"/>
  <c r="G18" i="8"/>
  <c r="H18" i="8"/>
  <c r="I18" i="8"/>
  <c r="J18" i="8"/>
  <c r="K18" i="8"/>
  <c r="L18" i="8"/>
  <c r="C19" i="8"/>
  <c r="D19" i="8"/>
  <c r="E19" i="8"/>
  <c r="F19" i="8"/>
  <c r="G19" i="8"/>
  <c r="H19" i="8"/>
  <c r="I19" i="8"/>
  <c r="J19" i="8"/>
  <c r="K19" i="8"/>
  <c r="L19" i="8"/>
  <c r="C20" i="8"/>
  <c r="D20" i="8"/>
  <c r="E20" i="8"/>
  <c r="F20" i="8"/>
  <c r="G20" i="8"/>
  <c r="H20" i="8"/>
  <c r="I20" i="8"/>
  <c r="J20" i="8"/>
  <c r="K20" i="8"/>
  <c r="L20" i="8"/>
  <c r="C21" i="8"/>
  <c r="D21" i="8"/>
  <c r="E21" i="8"/>
  <c r="F21" i="8"/>
  <c r="G21" i="8"/>
  <c r="H21" i="8"/>
  <c r="I21" i="8"/>
  <c r="J21" i="8"/>
  <c r="K21" i="8"/>
  <c r="L21" i="8"/>
  <c r="C22" i="8"/>
  <c r="D22" i="8"/>
  <c r="E22" i="8"/>
  <c r="F22" i="8"/>
  <c r="G22" i="8"/>
  <c r="H22" i="8"/>
  <c r="I22" i="8"/>
  <c r="J22" i="8"/>
  <c r="K22" i="8"/>
  <c r="L22" i="8"/>
  <c r="C23" i="8"/>
  <c r="D23" i="8"/>
  <c r="E23" i="8"/>
  <c r="F23" i="8"/>
  <c r="G23" i="8"/>
  <c r="H23" i="8"/>
  <c r="I23" i="8"/>
  <c r="J23" i="8"/>
  <c r="K23" i="8"/>
  <c r="L23" i="8"/>
  <c r="C24" i="8"/>
  <c r="D24" i="8"/>
  <c r="E24" i="8"/>
  <c r="F24" i="8"/>
  <c r="G24" i="8"/>
  <c r="H24" i="8"/>
  <c r="I24" i="8"/>
  <c r="J24" i="8"/>
  <c r="K24" i="8"/>
  <c r="L24" i="8"/>
  <c r="C25" i="8"/>
  <c r="D25" i="8"/>
  <c r="E25" i="8"/>
  <c r="F25" i="8"/>
  <c r="G25" i="8"/>
  <c r="H25" i="8"/>
  <c r="I25" i="8"/>
  <c r="J25" i="8"/>
  <c r="K25" i="8"/>
  <c r="L25" i="8"/>
  <c r="C26" i="8"/>
  <c r="D26" i="8"/>
  <c r="E26" i="8"/>
  <c r="F26" i="8"/>
  <c r="G26" i="8"/>
  <c r="H26" i="8"/>
  <c r="I26" i="8"/>
  <c r="J26" i="8"/>
  <c r="K26" i="8"/>
  <c r="L26" i="8"/>
  <c r="C27" i="8"/>
  <c r="D27" i="8"/>
  <c r="E27" i="8"/>
  <c r="F27" i="8"/>
  <c r="G27" i="8"/>
  <c r="H27" i="8"/>
  <c r="I27" i="8"/>
  <c r="J27" i="8"/>
  <c r="K27" i="8"/>
  <c r="L27" i="8"/>
  <c r="C28" i="8"/>
  <c r="D28" i="8"/>
  <c r="E28" i="8"/>
  <c r="F28" i="8"/>
  <c r="G28" i="8"/>
  <c r="H28" i="8"/>
  <c r="I28" i="8"/>
  <c r="J28" i="8"/>
  <c r="K28" i="8"/>
  <c r="L28" i="8"/>
  <c r="C29" i="8"/>
  <c r="D29" i="8"/>
  <c r="E29" i="8"/>
  <c r="F29" i="8"/>
  <c r="G29" i="8"/>
  <c r="H29" i="8"/>
  <c r="I29" i="8"/>
  <c r="J29" i="8"/>
  <c r="K29" i="8"/>
  <c r="L29" i="8"/>
  <c r="C30" i="8"/>
  <c r="D30" i="8"/>
  <c r="E30" i="8"/>
  <c r="F30" i="8"/>
  <c r="G30" i="8"/>
  <c r="H30" i="8"/>
  <c r="I30" i="8"/>
  <c r="J30" i="8"/>
  <c r="K30" i="8"/>
  <c r="L30" i="8"/>
  <c r="C31" i="8"/>
  <c r="D31" i="8"/>
  <c r="E31" i="8"/>
  <c r="F31" i="8"/>
  <c r="G31" i="8"/>
  <c r="H31" i="8"/>
  <c r="I31" i="8"/>
  <c r="J31" i="8"/>
  <c r="K31" i="8"/>
  <c r="L31" i="8"/>
  <c r="C32" i="8"/>
  <c r="D32" i="8"/>
  <c r="E32" i="8"/>
  <c r="F32" i="8"/>
  <c r="G32" i="8"/>
  <c r="H32" i="8"/>
  <c r="I32" i="8"/>
  <c r="J32" i="8"/>
  <c r="K32" i="8"/>
  <c r="L32" i="8"/>
  <c r="C33" i="8"/>
  <c r="D33" i="8"/>
  <c r="E33" i="8"/>
  <c r="F33" i="8"/>
  <c r="G33" i="8"/>
  <c r="H33" i="8"/>
  <c r="I33" i="8"/>
  <c r="J33" i="8"/>
  <c r="K33" i="8"/>
  <c r="L33" i="8"/>
  <c r="C34" i="8"/>
  <c r="D34" i="8"/>
  <c r="E34" i="8"/>
  <c r="F34" i="8"/>
  <c r="G34" i="8"/>
  <c r="H34" i="8"/>
  <c r="I34" i="8"/>
  <c r="J34" i="8"/>
  <c r="K34" i="8"/>
  <c r="L34" i="8"/>
  <c r="C35" i="8"/>
  <c r="D35" i="8"/>
  <c r="E35" i="8"/>
  <c r="F35" i="8"/>
  <c r="G35" i="8"/>
  <c r="H35" i="8"/>
  <c r="I35" i="8"/>
  <c r="J35" i="8"/>
  <c r="K35" i="8"/>
  <c r="L35" i="8"/>
  <c r="C36" i="8"/>
  <c r="D36" i="8"/>
  <c r="E36" i="8"/>
  <c r="F36" i="8"/>
  <c r="G36" i="8"/>
  <c r="H36" i="8"/>
  <c r="I36" i="8"/>
  <c r="J36" i="8"/>
  <c r="K36" i="8"/>
  <c r="L36" i="8"/>
  <c r="C37" i="8"/>
  <c r="D37" i="8"/>
  <c r="E37" i="8"/>
  <c r="F37" i="8"/>
  <c r="G37" i="8"/>
  <c r="H37" i="8"/>
  <c r="I37" i="8"/>
  <c r="J37" i="8"/>
  <c r="K37" i="8"/>
  <c r="L37" i="8"/>
  <c r="C38" i="8"/>
  <c r="D38" i="8"/>
  <c r="E38" i="8"/>
  <c r="F38" i="8"/>
  <c r="G38" i="8"/>
  <c r="H38" i="8"/>
  <c r="I38" i="8"/>
  <c r="J38" i="8"/>
  <c r="K38" i="8"/>
  <c r="L38" i="8"/>
  <c r="C39" i="8"/>
  <c r="D39" i="8"/>
  <c r="E39" i="8"/>
  <c r="F39" i="8"/>
  <c r="G39" i="8"/>
  <c r="H39" i="8"/>
  <c r="I39" i="8"/>
  <c r="J39" i="8"/>
  <c r="K39" i="8"/>
  <c r="L39" i="8"/>
  <c r="C40" i="8"/>
  <c r="D40" i="8"/>
  <c r="E40" i="8"/>
  <c r="F40" i="8"/>
  <c r="G40" i="8"/>
  <c r="H40" i="8"/>
  <c r="I40" i="8"/>
  <c r="J40" i="8"/>
  <c r="K40" i="8"/>
  <c r="L40" i="8"/>
  <c r="C41" i="8"/>
  <c r="D41" i="8"/>
  <c r="E41" i="8"/>
  <c r="F41" i="8"/>
  <c r="G41" i="8"/>
  <c r="H41" i="8"/>
  <c r="I41" i="8"/>
  <c r="J41" i="8"/>
  <c r="K41" i="8"/>
  <c r="L41" i="8"/>
  <c r="C42" i="8"/>
  <c r="D42" i="8"/>
  <c r="E42" i="8"/>
  <c r="F42" i="8"/>
  <c r="G42" i="8"/>
  <c r="H42" i="8"/>
  <c r="I42" i="8"/>
  <c r="J42" i="8"/>
  <c r="K42" i="8"/>
  <c r="L42" i="8"/>
  <c r="C43" i="8"/>
  <c r="D43" i="8"/>
  <c r="E43" i="8"/>
  <c r="F43" i="8"/>
  <c r="G43" i="8"/>
  <c r="H43" i="8"/>
  <c r="I43" i="8"/>
  <c r="J43" i="8"/>
  <c r="K43" i="8"/>
  <c r="L43" i="8"/>
  <c r="C44" i="8"/>
  <c r="D44" i="8"/>
  <c r="E44" i="8"/>
  <c r="F44" i="8"/>
  <c r="G44" i="8"/>
  <c r="H44" i="8"/>
  <c r="I44" i="8"/>
  <c r="J44" i="8"/>
  <c r="K44" i="8"/>
  <c r="L44" i="8"/>
  <c r="C45" i="8"/>
  <c r="D45" i="8"/>
  <c r="E45" i="8"/>
  <c r="F45" i="8"/>
  <c r="G45" i="8"/>
  <c r="H45" i="8"/>
  <c r="I45" i="8"/>
  <c r="J45" i="8"/>
  <c r="K45" i="8"/>
  <c r="L45" i="8"/>
  <c r="C46" i="8"/>
  <c r="D46" i="8"/>
  <c r="E46" i="8"/>
  <c r="F46" i="8"/>
  <c r="G46" i="8"/>
  <c r="H46" i="8"/>
  <c r="I46" i="8"/>
  <c r="J46" i="8"/>
  <c r="K46" i="8"/>
  <c r="L46" i="8"/>
  <c r="C47" i="8"/>
  <c r="D47" i="8"/>
  <c r="E47" i="8"/>
  <c r="F47" i="8"/>
  <c r="G47" i="8"/>
  <c r="H47" i="8"/>
  <c r="I47" i="8"/>
  <c r="J47" i="8"/>
  <c r="K47" i="8"/>
  <c r="L47" i="8"/>
  <c r="C48" i="8"/>
  <c r="D48" i="8"/>
  <c r="E48" i="8"/>
  <c r="F48" i="8"/>
  <c r="G48" i="8"/>
  <c r="H48" i="8"/>
  <c r="I48" i="8"/>
  <c r="J48" i="8"/>
  <c r="K48" i="8"/>
  <c r="L48" i="8"/>
  <c r="C49" i="8"/>
  <c r="D49" i="8"/>
  <c r="E49" i="8"/>
  <c r="F49" i="8"/>
  <c r="G49" i="8"/>
  <c r="H49" i="8"/>
  <c r="I49" i="8"/>
  <c r="J49" i="8"/>
  <c r="K49" i="8"/>
  <c r="L49" i="8"/>
  <c r="C50" i="8"/>
  <c r="D50" i="8"/>
  <c r="E50" i="8"/>
  <c r="F50" i="8"/>
  <c r="G50" i="8"/>
  <c r="H50" i="8"/>
  <c r="I50" i="8"/>
  <c r="J50" i="8"/>
  <c r="K50" i="8"/>
  <c r="L50" i="8"/>
  <c r="C51" i="8"/>
  <c r="D51" i="8"/>
  <c r="E51" i="8"/>
  <c r="F51" i="8"/>
  <c r="G51" i="8"/>
  <c r="H51" i="8"/>
  <c r="I51" i="8"/>
  <c r="J51" i="8"/>
  <c r="K51" i="8"/>
  <c r="L51" i="8"/>
  <c r="C52" i="8"/>
  <c r="D52" i="8"/>
  <c r="E52" i="8"/>
  <c r="F52" i="8"/>
  <c r="G52" i="8"/>
  <c r="H52" i="8"/>
  <c r="I52" i="8"/>
  <c r="J52" i="8"/>
  <c r="K52" i="8"/>
  <c r="L52" i="8"/>
  <c r="C53" i="8"/>
  <c r="D53" i="8"/>
  <c r="E53" i="8"/>
  <c r="F53" i="8"/>
  <c r="G53" i="8"/>
  <c r="H53" i="8"/>
  <c r="I53" i="8"/>
  <c r="J53" i="8"/>
  <c r="K53" i="8"/>
  <c r="L53" i="8"/>
  <c r="C54" i="8"/>
  <c r="D54" i="8"/>
  <c r="E54" i="8"/>
  <c r="F54" i="8"/>
  <c r="G54" i="8"/>
  <c r="H54" i="8"/>
  <c r="I54" i="8"/>
  <c r="J54" i="8"/>
  <c r="K54" i="8"/>
  <c r="L54" i="8"/>
  <c r="C55" i="8"/>
  <c r="D55" i="8"/>
  <c r="E55" i="8"/>
  <c r="F55" i="8"/>
  <c r="G55" i="8"/>
  <c r="H55" i="8"/>
  <c r="I55" i="8"/>
  <c r="J55" i="8"/>
  <c r="K55" i="8"/>
  <c r="L55" i="8"/>
  <c r="C56" i="8"/>
  <c r="D56" i="8"/>
  <c r="E56" i="8"/>
  <c r="F56" i="8"/>
  <c r="G56" i="8"/>
  <c r="H56" i="8"/>
  <c r="I56" i="8"/>
  <c r="J56" i="8"/>
  <c r="K56" i="8"/>
  <c r="L56" i="8"/>
  <c r="C57" i="8"/>
  <c r="D57" i="8"/>
  <c r="E57" i="8"/>
  <c r="F57" i="8"/>
  <c r="G57" i="8"/>
  <c r="H57" i="8"/>
  <c r="I57" i="8"/>
  <c r="J57" i="8"/>
  <c r="K57" i="8"/>
  <c r="L57" i="8"/>
  <c r="D59" i="8"/>
  <c r="F59" i="8"/>
  <c r="H59" i="8"/>
  <c r="J59" i="8"/>
  <c r="L59" i="8"/>
  <c r="C61" i="8"/>
  <c r="D61" i="8"/>
  <c r="E61" i="8"/>
  <c r="F61" i="8"/>
  <c r="G61" i="8"/>
  <c r="H61" i="8"/>
  <c r="I61" i="8"/>
  <c r="J61" i="8"/>
  <c r="K61" i="8"/>
  <c r="L61" i="8"/>
  <c r="C62" i="8"/>
  <c r="D62" i="8"/>
  <c r="E62" i="8"/>
  <c r="F62" i="8"/>
  <c r="G62" i="8"/>
  <c r="H62" i="8"/>
  <c r="I62" i="8"/>
  <c r="J62" i="8"/>
  <c r="K62" i="8"/>
  <c r="L62" i="8"/>
  <c r="C63" i="8"/>
  <c r="D63" i="8"/>
  <c r="E63" i="8"/>
  <c r="F63" i="8"/>
  <c r="G63" i="8"/>
  <c r="H63" i="8"/>
  <c r="I63" i="8"/>
  <c r="J63" i="8"/>
  <c r="K63" i="8"/>
  <c r="L63" i="8"/>
  <c r="C64" i="8"/>
  <c r="D64" i="8"/>
  <c r="E64" i="8"/>
  <c r="F64" i="8"/>
  <c r="G64" i="8"/>
  <c r="H64" i="8"/>
  <c r="I64" i="8"/>
  <c r="J64" i="8"/>
  <c r="K64" i="8"/>
  <c r="L64" i="8"/>
  <c r="C65" i="8"/>
  <c r="D65" i="8"/>
  <c r="E65" i="8"/>
  <c r="F65" i="8"/>
  <c r="G65" i="8"/>
  <c r="H65" i="8"/>
  <c r="I65" i="8"/>
  <c r="J65" i="8"/>
  <c r="K65" i="8"/>
  <c r="L65" i="8"/>
  <c r="C66" i="8"/>
  <c r="D66" i="8"/>
  <c r="E66" i="8"/>
  <c r="F66" i="8"/>
  <c r="G66" i="8"/>
  <c r="H66" i="8"/>
  <c r="I66" i="8"/>
  <c r="J66" i="8"/>
  <c r="K66" i="8"/>
  <c r="L66" i="8"/>
  <c r="C67" i="8"/>
  <c r="D67" i="8"/>
  <c r="E67" i="8"/>
  <c r="F67" i="8"/>
  <c r="G67" i="8"/>
  <c r="H67" i="8"/>
  <c r="I67" i="8"/>
  <c r="J67" i="8"/>
  <c r="K67" i="8"/>
  <c r="L67" i="8"/>
  <c r="C68" i="8"/>
  <c r="D68" i="8"/>
  <c r="E68" i="8"/>
  <c r="F68" i="8"/>
  <c r="G68" i="8"/>
  <c r="H68" i="8"/>
  <c r="I68" i="8"/>
  <c r="J68" i="8"/>
  <c r="K68" i="8"/>
  <c r="L68" i="8"/>
  <c r="C69" i="8"/>
  <c r="D69" i="8"/>
  <c r="E69" i="8"/>
  <c r="F69" i="8"/>
  <c r="G69" i="8"/>
  <c r="H69" i="8"/>
  <c r="I69" i="8"/>
  <c r="J69" i="8"/>
  <c r="K69" i="8"/>
  <c r="L69" i="8"/>
  <c r="C70" i="8"/>
  <c r="D70" i="8"/>
  <c r="E70" i="8"/>
  <c r="F70" i="8"/>
  <c r="G70" i="8"/>
  <c r="H70" i="8"/>
  <c r="I70" i="8"/>
  <c r="J70" i="8"/>
  <c r="K70" i="8"/>
  <c r="L70" i="8"/>
  <c r="C71" i="8"/>
  <c r="D71" i="8"/>
  <c r="E71" i="8"/>
  <c r="F71" i="8"/>
  <c r="G71" i="8"/>
  <c r="H71" i="8"/>
  <c r="I71" i="8"/>
  <c r="J71" i="8"/>
  <c r="K71" i="8"/>
  <c r="L71" i="8"/>
  <c r="C72" i="8"/>
  <c r="D72" i="8"/>
  <c r="E72" i="8"/>
  <c r="F72" i="8"/>
  <c r="G72" i="8"/>
  <c r="H72" i="8"/>
  <c r="I72" i="8"/>
  <c r="J72" i="8"/>
  <c r="K72" i="8"/>
  <c r="L72" i="8"/>
  <c r="C73" i="8"/>
  <c r="D73" i="8"/>
  <c r="E73" i="8"/>
  <c r="F73" i="8"/>
  <c r="G73" i="8"/>
  <c r="H73" i="8"/>
  <c r="I73" i="8"/>
  <c r="J73" i="8"/>
  <c r="K73" i="8"/>
  <c r="L73" i="8"/>
  <c r="C74" i="8"/>
  <c r="D74" i="8"/>
  <c r="E74" i="8"/>
  <c r="F74" i="8"/>
  <c r="G74" i="8"/>
  <c r="H74" i="8"/>
  <c r="I74" i="8"/>
  <c r="J74" i="8"/>
  <c r="K74" i="8"/>
  <c r="L74" i="8"/>
  <c r="C75" i="8"/>
  <c r="D75" i="8"/>
  <c r="E75" i="8"/>
  <c r="F75" i="8"/>
  <c r="G75" i="8"/>
  <c r="H75" i="8"/>
  <c r="I75" i="8"/>
  <c r="J75" i="8"/>
  <c r="K75" i="8"/>
  <c r="L75" i="8"/>
  <c r="C76" i="8"/>
  <c r="D76" i="8"/>
  <c r="E76" i="8"/>
  <c r="F76" i="8"/>
  <c r="G76" i="8"/>
  <c r="H76" i="8"/>
  <c r="I76" i="8"/>
  <c r="J76" i="8"/>
  <c r="K76" i="8"/>
  <c r="L76" i="8"/>
  <c r="C77" i="8"/>
  <c r="D77" i="8"/>
  <c r="E77" i="8"/>
  <c r="F77" i="8"/>
  <c r="G77" i="8"/>
  <c r="H77" i="8"/>
  <c r="I77" i="8"/>
  <c r="J77" i="8"/>
  <c r="K77" i="8"/>
  <c r="L77" i="8"/>
  <c r="C78" i="8"/>
  <c r="D78" i="8"/>
  <c r="E78" i="8"/>
  <c r="F78" i="8"/>
  <c r="G78" i="8"/>
  <c r="H78" i="8"/>
  <c r="I78" i="8"/>
  <c r="J78" i="8"/>
  <c r="K78" i="8"/>
  <c r="L78" i="8"/>
  <c r="C79" i="8"/>
  <c r="D79" i="8"/>
  <c r="E79" i="8"/>
  <c r="F79" i="8"/>
  <c r="G79" i="8"/>
  <c r="H79" i="8"/>
  <c r="I79" i="8"/>
  <c r="J79" i="8"/>
  <c r="K79" i="8"/>
  <c r="L79" i="8"/>
  <c r="C80" i="8"/>
  <c r="D80" i="8"/>
  <c r="E80" i="8"/>
  <c r="F80" i="8"/>
  <c r="G80" i="8"/>
  <c r="H80" i="8"/>
  <c r="I80" i="8"/>
  <c r="J80" i="8"/>
  <c r="K80" i="8"/>
  <c r="L80" i="8"/>
  <c r="C81" i="8"/>
  <c r="D81" i="8"/>
  <c r="E81" i="8"/>
  <c r="F81" i="8"/>
  <c r="G81" i="8"/>
  <c r="H81" i="8"/>
  <c r="I81" i="8"/>
  <c r="J81" i="8"/>
  <c r="K81" i="8"/>
  <c r="L81" i="8"/>
  <c r="C82" i="8"/>
  <c r="D82" i="8"/>
  <c r="E82" i="8"/>
  <c r="F82" i="8"/>
  <c r="G82" i="8"/>
  <c r="H82" i="8"/>
  <c r="I82" i="8"/>
  <c r="J82" i="8"/>
  <c r="K82" i="8"/>
  <c r="L82" i="8"/>
  <c r="C83" i="8"/>
  <c r="D83" i="8"/>
  <c r="E83" i="8"/>
  <c r="F83" i="8"/>
  <c r="G83" i="8"/>
  <c r="H83" i="8"/>
  <c r="I83" i="8"/>
  <c r="J83" i="8"/>
  <c r="K83" i="8"/>
  <c r="L83" i="8"/>
  <c r="D85" i="8"/>
  <c r="F85" i="8"/>
  <c r="H85" i="8"/>
  <c r="J85" i="8"/>
  <c r="L85" i="8"/>
  <c r="C87" i="8"/>
  <c r="D87" i="8"/>
  <c r="E87" i="8"/>
  <c r="F87" i="8"/>
  <c r="G87" i="8"/>
  <c r="H87" i="8"/>
  <c r="I87" i="8"/>
  <c r="J87" i="8"/>
  <c r="K87" i="8"/>
  <c r="L87" i="8"/>
  <c r="C88" i="8"/>
  <c r="D88" i="8"/>
  <c r="E88" i="8"/>
  <c r="F88" i="8"/>
  <c r="G88" i="8"/>
  <c r="H88" i="8"/>
  <c r="I88" i="8"/>
  <c r="J88" i="8"/>
  <c r="K88" i="8"/>
  <c r="L88" i="8"/>
  <c r="C89" i="8"/>
  <c r="D89" i="8"/>
  <c r="E89" i="8"/>
  <c r="F89" i="8"/>
  <c r="G89" i="8"/>
  <c r="H89" i="8"/>
  <c r="I89" i="8"/>
  <c r="J89" i="8"/>
  <c r="K89" i="8"/>
  <c r="L89" i="8"/>
  <c r="C90" i="8"/>
  <c r="D90" i="8"/>
  <c r="E90" i="8"/>
  <c r="F90" i="8"/>
  <c r="G90" i="8"/>
  <c r="H90" i="8"/>
  <c r="I90" i="8"/>
  <c r="J90" i="8"/>
  <c r="K90" i="8"/>
  <c r="L90" i="8"/>
  <c r="C91" i="8"/>
  <c r="D91" i="8"/>
  <c r="E91" i="8"/>
  <c r="F91" i="8"/>
  <c r="G91" i="8"/>
  <c r="H91" i="8"/>
  <c r="I91" i="8"/>
  <c r="J91" i="8"/>
  <c r="K91" i="8"/>
  <c r="L91" i="8"/>
  <c r="C92" i="8"/>
  <c r="D92" i="8"/>
  <c r="E92" i="8"/>
  <c r="F92" i="8"/>
  <c r="G92" i="8"/>
  <c r="H92" i="8"/>
  <c r="I92" i="8"/>
  <c r="J92" i="8"/>
  <c r="K92" i="8"/>
  <c r="L92" i="8"/>
  <c r="C93" i="8"/>
  <c r="D93" i="8"/>
  <c r="E93" i="8"/>
  <c r="F93" i="8"/>
  <c r="G93" i="8"/>
  <c r="H93" i="8"/>
  <c r="I93" i="8"/>
  <c r="J93" i="8"/>
  <c r="K93" i="8"/>
  <c r="L93" i="8"/>
  <c r="C94" i="8"/>
  <c r="D94" i="8"/>
  <c r="E94" i="8"/>
  <c r="F94" i="8"/>
  <c r="G94" i="8"/>
  <c r="H94" i="8"/>
  <c r="I94" i="8"/>
  <c r="J94" i="8"/>
  <c r="K94" i="8"/>
  <c r="L94" i="8"/>
  <c r="C95" i="8"/>
  <c r="D95" i="8"/>
  <c r="E95" i="8"/>
  <c r="F95" i="8"/>
  <c r="G95" i="8"/>
  <c r="H95" i="8"/>
  <c r="I95" i="8"/>
  <c r="J95" i="8"/>
  <c r="K95" i="8"/>
  <c r="L95" i="8"/>
  <c r="C96" i="8"/>
  <c r="D96" i="8"/>
  <c r="E96" i="8"/>
  <c r="F96" i="8"/>
  <c r="G96" i="8"/>
  <c r="H96" i="8"/>
  <c r="I96" i="8"/>
  <c r="J96" i="8"/>
  <c r="K96" i="8"/>
  <c r="L96" i="8"/>
  <c r="C97" i="8"/>
  <c r="D97" i="8"/>
  <c r="E97" i="8"/>
  <c r="F97" i="8"/>
  <c r="G97" i="8"/>
  <c r="H97" i="8"/>
  <c r="I97" i="8"/>
  <c r="J97" i="8"/>
  <c r="K97" i="8"/>
  <c r="L97" i="8"/>
  <c r="C98" i="8"/>
  <c r="D98" i="8"/>
  <c r="E98" i="8"/>
  <c r="F98" i="8"/>
  <c r="G98" i="8"/>
  <c r="H98" i="8"/>
  <c r="I98" i="8"/>
  <c r="J98" i="8"/>
  <c r="K98" i="8"/>
  <c r="L98" i="8"/>
  <c r="C99" i="8"/>
  <c r="D99" i="8"/>
  <c r="E99" i="8"/>
  <c r="F99" i="8"/>
  <c r="G99" i="8"/>
  <c r="H99" i="8"/>
  <c r="I99" i="8"/>
  <c r="J99" i="8"/>
  <c r="K99" i="8"/>
  <c r="L99" i="8"/>
  <c r="C100" i="8"/>
  <c r="D100" i="8"/>
  <c r="E100" i="8"/>
  <c r="F100" i="8"/>
  <c r="G100" i="8"/>
  <c r="H100" i="8"/>
  <c r="I100" i="8"/>
  <c r="J100" i="8"/>
  <c r="K100" i="8"/>
  <c r="L100" i="8"/>
  <c r="C101" i="8"/>
  <c r="D101" i="8"/>
  <c r="E101" i="8"/>
  <c r="F101" i="8"/>
  <c r="G101" i="8"/>
  <c r="H101" i="8"/>
  <c r="I101" i="8"/>
  <c r="J101" i="8"/>
  <c r="K101" i="8"/>
  <c r="L101" i="8"/>
  <c r="C102" i="8"/>
  <c r="D102" i="8"/>
  <c r="E102" i="8"/>
  <c r="F102" i="8"/>
  <c r="G102" i="8"/>
  <c r="H102" i="8"/>
  <c r="I102" i="8"/>
  <c r="J102" i="8"/>
  <c r="K102" i="8"/>
  <c r="L102" i="8"/>
  <c r="C103" i="8"/>
  <c r="D103" i="8"/>
  <c r="E103" i="8"/>
  <c r="F103" i="8"/>
  <c r="G103" i="8"/>
  <c r="H103" i="8"/>
  <c r="I103" i="8"/>
  <c r="J103" i="8"/>
  <c r="K103" i="8"/>
  <c r="L103" i="8"/>
  <c r="C104" i="8"/>
  <c r="D104" i="8"/>
  <c r="E104" i="8"/>
  <c r="F104" i="8"/>
  <c r="G104" i="8"/>
  <c r="H104" i="8"/>
  <c r="I104" i="8"/>
  <c r="J104" i="8"/>
  <c r="K104" i="8"/>
  <c r="L104" i="8"/>
  <c r="C105" i="8"/>
  <c r="D105" i="8"/>
  <c r="E105" i="8"/>
  <c r="F105" i="8"/>
  <c r="G105" i="8"/>
  <c r="H105" i="8"/>
  <c r="I105" i="8"/>
  <c r="J105" i="8"/>
  <c r="K105" i="8"/>
  <c r="L105" i="8"/>
  <c r="C106" i="8"/>
  <c r="D106" i="8"/>
  <c r="E106" i="8"/>
  <c r="F106" i="8"/>
  <c r="G106" i="8"/>
  <c r="H106" i="8"/>
  <c r="I106" i="8"/>
  <c r="J106" i="8"/>
  <c r="K106" i="8"/>
  <c r="L106" i="8"/>
  <c r="C107" i="8"/>
  <c r="D107" i="8"/>
  <c r="E107" i="8"/>
  <c r="F107" i="8"/>
  <c r="G107" i="8"/>
  <c r="H107" i="8"/>
  <c r="I107" i="8"/>
  <c r="J107" i="8"/>
  <c r="K107" i="8"/>
  <c r="L107" i="8"/>
  <c r="C108" i="8"/>
  <c r="D108" i="8"/>
  <c r="E108" i="8"/>
  <c r="F108" i="8"/>
  <c r="G108" i="8"/>
  <c r="H108" i="8"/>
  <c r="I108" i="8"/>
  <c r="J108" i="8"/>
  <c r="K108" i="8"/>
  <c r="L108" i="8"/>
  <c r="C109" i="8"/>
  <c r="D109" i="8"/>
  <c r="E109" i="8"/>
  <c r="F109" i="8"/>
  <c r="G109" i="8"/>
  <c r="H109" i="8"/>
  <c r="I109" i="8"/>
  <c r="J109" i="8"/>
  <c r="K109" i="8"/>
  <c r="L109" i="8"/>
  <c r="C110" i="8"/>
  <c r="D110" i="8"/>
  <c r="E110" i="8"/>
  <c r="F110" i="8"/>
  <c r="G110" i="8"/>
  <c r="H110" i="8"/>
  <c r="I110" i="8"/>
  <c r="J110" i="8"/>
  <c r="K110" i="8"/>
  <c r="L110" i="8"/>
  <c r="C111" i="8"/>
  <c r="D111" i="8"/>
  <c r="E111" i="8"/>
  <c r="F111" i="8"/>
  <c r="G111" i="8"/>
  <c r="H111" i="8"/>
  <c r="I111" i="8"/>
  <c r="J111" i="8"/>
  <c r="K111" i="8"/>
  <c r="L111" i="8"/>
  <c r="C112" i="8"/>
  <c r="D112" i="8"/>
  <c r="E112" i="8"/>
  <c r="F112" i="8"/>
  <c r="G112" i="8"/>
  <c r="H112" i="8"/>
  <c r="I112" i="8"/>
  <c r="J112" i="8"/>
  <c r="K112" i="8"/>
  <c r="L112" i="8"/>
  <c r="C113" i="8"/>
  <c r="D113" i="8"/>
  <c r="E113" i="8"/>
  <c r="F113" i="8"/>
  <c r="G113" i="8"/>
  <c r="H113" i="8"/>
  <c r="I113" i="8"/>
  <c r="J113" i="8"/>
  <c r="K113" i="8"/>
  <c r="L113" i="8"/>
  <c r="C114" i="8"/>
  <c r="D114" i="8"/>
  <c r="E114" i="8"/>
  <c r="F114" i="8"/>
  <c r="G114" i="8"/>
  <c r="H114" i="8"/>
  <c r="I114" i="8"/>
  <c r="J114" i="8"/>
  <c r="K114" i="8"/>
  <c r="L114" i="8"/>
  <c r="C115" i="8"/>
  <c r="D115" i="8"/>
  <c r="E115" i="8"/>
  <c r="F115" i="8"/>
  <c r="G115" i="8"/>
  <c r="H115" i="8"/>
  <c r="I115" i="8"/>
  <c r="J115" i="8"/>
  <c r="K115" i="8"/>
  <c r="L115" i="8"/>
  <c r="C116" i="8"/>
  <c r="D116" i="8"/>
  <c r="E116" i="8"/>
  <c r="F116" i="8"/>
  <c r="G116" i="8"/>
  <c r="H116" i="8"/>
  <c r="I116" i="8"/>
  <c r="J116" i="8"/>
  <c r="K116" i="8"/>
  <c r="L116" i="8"/>
  <c r="C117" i="8"/>
  <c r="D117" i="8"/>
  <c r="E117" i="8"/>
  <c r="F117" i="8"/>
  <c r="G117" i="8"/>
  <c r="H117" i="8"/>
  <c r="I117" i="8"/>
  <c r="J117" i="8"/>
  <c r="K117" i="8"/>
  <c r="L117" i="8"/>
  <c r="D119" i="8"/>
  <c r="F119" i="8"/>
  <c r="H119" i="8"/>
  <c r="J119" i="8"/>
  <c r="L119" i="8"/>
  <c r="C121" i="8"/>
  <c r="D121" i="8"/>
  <c r="E121" i="8"/>
  <c r="F121" i="8"/>
  <c r="G121" i="8"/>
  <c r="H121" i="8"/>
  <c r="I121" i="8"/>
  <c r="J121" i="8"/>
  <c r="K121" i="8"/>
  <c r="L121" i="8"/>
  <c r="C122" i="8"/>
  <c r="D122" i="8"/>
  <c r="E122" i="8"/>
  <c r="F122" i="8"/>
  <c r="G122" i="8"/>
  <c r="H122" i="8"/>
  <c r="I122" i="8"/>
  <c r="J122" i="8"/>
  <c r="K122" i="8"/>
  <c r="L122" i="8"/>
  <c r="C123" i="8"/>
  <c r="D123" i="8"/>
  <c r="E123" i="8"/>
  <c r="F123" i="8"/>
  <c r="G123" i="8"/>
  <c r="H123" i="8"/>
  <c r="I123" i="8"/>
  <c r="J123" i="8"/>
  <c r="K123" i="8"/>
  <c r="L123" i="8"/>
  <c r="C124" i="8"/>
  <c r="D124" i="8"/>
  <c r="E124" i="8"/>
  <c r="F124" i="8"/>
  <c r="G124" i="8"/>
  <c r="H124" i="8"/>
  <c r="I124" i="8"/>
  <c r="J124" i="8"/>
  <c r="K124" i="8"/>
  <c r="L124" i="8"/>
  <c r="C125" i="8"/>
  <c r="D125" i="8"/>
  <c r="E125" i="8"/>
  <c r="F125" i="8"/>
  <c r="G125" i="8"/>
  <c r="H125" i="8"/>
  <c r="I125" i="8"/>
  <c r="J125" i="8"/>
  <c r="K125" i="8"/>
  <c r="L125" i="8"/>
  <c r="C126" i="8"/>
  <c r="D126" i="8"/>
  <c r="E126" i="8"/>
  <c r="F126" i="8"/>
  <c r="G126" i="8"/>
  <c r="H126" i="8"/>
  <c r="I126" i="8"/>
  <c r="J126" i="8"/>
  <c r="K126" i="8"/>
  <c r="L126" i="8"/>
  <c r="C127" i="8"/>
  <c r="D127" i="8"/>
  <c r="E127" i="8"/>
  <c r="F127" i="8"/>
  <c r="G127" i="8"/>
  <c r="H127" i="8"/>
  <c r="I127" i="8"/>
  <c r="J127" i="8"/>
  <c r="K127" i="8"/>
  <c r="L127" i="8"/>
  <c r="C128" i="8"/>
  <c r="D128" i="8"/>
  <c r="E128" i="8"/>
  <c r="F128" i="8"/>
  <c r="G128" i="8"/>
  <c r="H128" i="8"/>
  <c r="I128" i="8"/>
  <c r="J128" i="8"/>
  <c r="K128" i="8"/>
  <c r="L128" i="8"/>
  <c r="D130" i="8"/>
  <c r="F130" i="8"/>
  <c r="H130" i="8"/>
  <c r="J130" i="8"/>
  <c r="L130" i="8"/>
  <c r="C132" i="8"/>
  <c r="D132" i="8"/>
  <c r="E132" i="8"/>
  <c r="F132" i="8"/>
  <c r="G132" i="8"/>
  <c r="H132" i="8"/>
  <c r="I132" i="8"/>
  <c r="J132" i="8"/>
  <c r="K132" i="8"/>
  <c r="L132" i="8"/>
  <c r="C133" i="8"/>
  <c r="D133" i="8"/>
  <c r="E133" i="8"/>
  <c r="F133" i="8"/>
  <c r="G133" i="8"/>
  <c r="H133" i="8"/>
  <c r="I133" i="8"/>
  <c r="J133" i="8"/>
  <c r="K133" i="8"/>
  <c r="L133" i="8"/>
  <c r="C134" i="8"/>
  <c r="D134" i="8"/>
  <c r="E134" i="8"/>
  <c r="F134" i="8"/>
  <c r="G134" i="8"/>
  <c r="H134" i="8"/>
  <c r="I134" i="8"/>
  <c r="J134" i="8"/>
  <c r="K134" i="8"/>
  <c r="L134" i="8"/>
  <c r="C135" i="8"/>
  <c r="D135" i="8"/>
  <c r="E135" i="8"/>
  <c r="F135" i="8"/>
  <c r="G135" i="8"/>
  <c r="H135" i="8"/>
  <c r="I135" i="8"/>
  <c r="J135" i="8"/>
  <c r="K135" i="8"/>
  <c r="L135" i="8"/>
  <c r="C136" i="8"/>
  <c r="D136" i="8"/>
  <c r="E136" i="8"/>
  <c r="F136" i="8"/>
  <c r="G136" i="8"/>
  <c r="H136" i="8"/>
  <c r="I136" i="8"/>
  <c r="J136" i="8"/>
  <c r="K136" i="8"/>
  <c r="L136" i="8"/>
  <c r="C137" i="8"/>
  <c r="D137" i="8"/>
  <c r="E137" i="8"/>
  <c r="F137" i="8"/>
  <c r="G137" i="8"/>
  <c r="H137" i="8"/>
  <c r="I137" i="8"/>
  <c r="J137" i="8"/>
  <c r="K137" i="8"/>
  <c r="L137" i="8"/>
  <c r="C138" i="8"/>
  <c r="D138" i="8"/>
  <c r="E138" i="8"/>
  <c r="F138" i="8"/>
  <c r="G138" i="8"/>
  <c r="H138" i="8"/>
  <c r="I138" i="8"/>
  <c r="J138" i="8"/>
  <c r="K138" i="8"/>
  <c r="L138" i="8"/>
  <c r="C139" i="8"/>
  <c r="D139" i="8"/>
  <c r="E139" i="8"/>
  <c r="F139" i="8"/>
  <c r="G139" i="8"/>
  <c r="H139" i="8"/>
  <c r="I139" i="8"/>
  <c r="J139" i="8"/>
  <c r="K139" i="8"/>
  <c r="L139" i="8"/>
  <c r="C140" i="8"/>
  <c r="D140" i="8"/>
  <c r="E140" i="8"/>
  <c r="F140" i="8"/>
  <c r="G140" i="8"/>
  <c r="H140" i="8"/>
  <c r="I140" i="8"/>
  <c r="J140" i="8"/>
  <c r="K140" i="8"/>
  <c r="L140" i="8"/>
  <c r="C141" i="8"/>
  <c r="D141" i="8"/>
  <c r="E141" i="8"/>
  <c r="F141" i="8"/>
  <c r="G141" i="8"/>
  <c r="H141" i="8"/>
  <c r="I141" i="8"/>
  <c r="J141" i="8"/>
  <c r="K141" i="8"/>
  <c r="L141" i="8"/>
  <c r="C142" i="8"/>
  <c r="D142" i="8"/>
  <c r="E142" i="8"/>
  <c r="F142" i="8"/>
  <c r="G142" i="8"/>
  <c r="H142" i="8"/>
  <c r="I142" i="8"/>
  <c r="J142" i="8"/>
  <c r="K142" i="8"/>
  <c r="L142" i="8"/>
  <c r="C143" i="8"/>
  <c r="D143" i="8"/>
  <c r="E143" i="8"/>
  <c r="F143" i="8"/>
  <c r="G143" i="8"/>
  <c r="H143" i="8"/>
  <c r="I143" i="8"/>
  <c r="J143" i="8"/>
  <c r="K143" i="8"/>
  <c r="L143" i="8"/>
  <c r="D145" i="8"/>
  <c r="F145" i="8"/>
  <c r="H145" i="8"/>
  <c r="J145" i="8"/>
  <c r="L145" i="8"/>
  <c r="C147" i="8"/>
  <c r="D147" i="8"/>
  <c r="E147" i="8"/>
  <c r="F147" i="8"/>
  <c r="G147" i="8"/>
  <c r="H147" i="8"/>
  <c r="I147" i="8"/>
  <c r="J147" i="8"/>
  <c r="K147" i="8"/>
  <c r="L147" i="8"/>
  <c r="C148" i="8"/>
  <c r="D148" i="8"/>
  <c r="E148" i="8"/>
  <c r="F148" i="8"/>
  <c r="G148" i="8"/>
  <c r="H148" i="8"/>
  <c r="I148" i="8"/>
  <c r="J148" i="8"/>
  <c r="K148" i="8"/>
  <c r="L148" i="8"/>
  <c r="C149" i="8"/>
  <c r="D149" i="8"/>
  <c r="E149" i="8"/>
  <c r="F149" i="8"/>
  <c r="G149" i="8"/>
  <c r="H149" i="8"/>
  <c r="I149" i="8"/>
  <c r="J149" i="8"/>
  <c r="K149" i="8"/>
  <c r="L149" i="8"/>
  <c r="C150" i="8"/>
  <c r="D150" i="8"/>
  <c r="E150" i="8"/>
  <c r="F150" i="8"/>
  <c r="G150" i="8"/>
  <c r="H150" i="8"/>
  <c r="I150" i="8"/>
  <c r="J150" i="8"/>
  <c r="K150" i="8"/>
  <c r="L150" i="8"/>
  <c r="C151" i="8"/>
  <c r="D151" i="8"/>
  <c r="E151" i="8"/>
  <c r="F151" i="8"/>
  <c r="G151" i="8"/>
  <c r="H151" i="8"/>
  <c r="I151" i="8"/>
  <c r="J151" i="8"/>
  <c r="K151" i="8"/>
  <c r="L151" i="8"/>
  <c r="C152" i="8"/>
  <c r="D152" i="8"/>
  <c r="E152" i="8"/>
  <c r="F152" i="8"/>
  <c r="G152" i="8"/>
  <c r="H152" i="8"/>
  <c r="I152" i="8"/>
  <c r="J152" i="8"/>
  <c r="K152" i="8"/>
  <c r="L152" i="8"/>
  <c r="C153" i="8"/>
  <c r="D153" i="8"/>
  <c r="E153" i="8"/>
  <c r="F153" i="8"/>
  <c r="G153" i="8"/>
  <c r="H153" i="8"/>
  <c r="I153" i="8"/>
  <c r="J153" i="8"/>
  <c r="K153" i="8"/>
  <c r="L153" i="8"/>
  <c r="C154" i="8"/>
  <c r="D154" i="8"/>
  <c r="E154" i="8"/>
  <c r="F154" i="8"/>
  <c r="G154" i="8"/>
  <c r="H154" i="8"/>
  <c r="I154" i="8"/>
  <c r="J154" i="8"/>
  <c r="K154" i="8"/>
  <c r="L154" i="8"/>
  <c r="D156" i="8"/>
  <c r="F156" i="8"/>
  <c r="H156" i="8"/>
  <c r="J156" i="8"/>
  <c r="L156" i="8"/>
  <c r="K55" i="10" l="1"/>
  <c r="K53" i="10"/>
  <c r="K156" i="8"/>
  <c r="G156" i="8"/>
  <c r="C156" i="8"/>
  <c r="I145" i="8"/>
  <c r="E145" i="8"/>
  <c r="K130" i="8"/>
  <c r="G130" i="8"/>
  <c r="C130" i="8"/>
  <c r="I119" i="8"/>
  <c r="E119" i="8"/>
  <c r="I85" i="8"/>
  <c r="E85" i="8"/>
  <c r="I59" i="8"/>
  <c r="E59" i="8"/>
  <c r="K156" i="9"/>
  <c r="G156" i="9"/>
  <c r="C156" i="9"/>
  <c r="I145" i="9"/>
  <c r="E145" i="9"/>
  <c r="K130" i="9"/>
  <c r="G130" i="9"/>
  <c r="C130" i="9"/>
  <c r="I119" i="9"/>
  <c r="E119" i="9"/>
  <c r="I85" i="9"/>
  <c r="E85" i="9"/>
  <c r="I59" i="9"/>
  <c r="E59" i="9"/>
  <c r="I156" i="8"/>
  <c r="K145" i="8"/>
  <c r="G145" i="8"/>
  <c r="I130" i="8"/>
  <c r="K119" i="8"/>
  <c r="G119" i="8"/>
  <c r="K85" i="8"/>
  <c r="G85" i="8"/>
  <c r="K59" i="8"/>
  <c r="G59" i="8"/>
  <c r="H55" i="10"/>
  <c r="H53" i="10"/>
  <c r="I156" i="9"/>
  <c r="K145" i="9"/>
  <c r="G145" i="9"/>
  <c r="I130" i="9"/>
  <c r="K119" i="9"/>
  <c r="G119" i="9"/>
  <c r="K85" i="9"/>
  <c r="G85" i="9"/>
  <c r="K59" i="9"/>
  <c r="G59" i="9"/>
</calcChain>
</file>

<file path=xl/sharedStrings.xml><?xml version="1.0" encoding="utf-8"?>
<sst xmlns="http://schemas.openxmlformats.org/spreadsheetml/2006/main" count="3855" uniqueCount="302">
  <si>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</si>
  <si>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</si>
  <si>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</si>
  <si>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</si>
  <si>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</si>
  <si>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</si>
  <si>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</si>
  <si>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</si>
  <si>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</si>
  <si>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</si>
  <si>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Betriebe</t>
  </si>
  <si>
    <t>unselbst. Beschäftigte</t>
  </si>
  <si>
    <t>Betriebe relativ</t>
  </si>
  <si>
    <t>unselbst. Beschäftigte JULI 2001</t>
  </si>
  <si>
    <t>unselbst. Beschäftigte JULI 2001   r e l  a t i v</t>
  </si>
  <si>
    <t>Betriebe JULI 201</t>
  </si>
  <si>
    <t>Betriebe JULI 201  r e l a t i v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</si>
  <si>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</si>
  <si>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</si>
  <si>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</si>
  <si>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</si>
  <si>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</si>
  <si>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</si>
  <si>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</si>
  <si>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</si>
  <si>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</si>
  <si>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</si>
  <si>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</si>
  <si>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</si>
  <si>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</si>
  <si>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114A</t>
  </si>
  <si>
    <t>114B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</si>
  <si>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</si>
  <si>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</si>
  <si>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</si>
  <si>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</si>
  <si>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</si>
  <si>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</si>
  <si>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</si>
  <si>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</si>
  <si>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</si>
  <si>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</si>
  <si>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</si>
  <si>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</si>
  <si>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</si>
  <si>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</si>
  <si>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</si>
  <si>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</si>
  <si>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</si>
  <si>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</si>
  <si>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</si>
  <si>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</si>
  <si>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</si>
  <si>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</si>
  <si>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</si>
  <si>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</si>
  <si>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</si>
  <si>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</si>
  <si>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</si>
  <si>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</si>
  <si>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</si>
  <si>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</si>
  <si>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</si>
  <si>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</si>
  <si>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</si>
  <si>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</si>
  <si>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</si>
  <si>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</si>
  <si>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</si>
  <si>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</si>
  <si>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</si>
  <si>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</si>
  <si>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</si>
  <si>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</si>
  <si>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</si>
  <si>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</si>
  <si>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</si>
  <si>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</si>
  <si>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210A</t>
  </si>
  <si>
    <t>210B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</si>
  <si>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</si>
  <si>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</si>
  <si>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</si>
  <si>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</si>
  <si>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</si>
  <si>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</si>
  <si>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</si>
  <si>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</si>
  <si>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</si>
  <si>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</si>
  <si>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</si>
  <si>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</si>
  <si>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301A</t>
  </si>
  <si>
    <t>301B</t>
  </si>
  <si>
    <t>302</t>
  </si>
  <si>
    <t>303A</t>
  </si>
  <si>
    <t>303B</t>
  </si>
  <si>
    <t>304A</t>
  </si>
  <si>
    <t>304B</t>
  </si>
  <si>
    <t>304C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</si>
  <si>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</si>
  <si>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</si>
  <si>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</si>
  <si>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</si>
  <si>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</si>
  <si>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</si>
  <si>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</si>
  <si>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</si>
  <si>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</si>
  <si>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</si>
  <si>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</si>
  <si>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</si>
  <si>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</si>
  <si>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</si>
  <si>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</si>
  <si>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</si>
  <si>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</si>
  <si>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</si>
  <si>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</si>
  <si>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</si>
  <si>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</si>
  <si>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</si>
  <si>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</si>
  <si>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401</t>
  </si>
  <si>
    <t>402</t>
  </si>
  <si>
    <t>403</t>
  </si>
  <si>
    <t>404</t>
  </si>
  <si>
    <t>405</t>
  </si>
  <si>
    <t>406</t>
  </si>
  <si>
    <t>407</t>
  </si>
  <si>
    <t>408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</si>
  <si>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</si>
  <si>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</si>
  <si>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</si>
  <si>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</si>
  <si>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</si>
  <si>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</si>
  <si>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</si>
  <si>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</si>
  <si>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</si>
  <si>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</si>
  <si>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</si>
  <si>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</si>
  <si>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601</t>
  </si>
  <si>
    <t>602</t>
  </si>
  <si>
    <t>603</t>
  </si>
  <si>
    <t>604</t>
  </si>
  <si>
    <t>605</t>
  </si>
  <si>
    <t>606</t>
  </si>
  <si>
    <t>607</t>
  </si>
  <si>
    <t>608</t>
  </si>
  <si>
    <t>A</t>
  </si>
  <si>
    <t>B</t>
  </si>
  <si>
    <t>C</t>
  </si>
  <si>
    <t>D</t>
  </si>
  <si>
    <t>Baugewerbe</t>
  </si>
  <si>
    <t>unselbst. Beschäftigte relativ</t>
  </si>
  <si>
    <t>Steinmetzmeister</t>
  </si>
  <si>
    <t>Dachdecker und Pflasterer</t>
  </si>
  <si>
    <t>Hafner</t>
  </si>
  <si>
    <t>Glaser</t>
  </si>
  <si>
    <t>Maler</t>
  </si>
  <si>
    <t>Bauhilfsgewerbe</t>
  </si>
  <si>
    <t>Zimmermeister</t>
  </si>
  <si>
    <t>Tischler</t>
  </si>
  <si>
    <t>Karosseriebauer und Wagner</t>
  </si>
  <si>
    <t>Bodenleger</t>
  </si>
  <si>
    <t>Bildhauer, Binder, Bürsten</t>
  </si>
  <si>
    <t>Abfallwirtschaft</t>
  </si>
  <si>
    <t>Schlosser und Schmiede</t>
  </si>
  <si>
    <t>Landmaschinentechniker</t>
  </si>
  <si>
    <t>Spengler und Kupferschmiede</t>
  </si>
  <si>
    <t>Sanitär- und Heizungsinstallateure</t>
  </si>
  <si>
    <t>Elektro-, Radio- u.Fernsehtechniker</t>
  </si>
  <si>
    <t>Kunststoffverarbeiter</t>
  </si>
  <si>
    <t>Metallgießer, Gürtler usw.</t>
  </si>
  <si>
    <t>Mechatroniker</t>
  </si>
  <si>
    <t>Kraftfahrzeugtechniker</t>
  </si>
  <si>
    <t>Finanzdienstleister</t>
  </si>
  <si>
    <t>Uhrmacher</t>
  </si>
  <si>
    <t>Musikinstrumentenerzeuger</t>
  </si>
  <si>
    <t>Kürschner, Handschuhmacher, Gerber</t>
  </si>
  <si>
    <t>Werbung, Marktkommunikation</t>
  </si>
  <si>
    <t>Schuhmacher</t>
  </si>
  <si>
    <t>Buchbinder Kartonagewaren- , Etuierzeuger</t>
  </si>
  <si>
    <t>Tapezierer und Dekorateure</t>
  </si>
  <si>
    <t>Unternehmensberatung</t>
  </si>
  <si>
    <t>Kleidermacher</t>
  </si>
  <si>
    <t>Technische Büros, Ingenieurbüros</t>
  </si>
  <si>
    <t>Sticker, Stricker, Wirker, Weber usw.</t>
  </si>
  <si>
    <t>Müller</t>
  </si>
  <si>
    <t>Bäcker</t>
  </si>
  <si>
    <t>Konditoren (Zuckerbäcker)</t>
  </si>
  <si>
    <t>Fleischer</t>
  </si>
  <si>
    <t>Fußpfleger, Kosmetiker, Masseure</t>
  </si>
  <si>
    <t>Nahrungs- und Genußmittelgewerbe</t>
  </si>
  <si>
    <t>Gärtner und Blumenbinder</t>
  </si>
  <si>
    <t>Druck</t>
  </si>
  <si>
    <t>Fotografen</t>
  </si>
  <si>
    <t>Chemische Gewerbe</t>
  </si>
  <si>
    <t>Friseure</t>
  </si>
  <si>
    <t>Textilreiniger, Wäscher, Färber</t>
  </si>
  <si>
    <t>Rauchfangkehrer</t>
  </si>
  <si>
    <t>Bestattung</t>
  </si>
  <si>
    <t>Immobilien-, Vermögenstreuhänder</t>
  </si>
  <si>
    <t>Optiker</t>
  </si>
  <si>
    <t>Zahntechniker</t>
  </si>
  <si>
    <t>Allgemeine Fachgruppe</t>
  </si>
  <si>
    <t>Bergwerke und Eisenerzeugung</t>
  </si>
  <si>
    <t>Erdöl</t>
  </si>
  <si>
    <t>Steine und Keramik</t>
  </si>
  <si>
    <t>Glas</t>
  </si>
  <si>
    <t>Chemie</t>
  </si>
  <si>
    <t>Papiererzeugung</t>
  </si>
  <si>
    <t>Papierverarbeitung</t>
  </si>
  <si>
    <t>Audiovisions- und Filmindustrie</t>
  </si>
  <si>
    <t>Bauindustrie</t>
  </si>
  <si>
    <t>Sägeindustrie</t>
  </si>
  <si>
    <t>Holzverarb. Industrie</t>
  </si>
  <si>
    <t>Lebens- und Genußmittelgroßhandel</t>
  </si>
  <si>
    <t>Ledererzeugung</t>
  </si>
  <si>
    <t>Lederverarbeitung</t>
  </si>
  <si>
    <t>Gießerei</t>
  </si>
  <si>
    <t>Metall</t>
  </si>
  <si>
    <t>Maschinen- und Stahlbauindustrie</t>
  </si>
  <si>
    <t>Fahrzeuge</t>
  </si>
  <si>
    <t>Eisen- und Metallwaren</t>
  </si>
  <si>
    <t>Elektroindustrie</t>
  </si>
  <si>
    <t>Textilindustrie</t>
  </si>
  <si>
    <t>Bekleidung</t>
  </si>
  <si>
    <t>Gas- und Wärmeversorgung</t>
  </si>
  <si>
    <t>Lebensmittelgroßhandel</t>
  </si>
  <si>
    <t>Lebensmitteleinzelhandel</t>
  </si>
  <si>
    <t>Tabaktrafikanten</t>
  </si>
  <si>
    <t>Drogenhandel</t>
  </si>
  <si>
    <t>Parfümeriewarenhandel</t>
  </si>
  <si>
    <t>Landesproduktenhandel</t>
  </si>
  <si>
    <t>Viehhandel und Fleischgroßhandel</t>
  </si>
  <si>
    <t>Wein- und Spirituosengroßhandel</t>
  </si>
  <si>
    <t>Mineralölhandel</t>
  </si>
  <si>
    <t>Markt- und Wanderhandel</t>
  </si>
  <si>
    <t>Außenhandel</t>
  </si>
  <si>
    <t>Textilhandel</t>
  </si>
  <si>
    <t>Schuhhandel</t>
  </si>
  <si>
    <t>Direktvertrieb</t>
  </si>
  <si>
    <t>Leder-,Spielwaren und Sportartikel</t>
  </si>
  <si>
    <t>Papierhandel</t>
  </si>
  <si>
    <t>Buchhandel</t>
  </si>
  <si>
    <t>Handelsagenten</t>
  </si>
  <si>
    <t>Uhrenhandel</t>
  </si>
  <si>
    <t>Eisenhandel</t>
  </si>
  <si>
    <t>Maschinenhandel</t>
  </si>
  <si>
    <t>Fahrzeughandel</t>
  </si>
  <si>
    <t>Fotohandel</t>
  </si>
  <si>
    <t>Radio- und Elektrohandel</t>
  </si>
  <si>
    <t>Holz- und Baustoffhandel</t>
  </si>
  <si>
    <t>Versandhandel u. Warenhäuser</t>
  </si>
  <si>
    <t>Einrichtungsfachhandel</t>
  </si>
  <si>
    <t>Altstoffhandel</t>
  </si>
  <si>
    <t>Versicherungsmakler</t>
  </si>
  <si>
    <t>Versicherungsagenten</t>
  </si>
  <si>
    <t>Allgemeines Landesgremium</t>
  </si>
  <si>
    <t>Banken</t>
  </si>
  <si>
    <t>Sparkassen</t>
  </si>
  <si>
    <t>Volksbanken</t>
  </si>
  <si>
    <t>Raiffeisenkassen</t>
  </si>
  <si>
    <t>Hypothekenbanken</t>
  </si>
  <si>
    <t>Versicherungen</t>
  </si>
  <si>
    <t>Kleine Versicherungsvereine</t>
  </si>
  <si>
    <t>Lotteriegeschäftsstellen</t>
  </si>
  <si>
    <t>Schienenbahnen</t>
  </si>
  <si>
    <t>Schiffahrtsunternehmungen</t>
  </si>
  <si>
    <t>Luftfahrtsunternehmungen</t>
  </si>
  <si>
    <t>Seilbahnen</t>
  </si>
  <si>
    <t>Spediteure</t>
  </si>
  <si>
    <t>Beförderungsgewerbe mit PKW</t>
  </si>
  <si>
    <t>Güterbeförderungsgewerbe</t>
  </si>
  <si>
    <t>Autobusunternehmungen</t>
  </si>
  <si>
    <t>Kraftfahrschulen</t>
  </si>
  <si>
    <t>Garagen und Tankstellen</t>
  </si>
  <si>
    <t>Telekommunikation, Rundfunk</t>
  </si>
  <si>
    <t>Allgemeine Fachvertretung</t>
  </si>
  <si>
    <t>Gastronomie</t>
  </si>
  <si>
    <t>Hotel- und Beherbergungsbetriebe</t>
  </si>
  <si>
    <t>Heilbadeanstalten</t>
  </si>
  <si>
    <t>Bäder</t>
  </si>
  <si>
    <t>Reisebüros</t>
  </si>
  <si>
    <t>Vergnügungsbetriebe</t>
  </si>
  <si>
    <t>Lichtspieltheater</t>
  </si>
  <si>
    <t>Freizeitbetriebe</t>
  </si>
  <si>
    <t>Betriebs- /unselbständig Beschäftigtenstatistik nach Fachgruppen Stand Juli 2001</t>
  </si>
  <si>
    <t>Größenklassen</t>
  </si>
  <si>
    <t>Betriebe mit keinen unselbst. Beschäftigten sind nicht erfaßt</t>
  </si>
  <si>
    <t>Jeder Betrieb ist nur einer Sektion/ Fachgruppe zugeordnet</t>
  </si>
  <si>
    <t>Sektion Industrie</t>
  </si>
  <si>
    <t>Sektion Handel</t>
  </si>
  <si>
    <t>Sektion Geld-, Kredit-, Versicherungswesen</t>
  </si>
  <si>
    <t>Sektion Verkehr</t>
  </si>
  <si>
    <t>Sektion Tourismus u. Freizeitwirtschaft</t>
  </si>
  <si>
    <t>Beschäftigtenstatistik nach Sektionen; Stand Juli 2001</t>
  </si>
  <si>
    <t>Summe der Sektionen 1 bis 6</t>
  </si>
  <si>
    <t>Sektion Gewerbe u. Handwerk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</si>
</sst>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"/>
    <numFmt numFmtId="177" formatCode="0.0"/>
  </numFmts>
  <fonts count="14" x14ac:knownFonts="1">
    <font>
      <sz val="10"/>
      <name val="Arial"/>
    </font>
    <font>
      <sz val="10"/>
      <color indexed="8"/>
      <name val="Arial"/>
    </font>
    <font>
      <sz val="10"/>
      <name val="Courier New"/>
      <family val="3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16" fontId="0" fillId="0" borderId="0" xfId="0" applyNumberFormat="1" applyBorder="1" applyAlignment="1">
      <alignment horizontal="right"/>
    </xf>
    <xf numFmtId="17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right" wrapText="1"/>
    </xf>
    <xf numFmtId="3" fontId="1" fillId="0" borderId="0" xfId="2" applyNumberFormat="1" applyFont="1" applyFill="1" applyBorder="1" applyAlignment="1">
      <alignment horizontal="right" wrapText="1"/>
    </xf>
    <xf numFmtId="176" fontId="1" fillId="0" borderId="0" xfId="1" applyNumberFormat="1" applyFont="1" applyFill="1" applyBorder="1" applyAlignment="1">
      <alignment horizontal="right" wrapText="1"/>
    </xf>
    <xf numFmtId="177" fontId="0" fillId="0" borderId="0" xfId="0" applyNumberFormat="1"/>
    <xf numFmtId="176" fontId="1" fillId="0" borderId="0" xfId="2" applyNumberFormat="1" applyFont="1" applyFill="1" applyBorder="1" applyAlignment="1">
      <alignment horizontal="right" wrapText="1"/>
    </xf>
    <xf numFmtId="0" fontId="4" fillId="0" borderId="0" xfId="0" applyFont="1" applyBorder="1"/>
    <xf numFmtId="0" fontId="2" fillId="0" borderId="0" xfId="0" applyFont="1" applyAlignment="1"/>
    <xf numFmtId="0" fontId="6" fillId="0" borderId="0" xfId="0" applyFont="1" applyAlignment="1">
      <alignment horizontal="left"/>
    </xf>
    <xf numFmtId="16" fontId="3" fillId="0" borderId="0" xfId="0" applyNumberFormat="1" applyFont="1" applyAlignment="1">
      <alignment horizontal="right"/>
    </xf>
    <xf numFmtId="1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Border="1"/>
    <xf numFmtId="0" fontId="8" fillId="0" borderId="0" xfId="0" applyFont="1" applyAlignment="1">
      <alignment horizontal="left"/>
    </xf>
    <xf numFmtId="0" fontId="9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/>
    <xf numFmtId="16" fontId="10" fillId="0" borderId="0" xfId="0" applyNumberFormat="1" applyFont="1" applyAlignment="1">
      <alignment horizontal="right"/>
    </xf>
    <xf numFmtId="1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1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3" fontId="11" fillId="0" borderId="0" xfId="2" applyNumberFormat="1" applyFont="1" applyFill="1" applyBorder="1" applyAlignment="1">
      <alignment horizontal="right" wrapText="1"/>
    </xf>
    <xf numFmtId="177" fontId="7" fillId="0" borderId="0" xfId="0" applyNumberFormat="1" applyFont="1" applyBorder="1"/>
    <xf numFmtId="3" fontId="11" fillId="0" borderId="0" xfId="1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/>
    <xf numFmtId="0" fontId="11" fillId="0" borderId="1" xfId="1" applyFont="1" applyFill="1" applyBorder="1" applyAlignment="1">
      <alignment horizontal="left" wrapText="1"/>
    </xf>
    <xf numFmtId="3" fontId="11" fillId="0" borderId="1" xfId="2" applyNumberFormat="1" applyFont="1" applyFill="1" applyBorder="1" applyAlignment="1">
      <alignment horizontal="right" wrapText="1"/>
    </xf>
    <xf numFmtId="177" fontId="11" fillId="0" borderId="0" xfId="1" applyNumberFormat="1" applyFont="1" applyFill="1" applyBorder="1" applyAlignment="1">
      <alignment horizontal="left" wrapText="1"/>
    </xf>
    <xf numFmtId="177" fontId="11" fillId="0" borderId="0" xfId="2" applyNumberFormat="1" applyFont="1" applyFill="1" applyBorder="1" applyAlignment="1">
      <alignment horizontal="right" wrapText="1"/>
    </xf>
    <xf numFmtId="177" fontId="11" fillId="0" borderId="0" xfId="1" applyNumberFormat="1" applyFont="1" applyFill="1" applyBorder="1" applyAlignment="1">
      <alignment horizontal="right" wrapText="1"/>
    </xf>
    <xf numFmtId="0" fontId="7" fillId="0" borderId="2" xfId="0" applyFont="1" applyBorder="1"/>
    <xf numFmtId="0" fontId="7" fillId="0" borderId="0" xfId="0" applyFont="1" applyAlignment="1">
      <alignment horizontal="left"/>
    </xf>
    <xf numFmtId="3" fontId="12" fillId="0" borderId="0" xfId="2" applyNumberFormat="1" applyFont="1" applyFill="1" applyBorder="1" applyAlignment="1">
      <alignment horizontal="right" wrapText="1"/>
    </xf>
    <xf numFmtId="3" fontId="3" fillId="0" borderId="0" xfId="0" applyNumberFormat="1" applyFont="1" applyBorder="1"/>
    <xf numFmtId="176" fontId="12" fillId="0" borderId="0" xfId="2" applyNumberFormat="1" applyFont="1" applyFill="1" applyBorder="1" applyAlignment="1">
      <alignment horizontal="right" wrapText="1"/>
    </xf>
    <xf numFmtId="3" fontId="12" fillId="0" borderId="0" xfId="1" applyNumberFormat="1" applyFont="1" applyFill="1" applyBorder="1" applyAlignment="1">
      <alignment horizontal="right" wrapText="1"/>
    </xf>
    <xf numFmtId="176" fontId="12" fillId="0" borderId="0" xfId="1" applyNumberFormat="1" applyFont="1" applyFill="1" applyBorder="1" applyAlignment="1">
      <alignment horizontal="right" wrapText="1"/>
    </xf>
    <xf numFmtId="0" fontId="13" fillId="0" borderId="0" xfId="0" applyFont="1" applyAlignment="1">
      <alignment horizontal="left"/>
    </xf>
    <xf numFmtId="3" fontId="3" fillId="0" borderId="0" xfId="0" applyNumberFormat="1" applyFont="1"/>
    <xf numFmtId="176" fontId="5" fillId="0" borderId="0" xfId="0" applyNumberFormat="1" applyFont="1"/>
    <xf numFmtId="0" fontId="10" fillId="0" borderId="0" xfId="0" applyFont="1" applyAlignment="1">
      <alignment horizontal="center"/>
    </xf>
  </cellXfs>
  <cellStyles count="3">
    <cellStyle name="Standard" xfId="0" builtinId="0"/>
    <cellStyle name="Standard_Tabelle1" xfId="1"/>
    <cellStyle name="Standard_Tabelle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Zeros="0" tabSelected="1" workbookViewId="0">
      <selection activeCell="A9" sqref="A9"/>
    </sheetView>
  </sheetViews>
  <sheetFormatPr baseColWidth="10" defaultRowHeight="12.75" x14ac:dyDescent="0.2"/>
  <cols>
    <col min="1" max="1" width="36.85546875" customWidth="1"/>
    <col min="2" max="11" width="10.28515625" customWidth="1"/>
  </cols>
  <sheetData>
    <row r="1" spans="1:11" ht="15.75" x14ac:dyDescent="0.25">
      <c r="A1" s="15" t="s">
        <v>299</v>
      </c>
    </row>
    <row r="2" spans="1:11" x14ac:dyDescent="0.2">
      <c r="A2" s="48" t="s">
        <v>292</v>
      </c>
    </row>
    <row r="3" spans="1:11" x14ac:dyDescent="0.2">
      <c r="A3" s="48" t="s">
        <v>293</v>
      </c>
    </row>
    <row r="5" spans="1:11" x14ac:dyDescent="0.2">
      <c r="B5" s="16" t="s">
        <v>0</v>
      </c>
      <c r="C5" s="16" t="s">
        <v>1</v>
      </c>
      <c r="D5" s="17" t="s">
        <v>2</v>
      </c>
      <c r="E5" s="18" t="s">
        <v>3</v>
      </c>
      <c r="F5" s="18" t="s">
        <v>4</v>
      </c>
      <c r="G5" s="18" t="s">
        <v>5</v>
      </c>
      <c r="H5" s="18" t="s">
        <v>6</v>
      </c>
      <c r="I5" s="18" t="s">
        <v>7</v>
      </c>
      <c r="J5" s="18" t="s">
        <v>8</v>
      </c>
      <c r="K5" s="18" t="s">
        <v>9</v>
      </c>
    </row>
    <row r="6" spans="1:11" x14ac:dyDescent="0.2">
      <c r="A6" s="1" t="s">
        <v>301</v>
      </c>
    </row>
    <row r="8" spans="1:11" ht="13.5" x14ac:dyDescent="0.25">
      <c r="A8" s="14" t="s">
        <v>10</v>
      </c>
      <c r="B8" s="49">
        <v>7041</v>
      </c>
      <c r="C8" s="49">
        <v>2706</v>
      </c>
      <c r="D8" s="49">
        <v>1789</v>
      </c>
      <c r="E8" s="49">
        <v>937</v>
      </c>
      <c r="F8" s="49">
        <v>240</v>
      </c>
      <c r="G8" s="49">
        <v>92</v>
      </c>
      <c r="H8" s="49">
        <v>19</v>
      </c>
      <c r="I8" s="49">
        <v>5</v>
      </c>
      <c r="J8" s="49">
        <v>3</v>
      </c>
      <c r="K8" s="49">
        <v>12832</v>
      </c>
    </row>
    <row r="9" spans="1:11" ht="13.5" x14ac:dyDescent="0.25">
      <c r="A9" s="14" t="s">
        <v>12</v>
      </c>
      <c r="B9" s="11">
        <f t="shared" ref="B9:K9" si="0">B8*100/$K8</f>
        <v>54.870635910224436</v>
      </c>
      <c r="C9" s="11">
        <f t="shared" si="0"/>
        <v>21.08790523690773</v>
      </c>
      <c r="D9" s="11">
        <f t="shared" si="0"/>
        <v>13.941708229426434</v>
      </c>
      <c r="E9" s="11">
        <f t="shared" si="0"/>
        <v>7.3020573566084792</v>
      </c>
      <c r="F9" s="11">
        <f t="shared" si="0"/>
        <v>1.8703241895261846</v>
      </c>
      <c r="G9" s="11">
        <f t="shared" si="0"/>
        <v>0.71695760598503744</v>
      </c>
      <c r="H9" s="11">
        <f t="shared" si="0"/>
        <v>0.14806733167082295</v>
      </c>
      <c r="I9" s="11">
        <f t="shared" si="0"/>
        <v>3.8965087281795513E-2</v>
      </c>
      <c r="J9" s="11">
        <f t="shared" si="0"/>
        <v>2.3379052369077308E-2</v>
      </c>
      <c r="K9" s="11">
        <f t="shared" si="0"/>
        <v>100</v>
      </c>
    </row>
    <row r="10" spans="1:11" ht="13.5" x14ac:dyDescent="0.25">
      <c r="A10" s="14" t="s">
        <v>11</v>
      </c>
      <c r="B10" s="49">
        <v>14536</v>
      </c>
      <c r="C10" s="49">
        <v>17921</v>
      </c>
      <c r="D10" s="49">
        <v>23929</v>
      </c>
      <c r="E10" s="49">
        <v>28016</v>
      </c>
      <c r="F10" s="49">
        <v>16114</v>
      </c>
      <c r="G10" s="49">
        <v>14324</v>
      </c>
      <c r="H10" s="49">
        <v>5735</v>
      </c>
      <c r="I10" s="49">
        <v>2918</v>
      </c>
      <c r="J10" s="49">
        <v>5667</v>
      </c>
      <c r="K10" s="49">
        <v>129160</v>
      </c>
    </row>
    <row r="11" spans="1:11" ht="13.5" x14ac:dyDescent="0.25">
      <c r="A11" s="14" t="s">
        <v>156</v>
      </c>
      <c r="B11" s="11">
        <f t="shared" ref="B11:K11" si="1">B10*100/$K10</f>
        <v>11.254258284298544</v>
      </c>
      <c r="C11" s="11">
        <f t="shared" si="1"/>
        <v>13.875038711675442</v>
      </c>
      <c r="D11" s="11">
        <f t="shared" si="1"/>
        <v>18.526633632703625</v>
      </c>
      <c r="E11" s="11">
        <f t="shared" si="1"/>
        <v>21.690925983276557</v>
      </c>
      <c r="F11" s="11">
        <f t="shared" si="1"/>
        <v>12.475998761226386</v>
      </c>
      <c r="G11" s="11">
        <f t="shared" si="1"/>
        <v>11.090120780427377</v>
      </c>
      <c r="H11" s="11">
        <f t="shared" si="1"/>
        <v>4.4402291731186123</v>
      </c>
      <c r="I11" s="11">
        <f t="shared" si="1"/>
        <v>2.2592133787550326</v>
      </c>
      <c r="J11" s="11">
        <f t="shared" si="1"/>
        <v>4.3875812945184265</v>
      </c>
      <c r="K11" s="11">
        <f t="shared" si="1"/>
        <v>100</v>
      </c>
    </row>
    <row r="12" spans="1:11" ht="13.5" x14ac:dyDescent="0.25">
      <c r="A12" s="14"/>
    </row>
    <row r="13" spans="1:11" x14ac:dyDescent="0.2">
      <c r="A13" s="1" t="s">
        <v>294</v>
      </c>
    </row>
    <row r="14" spans="1:11" ht="13.5" x14ac:dyDescent="0.25">
      <c r="A14" s="14"/>
    </row>
    <row r="15" spans="1:11" ht="13.5" x14ac:dyDescent="0.25">
      <c r="A15" s="14" t="s">
        <v>10</v>
      </c>
      <c r="B15" s="49">
        <v>262</v>
      </c>
      <c r="C15" s="49">
        <v>105</v>
      </c>
      <c r="D15" s="49">
        <v>126</v>
      </c>
      <c r="E15" s="49">
        <v>179</v>
      </c>
      <c r="F15" s="49">
        <v>129</v>
      </c>
      <c r="G15" s="49">
        <v>119</v>
      </c>
      <c r="H15" s="49">
        <v>45</v>
      </c>
      <c r="I15" s="49">
        <v>28</v>
      </c>
      <c r="J15" s="49">
        <v>7</v>
      </c>
      <c r="K15" s="49">
        <v>1000</v>
      </c>
    </row>
    <row r="16" spans="1:11" ht="13.5" x14ac:dyDescent="0.25">
      <c r="A16" s="14" t="s">
        <v>12</v>
      </c>
      <c r="B16" s="11">
        <f t="shared" ref="B16:K16" si="2">B15*100/$K15</f>
        <v>26.2</v>
      </c>
      <c r="C16" s="11">
        <f t="shared" si="2"/>
        <v>10.5</v>
      </c>
      <c r="D16" s="11">
        <f t="shared" si="2"/>
        <v>12.6</v>
      </c>
      <c r="E16" s="11">
        <f t="shared" si="2"/>
        <v>17.899999999999999</v>
      </c>
      <c r="F16" s="11">
        <f t="shared" si="2"/>
        <v>12.9</v>
      </c>
      <c r="G16" s="11">
        <f t="shared" si="2"/>
        <v>11.9</v>
      </c>
      <c r="H16" s="11">
        <f t="shared" si="2"/>
        <v>4.5</v>
      </c>
      <c r="I16" s="11">
        <f t="shared" si="2"/>
        <v>2.8</v>
      </c>
      <c r="J16" s="11">
        <f t="shared" si="2"/>
        <v>0.7</v>
      </c>
      <c r="K16" s="11">
        <f t="shared" si="2"/>
        <v>100</v>
      </c>
    </row>
    <row r="17" spans="1:11" ht="13.5" x14ac:dyDescent="0.25">
      <c r="A17" s="14" t="s">
        <v>11</v>
      </c>
      <c r="B17" s="49">
        <v>530</v>
      </c>
      <c r="C17" s="49">
        <v>724</v>
      </c>
      <c r="D17" s="49">
        <v>1730</v>
      </c>
      <c r="E17" s="49">
        <v>5767</v>
      </c>
      <c r="F17" s="49">
        <v>9310</v>
      </c>
      <c r="G17" s="49">
        <v>18951</v>
      </c>
      <c r="H17" s="49">
        <v>15040</v>
      </c>
      <c r="I17" s="49">
        <v>19588</v>
      </c>
      <c r="J17" s="49">
        <v>10698</v>
      </c>
      <c r="K17" s="49">
        <v>82338</v>
      </c>
    </row>
    <row r="18" spans="1:11" ht="13.5" x14ac:dyDescent="0.25">
      <c r="A18" s="14" t="s">
        <v>156</v>
      </c>
      <c r="B18" s="11">
        <f t="shared" ref="B18:K18" si="3">B17*100/$K17</f>
        <v>0.64368821200417792</v>
      </c>
      <c r="C18" s="11">
        <f t="shared" si="3"/>
        <v>0.87930238771891467</v>
      </c>
      <c r="D18" s="11">
        <f t="shared" si="3"/>
        <v>2.1010954844664673</v>
      </c>
      <c r="E18" s="11">
        <f t="shared" si="3"/>
        <v>7.0040564502416869</v>
      </c>
      <c r="F18" s="11">
        <f t="shared" si="3"/>
        <v>11.307051422186596</v>
      </c>
      <c r="G18" s="11">
        <f t="shared" si="3"/>
        <v>23.01610435036071</v>
      </c>
      <c r="H18" s="11">
        <f t="shared" si="3"/>
        <v>18.266171148194029</v>
      </c>
      <c r="I18" s="11">
        <f t="shared" si="3"/>
        <v>23.789744710826106</v>
      </c>
      <c r="J18" s="11">
        <f t="shared" si="3"/>
        <v>12.992785834001312</v>
      </c>
      <c r="K18" s="11">
        <f t="shared" si="3"/>
        <v>100</v>
      </c>
    </row>
    <row r="19" spans="1:11" ht="13.5" x14ac:dyDescent="0.25">
      <c r="A19" s="14"/>
    </row>
    <row r="20" spans="1:11" x14ac:dyDescent="0.2">
      <c r="A20" s="1" t="s">
        <v>295</v>
      </c>
    </row>
    <row r="21" spans="1:11" ht="13.5" x14ac:dyDescent="0.25">
      <c r="A21" s="14"/>
    </row>
    <row r="22" spans="1:11" ht="13.5" x14ac:dyDescent="0.25">
      <c r="A22" s="14" t="s">
        <v>10</v>
      </c>
      <c r="B22" s="49">
        <v>5592</v>
      </c>
      <c r="C22" s="49">
        <v>1281</v>
      </c>
      <c r="D22" s="49">
        <v>679</v>
      </c>
      <c r="E22" s="49">
        <v>377</v>
      </c>
      <c r="F22" s="49">
        <v>118</v>
      </c>
      <c r="G22" s="49">
        <v>65</v>
      </c>
      <c r="H22" s="49">
        <v>17</v>
      </c>
      <c r="I22" s="49">
        <v>8</v>
      </c>
      <c r="J22" s="49">
        <v>5</v>
      </c>
      <c r="K22" s="49">
        <v>8142</v>
      </c>
    </row>
    <row r="23" spans="1:11" ht="13.5" x14ac:dyDescent="0.25">
      <c r="A23" s="14" t="s">
        <v>12</v>
      </c>
      <c r="B23" s="11">
        <f t="shared" ref="B23:K23" si="4">B22*100/$K22</f>
        <v>68.68091378039793</v>
      </c>
      <c r="C23" s="11">
        <f t="shared" si="4"/>
        <v>15.733235077376566</v>
      </c>
      <c r="D23" s="11">
        <f t="shared" si="4"/>
        <v>8.339474330631294</v>
      </c>
      <c r="E23" s="11">
        <f t="shared" si="4"/>
        <v>4.630311962662736</v>
      </c>
      <c r="F23" s="11">
        <f t="shared" si="4"/>
        <v>1.4492753623188406</v>
      </c>
      <c r="G23" s="11">
        <f t="shared" si="4"/>
        <v>0.7983296487349546</v>
      </c>
      <c r="H23" s="11">
        <f t="shared" si="4"/>
        <v>0.20879390813068041</v>
      </c>
      <c r="I23" s="11">
        <f t="shared" si="4"/>
        <v>9.8255956767379027E-2</v>
      </c>
      <c r="J23" s="11">
        <f t="shared" si="4"/>
        <v>6.1409972979611892E-2</v>
      </c>
      <c r="K23" s="11">
        <f t="shared" si="4"/>
        <v>100</v>
      </c>
    </row>
    <row r="24" spans="1:11" ht="13.5" x14ac:dyDescent="0.25">
      <c r="A24" s="14" t="s">
        <v>11</v>
      </c>
      <c r="B24" s="49">
        <v>10656</v>
      </c>
      <c r="C24" s="49">
        <v>8321</v>
      </c>
      <c r="D24" s="49">
        <v>9015</v>
      </c>
      <c r="E24" s="49">
        <v>11215</v>
      </c>
      <c r="F24" s="49">
        <v>8164</v>
      </c>
      <c r="G24" s="49">
        <v>9733</v>
      </c>
      <c r="H24" s="49">
        <v>5878</v>
      </c>
      <c r="I24" s="49">
        <v>6260</v>
      </c>
      <c r="J24" s="49">
        <v>10140</v>
      </c>
      <c r="K24" s="49">
        <v>79382</v>
      </c>
    </row>
    <row r="25" spans="1:11" ht="13.5" x14ac:dyDescent="0.25">
      <c r="A25" s="14" t="s">
        <v>156</v>
      </c>
      <c r="B25" s="11">
        <f t="shared" ref="B25:K25" si="5">B24*100/$K24</f>
        <v>13.423698067571994</v>
      </c>
      <c r="C25" s="11">
        <f t="shared" si="5"/>
        <v>10.482225189589579</v>
      </c>
      <c r="D25" s="11">
        <f t="shared" si="5"/>
        <v>11.356478798720113</v>
      </c>
      <c r="E25" s="11">
        <f t="shared" si="5"/>
        <v>14.127887934292408</v>
      </c>
      <c r="F25" s="11">
        <f t="shared" si="5"/>
        <v>10.284447355823739</v>
      </c>
      <c r="G25" s="11">
        <f t="shared" si="5"/>
        <v>12.26096596205689</v>
      </c>
      <c r="H25" s="11">
        <f t="shared" si="5"/>
        <v>7.4047013176790708</v>
      </c>
      <c r="I25" s="11">
        <f t="shared" si="5"/>
        <v>7.8859187221284426</v>
      </c>
      <c r="J25" s="11">
        <f t="shared" si="5"/>
        <v>12.773676652137764</v>
      </c>
      <c r="K25" s="11">
        <f t="shared" si="5"/>
        <v>100</v>
      </c>
    </row>
    <row r="26" spans="1:11" ht="13.5" x14ac:dyDescent="0.25">
      <c r="A26" s="14"/>
    </row>
    <row r="27" spans="1:11" x14ac:dyDescent="0.2">
      <c r="A27" s="1" t="s">
        <v>296</v>
      </c>
    </row>
    <row r="28" spans="1:11" ht="13.5" x14ac:dyDescent="0.25">
      <c r="A28" s="14"/>
      <c r="B28" s="50"/>
      <c r="C28" s="50"/>
      <c r="D28" s="50"/>
      <c r="E28" s="50"/>
      <c r="F28" s="50"/>
      <c r="G28" s="50"/>
      <c r="H28" s="50"/>
      <c r="I28" s="50"/>
      <c r="J28" s="50"/>
      <c r="K28" s="50"/>
    </row>
    <row r="29" spans="1:11" ht="13.5" x14ac:dyDescent="0.25">
      <c r="A29" s="14" t="s">
        <v>10</v>
      </c>
      <c r="B29" s="49">
        <v>9</v>
      </c>
      <c r="C29" s="49">
        <v>25</v>
      </c>
      <c r="D29" s="49">
        <v>29</v>
      </c>
      <c r="E29" s="49">
        <v>45</v>
      </c>
      <c r="F29" s="49">
        <v>37</v>
      </c>
      <c r="G29" s="49">
        <v>24</v>
      </c>
      <c r="H29" s="49">
        <v>6</v>
      </c>
      <c r="I29" s="49">
        <v>3</v>
      </c>
      <c r="J29" s="49">
        <v>0</v>
      </c>
      <c r="K29" s="49">
        <v>178</v>
      </c>
    </row>
    <row r="30" spans="1:11" ht="13.5" x14ac:dyDescent="0.25">
      <c r="A30" s="14" t="s">
        <v>12</v>
      </c>
      <c r="B30" s="11">
        <f t="shared" ref="B30:K30" si="6">B29*100/$K29</f>
        <v>5.0561797752808992</v>
      </c>
      <c r="C30" s="11">
        <f t="shared" si="6"/>
        <v>14.044943820224718</v>
      </c>
      <c r="D30" s="11">
        <f t="shared" si="6"/>
        <v>16.292134831460675</v>
      </c>
      <c r="E30" s="11">
        <f t="shared" si="6"/>
        <v>25.280898876404493</v>
      </c>
      <c r="F30" s="11">
        <f t="shared" si="6"/>
        <v>20.786516853932586</v>
      </c>
      <c r="G30" s="11">
        <f t="shared" si="6"/>
        <v>13.48314606741573</v>
      </c>
      <c r="H30" s="11">
        <f t="shared" si="6"/>
        <v>3.3707865168539324</v>
      </c>
      <c r="I30" s="11">
        <f t="shared" si="6"/>
        <v>1.6853932584269662</v>
      </c>
      <c r="J30" s="11">
        <f t="shared" si="6"/>
        <v>0</v>
      </c>
      <c r="K30" s="11">
        <f t="shared" si="6"/>
        <v>100</v>
      </c>
    </row>
    <row r="31" spans="1:11" ht="13.5" x14ac:dyDescent="0.25">
      <c r="A31" s="14" t="s">
        <v>11</v>
      </c>
      <c r="B31" s="49">
        <v>20</v>
      </c>
      <c r="C31" s="49">
        <v>179</v>
      </c>
      <c r="D31" s="49">
        <v>425</v>
      </c>
      <c r="E31" s="49">
        <v>1544</v>
      </c>
      <c r="F31" s="49">
        <v>2613</v>
      </c>
      <c r="G31" s="49">
        <v>3551</v>
      </c>
      <c r="H31" s="49">
        <v>2411</v>
      </c>
      <c r="I31" s="49">
        <v>1787</v>
      </c>
      <c r="J31" s="49">
        <v>0</v>
      </c>
      <c r="K31" s="49">
        <v>12530</v>
      </c>
    </row>
    <row r="32" spans="1:11" ht="13.5" x14ac:dyDescent="0.25">
      <c r="A32" s="14" t="s">
        <v>156</v>
      </c>
      <c r="B32" s="11">
        <f t="shared" ref="B32:K32" si="7">B31*100/$K31</f>
        <v>0.15961691939345571</v>
      </c>
      <c r="C32" s="11">
        <f t="shared" si="7"/>
        <v>1.4285714285714286</v>
      </c>
      <c r="D32" s="11">
        <f t="shared" si="7"/>
        <v>3.3918595371109337</v>
      </c>
      <c r="E32" s="11">
        <f t="shared" si="7"/>
        <v>12.32242617717478</v>
      </c>
      <c r="F32" s="11">
        <f t="shared" si="7"/>
        <v>20.853950518754989</v>
      </c>
      <c r="G32" s="11">
        <f t="shared" si="7"/>
        <v>28.33998403830806</v>
      </c>
      <c r="H32" s="11">
        <f t="shared" si="7"/>
        <v>19.241819632881086</v>
      </c>
      <c r="I32" s="11">
        <f t="shared" si="7"/>
        <v>14.261771747805268</v>
      </c>
      <c r="J32" s="11">
        <f t="shared" si="7"/>
        <v>0</v>
      </c>
      <c r="K32" s="11">
        <f t="shared" si="7"/>
        <v>100</v>
      </c>
    </row>
    <row r="33" spans="1:11" ht="13.5" x14ac:dyDescent="0.25">
      <c r="A33" s="14"/>
    </row>
    <row r="34" spans="1:11" x14ac:dyDescent="0.2">
      <c r="A34" s="1" t="s">
        <v>297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ht="13.5" x14ac:dyDescent="0.25">
      <c r="A35" s="14"/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1:11" ht="13.5" x14ac:dyDescent="0.25">
      <c r="A36" s="14" t="s">
        <v>10</v>
      </c>
      <c r="B36" s="49">
        <v>1006</v>
      </c>
      <c r="C36" s="49">
        <v>372</v>
      </c>
      <c r="D36" s="49">
        <v>225</v>
      </c>
      <c r="E36" s="49">
        <v>152</v>
      </c>
      <c r="F36" s="49">
        <v>29</v>
      </c>
      <c r="G36" s="49">
        <v>24</v>
      </c>
      <c r="H36" s="49">
        <v>1</v>
      </c>
      <c r="I36" s="49">
        <v>1</v>
      </c>
      <c r="J36" s="49">
        <v>4</v>
      </c>
      <c r="K36" s="49">
        <v>1814</v>
      </c>
    </row>
    <row r="37" spans="1:11" ht="13.5" x14ac:dyDescent="0.25">
      <c r="A37" s="14" t="s">
        <v>12</v>
      </c>
      <c r="B37" s="11">
        <f t="shared" ref="B37:K37" si="8">B36*100/$K36</f>
        <v>55.457552370452042</v>
      </c>
      <c r="C37" s="11">
        <f t="shared" si="8"/>
        <v>20.507166482910694</v>
      </c>
      <c r="D37" s="11">
        <f t="shared" si="8"/>
        <v>12.403528114663727</v>
      </c>
      <c r="E37" s="11">
        <f t="shared" si="8"/>
        <v>8.3792723263506073</v>
      </c>
      <c r="F37" s="11">
        <f t="shared" si="8"/>
        <v>1.5986769570011026</v>
      </c>
      <c r="G37" s="11">
        <f t="shared" si="8"/>
        <v>1.3230429988974641</v>
      </c>
      <c r="H37" s="11">
        <f t="shared" si="8"/>
        <v>5.5126791620727672E-2</v>
      </c>
      <c r="I37" s="11">
        <f t="shared" si="8"/>
        <v>5.5126791620727672E-2</v>
      </c>
      <c r="J37" s="11">
        <f t="shared" si="8"/>
        <v>0.22050716648291069</v>
      </c>
      <c r="K37" s="11">
        <f t="shared" si="8"/>
        <v>100</v>
      </c>
    </row>
    <row r="38" spans="1:11" ht="13.5" x14ac:dyDescent="0.25">
      <c r="A38" s="14" t="s">
        <v>11</v>
      </c>
      <c r="B38" s="49">
        <v>2127</v>
      </c>
      <c r="C38" s="49">
        <v>2466</v>
      </c>
      <c r="D38" s="49">
        <v>3051</v>
      </c>
      <c r="E38" s="49">
        <v>4634</v>
      </c>
      <c r="F38" s="49">
        <v>2007</v>
      </c>
      <c r="G38" s="49">
        <v>3666</v>
      </c>
      <c r="H38" s="49">
        <v>371</v>
      </c>
      <c r="I38" s="49">
        <v>624</v>
      </c>
      <c r="J38" s="49">
        <v>13317</v>
      </c>
      <c r="K38" s="49">
        <v>32263</v>
      </c>
    </row>
    <row r="39" spans="1:11" ht="13.5" x14ac:dyDescent="0.25">
      <c r="A39" s="14" t="s">
        <v>156</v>
      </c>
      <c r="B39" s="11">
        <f t="shared" ref="B39:K39" si="9">B38*100/$K38</f>
        <v>6.5926913182283107</v>
      </c>
      <c r="C39" s="11">
        <f t="shared" si="9"/>
        <v>7.6434305551250663</v>
      </c>
      <c r="D39" s="11">
        <f t="shared" si="9"/>
        <v>9.4566531320707927</v>
      </c>
      <c r="E39" s="11">
        <f t="shared" si="9"/>
        <v>14.363202430028206</v>
      </c>
      <c r="F39" s="11">
        <f t="shared" si="9"/>
        <v>6.2207482255214952</v>
      </c>
      <c r="G39" s="11">
        <f t="shared" si="9"/>
        <v>11.362861482193225</v>
      </c>
      <c r="H39" s="11">
        <f t="shared" si="9"/>
        <v>1.1499240616185724</v>
      </c>
      <c r="I39" s="11">
        <f t="shared" si="9"/>
        <v>1.9341040820754425</v>
      </c>
      <c r="J39" s="11">
        <f t="shared" si="9"/>
        <v>41.276384713138889</v>
      </c>
      <c r="K39" s="11">
        <f t="shared" si="9"/>
        <v>100</v>
      </c>
    </row>
    <row r="40" spans="1:11" ht="13.5" x14ac:dyDescent="0.25">
      <c r="A40" s="14"/>
    </row>
    <row r="41" spans="1:11" x14ac:dyDescent="0.2">
      <c r="A41" s="1" t="s">
        <v>298</v>
      </c>
    </row>
    <row r="42" spans="1:11" ht="13.5" x14ac:dyDescent="0.25">
      <c r="A42" s="14"/>
    </row>
    <row r="43" spans="1:11" ht="13.5" x14ac:dyDescent="0.25">
      <c r="A43" s="14" t="s">
        <v>10</v>
      </c>
      <c r="B43" s="49">
        <v>3583</v>
      </c>
      <c r="C43" s="49">
        <v>888</v>
      </c>
      <c r="D43" s="49">
        <v>343</v>
      </c>
      <c r="E43" s="49">
        <v>167</v>
      </c>
      <c r="F43" s="49">
        <v>44</v>
      </c>
      <c r="G43" s="49">
        <v>16</v>
      </c>
      <c r="H43" s="49">
        <v>4</v>
      </c>
      <c r="I43" s="49">
        <v>2</v>
      </c>
      <c r="J43" s="49">
        <v>0</v>
      </c>
      <c r="K43" s="49">
        <v>5047</v>
      </c>
    </row>
    <row r="44" spans="1:11" ht="13.5" x14ac:dyDescent="0.25">
      <c r="A44" s="14" t="s">
        <v>12</v>
      </c>
      <c r="B44" s="11">
        <f t="shared" ref="B44:K44" si="10">B43*100/$K43</f>
        <v>70.992668912225085</v>
      </c>
      <c r="C44" s="11">
        <f t="shared" si="10"/>
        <v>17.594610659797901</v>
      </c>
      <c r="D44" s="11">
        <f t="shared" si="10"/>
        <v>6.7961165048543686</v>
      </c>
      <c r="E44" s="11">
        <f t="shared" si="10"/>
        <v>3.3088963740836141</v>
      </c>
      <c r="F44" s="11">
        <f t="shared" si="10"/>
        <v>0.87180503269268872</v>
      </c>
      <c r="G44" s="11">
        <f t="shared" si="10"/>
        <v>0.31702001188825046</v>
      </c>
      <c r="H44" s="11">
        <f t="shared" si="10"/>
        <v>7.9255002972062616E-2</v>
      </c>
      <c r="I44" s="11">
        <f t="shared" si="10"/>
        <v>3.9627501486031308E-2</v>
      </c>
      <c r="J44" s="11">
        <f t="shared" si="10"/>
        <v>0</v>
      </c>
      <c r="K44" s="11">
        <f t="shared" si="10"/>
        <v>100</v>
      </c>
    </row>
    <row r="45" spans="1:11" ht="13.5" x14ac:dyDescent="0.25">
      <c r="A45" s="14" t="s">
        <v>11</v>
      </c>
      <c r="B45" s="49">
        <v>7158</v>
      </c>
      <c r="C45" s="49">
        <v>5701</v>
      </c>
      <c r="D45" s="49">
        <v>4450</v>
      </c>
      <c r="E45" s="49">
        <v>4925</v>
      </c>
      <c r="F45" s="49">
        <v>3055</v>
      </c>
      <c r="G45" s="49">
        <v>2287</v>
      </c>
      <c r="H45" s="49">
        <v>1185</v>
      </c>
      <c r="I45" s="49">
        <v>1249</v>
      </c>
      <c r="J45" s="49">
        <v>0</v>
      </c>
      <c r="K45" s="49">
        <v>30010</v>
      </c>
    </row>
    <row r="46" spans="1:11" ht="13.5" x14ac:dyDescent="0.25">
      <c r="A46" s="14" t="s">
        <v>156</v>
      </c>
      <c r="B46" s="11">
        <f t="shared" ref="B46:K46" si="11">B45*100/$K45</f>
        <v>23.852049316894369</v>
      </c>
      <c r="C46" s="11">
        <f t="shared" si="11"/>
        <v>18.997000999666778</v>
      </c>
      <c r="D46" s="11">
        <f t="shared" si="11"/>
        <v>14.828390536487838</v>
      </c>
      <c r="E46" s="11">
        <f t="shared" si="11"/>
        <v>16.411196267910697</v>
      </c>
      <c r="F46" s="11">
        <f t="shared" si="11"/>
        <v>10.179940019993335</v>
      </c>
      <c r="G46" s="11">
        <f t="shared" si="11"/>
        <v>7.620793068977008</v>
      </c>
      <c r="H46" s="11">
        <f t="shared" si="11"/>
        <v>3.9486837720759747</v>
      </c>
      <c r="I46" s="11">
        <f t="shared" si="11"/>
        <v>4.1619460179940022</v>
      </c>
      <c r="J46" s="11">
        <f t="shared" si="11"/>
        <v>0</v>
      </c>
      <c r="K46" s="11">
        <f t="shared" si="11"/>
        <v>100</v>
      </c>
    </row>
    <row r="47" spans="1:11" ht="13.5" x14ac:dyDescent="0.25">
      <c r="A47" s="14"/>
    </row>
    <row r="48" spans="1:11" ht="13.5" x14ac:dyDescent="0.25">
      <c r="A48" s="14"/>
    </row>
    <row r="49" spans="1:11" ht="13.5" x14ac:dyDescent="0.25">
      <c r="A49" s="14"/>
    </row>
    <row r="50" spans="1:11" x14ac:dyDescent="0.2">
      <c r="A50" s="1" t="s">
        <v>300</v>
      </c>
    </row>
    <row r="51" spans="1:11" ht="13.5" x14ac:dyDescent="0.25">
      <c r="A51" s="14"/>
      <c r="B51" s="50"/>
      <c r="C51" s="50"/>
      <c r="D51" s="50"/>
      <c r="E51" s="50"/>
      <c r="F51" s="50"/>
      <c r="G51" s="50"/>
      <c r="H51" s="50"/>
      <c r="I51" s="50"/>
      <c r="J51" s="50"/>
      <c r="K51" s="50"/>
    </row>
    <row r="52" spans="1:11" ht="13.5" x14ac:dyDescent="0.25">
      <c r="A52" s="14" t="s">
        <v>10</v>
      </c>
      <c r="B52" s="49">
        <f t="shared" ref="B52:K52" si="12">B8+B15+B22+B29+B36+B43</f>
        <v>17493</v>
      </c>
      <c r="C52" s="49">
        <f t="shared" si="12"/>
        <v>5377</v>
      </c>
      <c r="D52" s="49">
        <f t="shared" si="12"/>
        <v>3191</v>
      </c>
      <c r="E52" s="49">
        <f t="shared" si="12"/>
        <v>1857</v>
      </c>
      <c r="F52" s="49">
        <f t="shared" si="12"/>
        <v>597</v>
      </c>
      <c r="G52" s="49">
        <f t="shared" si="12"/>
        <v>340</v>
      </c>
      <c r="H52" s="49">
        <f t="shared" si="12"/>
        <v>92</v>
      </c>
      <c r="I52" s="49">
        <f t="shared" si="12"/>
        <v>47</v>
      </c>
      <c r="J52" s="49">
        <f t="shared" si="12"/>
        <v>19</v>
      </c>
      <c r="K52" s="49">
        <f t="shared" si="12"/>
        <v>29013</v>
      </c>
    </row>
    <row r="53" spans="1:11" ht="13.5" x14ac:dyDescent="0.25">
      <c r="A53" s="14" t="s">
        <v>12</v>
      </c>
      <c r="B53" s="50">
        <f t="shared" ref="B53:K53" si="13">B52*100/$K52</f>
        <v>60.293661462103195</v>
      </c>
      <c r="C53" s="50">
        <f t="shared" si="13"/>
        <v>18.533071381794368</v>
      </c>
      <c r="D53" s="50">
        <f t="shared" si="13"/>
        <v>10.998517905766381</v>
      </c>
      <c r="E53" s="50">
        <f t="shared" si="13"/>
        <v>6.4005790507703439</v>
      </c>
      <c r="F53" s="50">
        <f t="shared" si="13"/>
        <v>2.0576982731878815</v>
      </c>
      <c r="G53" s="50">
        <f t="shared" si="13"/>
        <v>1.1718884637920932</v>
      </c>
      <c r="H53" s="50">
        <f t="shared" si="13"/>
        <v>0.31709923137903701</v>
      </c>
      <c r="I53" s="50">
        <f t="shared" si="13"/>
        <v>0.16199634646537758</v>
      </c>
      <c r="J53" s="50">
        <f t="shared" si="13"/>
        <v>6.548788474132286E-2</v>
      </c>
      <c r="K53" s="50">
        <f t="shared" si="13"/>
        <v>100</v>
      </c>
    </row>
    <row r="54" spans="1:11" ht="13.5" x14ac:dyDescent="0.25">
      <c r="A54" s="14" t="s">
        <v>11</v>
      </c>
      <c r="B54" s="49">
        <f t="shared" ref="B54:K54" si="14">B10+B17+B24+B31+B38+B45</f>
        <v>35027</v>
      </c>
      <c r="C54" s="49">
        <f t="shared" si="14"/>
        <v>35312</v>
      </c>
      <c r="D54" s="49">
        <f t="shared" si="14"/>
        <v>42600</v>
      </c>
      <c r="E54" s="49">
        <f t="shared" si="14"/>
        <v>56101</v>
      </c>
      <c r="F54" s="49">
        <f t="shared" si="14"/>
        <v>41263</v>
      </c>
      <c r="G54" s="49">
        <f t="shared" si="14"/>
        <v>52512</v>
      </c>
      <c r="H54" s="49">
        <f t="shared" si="14"/>
        <v>30620</v>
      </c>
      <c r="I54" s="49">
        <f t="shared" si="14"/>
        <v>32426</v>
      </c>
      <c r="J54" s="49">
        <f t="shared" si="14"/>
        <v>39822</v>
      </c>
      <c r="K54" s="49">
        <f t="shared" si="14"/>
        <v>365683</v>
      </c>
    </row>
    <row r="55" spans="1:11" ht="13.5" x14ac:dyDescent="0.25">
      <c r="A55" s="14" t="s">
        <v>156</v>
      </c>
      <c r="B55" s="50">
        <f t="shared" ref="B55:K55" si="15">B54*100/$K54</f>
        <v>9.5785147245018223</v>
      </c>
      <c r="C55" s="50">
        <f t="shared" si="15"/>
        <v>9.6564510792134168</v>
      </c>
      <c r="D55" s="50">
        <f t="shared" si="15"/>
        <v>11.649434072680437</v>
      </c>
      <c r="E55" s="50">
        <f t="shared" si="15"/>
        <v>15.341429598860215</v>
      </c>
      <c r="F55" s="50">
        <f t="shared" si="15"/>
        <v>11.283816857770255</v>
      </c>
      <c r="G55" s="50">
        <f t="shared" si="15"/>
        <v>14.359978451281574</v>
      </c>
      <c r="H55" s="50">
        <f t="shared" si="15"/>
        <v>8.3733725658562204</v>
      </c>
      <c r="I55" s="50">
        <f t="shared" si="15"/>
        <v>8.8672429399233756</v>
      </c>
      <c r="J55" s="50">
        <f t="shared" si="15"/>
        <v>10.889759709912683</v>
      </c>
      <c r="K55" s="50">
        <f t="shared" si="15"/>
        <v>100</v>
      </c>
    </row>
    <row r="56" spans="1:11" ht="13.5" x14ac:dyDescent="0.25">
      <c r="A56" s="14"/>
      <c r="B56" s="50"/>
      <c r="C56" s="50"/>
      <c r="D56" s="50"/>
      <c r="E56" s="50"/>
      <c r="F56" s="50"/>
      <c r="G56" s="50"/>
      <c r="H56" s="50"/>
      <c r="I56" s="50"/>
      <c r="J56" s="50"/>
      <c r="K56" s="50"/>
    </row>
  </sheetData>
  <phoneticPr fontId="0" type="noConversion"/>
  <printOptions horizontalCentered="1"/>
  <pageMargins left="0.2" right="0.21" top="0.64" bottom="0.72" header="0.51181102362204722" footer="0.51181102362204722"/>
  <pageSetup paperSize="9" orientation="landscape" r:id="rId1"/>
  <headerFooter alignWithMargins="0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1"/>
  <sheetViews>
    <sheetView showZeros="0" topLeftCell="C1" workbookViewId="0">
      <selection activeCell="M19" sqref="M19"/>
    </sheetView>
  </sheetViews>
  <sheetFormatPr baseColWidth="10" defaultRowHeight="12.75" outlineLevelCol="1" x14ac:dyDescent="0.2"/>
  <cols>
    <col min="1" max="1" width="0" style="19" hidden="1" customWidth="1" outlineLevel="1"/>
    <col min="2" max="2" width="5.85546875" style="19" hidden="1" customWidth="1" outlineLevel="1"/>
    <col min="3" max="3" width="7.7109375" style="19" customWidth="1" collapsed="1"/>
    <col min="4" max="4" width="19.140625" style="19" customWidth="1"/>
    <col min="5" max="5" width="21.28515625" style="19" customWidth="1"/>
    <col min="6" max="6" width="4.28515625" style="19" hidden="1" customWidth="1" outlineLevel="1"/>
    <col min="7" max="7" width="8.28515625" style="19" customWidth="1" collapsed="1"/>
    <col min="8" max="16" width="8.28515625" style="19" customWidth="1"/>
    <col min="17" max="16384" width="11.42578125" style="19"/>
  </cols>
  <sheetData>
    <row r="1" spans="1:16" ht="18" x14ac:dyDescent="0.25">
      <c r="C1" s="20" t="s">
        <v>290</v>
      </c>
      <c r="G1" s="21"/>
    </row>
    <row r="3" spans="1:16" x14ac:dyDescent="0.2">
      <c r="G3" s="51" t="s">
        <v>291</v>
      </c>
      <c r="H3" s="51"/>
      <c r="I3" s="51"/>
      <c r="J3" s="51"/>
      <c r="K3" s="51"/>
      <c r="L3" s="51"/>
      <c r="M3" s="51"/>
      <c r="N3" s="51"/>
      <c r="O3" s="51"/>
      <c r="P3" s="51"/>
    </row>
    <row r="4" spans="1:16" x14ac:dyDescent="0.2">
      <c r="B4" s="22"/>
      <c r="C4" s="22"/>
      <c r="D4" s="22"/>
      <c r="E4" s="22"/>
      <c r="F4" s="22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12.75" customHeight="1" x14ac:dyDescent="0.2">
      <c r="B5" s="22"/>
      <c r="C5" s="22"/>
      <c r="D5" s="22"/>
      <c r="E5" s="22"/>
      <c r="F5" s="22"/>
      <c r="G5" s="24" t="s">
        <v>0</v>
      </c>
      <c r="H5" s="24" t="s">
        <v>1</v>
      </c>
      <c r="I5" s="25" t="s">
        <v>2</v>
      </c>
      <c r="J5" s="26" t="s">
        <v>3</v>
      </c>
      <c r="K5" s="26" t="s">
        <v>4</v>
      </c>
      <c r="L5" s="26" t="s">
        <v>5</v>
      </c>
      <c r="M5" s="26" t="s">
        <v>6</v>
      </c>
      <c r="N5" s="26" t="s">
        <v>7</v>
      </c>
      <c r="O5" s="26" t="s">
        <v>8</v>
      </c>
      <c r="P5" s="26" t="s">
        <v>9</v>
      </c>
    </row>
    <row r="7" spans="1:16" x14ac:dyDescent="0.2">
      <c r="A7" s="19">
        <v>1</v>
      </c>
      <c r="B7" s="27" t="s">
        <v>17</v>
      </c>
      <c r="C7" s="28" t="s">
        <v>17</v>
      </c>
      <c r="D7" s="23" t="s">
        <v>155</v>
      </c>
      <c r="E7" s="29" t="s">
        <v>10</v>
      </c>
      <c r="F7" s="27" t="s">
        <v>151</v>
      </c>
      <c r="G7" s="30">
        <v>340</v>
      </c>
      <c r="H7" s="30">
        <v>176</v>
      </c>
      <c r="I7" s="30">
        <v>149</v>
      </c>
      <c r="J7" s="30">
        <v>149</v>
      </c>
      <c r="K7" s="30">
        <v>49</v>
      </c>
      <c r="L7" s="30">
        <v>21</v>
      </c>
      <c r="M7" s="30">
        <v>3</v>
      </c>
      <c r="N7" s="30">
        <v>1</v>
      </c>
      <c r="O7" s="30">
        <v>0</v>
      </c>
      <c r="P7" s="30">
        <v>888</v>
      </c>
    </row>
    <row r="8" spans="1:16" x14ac:dyDescent="0.2">
      <c r="A8" s="19">
        <v>135</v>
      </c>
      <c r="B8" s="31" t="s">
        <v>17</v>
      </c>
      <c r="C8" s="28" t="s">
        <v>17</v>
      </c>
      <c r="D8" s="23" t="s">
        <v>155</v>
      </c>
      <c r="E8" s="29" t="s">
        <v>12</v>
      </c>
      <c r="F8" s="31" t="s">
        <v>152</v>
      </c>
      <c r="G8" s="31">
        <v>38.288288288288285</v>
      </c>
      <c r="H8" s="31">
        <v>19.81981981981982</v>
      </c>
      <c r="I8" s="31">
        <v>16.77927927927928</v>
      </c>
      <c r="J8" s="31">
        <v>16.77927927927928</v>
      </c>
      <c r="K8" s="31">
        <v>5.5180180180180178</v>
      </c>
      <c r="L8" s="31">
        <v>2.3648648648648649</v>
      </c>
      <c r="M8" s="31">
        <v>0.33783783783783783</v>
      </c>
      <c r="N8" s="31">
        <v>0.11261261261261261</v>
      </c>
      <c r="O8" s="31">
        <v>0</v>
      </c>
      <c r="P8" s="31">
        <v>100</v>
      </c>
    </row>
    <row r="9" spans="1:16" x14ac:dyDescent="0.2">
      <c r="A9" s="19">
        <v>269</v>
      </c>
      <c r="B9" s="27" t="s">
        <v>17</v>
      </c>
      <c r="C9" s="28" t="s">
        <v>17</v>
      </c>
      <c r="D9" s="23" t="s">
        <v>155</v>
      </c>
      <c r="E9" s="29" t="s">
        <v>11</v>
      </c>
      <c r="F9" s="27" t="s">
        <v>153</v>
      </c>
      <c r="G9" s="32">
        <v>672</v>
      </c>
      <c r="H9" s="32">
        <v>1223</v>
      </c>
      <c r="I9" s="32">
        <v>2102</v>
      </c>
      <c r="J9" s="32">
        <v>4690</v>
      </c>
      <c r="K9" s="32">
        <v>3221</v>
      </c>
      <c r="L9" s="32">
        <v>3121</v>
      </c>
      <c r="M9" s="32">
        <v>1066</v>
      </c>
      <c r="N9" s="32">
        <v>681</v>
      </c>
      <c r="O9" s="32">
        <v>0</v>
      </c>
      <c r="P9" s="32">
        <v>16776</v>
      </c>
    </row>
    <row r="10" spans="1:16" x14ac:dyDescent="0.2">
      <c r="A10" s="19">
        <v>403</v>
      </c>
      <c r="B10" s="19" t="s">
        <v>17</v>
      </c>
      <c r="C10" s="28" t="s">
        <v>17</v>
      </c>
      <c r="D10" s="23" t="s">
        <v>155</v>
      </c>
      <c r="E10" s="29" t="s">
        <v>156</v>
      </c>
      <c r="F10" s="19" t="s">
        <v>154</v>
      </c>
      <c r="G10" s="31">
        <v>4.0057224606580828</v>
      </c>
      <c r="H10" s="31">
        <v>7.290176442536958</v>
      </c>
      <c r="I10" s="31">
        <v>12.529804482594182</v>
      </c>
      <c r="J10" s="31">
        <v>27.95660467334287</v>
      </c>
      <c r="K10" s="31">
        <v>19.200047687172152</v>
      </c>
      <c r="L10" s="31">
        <v>18.603958035288507</v>
      </c>
      <c r="M10" s="31">
        <v>6.3543156890796375</v>
      </c>
      <c r="N10" s="31">
        <v>4.0593705293276106</v>
      </c>
      <c r="O10" s="31">
        <v>0</v>
      </c>
      <c r="P10" s="31">
        <v>100</v>
      </c>
    </row>
    <row r="11" spans="1:16" x14ac:dyDescent="0.2">
      <c r="A11" s="19">
        <v>2</v>
      </c>
      <c r="B11" s="27" t="s">
        <v>18</v>
      </c>
      <c r="C11" s="33" t="s">
        <v>18</v>
      </c>
      <c r="D11" s="34" t="s">
        <v>157</v>
      </c>
      <c r="E11" s="35" t="s">
        <v>10</v>
      </c>
      <c r="F11" s="36" t="s">
        <v>151</v>
      </c>
      <c r="G11" s="37">
        <v>34</v>
      </c>
      <c r="H11" s="37">
        <v>34</v>
      </c>
      <c r="I11" s="37">
        <v>20</v>
      </c>
      <c r="J11" s="37">
        <v>9</v>
      </c>
      <c r="K11" s="37">
        <v>1</v>
      </c>
      <c r="L11" s="37">
        <v>0</v>
      </c>
      <c r="M11" s="37">
        <v>0</v>
      </c>
      <c r="N11" s="37">
        <v>0</v>
      </c>
      <c r="O11" s="37">
        <v>0</v>
      </c>
      <c r="P11" s="37">
        <v>98</v>
      </c>
    </row>
    <row r="12" spans="1:16" x14ac:dyDescent="0.2">
      <c r="A12" s="19">
        <v>136</v>
      </c>
      <c r="B12" s="38" t="s">
        <v>18</v>
      </c>
      <c r="C12" s="28" t="s">
        <v>18</v>
      </c>
      <c r="D12" s="23" t="s">
        <v>157</v>
      </c>
      <c r="E12" s="29" t="s">
        <v>12</v>
      </c>
      <c r="F12" s="38" t="s">
        <v>152</v>
      </c>
      <c r="G12" s="39">
        <v>34.693877551020407</v>
      </c>
      <c r="H12" s="39">
        <v>34.693877551020407</v>
      </c>
      <c r="I12" s="39">
        <v>20.408163265306122</v>
      </c>
      <c r="J12" s="39">
        <v>9.183673469387756</v>
      </c>
      <c r="K12" s="39">
        <v>1.0204081632653061</v>
      </c>
      <c r="L12" s="39">
        <v>0</v>
      </c>
      <c r="M12" s="39">
        <v>0</v>
      </c>
      <c r="N12" s="39">
        <v>0</v>
      </c>
      <c r="O12" s="39">
        <v>0</v>
      </c>
      <c r="P12" s="39">
        <v>100</v>
      </c>
    </row>
    <row r="13" spans="1:16" x14ac:dyDescent="0.2">
      <c r="A13" s="19">
        <v>270</v>
      </c>
      <c r="B13" s="27" t="s">
        <v>18</v>
      </c>
      <c r="C13" s="28" t="s">
        <v>18</v>
      </c>
      <c r="D13" s="23" t="s">
        <v>157</v>
      </c>
      <c r="E13" s="29" t="s">
        <v>11</v>
      </c>
      <c r="F13" s="27" t="s">
        <v>153</v>
      </c>
      <c r="G13" s="32">
        <v>78</v>
      </c>
      <c r="H13" s="32">
        <v>222</v>
      </c>
      <c r="I13" s="32">
        <v>268</v>
      </c>
      <c r="J13" s="32">
        <v>278</v>
      </c>
      <c r="K13" s="32">
        <v>62</v>
      </c>
      <c r="L13" s="32">
        <v>0</v>
      </c>
      <c r="M13" s="32">
        <v>0</v>
      </c>
      <c r="N13" s="32">
        <v>0</v>
      </c>
      <c r="O13" s="32">
        <v>0</v>
      </c>
      <c r="P13" s="32">
        <v>908</v>
      </c>
    </row>
    <row r="14" spans="1:16" x14ac:dyDescent="0.2">
      <c r="A14" s="19">
        <v>404</v>
      </c>
      <c r="B14" s="27" t="s">
        <v>18</v>
      </c>
      <c r="C14" s="28" t="s">
        <v>18</v>
      </c>
      <c r="D14" s="23" t="s">
        <v>157</v>
      </c>
      <c r="E14" s="29" t="s">
        <v>156</v>
      </c>
      <c r="F14" s="27" t="s">
        <v>154</v>
      </c>
      <c r="G14" s="30">
        <v>8.5903083700440526</v>
      </c>
      <c r="H14" s="30">
        <v>24.449339207048457</v>
      </c>
      <c r="I14" s="30">
        <v>29.515418502202643</v>
      </c>
      <c r="J14" s="30">
        <v>30.616740088105725</v>
      </c>
      <c r="K14" s="30">
        <v>6.8281938325991192</v>
      </c>
      <c r="L14" s="30">
        <v>0</v>
      </c>
      <c r="M14" s="30">
        <v>0</v>
      </c>
      <c r="N14" s="30">
        <v>0</v>
      </c>
      <c r="O14" s="30">
        <v>0</v>
      </c>
      <c r="P14" s="30">
        <v>100</v>
      </c>
    </row>
    <row r="15" spans="1:16" x14ac:dyDescent="0.2">
      <c r="A15" s="19">
        <v>3</v>
      </c>
      <c r="B15" s="27" t="s">
        <v>19</v>
      </c>
      <c r="C15" s="33" t="s">
        <v>19</v>
      </c>
      <c r="D15" s="34" t="s">
        <v>158</v>
      </c>
      <c r="E15" s="35" t="s">
        <v>10</v>
      </c>
      <c r="F15" s="36" t="s">
        <v>151</v>
      </c>
      <c r="G15" s="37">
        <v>30</v>
      </c>
      <c r="H15" s="37">
        <v>39</v>
      </c>
      <c r="I15" s="37">
        <v>44</v>
      </c>
      <c r="J15" s="37">
        <v>19</v>
      </c>
      <c r="K15" s="37">
        <v>2</v>
      </c>
      <c r="L15" s="37">
        <v>2</v>
      </c>
      <c r="M15" s="37">
        <v>0</v>
      </c>
      <c r="N15" s="37">
        <v>0</v>
      </c>
      <c r="O15" s="37">
        <v>0</v>
      </c>
      <c r="P15" s="37">
        <v>136</v>
      </c>
    </row>
    <row r="16" spans="1:16" x14ac:dyDescent="0.2">
      <c r="A16" s="19">
        <v>137</v>
      </c>
      <c r="B16" s="31" t="s">
        <v>19</v>
      </c>
      <c r="C16" s="28" t="s">
        <v>19</v>
      </c>
      <c r="D16" s="23" t="s">
        <v>158</v>
      </c>
      <c r="E16" s="29" t="s">
        <v>12</v>
      </c>
      <c r="F16" s="31" t="s">
        <v>152</v>
      </c>
      <c r="G16" s="31">
        <v>22.058823529411764</v>
      </c>
      <c r="H16" s="31">
        <v>28.676470588235293</v>
      </c>
      <c r="I16" s="31">
        <v>32.352941176470587</v>
      </c>
      <c r="J16" s="31">
        <v>13.970588235294118</v>
      </c>
      <c r="K16" s="31">
        <v>1.4705882352941178</v>
      </c>
      <c r="L16" s="31">
        <v>1.4705882352941178</v>
      </c>
      <c r="M16" s="31">
        <v>0</v>
      </c>
      <c r="N16" s="31">
        <v>0</v>
      </c>
      <c r="O16" s="31">
        <v>0</v>
      </c>
      <c r="P16" s="31">
        <v>100</v>
      </c>
    </row>
    <row r="17" spans="1:16" x14ac:dyDescent="0.2">
      <c r="A17" s="19">
        <v>271</v>
      </c>
      <c r="B17" s="27" t="s">
        <v>19</v>
      </c>
      <c r="C17" s="28" t="s">
        <v>19</v>
      </c>
      <c r="D17" s="23" t="s">
        <v>158</v>
      </c>
      <c r="E17" s="29" t="s">
        <v>11</v>
      </c>
      <c r="F17" s="27" t="s">
        <v>153</v>
      </c>
      <c r="G17" s="32">
        <v>83</v>
      </c>
      <c r="H17" s="32">
        <v>281</v>
      </c>
      <c r="I17" s="32">
        <v>606</v>
      </c>
      <c r="J17" s="32">
        <v>552</v>
      </c>
      <c r="K17" s="32">
        <v>114</v>
      </c>
      <c r="L17" s="32">
        <v>250</v>
      </c>
      <c r="M17" s="32">
        <v>0</v>
      </c>
      <c r="N17" s="32">
        <v>0</v>
      </c>
      <c r="O17" s="32">
        <v>0</v>
      </c>
      <c r="P17" s="32">
        <v>1886</v>
      </c>
    </row>
    <row r="18" spans="1:16" x14ac:dyDescent="0.2">
      <c r="A18" s="19">
        <v>405</v>
      </c>
      <c r="B18" s="19" t="s">
        <v>19</v>
      </c>
      <c r="C18" s="28" t="s">
        <v>19</v>
      </c>
      <c r="D18" s="23" t="s">
        <v>158</v>
      </c>
      <c r="E18" s="29" t="s">
        <v>156</v>
      </c>
      <c r="F18" s="19" t="s">
        <v>154</v>
      </c>
      <c r="G18" s="31">
        <v>4.4008483563096501</v>
      </c>
      <c r="H18" s="31">
        <v>14.899257688229056</v>
      </c>
      <c r="I18" s="31">
        <v>32.131495227995757</v>
      </c>
      <c r="J18" s="31">
        <v>29.26829268292683</v>
      </c>
      <c r="K18" s="31">
        <v>6.0445387062566276</v>
      </c>
      <c r="L18" s="31">
        <v>13.255567338282079</v>
      </c>
      <c r="M18" s="31">
        <v>0</v>
      </c>
      <c r="N18" s="31">
        <v>0</v>
      </c>
      <c r="O18" s="31">
        <v>0</v>
      </c>
      <c r="P18" s="31">
        <v>100</v>
      </c>
    </row>
    <row r="19" spans="1:16" x14ac:dyDescent="0.2">
      <c r="A19" s="19">
        <v>4</v>
      </c>
      <c r="B19" s="27" t="s">
        <v>20</v>
      </c>
      <c r="C19" s="33" t="s">
        <v>20</v>
      </c>
      <c r="D19" s="34" t="s">
        <v>159</v>
      </c>
      <c r="E19" s="35" t="s">
        <v>10</v>
      </c>
      <c r="F19" s="36" t="s">
        <v>151</v>
      </c>
      <c r="G19" s="37">
        <v>68</v>
      </c>
      <c r="H19" s="37">
        <v>21</v>
      </c>
      <c r="I19" s="37">
        <v>26</v>
      </c>
      <c r="J19" s="37">
        <v>13</v>
      </c>
      <c r="K19" s="37">
        <v>2</v>
      </c>
      <c r="L19" s="37">
        <v>0</v>
      </c>
      <c r="M19" s="37">
        <v>0</v>
      </c>
      <c r="N19" s="37">
        <v>0</v>
      </c>
      <c r="O19" s="37">
        <v>0</v>
      </c>
      <c r="P19" s="37">
        <v>130</v>
      </c>
    </row>
    <row r="20" spans="1:16" x14ac:dyDescent="0.2">
      <c r="A20" s="19">
        <v>138</v>
      </c>
      <c r="B20" s="38" t="s">
        <v>20</v>
      </c>
      <c r="C20" s="28" t="s">
        <v>20</v>
      </c>
      <c r="D20" s="23" t="s">
        <v>159</v>
      </c>
      <c r="E20" s="29" t="s">
        <v>12</v>
      </c>
      <c r="F20" s="38" t="s">
        <v>152</v>
      </c>
      <c r="G20" s="40">
        <v>52.307692307692307</v>
      </c>
      <c r="H20" s="40">
        <v>16.153846153846153</v>
      </c>
      <c r="I20" s="40">
        <v>20</v>
      </c>
      <c r="J20" s="40">
        <v>10</v>
      </c>
      <c r="K20" s="40">
        <v>1.5384615384615385</v>
      </c>
      <c r="L20" s="40">
        <v>0</v>
      </c>
      <c r="M20" s="40">
        <v>0</v>
      </c>
      <c r="N20" s="40">
        <v>0</v>
      </c>
      <c r="O20" s="40">
        <v>0</v>
      </c>
      <c r="P20" s="40">
        <v>100</v>
      </c>
    </row>
    <row r="21" spans="1:16" x14ac:dyDescent="0.2">
      <c r="A21" s="19">
        <v>272</v>
      </c>
      <c r="B21" s="27" t="s">
        <v>20</v>
      </c>
      <c r="C21" s="28" t="s">
        <v>20</v>
      </c>
      <c r="D21" s="23" t="s">
        <v>159</v>
      </c>
      <c r="E21" s="29" t="s">
        <v>11</v>
      </c>
      <c r="F21" s="27" t="s">
        <v>153</v>
      </c>
      <c r="G21" s="32">
        <v>164</v>
      </c>
      <c r="H21" s="32">
        <v>144</v>
      </c>
      <c r="I21" s="32">
        <v>328</v>
      </c>
      <c r="J21" s="32">
        <v>383</v>
      </c>
      <c r="K21" s="32">
        <v>117</v>
      </c>
      <c r="L21" s="32">
        <v>0</v>
      </c>
      <c r="M21" s="32">
        <v>0</v>
      </c>
      <c r="N21" s="32">
        <v>0</v>
      </c>
      <c r="O21" s="32">
        <v>0</v>
      </c>
      <c r="P21" s="32">
        <v>1136</v>
      </c>
    </row>
    <row r="22" spans="1:16" x14ac:dyDescent="0.2">
      <c r="A22" s="19">
        <v>406</v>
      </c>
      <c r="B22" s="27" t="s">
        <v>20</v>
      </c>
      <c r="C22" s="28" t="s">
        <v>20</v>
      </c>
      <c r="D22" s="23" t="s">
        <v>159</v>
      </c>
      <c r="E22" s="29" t="s">
        <v>156</v>
      </c>
      <c r="F22" s="27" t="s">
        <v>154</v>
      </c>
      <c r="G22" s="32">
        <v>14.43661971830986</v>
      </c>
      <c r="H22" s="32">
        <v>12.67605633802817</v>
      </c>
      <c r="I22" s="32">
        <v>28.87323943661972</v>
      </c>
      <c r="J22" s="32">
        <v>33.714788732394368</v>
      </c>
      <c r="K22" s="32">
        <v>10.299295774647888</v>
      </c>
      <c r="L22" s="32">
        <v>0</v>
      </c>
      <c r="M22" s="32">
        <v>0</v>
      </c>
      <c r="N22" s="32">
        <v>0</v>
      </c>
      <c r="O22" s="32">
        <v>0</v>
      </c>
      <c r="P22" s="32">
        <v>100</v>
      </c>
    </row>
    <row r="23" spans="1:16" x14ac:dyDescent="0.2">
      <c r="A23" s="19">
        <v>5</v>
      </c>
      <c r="B23" s="27" t="s">
        <v>21</v>
      </c>
      <c r="C23" s="33" t="s">
        <v>21</v>
      </c>
      <c r="D23" s="34" t="s">
        <v>160</v>
      </c>
      <c r="E23" s="35" t="s">
        <v>10</v>
      </c>
      <c r="F23" s="36" t="s">
        <v>151</v>
      </c>
      <c r="G23" s="37">
        <v>51</v>
      </c>
      <c r="H23" s="37">
        <v>37</v>
      </c>
      <c r="I23" s="37">
        <v>15</v>
      </c>
      <c r="J23" s="37">
        <v>4</v>
      </c>
      <c r="K23" s="37">
        <v>1</v>
      </c>
      <c r="L23" s="37">
        <v>0</v>
      </c>
      <c r="M23" s="37">
        <v>0</v>
      </c>
      <c r="N23" s="37">
        <v>0</v>
      </c>
      <c r="O23" s="37">
        <v>0</v>
      </c>
      <c r="P23" s="37">
        <v>108</v>
      </c>
    </row>
    <row r="24" spans="1:16" x14ac:dyDescent="0.2">
      <c r="A24" s="19">
        <v>139</v>
      </c>
      <c r="B24" s="31" t="s">
        <v>21</v>
      </c>
      <c r="C24" s="28" t="s">
        <v>21</v>
      </c>
      <c r="D24" s="23" t="s">
        <v>160</v>
      </c>
      <c r="E24" s="29" t="s">
        <v>12</v>
      </c>
      <c r="F24" s="31" t="s">
        <v>152</v>
      </c>
      <c r="G24" s="31">
        <v>47.222222222222221</v>
      </c>
      <c r="H24" s="31">
        <v>34.25925925925926</v>
      </c>
      <c r="I24" s="31">
        <v>13.888888888888889</v>
      </c>
      <c r="J24" s="31">
        <v>3.7037037037037037</v>
      </c>
      <c r="K24" s="31">
        <v>0.92592592592592593</v>
      </c>
      <c r="L24" s="31">
        <v>0</v>
      </c>
      <c r="M24" s="31">
        <v>0</v>
      </c>
      <c r="N24" s="31">
        <v>0</v>
      </c>
      <c r="O24" s="31">
        <v>0</v>
      </c>
      <c r="P24" s="31">
        <v>100</v>
      </c>
    </row>
    <row r="25" spans="1:16" x14ac:dyDescent="0.2">
      <c r="A25" s="19">
        <v>273</v>
      </c>
      <c r="B25" s="27" t="s">
        <v>21</v>
      </c>
      <c r="C25" s="28" t="s">
        <v>21</v>
      </c>
      <c r="D25" s="23" t="s">
        <v>160</v>
      </c>
      <c r="E25" s="29" t="s">
        <v>11</v>
      </c>
      <c r="F25" s="27" t="s">
        <v>153</v>
      </c>
      <c r="G25" s="32">
        <v>114</v>
      </c>
      <c r="H25" s="32">
        <v>249</v>
      </c>
      <c r="I25" s="32">
        <v>204</v>
      </c>
      <c r="J25" s="32">
        <v>105</v>
      </c>
      <c r="K25" s="32">
        <v>56</v>
      </c>
      <c r="L25" s="32">
        <v>0</v>
      </c>
      <c r="M25" s="32">
        <v>0</v>
      </c>
      <c r="N25" s="32">
        <v>0</v>
      </c>
      <c r="O25" s="32">
        <v>0</v>
      </c>
      <c r="P25" s="32">
        <v>728</v>
      </c>
    </row>
    <row r="26" spans="1:16" x14ac:dyDescent="0.2">
      <c r="A26" s="19">
        <v>407</v>
      </c>
      <c r="B26" s="19" t="s">
        <v>21</v>
      </c>
      <c r="C26" s="28" t="s">
        <v>21</v>
      </c>
      <c r="D26" s="23" t="s">
        <v>160</v>
      </c>
      <c r="E26" s="29" t="s">
        <v>156</v>
      </c>
      <c r="F26" s="19" t="s">
        <v>154</v>
      </c>
      <c r="G26" s="31">
        <v>15.659340659340659</v>
      </c>
      <c r="H26" s="31">
        <v>34.203296703296701</v>
      </c>
      <c r="I26" s="31">
        <v>28.021978021978022</v>
      </c>
      <c r="J26" s="31">
        <v>14.423076923076923</v>
      </c>
      <c r="K26" s="31">
        <v>7.6923076923076925</v>
      </c>
      <c r="L26" s="31">
        <v>0</v>
      </c>
      <c r="M26" s="31">
        <v>0</v>
      </c>
      <c r="N26" s="31">
        <v>0</v>
      </c>
      <c r="O26" s="31">
        <v>0</v>
      </c>
      <c r="P26" s="31">
        <v>100</v>
      </c>
    </row>
    <row r="27" spans="1:16" x14ac:dyDescent="0.2">
      <c r="A27" s="19">
        <v>6</v>
      </c>
      <c r="B27" s="27" t="s">
        <v>22</v>
      </c>
      <c r="C27" s="33" t="s">
        <v>22</v>
      </c>
      <c r="D27" s="34" t="s">
        <v>161</v>
      </c>
      <c r="E27" s="35" t="s">
        <v>10</v>
      </c>
      <c r="F27" s="36" t="s">
        <v>151</v>
      </c>
      <c r="G27" s="37">
        <v>161</v>
      </c>
      <c r="H27" s="37">
        <v>129</v>
      </c>
      <c r="I27" s="37">
        <v>86</v>
      </c>
      <c r="J27" s="37">
        <v>30</v>
      </c>
      <c r="K27" s="37">
        <v>9</v>
      </c>
      <c r="L27" s="37">
        <v>1</v>
      </c>
      <c r="M27" s="37">
        <v>0</v>
      </c>
      <c r="N27" s="37">
        <v>0</v>
      </c>
      <c r="O27" s="37">
        <v>0</v>
      </c>
      <c r="P27" s="37">
        <v>416</v>
      </c>
    </row>
    <row r="28" spans="1:16" x14ac:dyDescent="0.2">
      <c r="A28" s="19">
        <v>140</v>
      </c>
      <c r="B28" s="38" t="s">
        <v>22</v>
      </c>
      <c r="C28" s="28" t="s">
        <v>22</v>
      </c>
      <c r="D28" s="23" t="s">
        <v>161</v>
      </c>
      <c r="E28" s="29" t="s">
        <v>12</v>
      </c>
      <c r="F28" s="38" t="s">
        <v>152</v>
      </c>
      <c r="G28" s="39">
        <v>38.70192307692308</v>
      </c>
      <c r="H28" s="39">
        <v>31.009615384615383</v>
      </c>
      <c r="I28" s="39">
        <v>20.673076923076923</v>
      </c>
      <c r="J28" s="39">
        <v>7.2115384615384617</v>
      </c>
      <c r="K28" s="39">
        <v>2.1634615384615383</v>
      </c>
      <c r="L28" s="39">
        <v>0.24038461538461539</v>
      </c>
      <c r="M28" s="39">
        <v>0</v>
      </c>
      <c r="N28" s="39">
        <v>0</v>
      </c>
      <c r="O28" s="39">
        <v>0</v>
      </c>
      <c r="P28" s="39">
        <v>100</v>
      </c>
    </row>
    <row r="29" spans="1:16" x14ac:dyDescent="0.2">
      <c r="A29" s="19">
        <v>274</v>
      </c>
      <c r="B29" s="27" t="s">
        <v>22</v>
      </c>
      <c r="C29" s="28" t="s">
        <v>22</v>
      </c>
      <c r="D29" s="23" t="s">
        <v>161</v>
      </c>
      <c r="E29" s="29" t="s">
        <v>11</v>
      </c>
      <c r="F29" s="27" t="s">
        <v>153</v>
      </c>
      <c r="G29" s="32">
        <v>390</v>
      </c>
      <c r="H29" s="32">
        <v>873</v>
      </c>
      <c r="I29" s="32">
        <v>1112</v>
      </c>
      <c r="J29" s="32">
        <v>888</v>
      </c>
      <c r="K29" s="32">
        <v>627</v>
      </c>
      <c r="L29" s="32">
        <v>103</v>
      </c>
      <c r="M29" s="32">
        <v>0</v>
      </c>
      <c r="N29" s="32">
        <v>0</v>
      </c>
      <c r="O29" s="32">
        <v>0</v>
      </c>
      <c r="P29" s="32">
        <v>3993</v>
      </c>
    </row>
    <row r="30" spans="1:16" x14ac:dyDescent="0.2">
      <c r="A30" s="19">
        <v>408</v>
      </c>
      <c r="B30" s="27" t="s">
        <v>22</v>
      </c>
      <c r="C30" s="28" t="s">
        <v>22</v>
      </c>
      <c r="D30" s="23" t="s">
        <v>161</v>
      </c>
      <c r="E30" s="29" t="s">
        <v>156</v>
      </c>
      <c r="F30" s="27" t="s">
        <v>154</v>
      </c>
      <c r="G30" s="30">
        <v>9.76709241172051</v>
      </c>
      <c r="H30" s="30">
        <v>21.863260706235913</v>
      </c>
      <c r="I30" s="30">
        <v>27.848735286751815</v>
      </c>
      <c r="J30" s="30">
        <v>22.2389181066867</v>
      </c>
      <c r="K30" s="30">
        <v>15.702479338842975</v>
      </c>
      <c r="L30" s="30">
        <v>2.5795141497620837</v>
      </c>
      <c r="M30" s="30">
        <v>0</v>
      </c>
      <c r="N30" s="30">
        <v>0</v>
      </c>
      <c r="O30" s="30">
        <v>0</v>
      </c>
      <c r="P30" s="30">
        <v>100</v>
      </c>
    </row>
    <row r="31" spans="1:16" x14ac:dyDescent="0.2">
      <c r="A31" s="19">
        <v>7</v>
      </c>
      <c r="B31" s="27" t="s">
        <v>23</v>
      </c>
      <c r="C31" s="33" t="s">
        <v>23</v>
      </c>
      <c r="D31" s="34" t="s">
        <v>162</v>
      </c>
      <c r="E31" s="35" t="s">
        <v>10</v>
      </c>
      <c r="F31" s="36" t="s">
        <v>151</v>
      </c>
      <c r="G31" s="37">
        <v>204</v>
      </c>
      <c r="H31" s="37">
        <v>79</v>
      </c>
      <c r="I31" s="37">
        <v>65</v>
      </c>
      <c r="J31" s="37">
        <v>49</v>
      </c>
      <c r="K31" s="37">
        <v>11</v>
      </c>
      <c r="L31" s="37">
        <v>4</v>
      </c>
      <c r="M31" s="37">
        <v>1</v>
      </c>
      <c r="N31" s="37">
        <v>0</v>
      </c>
      <c r="O31" s="37">
        <v>0</v>
      </c>
      <c r="P31" s="37">
        <v>413</v>
      </c>
    </row>
    <row r="32" spans="1:16" x14ac:dyDescent="0.2">
      <c r="A32" s="19">
        <v>141</v>
      </c>
      <c r="B32" s="31" t="s">
        <v>23</v>
      </c>
      <c r="C32" s="28" t="s">
        <v>23</v>
      </c>
      <c r="D32" s="23" t="s">
        <v>162</v>
      </c>
      <c r="E32" s="29" t="s">
        <v>12</v>
      </c>
      <c r="F32" s="31" t="s">
        <v>152</v>
      </c>
      <c r="G32" s="31">
        <v>49.394673123486683</v>
      </c>
      <c r="H32" s="31">
        <v>19.128329297820823</v>
      </c>
      <c r="I32" s="31">
        <v>15.738498789346247</v>
      </c>
      <c r="J32" s="31">
        <v>11.864406779661017</v>
      </c>
      <c r="K32" s="31">
        <v>2.6634382566585955</v>
      </c>
      <c r="L32" s="31">
        <v>0.96852300242130751</v>
      </c>
      <c r="M32" s="31">
        <v>0.24213075060532688</v>
      </c>
      <c r="N32" s="31">
        <v>0</v>
      </c>
      <c r="O32" s="31">
        <v>0</v>
      </c>
      <c r="P32" s="31">
        <v>100</v>
      </c>
    </row>
    <row r="33" spans="1:16" x14ac:dyDescent="0.2">
      <c r="A33" s="19">
        <v>275</v>
      </c>
      <c r="B33" s="27" t="s">
        <v>23</v>
      </c>
      <c r="C33" s="28" t="s">
        <v>23</v>
      </c>
      <c r="D33" s="23" t="s">
        <v>162</v>
      </c>
      <c r="E33" s="29" t="s">
        <v>11</v>
      </c>
      <c r="F33" s="27" t="s">
        <v>153</v>
      </c>
      <c r="G33" s="32">
        <v>460</v>
      </c>
      <c r="H33" s="32">
        <v>531</v>
      </c>
      <c r="I33" s="32">
        <v>846</v>
      </c>
      <c r="J33" s="32">
        <v>1488</v>
      </c>
      <c r="K33" s="32">
        <v>745</v>
      </c>
      <c r="L33" s="32">
        <v>690</v>
      </c>
      <c r="M33" s="32">
        <v>251</v>
      </c>
      <c r="N33" s="32">
        <v>0</v>
      </c>
      <c r="O33" s="32">
        <v>0</v>
      </c>
      <c r="P33" s="32">
        <v>5011</v>
      </c>
    </row>
    <row r="34" spans="1:16" x14ac:dyDescent="0.2">
      <c r="A34" s="19">
        <v>409</v>
      </c>
      <c r="B34" s="19" t="s">
        <v>23</v>
      </c>
      <c r="C34" s="28" t="s">
        <v>23</v>
      </c>
      <c r="D34" s="23" t="s">
        <v>162</v>
      </c>
      <c r="E34" s="29" t="s">
        <v>156</v>
      </c>
      <c r="F34" s="19" t="s">
        <v>154</v>
      </c>
      <c r="G34" s="31">
        <v>9.1798044302534425</v>
      </c>
      <c r="H34" s="31">
        <v>10.596687287966473</v>
      </c>
      <c r="I34" s="31">
        <v>16.882857713031331</v>
      </c>
      <c r="J34" s="31">
        <v>29.694671722211137</v>
      </c>
      <c r="K34" s="31">
        <v>14.867291957693075</v>
      </c>
      <c r="L34" s="31">
        <v>13.769706645380163</v>
      </c>
      <c r="M34" s="31">
        <v>5.0089802434643786</v>
      </c>
      <c r="N34" s="31">
        <v>0</v>
      </c>
      <c r="O34" s="31">
        <v>0</v>
      </c>
      <c r="P34" s="31">
        <v>100</v>
      </c>
    </row>
    <row r="35" spans="1:16" x14ac:dyDescent="0.2">
      <c r="A35" s="19">
        <v>8</v>
      </c>
      <c r="B35" s="27" t="s">
        <v>24</v>
      </c>
      <c r="C35" s="33" t="s">
        <v>24</v>
      </c>
      <c r="D35" s="34" t="s">
        <v>163</v>
      </c>
      <c r="E35" s="35" t="s">
        <v>10</v>
      </c>
      <c r="F35" s="36" t="s">
        <v>151</v>
      </c>
      <c r="G35" s="37">
        <v>44</v>
      </c>
      <c r="H35" s="37">
        <v>48</v>
      </c>
      <c r="I35" s="37">
        <v>42</v>
      </c>
      <c r="J35" s="37">
        <v>24</v>
      </c>
      <c r="K35" s="37">
        <v>5</v>
      </c>
      <c r="L35" s="37">
        <v>0</v>
      </c>
      <c r="M35" s="37">
        <v>0</v>
      </c>
      <c r="N35" s="37">
        <v>0</v>
      </c>
      <c r="O35" s="37">
        <v>0</v>
      </c>
      <c r="P35" s="37">
        <v>163</v>
      </c>
    </row>
    <row r="36" spans="1:16" x14ac:dyDescent="0.2">
      <c r="A36" s="19">
        <v>142</v>
      </c>
      <c r="B36" s="38" t="s">
        <v>24</v>
      </c>
      <c r="C36" s="28" t="s">
        <v>24</v>
      </c>
      <c r="D36" s="23" t="s">
        <v>163</v>
      </c>
      <c r="E36" s="29" t="s">
        <v>12</v>
      </c>
      <c r="F36" s="38" t="s">
        <v>152</v>
      </c>
      <c r="G36" s="40">
        <v>26.993865030674847</v>
      </c>
      <c r="H36" s="40">
        <v>29.447852760736197</v>
      </c>
      <c r="I36" s="40">
        <v>25.766871165644172</v>
      </c>
      <c r="J36" s="40">
        <v>14.723926380368098</v>
      </c>
      <c r="K36" s="40">
        <v>3.0674846625766872</v>
      </c>
      <c r="L36" s="40">
        <v>0</v>
      </c>
      <c r="M36" s="40">
        <v>0</v>
      </c>
      <c r="N36" s="40">
        <v>0</v>
      </c>
      <c r="O36" s="40">
        <v>0</v>
      </c>
      <c r="P36" s="40">
        <v>100</v>
      </c>
    </row>
    <row r="37" spans="1:16" x14ac:dyDescent="0.2">
      <c r="A37" s="19">
        <v>276</v>
      </c>
      <c r="B37" s="27" t="s">
        <v>24</v>
      </c>
      <c r="C37" s="28" t="s">
        <v>24</v>
      </c>
      <c r="D37" s="23" t="s">
        <v>163</v>
      </c>
      <c r="E37" s="29" t="s">
        <v>11</v>
      </c>
      <c r="F37" s="27" t="s">
        <v>153</v>
      </c>
      <c r="G37" s="32">
        <v>105</v>
      </c>
      <c r="H37" s="32">
        <v>323</v>
      </c>
      <c r="I37" s="32">
        <v>564</v>
      </c>
      <c r="J37" s="32">
        <v>755</v>
      </c>
      <c r="K37" s="32">
        <v>332</v>
      </c>
      <c r="L37" s="32">
        <v>0</v>
      </c>
      <c r="M37" s="32">
        <v>0</v>
      </c>
      <c r="N37" s="32">
        <v>0</v>
      </c>
      <c r="O37" s="32">
        <v>0</v>
      </c>
      <c r="P37" s="32">
        <v>2079</v>
      </c>
    </row>
    <row r="38" spans="1:16" x14ac:dyDescent="0.2">
      <c r="A38" s="19">
        <v>410</v>
      </c>
      <c r="B38" s="27" t="s">
        <v>24</v>
      </c>
      <c r="C38" s="28" t="s">
        <v>24</v>
      </c>
      <c r="D38" s="23" t="s">
        <v>163</v>
      </c>
      <c r="E38" s="29" t="s">
        <v>156</v>
      </c>
      <c r="F38" s="27" t="s">
        <v>154</v>
      </c>
      <c r="G38" s="32">
        <v>5.0505050505050502</v>
      </c>
      <c r="H38" s="32">
        <v>15.536315536315536</v>
      </c>
      <c r="I38" s="32">
        <v>27.128427128427127</v>
      </c>
      <c r="J38" s="32">
        <v>36.315536315536313</v>
      </c>
      <c r="K38" s="32">
        <v>15.96921596921597</v>
      </c>
      <c r="L38" s="32">
        <v>0</v>
      </c>
      <c r="M38" s="32">
        <v>0</v>
      </c>
      <c r="N38" s="32">
        <v>0</v>
      </c>
      <c r="O38" s="32">
        <v>0</v>
      </c>
      <c r="P38" s="32">
        <v>100</v>
      </c>
    </row>
    <row r="39" spans="1:16" x14ac:dyDescent="0.2">
      <c r="A39" s="19">
        <v>9</v>
      </c>
      <c r="B39" s="27" t="s">
        <v>25</v>
      </c>
      <c r="C39" s="33" t="s">
        <v>25</v>
      </c>
      <c r="D39" s="34" t="s">
        <v>164</v>
      </c>
      <c r="E39" s="35" t="s">
        <v>10</v>
      </c>
      <c r="F39" s="36" t="s">
        <v>151</v>
      </c>
      <c r="G39" s="37">
        <v>464</v>
      </c>
      <c r="H39" s="37">
        <v>257</v>
      </c>
      <c r="I39" s="37">
        <v>163</v>
      </c>
      <c r="J39" s="37">
        <v>64</v>
      </c>
      <c r="K39" s="37">
        <v>11</v>
      </c>
      <c r="L39" s="37">
        <v>6</v>
      </c>
      <c r="M39" s="37">
        <v>0</v>
      </c>
      <c r="N39" s="37">
        <v>0</v>
      </c>
      <c r="O39" s="37">
        <v>0</v>
      </c>
      <c r="P39" s="37">
        <v>965</v>
      </c>
    </row>
    <row r="40" spans="1:16" x14ac:dyDescent="0.2">
      <c r="A40" s="19">
        <v>143</v>
      </c>
      <c r="B40" s="31" t="s">
        <v>25</v>
      </c>
      <c r="C40" s="28" t="s">
        <v>25</v>
      </c>
      <c r="D40" s="23" t="s">
        <v>164</v>
      </c>
      <c r="E40" s="29" t="s">
        <v>12</v>
      </c>
      <c r="F40" s="31" t="s">
        <v>152</v>
      </c>
      <c r="G40" s="31">
        <v>48.082901554404145</v>
      </c>
      <c r="H40" s="31">
        <v>26.632124352331605</v>
      </c>
      <c r="I40" s="31">
        <v>16.891191709844559</v>
      </c>
      <c r="J40" s="31">
        <v>6.6321243523316058</v>
      </c>
      <c r="K40" s="31">
        <v>1.1398963730569949</v>
      </c>
      <c r="L40" s="31">
        <v>0.62176165803108807</v>
      </c>
      <c r="M40" s="31">
        <v>0</v>
      </c>
      <c r="N40" s="31">
        <v>0</v>
      </c>
      <c r="O40" s="31">
        <v>0</v>
      </c>
      <c r="P40" s="31">
        <v>100</v>
      </c>
    </row>
    <row r="41" spans="1:16" x14ac:dyDescent="0.2">
      <c r="A41" s="19">
        <v>277</v>
      </c>
      <c r="B41" s="27" t="s">
        <v>25</v>
      </c>
      <c r="C41" s="28" t="s">
        <v>25</v>
      </c>
      <c r="D41" s="23" t="s">
        <v>164</v>
      </c>
      <c r="E41" s="29" t="s">
        <v>11</v>
      </c>
      <c r="F41" s="27" t="s">
        <v>153</v>
      </c>
      <c r="G41" s="32">
        <v>1007</v>
      </c>
      <c r="H41" s="32">
        <v>1701</v>
      </c>
      <c r="I41" s="32">
        <v>2175</v>
      </c>
      <c r="J41" s="32">
        <v>1843</v>
      </c>
      <c r="K41" s="32">
        <v>667</v>
      </c>
      <c r="L41" s="32">
        <v>973</v>
      </c>
      <c r="M41" s="32">
        <v>0</v>
      </c>
      <c r="N41" s="32">
        <v>0</v>
      </c>
      <c r="O41" s="32">
        <v>0</v>
      </c>
      <c r="P41" s="32">
        <v>8366</v>
      </c>
    </row>
    <row r="42" spans="1:16" x14ac:dyDescent="0.2">
      <c r="A42" s="19">
        <v>411</v>
      </c>
      <c r="B42" s="19" t="s">
        <v>25</v>
      </c>
      <c r="C42" s="28" t="s">
        <v>25</v>
      </c>
      <c r="D42" s="23" t="s">
        <v>164</v>
      </c>
      <c r="E42" s="29" t="s">
        <v>156</v>
      </c>
      <c r="F42" s="19" t="s">
        <v>154</v>
      </c>
      <c r="G42" s="31">
        <v>12.036815682524503</v>
      </c>
      <c r="H42" s="31">
        <v>20.332297394214677</v>
      </c>
      <c r="I42" s="31">
        <v>25.998087497011714</v>
      </c>
      <c r="J42" s="31">
        <v>22.029643796318432</v>
      </c>
      <c r="K42" s="31">
        <v>7.9727468324169255</v>
      </c>
      <c r="L42" s="31">
        <v>11.630408797513747</v>
      </c>
      <c r="M42" s="31">
        <v>0</v>
      </c>
      <c r="N42" s="31">
        <v>0</v>
      </c>
      <c r="O42" s="31">
        <v>0</v>
      </c>
      <c r="P42" s="31">
        <v>100</v>
      </c>
    </row>
    <row r="43" spans="1:16" x14ac:dyDescent="0.2">
      <c r="A43" s="19">
        <v>10</v>
      </c>
      <c r="B43" s="27" t="s">
        <v>26</v>
      </c>
      <c r="C43" s="33" t="s">
        <v>26</v>
      </c>
      <c r="D43" s="34" t="s">
        <v>165</v>
      </c>
      <c r="E43" s="35" t="s">
        <v>10</v>
      </c>
      <c r="F43" s="36" t="s">
        <v>151</v>
      </c>
      <c r="G43" s="37">
        <v>27</v>
      </c>
      <c r="H43" s="37">
        <v>15</v>
      </c>
      <c r="I43" s="37">
        <v>10</v>
      </c>
      <c r="J43" s="37">
        <v>4</v>
      </c>
      <c r="K43" s="37">
        <v>2</v>
      </c>
      <c r="L43" s="37">
        <v>0</v>
      </c>
      <c r="M43" s="37">
        <v>0</v>
      </c>
      <c r="N43" s="37">
        <v>0</v>
      </c>
      <c r="O43" s="37">
        <v>0</v>
      </c>
      <c r="P43" s="37">
        <v>58</v>
      </c>
    </row>
    <row r="44" spans="1:16" x14ac:dyDescent="0.2">
      <c r="A44" s="19">
        <v>144</v>
      </c>
      <c r="B44" s="38" t="s">
        <v>26</v>
      </c>
      <c r="C44" s="28" t="s">
        <v>26</v>
      </c>
      <c r="D44" s="23" t="s">
        <v>165</v>
      </c>
      <c r="E44" s="29" t="s">
        <v>12</v>
      </c>
      <c r="F44" s="38" t="s">
        <v>152</v>
      </c>
      <c r="G44" s="39">
        <v>46.551724137931032</v>
      </c>
      <c r="H44" s="39">
        <v>25.862068965517242</v>
      </c>
      <c r="I44" s="39">
        <v>17.241379310344829</v>
      </c>
      <c r="J44" s="39">
        <v>6.8965517241379306</v>
      </c>
      <c r="K44" s="39">
        <v>3.4482758620689653</v>
      </c>
      <c r="L44" s="39">
        <v>0</v>
      </c>
      <c r="M44" s="39">
        <v>0</v>
      </c>
      <c r="N44" s="39">
        <v>0</v>
      </c>
      <c r="O44" s="39">
        <v>0</v>
      </c>
      <c r="P44" s="39">
        <v>100</v>
      </c>
    </row>
    <row r="45" spans="1:16" x14ac:dyDescent="0.2">
      <c r="A45" s="19">
        <v>278</v>
      </c>
      <c r="B45" s="27" t="s">
        <v>26</v>
      </c>
      <c r="C45" s="28" t="s">
        <v>26</v>
      </c>
      <c r="D45" s="23" t="s">
        <v>165</v>
      </c>
      <c r="E45" s="29" t="s">
        <v>11</v>
      </c>
      <c r="F45" s="27" t="s">
        <v>153</v>
      </c>
      <c r="G45" s="32">
        <v>51</v>
      </c>
      <c r="H45" s="32">
        <v>104</v>
      </c>
      <c r="I45" s="32">
        <v>134</v>
      </c>
      <c r="J45" s="32">
        <v>124</v>
      </c>
      <c r="K45" s="32">
        <v>115</v>
      </c>
      <c r="L45" s="32">
        <v>0</v>
      </c>
      <c r="M45" s="32">
        <v>0</v>
      </c>
      <c r="N45" s="32">
        <v>0</v>
      </c>
      <c r="O45" s="32">
        <v>0</v>
      </c>
      <c r="P45" s="32">
        <v>528</v>
      </c>
    </row>
    <row r="46" spans="1:16" x14ac:dyDescent="0.2">
      <c r="A46" s="19">
        <v>412</v>
      </c>
      <c r="B46" s="27" t="s">
        <v>26</v>
      </c>
      <c r="C46" s="28" t="s">
        <v>26</v>
      </c>
      <c r="D46" s="23" t="s">
        <v>165</v>
      </c>
      <c r="E46" s="29" t="s">
        <v>156</v>
      </c>
      <c r="F46" s="27" t="s">
        <v>154</v>
      </c>
      <c r="G46" s="30">
        <v>9.6590909090909083</v>
      </c>
      <c r="H46" s="30">
        <v>19.696969696969695</v>
      </c>
      <c r="I46" s="30">
        <v>25.378787878787879</v>
      </c>
      <c r="J46" s="30">
        <v>23.484848484848484</v>
      </c>
      <c r="K46" s="30">
        <v>21.780303030303031</v>
      </c>
      <c r="L46" s="30">
        <v>0</v>
      </c>
      <c r="M46" s="30">
        <v>0</v>
      </c>
      <c r="N46" s="30">
        <v>0</v>
      </c>
      <c r="O46" s="30">
        <v>0</v>
      </c>
      <c r="P46" s="30">
        <v>100</v>
      </c>
    </row>
    <row r="47" spans="1:16" x14ac:dyDescent="0.2">
      <c r="A47" s="19">
        <v>11</v>
      </c>
      <c r="B47" s="27" t="s">
        <v>27</v>
      </c>
      <c r="C47" s="33" t="s">
        <v>27</v>
      </c>
      <c r="D47" s="34" t="s">
        <v>166</v>
      </c>
      <c r="E47" s="35" t="s">
        <v>10</v>
      </c>
      <c r="F47" s="36" t="s">
        <v>151</v>
      </c>
      <c r="G47" s="37">
        <v>31</v>
      </c>
      <c r="H47" s="37">
        <v>11</v>
      </c>
      <c r="I47" s="37">
        <v>4</v>
      </c>
      <c r="J47" s="37">
        <v>2</v>
      </c>
      <c r="K47" s="37">
        <v>0</v>
      </c>
      <c r="L47" s="37">
        <v>1</v>
      </c>
      <c r="M47" s="37">
        <v>0</v>
      </c>
      <c r="N47" s="37">
        <v>0</v>
      </c>
      <c r="O47" s="37">
        <v>0</v>
      </c>
      <c r="P47" s="37">
        <v>49</v>
      </c>
    </row>
    <row r="48" spans="1:16" x14ac:dyDescent="0.2">
      <c r="A48" s="19">
        <v>145</v>
      </c>
      <c r="B48" s="31" t="s">
        <v>27</v>
      </c>
      <c r="C48" s="28" t="s">
        <v>27</v>
      </c>
      <c r="D48" s="23" t="s">
        <v>166</v>
      </c>
      <c r="E48" s="29" t="s">
        <v>12</v>
      </c>
      <c r="F48" s="31" t="s">
        <v>152</v>
      </c>
      <c r="G48" s="31">
        <v>63.265306122448976</v>
      </c>
      <c r="H48" s="31">
        <v>22.448979591836736</v>
      </c>
      <c r="I48" s="31">
        <v>8.1632653061224492</v>
      </c>
      <c r="J48" s="31">
        <v>4.0816326530612246</v>
      </c>
      <c r="K48" s="31">
        <v>0</v>
      </c>
      <c r="L48" s="31">
        <v>2.0408163265306123</v>
      </c>
      <c r="M48" s="31">
        <v>0</v>
      </c>
      <c r="N48" s="31">
        <v>0</v>
      </c>
      <c r="O48" s="31">
        <v>0</v>
      </c>
      <c r="P48" s="31">
        <v>100</v>
      </c>
    </row>
    <row r="49" spans="1:16" x14ac:dyDescent="0.2">
      <c r="A49" s="19">
        <v>279</v>
      </c>
      <c r="B49" s="27" t="s">
        <v>27</v>
      </c>
      <c r="C49" s="28" t="s">
        <v>27</v>
      </c>
      <c r="D49" s="23" t="s">
        <v>166</v>
      </c>
      <c r="E49" s="29" t="s">
        <v>11</v>
      </c>
      <c r="F49" s="27" t="s">
        <v>153</v>
      </c>
      <c r="G49" s="32">
        <v>71</v>
      </c>
      <c r="H49" s="32">
        <v>75</v>
      </c>
      <c r="I49" s="32">
        <v>59</v>
      </c>
      <c r="J49" s="32">
        <v>82</v>
      </c>
      <c r="K49" s="32">
        <v>0</v>
      </c>
      <c r="L49" s="32">
        <v>167</v>
      </c>
      <c r="M49" s="32">
        <v>0</v>
      </c>
      <c r="N49" s="32">
        <v>0</v>
      </c>
      <c r="O49" s="32">
        <v>0</v>
      </c>
      <c r="P49" s="32">
        <v>454</v>
      </c>
    </row>
    <row r="50" spans="1:16" x14ac:dyDescent="0.2">
      <c r="A50" s="19">
        <v>413</v>
      </c>
      <c r="B50" s="19" t="s">
        <v>27</v>
      </c>
      <c r="C50" s="28" t="s">
        <v>27</v>
      </c>
      <c r="D50" s="23" t="s">
        <v>166</v>
      </c>
      <c r="E50" s="29" t="s">
        <v>156</v>
      </c>
      <c r="F50" s="19" t="s">
        <v>154</v>
      </c>
      <c r="G50" s="31">
        <v>15.638766519823788</v>
      </c>
      <c r="H50" s="31">
        <v>16.519823788546255</v>
      </c>
      <c r="I50" s="31">
        <v>12.995594713656388</v>
      </c>
      <c r="J50" s="31">
        <v>18.061674008810574</v>
      </c>
      <c r="K50" s="31">
        <v>0</v>
      </c>
      <c r="L50" s="31">
        <v>36.784140969162998</v>
      </c>
      <c r="M50" s="31">
        <v>0</v>
      </c>
      <c r="N50" s="31">
        <v>0</v>
      </c>
      <c r="O50" s="31">
        <v>0</v>
      </c>
      <c r="P50" s="31">
        <v>100</v>
      </c>
    </row>
    <row r="51" spans="1:16" x14ac:dyDescent="0.2">
      <c r="A51" s="19">
        <v>12</v>
      </c>
      <c r="B51" s="27" t="s">
        <v>28</v>
      </c>
      <c r="C51" s="33" t="s">
        <v>28</v>
      </c>
      <c r="D51" s="34" t="s">
        <v>167</v>
      </c>
      <c r="E51" s="35" t="s">
        <v>10</v>
      </c>
      <c r="F51" s="36" t="s">
        <v>151</v>
      </c>
      <c r="G51" s="37">
        <v>25</v>
      </c>
      <c r="H51" s="37">
        <v>6</v>
      </c>
      <c r="I51" s="37">
        <v>3</v>
      </c>
      <c r="J51" s="37">
        <v>2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36</v>
      </c>
    </row>
    <row r="52" spans="1:16" x14ac:dyDescent="0.2">
      <c r="A52" s="19">
        <v>146</v>
      </c>
      <c r="B52" s="38" t="s">
        <v>28</v>
      </c>
      <c r="C52" s="28" t="s">
        <v>28</v>
      </c>
      <c r="D52" s="23" t="s">
        <v>167</v>
      </c>
      <c r="E52" s="29" t="s">
        <v>12</v>
      </c>
      <c r="F52" s="38" t="s">
        <v>152</v>
      </c>
      <c r="G52" s="40">
        <v>69.444444444444443</v>
      </c>
      <c r="H52" s="40">
        <v>16.666666666666668</v>
      </c>
      <c r="I52" s="40">
        <v>8.3333333333333339</v>
      </c>
      <c r="J52" s="40">
        <v>5.5555555555555554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100</v>
      </c>
    </row>
    <row r="53" spans="1:16" x14ac:dyDescent="0.2">
      <c r="A53" s="19">
        <v>280</v>
      </c>
      <c r="B53" s="27" t="s">
        <v>28</v>
      </c>
      <c r="C53" s="28" t="s">
        <v>28</v>
      </c>
      <c r="D53" s="23" t="s">
        <v>167</v>
      </c>
      <c r="E53" s="29" t="s">
        <v>11</v>
      </c>
      <c r="F53" s="27" t="s">
        <v>153</v>
      </c>
      <c r="G53" s="32">
        <v>45</v>
      </c>
      <c r="H53" s="32">
        <v>43</v>
      </c>
      <c r="I53" s="32">
        <v>41</v>
      </c>
      <c r="J53" s="32">
        <v>42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171</v>
      </c>
    </row>
    <row r="54" spans="1:16" x14ac:dyDescent="0.2">
      <c r="A54" s="19">
        <v>414</v>
      </c>
      <c r="B54" s="27" t="s">
        <v>28</v>
      </c>
      <c r="C54" s="28" t="s">
        <v>28</v>
      </c>
      <c r="D54" s="23" t="s">
        <v>167</v>
      </c>
      <c r="E54" s="29" t="s">
        <v>156</v>
      </c>
      <c r="F54" s="27" t="s">
        <v>154</v>
      </c>
      <c r="G54" s="32">
        <v>26.315789473684209</v>
      </c>
      <c r="H54" s="32">
        <v>25.146198830409357</v>
      </c>
      <c r="I54" s="32">
        <v>23.976608187134502</v>
      </c>
      <c r="J54" s="32">
        <v>24.561403508771932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100</v>
      </c>
    </row>
    <row r="55" spans="1:16" x14ac:dyDescent="0.2">
      <c r="A55" s="19">
        <v>13</v>
      </c>
      <c r="B55" s="27" t="s">
        <v>29</v>
      </c>
      <c r="C55" s="33" t="s">
        <v>29</v>
      </c>
      <c r="D55" s="34" t="s">
        <v>168</v>
      </c>
      <c r="E55" s="35" t="s">
        <v>10</v>
      </c>
      <c r="F55" s="36" t="s">
        <v>151</v>
      </c>
      <c r="G55" s="37">
        <v>62</v>
      </c>
      <c r="H55" s="37">
        <v>20</v>
      </c>
      <c r="I55" s="37">
        <v>12</v>
      </c>
      <c r="J55" s="37">
        <v>9</v>
      </c>
      <c r="K55" s="37">
        <v>3</v>
      </c>
      <c r="L55" s="37">
        <v>0</v>
      </c>
      <c r="M55" s="37">
        <v>0</v>
      </c>
      <c r="N55" s="37">
        <v>0</v>
      </c>
      <c r="O55" s="37">
        <v>0</v>
      </c>
      <c r="P55" s="37">
        <v>106</v>
      </c>
    </row>
    <row r="56" spans="1:16" x14ac:dyDescent="0.2">
      <c r="A56" s="19">
        <v>147</v>
      </c>
      <c r="B56" s="31" t="s">
        <v>29</v>
      </c>
      <c r="C56" s="28" t="s">
        <v>29</v>
      </c>
      <c r="D56" s="19" t="s">
        <v>168</v>
      </c>
      <c r="E56" s="29" t="s">
        <v>12</v>
      </c>
      <c r="F56" s="31" t="s">
        <v>152</v>
      </c>
      <c r="G56" s="31">
        <v>58.490566037735846</v>
      </c>
      <c r="H56" s="31">
        <v>18.867924528301888</v>
      </c>
      <c r="I56" s="31">
        <v>11.320754716981131</v>
      </c>
      <c r="J56" s="31">
        <v>8.4905660377358494</v>
      </c>
      <c r="K56" s="31">
        <v>2.8301886792452828</v>
      </c>
      <c r="L56" s="31">
        <v>0</v>
      </c>
      <c r="M56" s="31">
        <v>0</v>
      </c>
      <c r="N56" s="31">
        <v>0</v>
      </c>
      <c r="O56" s="31">
        <v>0</v>
      </c>
      <c r="P56" s="31">
        <v>100</v>
      </c>
    </row>
    <row r="57" spans="1:16" x14ac:dyDescent="0.2">
      <c r="A57" s="19">
        <v>281</v>
      </c>
      <c r="B57" s="27" t="s">
        <v>29</v>
      </c>
      <c r="C57" s="28" t="s">
        <v>29</v>
      </c>
      <c r="D57" s="19" t="s">
        <v>168</v>
      </c>
      <c r="E57" s="29" t="s">
        <v>11</v>
      </c>
      <c r="F57" s="27" t="s">
        <v>153</v>
      </c>
      <c r="G57" s="32">
        <v>124</v>
      </c>
      <c r="H57" s="32">
        <v>128</v>
      </c>
      <c r="I57" s="32">
        <v>153</v>
      </c>
      <c r="J57" s="32">
        <v>297</v>
      </c>
      <c r="K57" s="32">
        <v>206</v>
      </c>
      <c r="L57" s="32">
        <v>0</v>
      </c>
      <c r="M57" s="32">
        <v>0</v>
      </c>
      <c r="N57" s="32">
        <v>0</v>
      </c>
      <c r="O57" s="32">
        <v>0</v>
      </c>
      <c r="P57" s="32">
        <v>908</v>
      </c>
    </row>
    <row r="58" spans="1:16" x14ac:dyDescent="0.2">
      <c r="A58" s="19">
        <v>415</v>
      </c>
      <c r="B58" s="19" t="s">
        <v>29</v>
      </c>
      <c r="C58" s="28" t="s">
        <v>29</v>
      </c>
      <c r="D58" s="19" t="s">
        <v>168</v>
      </c>
      <c r="E58" s="29" t="s">
        <v>156</v>
      </c>
      <c r="F58" s="19" t="s">
        <v>154</v>
      </c>
      <c r="G58" s="31">
        <v>13.656387665198238</v>
      </c>
      <c r="H58" s="31">
        <v>14.096916299559471</v>
      </c>
      <c r="I58" s="31">
        <v>16.85022026431718</v>
      </c>
      <c r="J58" s="31">
        <v>32.709251101321584</v>
      </c>
      <c r="K58" s="31">
        <v>22.687224669603523</v>
      </c>
      <c r="L58" s="31">
        <v>0</v>
      </c>
      <c r="M58" s="31">
        <v>0</v>
      </c>
      <c r="N58" s="31">
        <v>0</v>
      </c>
      <c r="O58" s="31">
        <v>0</v>
      </c>
      <c r="P58" s="31">
        <v>100</v>
      </c>
    </row>
    <row r="59" spans="1:16" x14ac:dyDescent="0.2">
      <c r="A59" s="19">
        <v>14</v>
      </c>
      <c r="B59" s="27" t="s">
        <v>30</v>
      </c>
      <c r="C59" s="33" t="s">
        <v>30</v>
      </c>
      <c r="D59" s="34" t="s">
        <v>169</v>
      </c>
      <c r="E59" s="35" t="s">
        <v>10</v>
      </c>
      <c r="F59" s="36" t="s">
        <v>151</v>
      </c>
      <c r="G59" s="37">
        <v>259</v>
      </c>
      <c r="H59" s="37">
        <v>141</v>
      </c>
      <c r="I59" s="37">
        <v>84</v>
      </c>
      <c r="J59" s="37">
        <v>53</v>
      </c>
      <c r="K59" s="37">
        <v>18</v>
      </c>
      <c r="L59" s="37">
        <v>1</v>
      </c>
      <c r="M59" s="37">
        <v>2</v>
      </c>
      <c r="N59" s="37">
        <v>0</v>
      </c>
      <c r="O59" s="37">
        <v>0</v>
      </c>
      <c r="P59" s="37">
        <v>558</v>
      </c>
    </row>
    <row r="60" spans="1:16" x14ac:dyDescent="0.2">
      <c r="A60" s="19">
        <v>148</v>
      </c>
      <c r="B60" s="38" t="s">
        <v>30</v>
      </c>
      <c r="C60" s="28" t="s">
        <v>30</v>
      </c>
      <c r="D60" s="23" t="s">
        <v>169</v>
      </c>
      <c r="E60" s="29" t="s">
        <v>12</v>
      </c>
      <c r="F60" s="38" t="s">
        <v>152</v>
      </c>
      <c r="G60" s="39">
        <v>46.415770609318997</v>
      </c>
      <c r="H60" s="39">
        <v>25.268817204301076</v>
      </c>
      <c r="I60" s="39">
        <v>15.053763440860216</v>
      </c>
      <c r="J60" s="39">
        <v>9.4982078853046588</v>
      </c>
      <c r="K60" s="39">
        <v>3.225806451612903</v>
      </c>
      <c r="L60" s="39">
        <v>0.17921146953405018</v>
      </c>
      <c r="M60" s="39">
        <v>0.35842293906810035</v>
      </c>
      <c r="N60" s="39">
        <v>0</v>
      </c>
      <c r="O60" s="39">
        <v>0</v>
      </c>
      <c r="P60" s="39">
        <v>100</v>
      </c>
    </row>
    <row r="61" spans="1:16" x14ac:dyDescent="0.2">
      <c r="A61" s="19">
        <v>282</v>
      </c>
      <c r="B61" s="27" t="s">
        <v>30</v>
      </c>
      <c r="C61" s="28" t="s">
        <v>30</v>
      </c>
      <c r="D61" s="23" t="s">
        <v>169</v>
      </c>
      <c r="E61" s="29" t="s">
        <v>11</v>
      </c>
      <c r="F61" s="27" t="s">
        <v>153</v>
      </c>
      <c r="G61" s="32">
        <v>537</v>
      </c>
      <c r="H61" s="32">
        <v>957</v>
      </c>
      <c r="I61" s="32">
        <v>1171</v>
      </c>
      <c r="J61" s="32">
        <v>1589</v>
      </c>
      <c r="K61" s="32">
        <v>1150</v>
      </c>
      <c r="L61" s="32">
        <v>162</v>
      </c>
      <c r="M61" s="32">
        <v>563</v>
      </c>
      <c r="N61" s="32">
        <v>0</v>
      </c>
      <c r="O61" s="32">
        <v>0</v>
      </c>
      <c r="P61" s="32">
        <v>6129</v>
      </c>
    </row>
    <row r="62" spans="1:16" x14ac:dyDescent="0.2">
      <c r="A62" s="19">
        <v>416</v>
      </c>
      <c r="B62" s="27" t="s">
        <v>30</v>
      </c>
      <c r="C62" s="28" t="s">
        <v>30</v>
      </c>
      <c r="D62" s="23" t="s">
        <v>169</v>
      </c>
      <c r="E62" s="29" t="s">
        <v>156</v>
      </c>
      <c r="F62" s="27" t="s">
        <v>154</v>
      </c>
      <c r="G62" s="30">
        <v>8.7616250611845334</v>
      </c>
      <c r="H62" s="30">
        <v>15.61429270680372</v>
      </c>
      <c r="I62" s="30">
        <v>19.105890031000165</v>
      </c>
      <c r="J62" s="30">
        <v>25.925925925925927</v>
      </c>
      <c r="K62" s="30">
        <v>18.763256648719203</v>
      </c>
      <c r="L62" s="30">
        <v>2.643171806167401</v>
      </c>
      <c r="M62" s="30">
        <v>9.1858378201990529</v>
      </c>
      <c r="N62" s="30">
        <v>0</v>
      </c>
      <c r="O62" s="30">
        <v>0</v>
      </c>
      <c r="P62" s="30">
        <v>100</v>
      </c>
    </row>
    <row r="63" spans="1:16" x14ac:dyDescent="0.2">
      <c r="A63" s="19">
        <v>15</v>
      </c>
      <c r="B63" s="27" t="s">
        <v>31</v>
      </c>
      <c r="C63" s="33" t="s">
        <v>31</v>
      </c>
      <c r="D63" s="34" t="s">
        <v>170</v>
      </c>
      <c r="E63" s="35" t="s">
        <v>10</v>
      </c>
      <c r="F63" s="36" t="s">
        <v>151</v>
      </c>
      <c r="G63" s="37">
        <v>92</v>
      </c>
      <c r="H63" s="37">
        <v>32</v>
      </c>
      <c r="I63" s="37">
        <v>26</v>
      </c>
      <c r="J63" s="37">
        <v>5</v>
      </c>
      <c r="K63" s="37">
        <v>5</v>
      </c>
      <c r="L63" s="37">
        <v>1</v>
      </c>
      <c r="M63" s="37">
        <v>0</v>
      </c>
      <c r="N63" s="37">
        <v>0</v>
      </c>
      <c r="O63" s="37">
        <v>0</v>
      </c>
      <c r="P63" s="37">
        <v>161</v>
      </c>
    </row>
    <row r="64" spans="1:16" x14ac:dyDescent="0.2">
      <c r="A64" s="19">
        <v>149</v>
      </c>
      <c r="B64" s="31" t="s">
        <v>31</v>
      </c>
      <c r="C64" s="28" t="s">
        <v>31</v>
      </c>
      <c r="D64" s="23" t="s">
        <v>170</v>
      </c>
      <c r="E64" s="29" t="s">
        <v>12</v>
      </c>
      <c r="F64" s="31" t="s">
        <v>152</v>
      </c>
      <c r="G64" s="31">
        <v>57.142857142857146</v>
      </c>
      <c r="H64" s="31">
        <v>19.875776397515526</v>
      </c>
      <c r="I64" s="31">
        <v>16.149068322981368</v>
      </c>
      <c r="J64" s="31">
        <v>3.1055900621118013</v>
      </c>
      <c r="K64" s="31">
        <v>3.1055900621118013</v>
      </c>
      <c r="L64" s="31">
        <v>0.6211180124223602</v>
      </c>
      <c r="M64" s="31">
        <v>0</v>
      </c>
      <c r="N64" s="31">
        <v>0</v>
      </c>
      <c r="O64" s="31">
        <v>0</v>
      </c>
      <c r="P64" s="31">
        <v>100</v>
      </c>
    </row>
    <row r="65" spans="1:16" x14ac:dyDescent="0.2">
      <c r="A65" s="19">
        <v>283</v>
      </c>
      <c r="B65" s="27" t="s">
        <v>31</v>
      </c>
      <c r="C65" s="28" t="s">
        <v>31</v>
      </c>
      <c r="D65" s="23" t="s">
        <v>170</v>
      </c>
      <c r="E65" s="29" t="s">
        <v>11</v>
      </c>
      <c r="F65" s="27" t="s">
        <v>153</v>
      </c>
      <c r="G65" s="32">
        <v>228</v>
      </c>
      <c r="H65" s="32">
        <v>210</v>
      </c>
      <c r="I65" s="32">
        <v>351</v>
      </c>
      <c r="J65" s="32">
        <v>133</v>
      </c>
      <c r="K65" s="32">
        <v>391</v>
      </c>
      <c r="L65" s="32">
        <v>119</v>
      </c>
      <c r="M65" s="32">
        <v>0</v>
      </c>
      <c r="N65" s="32">
        <v>0</v>
      </c>
      <c r="O65" s="32">
        <v>0</v>
      </c>
      <c r="P65" s="32">
        <v>1432</v>
      </c>
    </row>
    <row r="66" spans="1:16" x14ac:dyDescent="0.2">
      <c r="A66" s="19">
        <v>417</v>
      </c>
      <c r="B66" s="19" t="s">
        <v>31</v>
      </c>
      <c r="C66" s="28" t="s">
        <v>31</v>
      </c>
      <c r="D66" s="23" t="s">
        <v>170</v>
      </c>
      <c r="E66" s="29" t="s">
        <v>156</v>
      </c>
      <c r="F66" s="19" t="s">
        <v>154</v>
      </c>
      <c r="G66" s="31">
        <v>15.921787709497206</v>
      </c>
      <c r="H66" s="31">
        <v>14.664804469273744</v>
      </c>
      <c r="I66" s="31">
        <v>24.511173184357542</v>
      </c>
      <c r="J66" s="31">
        <v>9.2877094972067038</v>
      </c>
      <c r="K66" s="31">
        <v>27.304469273743017</v>
      </c>
      <c r="L66" s="31">
        <v>8.3100558659217878</v>
      </c>
      <c r="M66" s="31">
        <v>0</v>
      </c>
      <c r="N66" s="31">
        <v>0</v>
      </c>
      <c r="O66" s="31">
        <v>0</v>
      </c>
      <c r="P66" s="31">
        <v>100</v>
      </c>
    </row>
    <row r="67" spans="1:16" x14ac:dyDescent="0.2">
      <c r="A67" s="19">
        <v>16</v>
      </c>
      <c r="B67" s="27" t="s">
        <v>32</v>
      </c>
      <c r="C67" s="33" t="s">
        <v>32</v>
      </c>
      <c r="D67" s="34" t="s">
        <v>171</v>
      </c>
      <c r="E67" s="35" t="s">
        <v>10</v>
      </c>
      <c r="F67" s="36" t="s">
        <v>151</v>
      </c>
      <c r="G67" s="37">
        <v>102</v>
      </c>
      <c r="H67" s="37">
        <v>61</v>
      </c>
      <c r="I67" s="37">
        <v>51</v>
      </c>
      <c r="J67" s="37">
        <v>19</v>
      </c>
      <c r="K67" s="37">
        <v>1</v>
      </c>
      <c r="L67" s="37">
        <v>0</v>
      </c>
      <c r="M67" s="37">
        <v>0</v>
      </c>
      <c r="N67" s="37">
        <v>0</v>
      </c>
      <c r="O67" s="37">
        <v>0</v>
      </c>
      <c r="P67" s="37">
        <v>234</v>
      </c>
    </row>
    <row r="68" spans="1:16" x14ac:dyDescent="0.2">
      <c r="A68" s="19">
        <v>150</v>
      </c>
      <c r="B68" s="38" t="s">
        <v>32</v>
      </c>
      <c r="C68" s="28" t="s">
        <v>32</v>
      </c>
      <c r="D68" s="23" t="s">
        <v>171</v>
      </c>
      <c r="E68" s="29" t="s">
        <v>12</v>
      </c>
      <c r="F68" s="38" t="s">
        <v>152</v>
      </c>
      <c r="G68" s="40">
        <v>43.589743589743591</v>
      </c>
      <c r="H68" s="40">
        <v>26.068376068376068</v>
      </c>
      <c r="I68" s="40">
        <v>21.794871794871796</v>
      </c>
      <c r="J68" s="40">
        <v>8.1196581196581192</v>
      </c>
      <c r="K68" s="40">
        <v>0.42735042735042733</v>
      </c>
      <c r="L68" s="40">
        <v>0</v>
      </c>
      <c r="M68" s="40">
        <v>0</v>
      </c>
      <c r="N68" s="40">
        <v>0</v>
      </c>
      <c r="O68" s="40">
        <v>0</v>
      </c>
      <c r="P68" s="40">
        <v>100</v>
      </c>
    </row>
    <row r="69" spans="1:16" x14ac:dyDescent="0.2">
      <c r="A69" s="19">
        <v>284</v>
      </c>
      <c r="B69" s="27" t="s">
        <v>32</v>
      </c>
      <c r="C69" s="28" t="s">
        <v>32</v>
      </c>
      <c r="D69" s="23" t="s">
        <v>171</v>
      </c>
      <c r="E69" s="29" t="s">
        <v>11</v>
      </c>
      <c r="F69" s="27" t="s">
        <v>153</v>
      </c>
      <c r="G69" s="32">
        <v>239</v>
      </c>
      <c r="H69" s="32">
        <v>399</v>
      </c>
      <c r="I69" s="32">
        <v>721</v>
      </c>
      <c r="J69" s="32">
        <v>566</v>
      </c>
      <c r="K69" s="32">
        <v>51</v>
      </c>
      <c r="L69" s="32">
        <v>0</v>
      </c>
      <c r="M69" s="32">
        <v>0</v>
      </c>
      <c r="N69" s="32">
        <v>0</v>
      </c>
      <c r="O69" s="32">
        <v>0</v>
      </c>
      <c r="P69" s="32">
        <v>1976</v>
      </c>
    </row>
    <row r="70" spans="1:16" x14ac:dyDescent="0.2">
      <c r="A70" s="19">
        <v>418</v>
      </c>
      <c r="B70" s="27" t="s">
        <v>32</v>
      </c>
      <c r="C70" s="28" t="s">
        <v>32</v>
      </c>
      <c r="D70" s="23" t="s">
        <v>171</v>
      </c>
      <c r="E70" s="29" t="s">
        <v>156</v>
      </c>
      <c r="F70" s="27" t="s">
        <v>154</v>
      </c>
      <c r="G70" s="32">
        <v>12.095141700404858</v>
      </c>
      <c r="H70" s="32">
        <v>20.192307692307693</v>
      </c>
      <c r="I70" s="32">
        <v>36.487854251012145</v>
      </c>
      <c r="J70" s="32">
        <v>28.643724696356276</v>
      </c>
      <c r="K70" s="32">
        <v>2.5809716599190282</v>
      </c>
      <c r="L70" s="32">
        <v>0</v>
      </c>
      <c r="M70" s="32">
        <v>0</v>
      </c>
      <c r="N70" s="32">
        <v>0</v>
      </c>
      <c r="O70" s="32">
        <v>0</v>
      </c>
      <c r="P70" s="32">
        <v>100</v>
      </c>
    </row>
    <row r="71" spans="1:16" x14ac:dyDescent="0.2">
      <c r="A71" s="19">
        <v>17</v>
      </c>
      <c r="B71" s="27" t="s">
        <v>33</v>
      </c>
      <c r="C71" s="33" t="s">
        <v>33</v>
      </c>
      <c r="D71" s="34" t="s">
        <v>172</v>
      </c>
      <c r="E71" s="35" t="s">
        <v>10</v>
      </c>
      <c r="F71" s="36" t="s">
        <v>151</v>
      </c>
      <c r="G71" s="37">
        <v>212</v>
      </c>
      <c r="H71" s="37">
        <v>145</v>
      </c>
      <c r="I71" s="37">
        <v>130</v>
      </c>
      <c r="J71" s="37">
        <v>53</v>
      </c>
      <c r="K71" s="37">
        <v>14</v>
      </c>
      <c r="L71" s="37">
        <v>6</v>
      </c>
      <c r="M71" s="37">
        <v>0</v>
      </c>
      <c r="N71" s="37">
        <v>0</v>
      </c>
      <c r="O71" s="37">
        <v>0</v>
      </c>
      <c r="P71" s="37">
        <v>560</v>
      </c>
    </row>
    <row r="72" spans="1:16" x14ac:dyDescent="0.2">
      <c r="A72" s="19">
        <v>151</v>
      </c>
      <c r="B72" s="31" t="s">
        <v>33</v>
      </c>
      <c r="C72" s="28" t="s">
        <v>33</v>
      </c>
      <c r="D72" s="23" t="s">
        <v>172</v>
      </c>
      <c r="E72" s="29" t="s">
        <v>12</v>
      </c>
      <c r="F72" s="31" t="s">
        <v>152</v>
      </c>
      <c r="G72" s="31">
        <v>37.857142857142854</v>
      </c>
      <c r="H72" s="31">
        <v>25.892857142857142</v>
      </c>
      <c r="I72" s="31">
        <v>23.214285714285715</v>
      </c>
      <c r="J72" s="31">
        <v>9.4642857142857135</v>
      </c>
      <c r="K72" s="31">
        <v>2.5</v>
      </c>
      <c r="L72" s="31">
        <v>1.0714285714285714</v>
      </c>
      <c r="M72" s="31">
        <v>0</v>
      </c>
      <c r="N72" s="31">
        <v>0</v>
      </c>
      <c r="O72" s="31">
        <v>0</v>
      </c>
      <c r="P72" s="31">
        <v>100</v>
      </c>
    </row>
    <row r="73" spans="1:16" x14ac:dyDescent="0.2">
      <c r="A73" s="19">
        <v>285</v>
      </c>
      <c r="B73" s="27" t="s">
        <v>33</v>
      </c>
      <c r="C73" s="28" t="s">
        <v>33</v>
      </c>
      <c r="D73" s="23" t="s">
        <v>172</v>
      </c>
      <c r="E73" s="29" t="s">
        <v>11</v>
      </c>
      <c r="F73" s="27" t="s">
        <v>153</v>
      </c>
      <c r="G73" s="32">
        <v>495</v>
      </c>
      <c r="H73" s="32">
        <v>984</v>
      </c>
      <c r="I73" s="32">
        <v>1718</v>
      </c>
      <c r="J73" s="32">
        <v>1492</v>
      </c>
      <c r="K73" s="32">
        <v>999</v>
      </c>
      <c r="L73" s="32">
        <v>1072</v>
      </c>
      <c r="M73" s="32">
        <v>0</v>
      </c>
      <c r="N73" s="32">
        <v>0</v>
      </c>
      <c r="O73" s="32">
        <v>0</v>
      </c>
      <c r="P73" s="32">
        <v>6760</v>
      </c>
    </row>
    <row r="74" spans="1:16" x14ac:dyDescent="0.2">
      <c r="A74" s="19">
        <v>419</v>
      </c>
      <c r="B74" s="19" t="s">
        <v>33</v>
      </c>
      <c r="C74" s="28" t="s">
        <v>33</v>
      </c>
      <c r="D74" s="23" t="s">
        <v>172</v>
      </c>
      <c r="E74" s="29" t="s">
        <v>156</v>
      </c>
      <c r="F74" s="19" t="s">
        <v>154</v>
      </c>
      <c r="G74" s="31">
        <v>7.3224852071005921</v>
      </c>
      <c r="H74" s="31">
        <v>14.55621301775148</v>
      </c>
      <c r="I74" s="31">
        <v>25.414201183431953</v>
      </c>
      <c r="J74" s="31">
        <v>22.071005917159763</v>
      </c>
      <c r="K74" s="31">
        <v>14.778106508875739</v>
      </c>
      <c r="L74" s="31">
        <v>15.857988165680473</v>
      </c>
      <c r="M74" s="31">
        <v>0</v>
      </c>
      <c r="N74" s="31">
        <v>0</v>
      </c>
      <c r="O74" s="31">
        <v>0</v>
      </c>
      <c r="P74" s="31">
        <v>100</v>
      </c>
    </row>
    <row r="75" spans="1:16" x14ac:dyDescent="0.2">
      <c r="A75" s="19">
        <v>18</v>
      </c>
      <c r="B75" s="27" t="s">
        <v>34</v>
      </c>
      <c r="C75" s="33" t="s">
        <v>34</v>
      </c>
      <c r="D75" s="34" t="s">
        <v>173</v>
      </c>
      <c r="E75" s="35" t="s">
        <v>10</v>
      </c>
      <c r="F75" s="36" t="s">
        <v>151</v>
      </c>
      <c r="G75" s="37">
        <v>269</v>
      </c>
      <c r="H75" s="37">
        <v>159</v>
      </c>
      <c r="I75" s="37">
        <v>110</v>
      </c>
      <c r="J75" s="37">
        <v>57</v>
      </c>
      <c r="K75" s="37">
        <v>21</v>
      </c>
      <c r="L75" s="37">
        <v>6</v>
      </c>
      <c r="M75" s="37">
        <v>0</v>
      </c>
      <c r="N75" s="37">
        <v>1</v>
      </c>
      <c r="O75" s="37">
        <v>0</v>
      </c>
      <c r="P75" s="37">
        <v>623</v>
      </c>
    </row>
    <row r="76" spans="1:16" x14ac:dyDescent="0.2">
      <c r="A76" s="19">
        <v>152</v>
      </c>
      <c r="B76" s="38" t="s">
        <v>34</v>
      </c>
      <c r="C76" s="28" t="s">
        <v>34</v>
      </c>
      <c r="D76" s="23" t="s">
        <v>173</v>
      </c>
      <c r="E76" s="29" t="s">
        <v>12</v>
      </c>
      <c r="F76" s="38" t="s">
        <v>152</v>
      </c>
      <c r="G76" s="39">
        <v>43.178170144462278</v>
      </c>
      <c r="H76" s="39">
        <v>25.521669341894061</v>
      </c>
      <c r="I76" s="39">
        <v>17.656500802568218</v>
      </c>
      <c r="J76" s="39">
        <v>9.1492776886035312</v>
      </c>
      <c r="K76" s="39">
        <v>3.3707865168539324</v>
      </c>
      <c r="L76" s="39">
        <v>0.96308186195826651</v>
      </c>
      <c r="M76" s="39">
        <v>0</v>
      </c>
      <c r="N76" s="39">
        <v>0.16051364365971107</v>
      </c>
      <c r="O76" s="39">
        <v>0</v>
      </c>
      <c r="P76" s="39">
        <v>100</v>
      </c>
    </row>
    <row r="77" spans="1:16" x14ac:dyDescent="0.2">
      <c r="A77" s="19">
        <v>286</v>
      </c>
      <c r="B77" s="27" t="s">
        <v>34</v>
      </c>
      <c r="C77" s="28" t="s">
        <v>34</v>
      </c>
      <c r="D77" s="23" t="s">
        <v>173</v>
      </c>
      <c r="E77" s="29" t="s">
        <v>11</v>
      </c>
      <c r="F77" s="27" t="s">
        <v>153</v>
      </c>
      <c r="G77" s="32">
        <v>580</v>
      </c>
      <c r="H77" s="32">
        <v>1053</v>
      </c>
      <c r="I77" s="32">
        <v>1495</v>
      </c>
      <c r="J77" s="32">
        <v>1774</v>
      </c>
      <c r="K77" s="32">
        <v>1452</v>
      </c>
      <c r="L77" s="32">
        <v>822</v>
      </c>
      <c r="M77" s="32">
        <v>0</v>
      </c>
      <c r="N77" s="32">
        <v>520</v>
      </c>
      <c r="O77" s="32">
        <v>0</v>
      </c>
      <c r="P77" s="32">
        <v>7696</v>
      </c>
    </row>
    <row r="78" spans="1:16" x14ac:dyDescent="0.2">
      <c r="A78" s="19">
        <v>420</v>
      </c>
      <c r="B78" s="27" t="s">
        <v>34</v>
      </c>
      <c r="C78" s="28" t="s">
        <v>34</v>
      </c>
      <c r="D78" s="23" t="s">
        <v>173</v>
      </c>
      <c r="E78" s="29" t="s">
        <v>156</v>
      </c>
      <c r="F78" s="27" t="s">
        <v>154</v>
      </c>
      <c r="G78" s="30">
        <v>7.5363825363825363</v>
      </c>
      <c r="H78" s="30">
        <v>13.682432432432432</v>
      </c>
      <c r="I78" s="30">
        <v>19.425675675675677</v>
      </c>
      <c r="J78" s="30">
        <v>23.050935550935552</v>
      </c>
      <c r="K78" s="30">
        <v>18.866943866943867</v>
      </c>
      <c r="L78" s="30">
        <v>10.680873180873181</v>
      </c>
      <c r="M78" s="30">
        <v>0</v>
      </c>
      <c r="N78" s="30">
        <v>6.756756756756757</v>
      </c>
      <c r="O78" s="30">
        <v>0</v>
      </c>
      <c r="P78" s="30">
        <v>100</v>
      </c>
    </row>
    <row r="79" spans="1:16" x14ac:dyDescent="0.2">
      <c r="A79" s="19">
        <v>19</v>
      </c>
      <c r="B79" s="27" t="s">
        <v>35</v>
      </c>
      <c r="C79" s="33" t="s">
        <v>35</v>
      </c>
      <c r="D79" s="34" t="s">
        <v>174</v>
      </c>
      <c r="E79" s="35" t="s">
        <v>10</v>
      </c>
      <c r="F79" s="36" t="s">
        <v>151</v>
      </c>
      <c r="G79" s="37">
        <v>31</v>
      </c>
      <c r="H79" s="37">
        <v>19</v>
      </c>
      <c r="I79" s="37">
        <v>19</v>
      </c>
      <c r="J79" s="37">
        <v>20</v>
      </c>
      <c r="K79" s="37">
        <v>8</v>
      </c>
      <c r="L79" s="37">
        <v>4</v>
      </c>
      <c r="M79" s="37">
        <v>0</v>
      </c>
      <c r="N79" s="37">
        <v>0</v>
      </c>
      <c r="O79" s="37">
        <v>0</v>
      </c>
      <c r="P79" s="37">
        <v>101</v>
      </c>
    </row>
    <row r="80" spans="1:16" x14ac:dyDescent="0.2">
      <c r="A80" s="19">
        <v>153</v>
      </c>
      <c r="B80" s="31" t="s">
        <v>35</v>
      </c>
      <c r="C80" s="28" t="s">
        <v>35</v>
      </c>
      <c r="D80" s="23" t="s">
        <v>174</v>
      </c>
      <c r="E80" s="29" t="s">
        <v>12</v>
      </c>
      <c r="F80" s="31" t="s">
        <v>152</v>
      </c>
      <c r="G80" s="31">
        <v>30.693069306930692</v>
      </c>
      <c r="H80" s="31">
        <v>18.811881188118811</v>
      </c>
      <c r="I80" s="31">
        <v>18.811881188118811</v>
      </c>
      <c r="J80" s="31">
        <v>19.801980198019802</v>
      </c>
      <c r="K80" s="31">
        <v>7.9207920792079207</v>
      </c>
      <c r="L80" s="31">
        <v>3.9603960396039604</v>
      </c>
      <c r="M80" s="31">
        <v>0</v>
      </c>
      <c r="N80" s="31">
        <v>0</v>
      </c>
      <c r="O80" s="31">
        <v>0</v>
      </c>
      <c r="P80" s="31">
        <v>100</v>
      </c>
    </row>
    <row r="81" spans="1:16" x14ac:dyDescent="0.2">
      <c r="A81" s="19">
        <v>287</v>
      </c>
      <c r="B81" s="27" t="s">
        <v>35</v>
      </c>
      <c r="C81" s="28" t="s">
        <v>35</v>
      </c>
      <c r="D81" s="23" t="s">
        <v>174</v>
      </c>
      <c r="E81" s="29" t="s">
        <v>11</v>
      </c>
      <c r="F81" s="27" t="s">
        <v>153</v>
      </c>
      <c r="G81" s="32">
        <v>64</v>
      </c>
      <c r="H81" s="32">
        <v>127</v>
      </c>
      <c r="I81" s="32">
        <v>264</v>
      </c>
      <c r="J81" s="32">
        <v>630</v>
      </c>
      <c r="K81" s="32">
        <v>558</v>
      </c>
      <c r="L81" s="32">
        <v>570</v>
      </c>
      <c r="M81" s="32">
        <v>0</v>
      </c>
      <c r="N81" s="32">
        <v>0</v>
      </c>
      <c r="O81" s="32">
        <v>0</v>
      </c>
      <c r="P81" s="32">
        <v>2213</v>
      </c>
    </row>
    <row r="82" spans="1:16" x14ac:dyDescent="0.2">
      <c r="A82" s="19">
        <v>421</v>
      </c>
      <c r="B82" s="19" t="s">
        <v>35</v>
      </c>
      <c r="C82" s="28" t="s">
        <v>35</v>
      </c>
      <c r="D82" s="23" t="s">
        <v>174</v>
      </c>
      <c r="E82" s="29" t="s">
        <v>156</v>
      </c>
      <c r="F82" s="19" t="s">
        <v>154</v>
      </c>
      <c r="G82" s="31">
        <v>2.8920018075011296</v>
      </c>
      <c r="H82" s="31">
        <v>5.7388160867600542</v>
      </c>
      <c r="I82" s="31">
        <v>11.92950745594216</v>
      </c>
      <c r="J82" s="31">
        <v>28.468142792589244</v>
      </c>
      <c r="K82" s="31">
        <v>25.214640759150473</v>
      </c>
      <c r="L82" s="31">
        <v>25.756891098056936</v>
      </c>
      <c r="M82" s="31">
        <v>0</v>
      </c>
      <c r="N82" s="31">
        <v>0</v>
      </c>
      <c r="O82" s="31">
        <v>0</v>
      </c>
      <c r="P82" s="31">
        <v>100</v>
      </c>
    </row>
    <row r="83" spans="1:16" x14ac:dyDescent="0.2">
      <c r="A83" s="19">
        <v>20</v>
      </c>
      <c r="B83" s="27" t="s">
        <v>36</v>
      </c>
      <c r="C83" s="33" t="s">
        <v>36</v>
      </c>
      <c r="D83" s="34" t="s">
        <v>175</v>
      </c>
      <c r="E83" s="35" t="s">
        <v>10</v>
      </c>
      <c r="F83" s="36" t="s">
        <v>151</v>
      </c>
      <c r="G83" s="37">
        <v>10</v>
      </c>
      <c r="H83" s="37">
        <v>7</v>
      </c>
      <c r="I83" s="37">
        <v>2</v>
      </c>
      <c r="J83" s="37">
        <v>4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23</v>
      </c>
    </row>
    <row r="84" spans="1:16" x14ac:dyDescent="0.2">
      <c r="A84" s="19">
        <v>154</v>
      </c>
      <c r="B84" s="38" t="s">
        <v>36</v>
      </c>
      <c r="C84" s="28" t="s">
        <v>36</v>
      </c>
      <c r="D84" s="19" t="s">
        <v>175</v>
      </c>
      <c r="E84" s="29" t="s">
        <v>12</v>
      </c>
      <c r="F84" s="38" t="s">
        <v>152</v>
      </c>
      <c r="G84" s="40">
        <v>43.478260869565219</v>
      </c>
      <c r="H84" s="40">
        <v>30.434782608695652</v>
      </c>
      <c r="I84" s="40">
        <v>8.695652173913043</v>
      </c>
      <c r="J84" s="40">
        <v>17.391304347826086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100</v>
      </c>
    </row>
    <row r="85" spans="1:16" x14ac:dyDescent="0.2">
      <c r="A85" s="19">
        <v>288</v>
      </c>
      <c r="B85" s="27" t="s">
        <v>36</v>
      </c>
      <c r="C85" s="28" t="s">
        <v>36</v>
      </c>
      <c r="D85" s="19" t="s">
        <v>175</v>
      </c>
      <c r="E85" s="29" t="s">
        <v>11</v>
      </c>
      <c r="F85" s="27" t="s">
        <v>153</v>
      </c>
      <c r="G85" s="32">
        <v>20</v>
      </c>
      <c r="H85" s="32">
        <v>53</v>
      </c>
      <c r="I85" s="32">
        <v>27</v>
      </c>
      <c r="J85" s="32">
        <v>108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208</v>
      </c>
    </row>
    <row r="86" spans="1:16" x14ac:dyDescent="0.2">
      <c r="A86" s="19">
        <v>422</v>
      </c>
      <c r="B86" s="27" t="s">
        <v>36</v>
      </c>
      <c r="C86" s="28" t="s">
        <v>36</v>
      </c>
      <c r="D86" s="41" t="s">
        <v>175</v>
      </c>
      <c r="E86" s="29" t="s">
        <v>156</v>
      </c>
      <c r="F86" s="27" t="s">
        <v>154</v>
      </c>
      <c r="G86" s="32">
        <v>9.615384615384615</v>
      </c>
      <c r="H86" s="32">
        <v>25.48076923076923</v>
      </c>
      <c r="I86" s="32">
        <v>12.98076923076923</v>
      </c>
      <c r="J86" s="32">
        <v>51.92307692307692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100</v>
      </c>
    </row>
    <row r="87" spans="1:16" x14ac:dyDescent="0.2">
      <c r="A87" s="19">
        <v>21</v>
      </c>
      <c r="B87" s="27" t="s">
        <v>37</v>
      </c>
      <c r="C87" s="33" t="s">
        <v>37</v>
      </c>
      <c r="D87" s="34" t="s">
        <v>176</v>
      </c>
      <c r="E87" s="35" t="s">
        <v>10</v>
      </c>
      <c r="F87" s="36" t="s">
        <v>151</v>
      </c>
      <c r="G87" s="37">
        <v>170</v>
      </c>
      <c r="H87" s="37">
        <v>65</v>
      </c>
      <c r="I87" s="37">
        <v>52</v>
      </c>
      <c r="J87" s="37">
        <v>26</v>
      </c>
      <c r="K87" s="37">
        <v>4</v>
      </c>
      <c r="L87" s="37">
        <v>2</v>
      </c>
      <c r="M87" s="37">
        <v>0</v>
      </c>
      <c r="N87" s="37">
        <v>0</v>
      </c>
      <c r="O87" s="37">
        <v>1</v>
      </c>
      <c r="P87" s="37">
        <v>320</v>
      </c>
    </row>
    <row r="88" spans="1:16" x14ac:dyDescent="0.2">
      <c r="A88" s="19">
        <v>155</v>
      </c>
      <c r="B88" s="31" t="s">
        <v>37</v>
      </c>
      <c r="C88" s="28" t="s">
        <v>37</v>
      </c>
      <c r="D88" s="23" t="s">
        <v>176</v>
      </c>
      <c r="E88" s="29" t="s">
        <v>12</v>
      </c>
      <c r="F88" s="31" t="s">
        <v>152</v>
      </c>
      <c r="G88" s="31">
        <v>53.125</v>
      </c>
      <c r="H88" s="31">
        <v>20.3125</v>
      </c>
      <c r="I88" s="31">
        <v>16.25</v>
      </c>
      <c r="J88" s="31">
        <v>8.125</v>
      </c>
      <c r="K88" s="31">
        <v>1.25</v>
      </c>
      <c r="L88" s="31">
        <v>0.625</v>
      </c>
      <c r="M88" s="31">
        <v>0</v>
      </c>
      <c r="N88" s="31">
        <v>0</v>
      </c>
      <c r="O88" s="31">
        <v>0.3125</v>
      </c>
      <c r="P88" s="31">
        <v>100</v>
      </c>
    </row>
    <row r="89" spans="1:16" x14ac:dyDescent="0.2">
      <c r="A89" s="19">
        <v>289</v>
      </c>
      <c r="B89" s="27" t="s">
        <v>37</v>
      </c>
      <c r="C89" s="28" t="s">
        <v>37</v>
      </c>
      <c r="D89" s="23" t="s">
        <v>176</v>
      </c>
      <c r="E89" s="29" t="s">
        <v>11</v>
      </c>
      <c r="F89" s="27" t="s">
        <v>153</v>
      </c>
      <c r="G89" s="32">
        <v>328</v>
      </c>
      <c r="H89" s="32">
        <v>423</v>
      </c>
      <c r="I89" s="32">
        <v>698</v>
      </c>
      <c r="J89" s="32">
        <v>733</v>
      </c>
      <c r="K89" s="32">
        <v>272</v>
      </c>
      <c r="L89" s="32">
        <v>322</v>
      </c>
      <c r="M89" s="32">
        <v>0</v>
      </c>
      <c r="N89" s="32">
        <v>0</v>
      </c>
      <c r="O89" s="32">
        <v>2091</v>
      </c>
      <c r="P89" s="32">
        <v>4867</v>
      </c>
    </row>
    <row r="90" spans="1:16" x14ac:dyDescent="0.2">
      <c r="A90" s="19">
        <v>423</v>
      </c>
      <c r="B90" s="19" t="s">
        <v>37</v>
      </c>
      <c r="C90" s="28" t="s">
        <v>37</v>
      </c>
      <c r="D90" s="23" t="s">
        <v>176</v>
      </c>
      <c r="E90" s="29" t="s">
        <v>156</v>
      </c>
      <c r="F90" s="19" t="s">
        <v>154</v>
      </c>
      <c r="G90" s="31">
        <v>6.7392644339428802</v>
      </c>
      <c r="H90" s="31">
        <v>8.6911855352373131</v>
      </c>
      <c r="I90" s="31">
        <v>14.341483460036983</v>
      </c>
      <c r="J90" s="31">
        <v>15.060612286829668</v>
      </c>
      <c r="K90" s="31">
        <v>5.5886583110745836</v>
      </c>
      <c r="L90" s="31">
        <v>6.6159852064927058</v>
      </c>
      <c r="M90" s="31">
        <v>0</v>
      </c>
      <c r="N90" s="31">
        <v>0</v>
      </c>
      <c r="O90" s="31">
        <v>42.962810766385864</v>
      </c>
      <c r="P90" s="31">
        <v>100</v>
      </c>
    </row>
    <row r="91" spans="1:16" x14ac:dyDescent="0.2">
      <c r="A91" s="19">
        <v>22</v>
      </c>
      <c r="B91" s="27" t="s">
        <v>38</v>
      </c>
      <c r="C91" s="33" t="s">
        <v>38</v>
      </c>
      <c r="D91" s="34" t="s">
        <v>177</v>
      </c>
      <c r="E91" s="35" t="s">
        <v>10</v>
      </c>
      <c r="F91" s="36" t="s">
        <v>151</v>
      </c>
      <c r="G91" s="37">
        <v>279</v>
      </c>
      <c r="H91" s="37">
        <v>156</v>
      </c>
      <c r="I91" s="37">
        <v>137</v>
      </c>
      <c r="J91" s="37">
        <v>89</v>
      </c>
      <c r="K91" s="37">
        <v>16</v>
      </c>
      <c r="L91" s="37">
        <v>7</v>
      </c>
      <c r="M91" s="37">
        <v>1</v>
      </c>
      <c r="N91" s="37">
        <v>0</v>
      </c>
      <c r="O91" s="37">
        <v>0</v>
      </c>
      <c r="P91" s="37">
        <v>685</v>
      </c>
    </row>
    <row r="92" spans="1:16" x14ac:dyDescent="0.2">
      <c r="A92" s="19">
        <v>156</v>
      </c>
      <c r="B92" s="38" t="s">
        <v>38</v>
      </c>
      <c r="C92" s="28" t="s">
        <v>38</v>
      </c>
      <c r="D92" s="23" t="s">
        <v>177</v>
      </c>
      <c r="E92" s="29" t="s">
        <v>12</v>
      </c>
      <c r="F92" s="38" t="s">
        <v>152</v>
      </c>
      <c r="G92" s="39">
        <v>40.729927007299267</v>
      </c>
      <c r="H92" s="39">
        <v>22.773722627737225</v>
      </c>
      <c r="I92" s="39">
        <v>20</v>
      </c>
      <c r="J92" s="39">
        <v>12.992700729927007</v>
      </c>
      <c r="K92" s="39">
        <v>2.335766423357664</v>
      </c>
      <c r="L92" s="39">
        <v>1.0218978102189782</v>
      </c>
      <c r="M92" s="39">
        <v>0.145985401459854</v>
      </c>
      <c r="N92" s="39">
        <v>0</v>
      </c>
      <c r="O92" s="39">
        <v>0</v>
      </c>
      <c r="P92" s="39">
        <v>100</v>
      </c>
    </row>
    <row r="93" spans="1:16" x14ac:dyDescent="0.2">
      <c r="A93" s="19">
        <v>290</v>
      </c>
      <c r="B93" s="27" t="s">
        <v>38</v>
      </c>
      <c r="C93" s="28" t="s">
        <v>38</v>
      </c>
      <c r="D93" s="23" t="s">
        <v>177</v>
      </c>
      <c r="E93" s="29" t="s">
        <v>11</v>
      </c>
      <c r="F93" s="27" t="s">
        <v>153</v>
      </c>
      <c r="G93" s="32">
        <v>678</v>
      </c>
      <c r="H93" s="32">
        <v>1039</v>
      </c>
      <c r="I93" s="32">
        <v>1874</v>
      </c>
      <c r="J93" s="32">
        <v>2604</v>
      </c>
      <c r="K93" s="32">
        <v>1077</v>
      </c>
      <c r="L93" s="32">
        <v>910</v>
      </c>
      <c r="M93" s="32">
        <v>441</v>
      </c>
      <c r="N93" s="32">
        <v>0</v>
      </c>
      <c r="O93" s="32">
        <v>0</v>
      </c>
      <c r="P93" s="32">
        <v>8623</v>
      </c>
    </row>
    <row r="94" spans="1:16" x14ac:dyDescent="0.2">
      <c r="A94" s="19">
        <v>424</v>
      </c>
      <c r="B94" s="27" t="s">
        <v>38</v>
      </c>
      <c r="C94" s="28" t="s">
        <v>38</v>
      </c>
      <c r="D94" s="23" t="s">
        <v>177</v>
      </c>
      <c r="E94" s="29" t="s">
        <v>156</v>
      </c>
      <c r="F94" s="27" t="s">
        <v>154</v>
      </c>
      <c r="G94" s="30">
        <v>7.8626927983300474</v>
      </c>
      <c r="H94" s="30">
        <v>12.049170822219645</v>
      </c>
      <c r="I94" s="30">
        <v>21.732575669720514</v>
      </c>
      <c r="J94" s="30">
        <v>30.198306853763192</v>
      </c>
      <c r="K94" s="30">
        <v>12.489852719471182</v>
      </c>
      <c r="L94" s="30">
        <v>10.553171749971007</v>
      </c>
      <c r="M94" s="30">
        <v>5.1142293865244115</v>
      </c>
      <c r="N94" s="30">
        <v>0</v>
      </c>
      <c r="O94" s="30">
        <v>0</v>
      </c>
      <c r="P94" s="30">
        <v>100</v>
      </c>
    </row>
    <row r="95" spans="1:16" x14ac:dyDescent="0.2">
      <c r="A95" s="19">
        <v>23</v>
      </c>
      <c r="B95" s="27" t="s">
        <v>39</v>
      </c>
      <c r="C95" s="33" t="s">
        <v>39</v>
      </c>
      <c r="D95" s="34" t="s">
        <v>178</v>
      </c>
      <c r="E95" s="35" t="s">
        <v>10</v>
      </c>
      <c r="F95" s="36" t="s">
        <v>151</v>
      </c>
      <c r="G95" s="37">
        <v>66</v>
      </c>
      <c r="H95" s="37">
        <v>2</v>
      </c>
      <c r="I95" s="37">
        <v>2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70</v>
      </c>
    </row>
    <row r="96" spans="1:16" x14ac:dyDescent="0.2">
      <c r="A96" s="19">
        <v>157</v>
      </c>
      <c r="B96" s="31" t="s">
        <v>39</v>
      </c>
      <c r="C96" s="28" t="s">
        <v>39</v>
      </c>
      <c r="D96" s="42" t="s">
        <v>178</v>
      </c>
      <c r="E96" s="29" t="s">
        <v>12</v>
      </c>
      <c r="F96" s="31" t="s">
        <v>152</v>
      </c>
      <c r="G96" s="31">
        <v>94.285714285714292</v>
      </c>
      <c r="H96" s="31">
        <v>2.8571428571428572</v>
      </c>
      <c r="I96" s="31">
        <v>2.8571428571428572</v>
      </c>
      <c r="J96" s="31">
        <v>0</v>
      </c>
      <c r="K96" s="31">
        <v>0</v>
      </c>
      <c r="L96" s="31">
        <v>0</v>
      </c>
      <c r="M96" s="31">
        <v>0</v>
      </c>
      <c r="N96" s="31">
        <v>0</v>
      </c>
      <c r="O96" s="31">
        <v>0</v>
      </c>
      <c r="P96" s="31">
        <v>100</v>
      </c>
    </row>
    <row r="97" spans="1:16" x14ac:dyDescent="0.2">
      <c r="A97" s="19">
        <v>291</v>
      </c>
      <c r="B97" s="27" t="s">
        <v>39</v>
      </c>
      <c r="C97" s="28" t="s">
        <v>39</v>
      </c>
      <c r="D97" s="42" t="s">
        <v>178</v>
      </c>
      <c r="E97" s="29" t="s">
        <v>11</v>
      </c>
      <c r="F97" s="27" t="s">
        <v>153</v>
      </c>
      <c r="G97" s="32">
        <v>99</v>
      </c>
      <c r="H97" s="32">
        <v>11</v>
      </c>
      <c r="I97" s="32">
        <v>20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130</v>
      </c>
    </row>
    <row r="98" spans="1:16" x14ac:dyDescent="0.2">
      <c r="A98" s="19">
        <v>425</v>
      </c>
      <c r="B98" s="19" t="s">
        <v>39</v>
      </c>
      <c r="C98" s="28" t="s">
        <v>39</v>
      </c>
      <c r="D98" s="42" t="s">
        <v>178</v>
      </c>
      <c r="E98" s="29" t="s">
        <v>156</v>
      </c>
      <c r="F98" s="19" t="s">
        <v>154</v>
      </c>
      <c r="G98" s="31">
        <v>76.15384615384616</v>
      </c>
      <c r="H98" s="31">
        <v>8.4615384615384617</v>
      </c>
      <c r="I98" s="31">
        <v>15.384615384615385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100</v>
      </c>
    </row>
    <row r="99" spans="1:16" x14ac:dyDescent="0.2">
      <c r="A99" s="19">
        <v>24</v>
      </c>
      <c r="B99" s="27" t="s">
        <v>40</v>
      </c>
      <c r="C99" s="33" t="s">
        <v>40</v>
      </c>
      <c r="D99" s="34" t="s">
        <v>179</v>
      </c>
      <c r="E99" s="35" t="s">
        <v>10</v>
      </c>
      <c r="F99" s="36" t="s">
        <v>151</v>
      </c>
      <c r="G99" s="37">
        <v>86</v>
      </c>
      <c r="H99" s="37">
        <v>17</v>
      </c>
      <c r="I99" s="37">
        <v>4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107</v>
      </c>
    </row>
    <row r="100" spans="1:16" x14ac:dyDescent="0.2">
      <c r="A100" s="19">
        <v>158</v>
      </c>
      <c r="B100" s="38" t="s">
        <v>40</v>
      </c>
      <c r="C100" s="28" t="s">
        <v>40</v>
      </c>
      <c r="D100" s="23" t="s">
        <v>179</v>
      </c>
      <c r="E100" s="29" t="s">
        <v>12</v>
      </c>
      <c r="F100" s="38" t="s">
        <v>152</v>
      </c>
      <c r="G100" s="40">
        <v>80.373831775700936</v>
      </c>
      <c r="H100" s="40">
        <v>15.88785046728972</v>
      </c>
      <c r="I100" s="40">
        <v>3.7383177570093458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100</v>
      </c>
    </row>
    <row r="101" spans="1:16" x14ac:dyDescent="0.2">
      <c r="A101" s="19">
        <v>292</v>
      </c>
      <c r="B101" s="27" t="s">
        <v>40</v>
      </c>
      <c r="C101" s="28" t="s">
        <v>40</v>
      </c>
      <c r="D101" s="23" t="s">
        <v>179</v>
      </c>
      <c r="E101" s="29" t="s">
        <v>11</v>
      </c>
      <c r="F101" s="27" t="s">
        <v>153</v>
      </c>
      <c r="G101" s="32">
        <v>166</v>
      </c>
      <c r="H101" s="32">
        <v>109</v>
      </c>
      <c r="I101" s="32">
        <v>48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  <c r="P101" s="32">
        <v>323</v>
      </c>
    </row>
    <row r="102" spans="1:16" x14ac:dyDescent="0.2">
      <c r="A102" s="19">
        <v>426</v>
      </c>
      <c r="B102" s="27" t="s">
        <v>40</v>
      </c>
      <c r="C102" s="28" t="s">
        <v>40</v>
      </c>
      <c r="D102" s="23" t="s">
        <v>179</v>
      </c>
      <c r="E102" s="29" t="s">
        <v>156</v>
      </c>
      <c r="F102" s="27" t="s">
        <v>154</v>
      </c>
      <c r="G102" s="32">
        <v>51.393188854489161</v>
      </c>
      <c r="H102" s="32">
        <v>33.746130030959755</v>
      </c>
      <c r="I102" s="32">
        <v>14.860681114551083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2">
        <v>100</v>
      </c>
    </row>
    <row r="103" spans="1:16" x14ac:dyDescent="0.2">
      <c r="A103" s="19">
        <v>25</v>
      </c>
      <c r="B103" s="27" t="s">
        <v>41</v>
      </c>
      <c r="C103" s="33" t="s">
        <v>41</v>
      </c>
      <c r="D103" s="34" t="s">
        <v>180</v>
      </c>
      <c r="E103" s="35" t="s">
        <v>10</v>
      </c>
      <c r="F103" s="36" t="s">
        <v>151</v>
      </c>
      <c r="G103" s="37">
        <v>15</v>
      </c>
      <c r="H103" s="37">
        <v>2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v>0</v>
      </c>
      <c r="P103" s="37">
        <v>17</v>
      </c>
    </row>
    <row r="104" spans="1:16" x14ac:dyDescent="0.2">
      <c r="A104" s="19">
        <v>159</v>
      </c>
      <c r="B104" s="31" t="s">
        <v>41</v>
      </c>
      <c r="C104" s="28" t="s">
        <v>41</v>
      </c>
      <c r="D104" s="23" t="s">
        <v>180</v>
      </c>
      <c r="E104" s="29" t="s">
        <v>12</v>
      </c>
      <c r="F104" s="31" t="s">
        <v>152</v>
      </c>
      <c r="G104" s="31">
        <v>88.235294117647058</v>
      </c>
      <c r="H104" s="31">
        <v>11.764705882352942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100</v>
      </c>
    </row>
    <row r="105" spans="1:16" x14ac:dyDescent="0.2">
      <c r="A105" s="19">
        <v>293</v>
      </c>
      <c r="B105" s="27" t="s">
        <v>41</v>
      </c>
      <c r="C105" s="28" t="s">
        <v>41</v>
      </c>
      <c r="D105" s="23" t="s">
        <v>180</v>
      </c>
      <c r="E105" s="29" t="s">
        <v>11</v>
      </c>
      <c r="F105" s="27" t="s">
        <v>153</v>
      </c>
      <c r="G105" s="32">
        <v>33</v>
      </c>
      <c r="H105" s="32">
        <v>14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  <c r="P105" s="32">
        <v>47</v>
      </c>
    </row>
    <row r="106" spans="1:16" x14ac:dyDescent="0.2">
      <c r="A106" s="19">
        <v>427</v>
      </c>
      <c r="B106" s="19" t="s">
        <v>41</v>
      </c>
      <c r="C106" s="28" t="s">
        <v>41</v>
      </c>
      <c r="D106" s="23" t="s">
        <v>180</v>
      </c>
      <c r="E106" s="29" t="s">
        <v>156</v>
      </c>
      <c r="F106" s="19" t="s">
        <v>154</v>
      </c>
      <c r="G106" s="31">
        <v>70.212765957446805</v>
      </c>
      <c r="H106" s="31">
        <v>29.787234042553191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>
        <v>0</v>
      </c>
      <c r="P106" s="31">
        <v>100</v>
      </c>
    </row>
    <row r="107" spans="1:16" x14ac:dyDescent="0.2">
      <c r="A107" s="19">
        <v>26</v>
      </c>
      <c r="B107" s="27" t="s">
        <v>42</v>
      </c>
      <c r="C107" s="33" t="s">
        <v>42</v>
      </c>
      <c r="D107" s="34" t="s">
        <v>181</v>
      </c>
      <c r="E107" s="35" t="s">
        <v>10</v>
      </c>
      <c r="F107" s="36" t="s">
        <v>151</v>
      </c>
      <c r="G107" s="37">
        <v>18</v>
      </c>
      <c r="H107" s="37">
        <v>1</v>
      </c>
      <c r="I107" s="37">
        <v>2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21</v>
      </c>
    </row>
    <row r="108" spans="1:16" x14ac:dyDescent="0.2">
      <c r="A108" s="19">
        <v>160</v>
      </c>
      <c r="B108" s="38" t="s">
        <v>42</v>
      </c>
      <c r="C108" s="28" t="s">
        <v>42</v>
      </c>
      <c r="D108" s="23" t="s">
        <v>181</v>
      </c>
      <c r="E108" s="29" t="s">
        <v>12</v>
      </c>
      <c r="F108" s="38" t="s">
        <v>152</v>
      </c>
      <c r="G108" s="39">
        <v>85.714285714285708</v>
      </c>
      <c r="H108" s="39">
        <v>4.7619047619047619</v>
      </c>
      <c r="I108" s="39">
        <v>9.5238095238095237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100</v>
      </c>
    </row>
    <row r="109" spans="1:16" x14ac:dyDescent="0.2">
      <c r="A109" s="19">
        <v>294</v>
      </c>
      <c r="B109" s="27" t="s">
        <v>42</v>
      </c>
      <c r="C109" s="28" t="s">
        <v>42</v>
      </c>
      <c r="D109" s="23" t="s">
        <v>181</v>
      </c>
      <c r="E109" s="29" t="s">
        <v>11</v>
      </c>
      <c r="F109" s="27" t="s">
        <v>153</v>
      </c>
      <c r="G109" s="32">
        <v>39</v>
      </c>
      <c r="H109" s="32">
        <v>5</v>
      </c>
      <c r="I109" s="32">
        <v>23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67</v>
      </c>
    </row>
    <row r="110" spans="1:16" x14ac:dyDescent="0.2">
      <c r="A110" s="19">
        <v>428</v>
      </c>
      <c r="B110" s="27" t="s">
        <v>42</v>
      </c>
      <c r="C110" s="28" t="s">
        <v>42</v>
      </c>
      <c r="D110" s="23" t="s">
        <v>181</v>
      </c>
      <c r="E110" s="29" t="s">
        <v>156</v>
      </c>
      <c r="F110" s="27" t="s">
        <v>154</v>
      </c>
      <c r="G110" s="30">
        <v>58.208955223880594</v>
      </c>
      <c r="H110" s="30">
        <v>7.4626865671641793</v>
      </c>
      <c r="I110" s="30">
        <v>34.328358208955223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100</v>
      </c>
    </row>
    <row r="111" spans="1:16" x14ac:dyDescent="0.2">
      <c r="A111" s="19">
        <v>27</v>
      </c>
      <c r="B111" s="27" t="s">
        <v>43</v>
      </c>
      <c r="C111" s="33" t="s">
        <v>43</v>
      </c>
      <c r="D111" s="34" t="s">
        <v>182</v>
      </c>
      <c r="E111" s="35" t="s">
        <v>10</v>
      </c>
      <c r="F111" s="36" t="s">
        <v>151</v>
      </c>
      <c r="G111" s="37">
        <v>324</v>
      </c>
      <c r="H111" s="37">
        <v>33</v>
      </c>
      <c r="I111" s="37">
        <v>22</v>
      </c>
      <c r="J111" s="37">
        <v>12</v>
      </c>
      <c r="K111" s="37">
        <v>0</v>
      </c>
      <c r="L111" s="37">
        <v>0</v>
      </c>
      <c r="M111" s="37">
        <v>1</v>
      </c>
      <c r="N111" s="37">
        <v>0</v>
      </c>
      <c r="O111" s="37">
        <v>0</v>
      </c>
      <c r="P111" s="37">
        <v>392</v>
      </c>
    </row>
    <row r="112" spans="1:16" x14ac:dyDescent="0.2">
      <c r="A112" s="19">
        <v>161</v>
      </c>
      <c r="B112" s="31" t="s">
        <v>43</v>
      </c>
      <c r="C112" s="28" t="s">
        <v>43</v>
      </c>
      <c r="D112" s="19" t="s">
        <v>182</v>
      </c>
      <c r="E112" s="29" t="s">
        <v>12</v>
      </c>
      <c r="F112" s="31" t="s">
        <v>152</v>
      </c>
      <c r="G112" s="31">
        <v>82.65306122448979</v>
      </c>
      <c r="H112" s="31">
        <v>8.4183673469387763</v>
      </c>
      <c r="I112" s="31">
        <v>5.6122448979591839</v>
      </c>
      <c r="J112" s="31">
        <v>3.0612244897959182</v>
      </c>
      <c r="K112" s="31">
        <v>0</v>
      </c>
      <c r="L112" s="31">
        <v>0</v>
      </c>
      <c r="M112" s="31">
        <v>0.25510204081632654</v>
      </c>
      <c r="N112" s="31">
        <v>0</v>
      </c>
      <c r="O112" s="31">
        <v>0</v>
      </c>
      <c r="P112" s="31">
        <v>100</v>
      </c>
    </row>
    <row r="113" spans="1:16" x14ac:dyDescent="0.2">
      <c r="A113" s="19">
        <v>295</v>
      </c>
      <c r="B113" s="27" t="s">
        <v>43</v>
      </c>
      <c r="C113" s="28" t="s">
        <v>43</v>
      </c>
      <c r="D113" s="19" t="s">
        <v>182</v>
      </c>
      <c r="E113" s="29" t="s">
        <v>11</v>
      </c>
      <c r="F113" s="27" t="s">
        <v>153</v>
      </c>
      <c r="G113" s="32">
        <v>548</v>
      </c>
      <c r="H113" s="32">
        <v>219</v>
      </c>
      <c r="I113" s="32">
        <v>289</v>
      </c>
      <c r="J113" s="32">
        <v>359</v>
      </c>
      <c r="K113" s="32">
        <v>0</v>
      </c>
      <c r="L113" s="32">
        <v>0</v>
      </c>
      <c r="M113" s="32">
        <v>256</v>
      </c>
      <c r="N113" s="32">
        <v>0</v>
      </c>
      <c r="O113" s="32">
        <v>0</v>
      </c>
      <c r="P113" s="32">
        <v>1671</v>
      </c>
    </row>
    <row r="114" spans="1:16" x14ac:dyDescent="0.2">
      <c r="A114" s="19">
        <v>429</v>
      </c>
      <c r="B114" s="19" t="s">
        <v>43</v>
      </c>
      <c r="C114" s="28" t="s">
        <v>43</v>
      </c>
      <c r="D114" s="19" t="s">
        <v>182</v>
      </c>
      <c r="E114" s="29" t="s">
        <v>156</v>
      </c>
      <c r="F114" s="19" t="s">
        <v>154</v>
      </c>
      <c r="G114" s="31">
        <v>32.79473369239976</v>
      </c>
      <c r="H114" s="31">
        <v>13.105924596050269</v>
      </c>
      <c r="I114" s="31">
        <v>17.295032914422503</v>
      </c>
      <c r="J114" s="31">
        <v>21.484141232794734</v>
      </c>
      <c r="K114" s="31">
        <v>0</v>
      </c>
      <c r="L114" s="31">
        <v>0</v>
      </c>
      <c r="M114" s="31">
        <v>15.320167564332735</v>
      </c>
      <c r="N114" s="31">
        <v>0</v>
      </c>
      <c r="O114" s="31">
        <v>0</v>
      </c>
      <c r="P114" s="31">
        <v>100</v>
      </c>
    </row>
    <row r="115" spans="1:16" x14ac:dyDescent="0.2">
      <c r="A115" s="19">
        <v>28</v>
      </c>
      <c r="B115" s="27" t="s">
        <v>44</v>
      </c>
      <c r="C115" s="33" t="s">
        <v>44</v>
      </c>
      <c r="D115" s="34" t="s">
        <v>183</v>
      </c>
      <c r="E115" s="35" t="s">
        <v>10</v>
      </c>
      <c r="F115" s="36" t="s">
        <v>151</v>
      </c>
      <c r="G115" s="37">
        <v>36</v>
      </c>
      <c r="H115" s="37">
        <v>8</v>
      </c>
      <c r="I115" s="37">
        <v>9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v>53</v>
      </c>
    </row>
    <row r="116" spans="1:16" x14ac:dyDescent="0.2">
      <c r="A116" s="19">
        <v>162</v>
      </c>
      <c r="B116" s="38" t="s">
        <v>44</v>
      </c>
      <c r="C116" s="28" t="s">
        <v>44</v>
      </c>
      <c r="D116" s="23" t="s">
        <v>183</v>
      </c>
      <c r="E116" s="29" t="s">
        <v>12</v>
      </c>
      <c r="F116" s="38" t="s">
        <v>152</v>
      </c>
      <c r="G116" s="40">
        <v>67.924528301886795</v>
      </c>
      <c r="H116" s="40">
        <v>15.09433962264151</v>
      </c>
      <c r="I116" s="40">
        <v>16.981132075471699</v>
      </c>
      <c r="J116" s="40">
        <v>0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100</v>
      </c>
    </row>
    <row r="117" spans="1:16" x14ac:dyDescent="0.2">
      <c r="A117" s="19">
        <v>296</v>
      </c>
      <c r="B117" s="27" t="s">
        <v>44</v>
      </c>
      <c r="C117" s="28" t="s">
        <v>44</v>
      </c>
      <c r="D117" s="23" t="s">
        <v>183</v>
      </c>
      <c r="E117" s="29" t="s">
        <v>11</v>
      </c>
      <c r="F117" s="27" t="s">
        <v>153</v>
      </c>
      <c r="G117" s="32">
        <v>68</v>
      </c>
      <c r="H117" s="32">
        <v>51</v>
      </c>
      <c r="I117" s="32">
        <v>105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224</v>
      </c>
    </row>
    <row r="118" spans="1:16" x14ac:dyDescent="0.2">
      <c r="A118" s="19">
        <v>430</v>
      </c>
      <c r="B118" s="27" t="s">
        <v>44</v>
      </c>
      <c r="C118" s="28" t="s">
        <v>44</v>
      </c>
      <c r="D118" s="23" t="s">
        <v>183</v>
      </c>
      <c r="E118" s="29" t="s">
        <v>156</v>
      </c>
      <c r="F118" s="27" t="s">
        <v>154</v>
      </c>
      <c r="G118" s="32">
        <v>30.357142857142858</v>
      </c>
      <c r="H118" s="32">
        <v>22.767857142857142</v>
      </c>
      <c r="I118" s="32">
        <v>46.875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0</v>
      </c>
      <c r="P118" s="32">
        <v>100</v>
      </c>
    </row>
    <row r="119" spans="1:16" x14ac:dyDescent="0.2">
      <c r="A119" s="19">
        <v>29</v>
      </c>
      <c r="B119" s="27" t="s">
        <v>45</v>
      </c>
      <c r="C119" s="33" t="s">
        <v>45</v>
      </c>
      <c r="D119" s="34" t="s">
        <v>184</v>
      </c>
      <c r="E119" s="35" t="s">
        <v>10</v>
      </c>
      <c r="F119" s="36" t="s">
        <v>151</v>
      </c>
      <c r="G119" s="37">
        <v>9</v>
      </c>
      <c r="H119" s="37">
        <v>5</v>
      </c>
      <c r="I119" s="37">
        <v>2</v>
      </c>
      <c r="J119" s="37">
        <v>4</v>
      </c>
      <c r="K119" s="37">
        <v>1</v>
      </c>
      <c r="L119" s="37">
        <v>0</v>
      </c>
      <c r="M119" s="37">
        <v>0</v>
      </c>
      <c r="N119" s="37">
        <v>0</v>
      </c>
      <c r="O119" s="37">
        <v>0</v>
      </c>
      <c r="P119" s="37">
        <v>21</v>
      </c>
    </row>
    <row r="120" spans="1:16" x14ac:dyDescent="0.2">
      <c r="A120" s="19">
        <v>163</v>
      </c>
      <c r="B120" s="31" t="s">
        <v>45</v>
      </c>
      <c r="C120" s="28" t="s">
        <v>45</v>
      </c>
      <c r="D120" s="23" t="s">
        <v>184</v>
      </c>
      <c r="E120" s="29" t="s">
        <v>12</v>
      </c>
      <c r="F120" s="31" t="s">
        <v>152</v>
      </c>
      <c r="G120" s="31">
        <v>42.857142857142854</v>
      </c>
      <c r="H120" s="31">
        <v>23.80952380952381</v>
      </c>
      <c r="I120" s="31">
        <v>9.5238095238095237</v>
      </c>
      <c r="J120" s="31">
        <v>19.047619047619047</v>
      </c>
      <c r="K120" s="31">
        <v>4.7619047619047619</v>
      </c>
      <c r="L120" s="31">
        <v>0</v>
      </c>
      <c r="M120" s="31">
        <v>0</v>
      </c>
      <c r="N120" s="31">
        <v>0</v>
      </c>
      <c r="O120" s="31">
        <v>0</v>
      </c>
      <c r="P120" s="31">
        <v>100</v>
      </c>
    </row>
    <row r="121" spans="1:16" x14ac:dyDescent="0.2">
      <c r="A121" s="19">
        <v>297</v>
      </c>
      <c r="B121" s="27" t="s">
        <v>45</v>
      </c>
      <c r="C121" s="28" t="s">
        <v>45</v>
      </c>
      <c r="D121" s="23" t="s">
        <v>184</v>
      </c>
      <c r="E121" s="29" t="s">
        <v>11</v>
      </c>
      <c r="F121" s="27" t="s">
        <v>153</v>
      </c>
      <c r="G121" s="32">
        <v>13</v>
      </c>
      <c r="H121" s="32">
        <v>34</v>
      </c>
      <c r="I121" s="32">
        <v>30</v>
      </c>
      <c r="J121" s="32">
        <v>129</v>
      </c>
      <c r="K121" s="32">
        <v>55</v>
      </c>
      <c r="L121" s="32">
        <v>0</v>
      </c>
      <c r="M121" s="32">
        <v>0</v>
      </c>
      <c r="N121" s="32">
        <v>0</v>
      </c>
      <c r="O121" s="32">
        <v>0</v>
      </c>
      <c r="P121" s="32">
        <v>261</v>
      </c>
    </row>
    <row r="122" spans="1:16" x14ac:dyDescent="0.2">
      <c r="A122" s="19">
        <v>431</v>
      </c>
      <c r="B122" s="19" t="s">
        <v>45</v>
      </c>
      <c r="C122" s="28" t="s">
        <v>45</v>
      </c>
      <c r="D122" s="23" t="s">
        <v>184</v>
      </c>
      <c r="E122" s="29" t="s">
        <v>156</v>
      </c>
      <c r="F122" s="19" t="s">
        <v>154</v>
      </c>
      <c r="G122" s="31">
        <v>4.9808429118773949</v>
      </c>
      <c r="H122" s="31">
        <v>13.026819923371647</v>
      </c>
      <c r="I122" s="31">
        <v>11.494252873563218</v>
      </c>
      <c r="J122" s="31">
        <v>49.425287356321839</v>
      </c>
      <c r="K122" s="31">
        <v>21.072796934865899</v>
      </c>
      <c r="L122" s="31">
        <v>0</v>
      </c>
      <c r="M122" s="31">
        <v>0</v>
      </c>
      <c r="N122" s="31">
        <v>0</v>
      </c>
      <c r="O122" s="31">
        <v>0</v>
      </c>
      <c r="P122" s="31">
        <v>100</v>
      </c>
    </row>
    <row r="123" spans="1:16" x14ac:dyDescent="0.2">
      <c r="A123" s="19">
        <v>30</v>
      </c>
      <c r="B123" s="27" t="s">
        <v>46</v>
      </c>
      <c r="C123" s="33" t="s">
        <v>46</v>
      </c>
      <c r="D123" s="34" t="s">
        <v>185</v>
      </c>
      <c r="E123" s="35" t="s">
        <v>10</v>
      </c>
      <c r="F123" s="36" t="s">
        <v>151</v>
      </c>
      <c r="G123" s="37">
        <v>84</v>
      </c>
      <c r="H123" s="37">
        <v>29</v>
      </c>
      <c r="I123" s="37">
        <v>11</v>
      </c>
      <c r="J123" s="37">
        <v>2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126</v>
      </c>
    </row>
    <row r="124" spans="1:16" x14ac:dyDescent="0.2">
      <c r="A124" s="19">
        <v>164</v>
      </c>
      <c r="B124" s="38" t="s">
        <v>46</v>
      </c>
      <c r="C124" s="28" t="s">
        <v>46</v>
      </c>
      <c r="D124" s="23" t="s">
        <v>185</v>
      </c>
      <c r="E124" s="29" t="s">
        <v>12</v>
      </c>
      <c r="F124" s="38" t="s">
        <v>152</v>
      </c>
      <c r="G124" s="39">
        <v>66.666666666666671</v>
      </c>
      <c r="H124" s="39">
        <v>23.015873015873016</v>
      </c>
      <c r="I124" s="39">
        <v>8.7301587301587293</v>
      </c>
      <c r="J124" s="39">
        <v>1.5873015873015872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100</v>
      </c>
    </row>
    <row r="125" spans="1:16" x14ac:dyDescent="0.2">
      <c r="A125" s="19">
        <v>298</v>
      </c>
      <c r="B125" s="27" t="s">
        <v>46</v>
      </c>
      <c r="C125" s="28" t="s">
        <v>46</v>
      </c>
      <c r="D125" s="23" t="s">
        <v>185</v>
      </c>
      <c r="E125" s="29" t="s">
        <v>11</v>
      </c>
      <c r="F125" s="27" t="s">
        <v>153</v>
      </c>
      <c r="G125" s="32">
        <v>177</v>
      </c>
      <c r="H125" s="32">
        <v>181</v>
      </c>
      <c r="I125" s="32">
        <v>133</v>
      </c>
      <c r="J125" s="32">
        <v>47</v>
      </c>
      <c r="K125" s="32">
        <v>0</v>
      </c>
      <c r="L125" s="32">
        <v>0</v>
      </c>
      <c r="M125" s="32">
        <v>0</v>
      </c>
      <c r="N125" s="32">
        <v>0</v>
      </c>
      <c r="O125" s="32">
        <v>0</v>
      </c>
      <c r="P125" s="32">
        <v>538</v>
      </c>
    </row>
    <row r="126" spans="1:16" x14ac:dyDescent="0.2">
      <c r="A126" s="19">
        <v>432</v>
      </c>
      <c r="B126" s="27" t="s">
        <v>46</v>
      </c>
      <c r="C126" s="28" t="s">
        <v>46</v>
      </c>
      <c r="D126" s="23" t="s">
        <v>185</v>
      </c>
      <c r="E126" s="29" t="s">
        <v>156</v>
      </c>
      <c r="F126" s="27" t="s">
        <v>154</v>
      </c>
      <c r="G126" s="30">
        <v>32.899628252788105</v>
      </c>
      <c r="H126" s="30">
        <v>33.643122676579928</v>
      </c>
      <c r="I126" s="30">
        <v>24.721189591078065</v>
      </c>
      <c r="J126" s="30">
        <v>8.7360594795539033</v>
      </c>
      <c r="K126" s="30">
        <v>0</v>
      </c>
      <c r="L126" s="30">
        <v>0</v>
      </c>
      <c r="M126" s="30">
        <v>0</v>
      </c>
      <c r="N126" s="30">
        <v>0</v>
      </c>
      <c r="O126" s="30">
        <v>0</v>
      </c>
      <c r="P126" s="30">
        <v>100</v>
      </c>
    </row>
    <row r="127" spans="1:16" x14ac:dyDescent="0.2">
      <c r="A127" s="19">
        <v>31</v>
      </c>
      <c r="B127" s="27" t="s">
        <v>47</v>
      </c>
      <c r="C127" s="33" t="s">
        <v>47</v>
      </c>
      <c r="D127" s="34" t="s">
        <v>186</v>
      </c>
      <c r="E127" s="35" t="s">
        <v>10</v>
      </c>
      <c r="F127" s="36" t="s">
        <v>151</v>
      </c>
      <c r="G127" s="37">
        <v>674</v>
      </c>
      <c r="H127" s="37">
        <v>86</v>
      </c>
      <c r="I127" s="37">
        <v>36</v>
      </c>
      <c r="J127" s="37">
        <v>18</v>
      </c>
      <c r="K127" s="37">
        <v>5</v>
      </c>
      <c r="L127" s="37">
        <v>1</v>
      </c>
      <c r="M127" s="37">
        <v>0</v>
      </c>
      <c r="N127" s="37">
        <v>0</v>
      </c>
      <c r="O127" s="37">
        <v>0</v>
      </c>
      <c r="P127" s="37">
        <v>820</v>
      </c>
    </row>
    <row r="128" spans="1:16" x14ac:dyDescent="0.2">
      <c r="A128" s="19">
        <v>165</v>
      </c>
      <c r="B128" s="31" t="s">
        <v>47</v>
      </c>
      <c r="C128" s="28" t="s">
        <v>47</v>
      </c>
      <c r="D128" s="19" t="s">
        <v>186</v>
      </c>
      <c r="E128" s="29" t="s">
        <v>12</v>
      </c>
      <c r="F128" s="31" t="s">
        <v>152</v>
      </c>
      <c r="G128" s="31">
        <v>82.195121951219505</v>
      </c>
      <c r="H128" s="31">
        <v>10.487804878048781</v>
      </c>
      <c r="I128" s="31">
        <v>4.3902439024390247</v>
      </c>
      <c r="J128" s="31">
        <v>2.1951219512195124</v>
      </c>
      <c r="K128" s="31">
        <v>0.6097560975609756</v>
      </c>
      <c r="L128" s="31">
        <v>0.12195121951219512</v>
      </c>
      <c r="M128" s="31">
        <v>0</v>
      </c>
      <c r="N128" s="31">
        <v>0</v>
      </c>
      <c r="O128" s="31">
        <v>0</v>
      </c>
      <c r="P128" s="31">
        <v>100</v>
      </c>
    </row>
    <row r="129" spans="1:16" x14ac:dyDescent="0.2">
      <c r="A129" s="19">
        <v>299</v>
      </c>
      <c r="B129" s="27" t="s">
        <v>47</v>
      </c>
      <c r="C129" s="28" t="s">
        <v>47</v>
      </c>
      <c r="D129" s="19" t="s">
        <v>186</v>
      </c>
      <c r="E129" s="29" t="s">
        <v>11</v>
      </c>
      <c r="F129" s="27" t="s">
        <v>153</v>
      </c>
      <c r="G129" s="32">
        <v>1042</v>
      </c>
      <c r="H129" s="32">
        <v>538</v>
      </c>
      <c r="I129" s="32">
        <v>477</v>
      </c>
      <c r="J129" s="32">
        <v>498</v>
      </c>
      <c r="K129" s="32">
        <v>325</v>
      </c>
      <c r="L129" s="32">
        <v>132</v>
      </c>
      <c r="M129" s="32">
        <v>0</v>
      </c>
      <c r="N129" s="32">
        <v>0</v>
      </c>
      <c r="O129" s="32">
        <v>0</v>
      </c>
      <c r="P129" s="32">
        <v>3012</v>
      </c>
    </row>
    <row r="130" spans="1:16" x14ac:dyDescent="0.2">
      <c r="A130" s="19">
        <v>433</v>
      </c>
      <c r="B130" s="19" t="s">
        <v>47</v>
      </c>
      <c r="C130" s="28" t="s">
        <v>47</v>
      </c>
      <c r="D130" s="41" t="s">
        <v>186</v>
      </c>
      <c r="E130" s="29" t="s">
        <v>156</v>
      </c>
      <c r="F130" s="19" t="s">
        <v>154</v>
      </c>
      <c r="G130" s="31">
        <v>34.594953519256308</v>
      </c>
      <c r="H130" s="31">
        <v>17.861885790172643</v>
      </c>
      <c r="I130" s="31">
        <v>15.836653386454183</v>
      </c>
      <c r="J130" s="31">
        <v>16.533864541832671</v>
      </c>
      <c r="K130" s="31">
        <v>10.790172642762284</v>
      </c>
      <c r="L130" s="31">
        <v>4.382470119521912</v>
      </c>
      <c r="M130" s="31">
        <v>0</v>
      </c>
      <c r="N130" s="31">
        <v>0</v>
      </c>
      <c r="O130" s="31">
        <v>0</v>
      </c>
      <c r="P130" s="31">
        <v>100</v>
      </c>
    </row>
    <row r="131" spans="1:16" x14ac:dyDescent="0.2">
      <c r="A131" s="19">
        <v>32</v>
      </c>
      <c r="B131" s="27" t="s">
        <v>48</v>
      </c>
      <c r="C131" s="33" t="s">
        <v>48</v>
      </c>
      <c r="D131" s="34" t="s">
        <v>187</v>
      </c>
      <c r="E131" s="35" t="s">
        <v>10</v>
      </c>
      <c r="F131" s="36" t="s">
        <v>151</v>
      </c>
      <c r="G131" s="37">
        <v>68</v>
      </c>
      <c r="H131" s="37">
        <v>10</v>
      </c>
      <c r="I131" s="37">
        <v>3</v>
      </c>
      <c r="J131" s="37">
        <v>1</v>
      </c>
      <c r="K131" s="37">
        <v>0</v>
      </c>
      <c r="L131" s="37">
        <v>0</v>
      </c>
      <c r="M131" s="37">
        <v>1</v>
      </c>
      <c r="N131" s="37">
        <v>0</v>
      </c>
      <c r="O131" s="37">
        <v>0</v>
      </c>
      <c r="P131" s="37">
        <v>83</v>
      </c>
    </row>
    <row r="132" spans="1:16" x14ac:dyDescent="0.2">
      <c r="A132" s="19">
        <v>166</v>
      </c>
      <c r="B132" s="38" t="s">
        <v>48</v>
      </c>
      <c r="C132" s="28" t="s">
        <v>48</v>
      </c>
      <c r="D132" s="23" t="s">
        <v>187</v>
      </c>
      <c r="E132" s="29" t="s">
        <v>12</v>
      </c>
      <c r="F132" s="38" t="s">
        <v>152</v>
      </c>
      <c r="G132" s="40">
        <v>81.92771084337349</v>
      </c>
      <c r="H132" s="40">
        <v>12.048192771084338</v>
      </c>
      <c r="I132" s="40">
        <v>3.6144578313253013</v>
      </c>
      <c r="J132" s="40">
        <v>1.2048192771084338</v>
      </c>
      <c r="K132" s="40">
        <v>0</v>
      </c>
      <c r="L132" s="40">
        <v>0</v>
      </c>
      <c r="M132" s="40">
        <v>1.2048192771084338</v>
      </c>
      <c r="N132" s="40">
        <v>0</v>
      </c>
      <c r="O132" s="40">
        <v>0</v>
      </c>
      <c r="P132" s="40">
        <v>100</v>
      </c>
    </row>
    <row r="133" spans="1:16" x14ac:dyDescent="0.2">
      <c r="A133" s="19">
        <v>300</v>
      </c>
      <c r="B133" s="27" t="s">
        <v>48</v>
      </c>
      <c r="C133" s="28" t="s">
        <v>48</v>
      </c>
      <c r="D133" s="23" t="s">
        <v>187</v>
      </c>
      <c r="E133" s="29" t="s">
        <v>11</v>
      </c>
      <c r="F133" s="27" t="s">
        <v>153</v>
      </c>
      <c r="G133" s="32">
        <v>116</v>
      </c>
      <c r="H133" s="32">
        <v>60</v>
      </c>
      <c r="I133" s="32">
        <v>41</v>
      </c>
      <c r="J133" s="32">
        <v>21</v>
      </c>
      <c r="K133" s="32">
        <v>0</v>
      </c>
      <c r="L133" s="32">
        <v>0</v>
      </c>
      <c r="M133" s="32">
        <v>269</v>
      </c>
      <c r="N133" s="32">
        <v>0</v>
      </c>
      <c r="O133" s="32">
        <v>0</v>
      </c>
      <c r="P133" s="32">
        <v>507</v>
      </c>
    </row>
    <row r="134" spans="1:16" x14ac:dyDescent="0.2">
      <c r="A134" s="19">
        <v>434</v>
      </c>
      <c r="B134" s="27" t="s">
        <v>48</v>
      </c>
      <c r="C134" s="28" t="s">
        <v>48</v>
      </c>
      <c r="D134" s="23" t="s">
        <v>187</v>
      </c>
      <c r="E134" s="29" t="s">
        <v>156</v>
      </c>
      <c r="F134" s="27" t="s">
        <v>154</v>
      </c>
      <c r="G134" s="32">
        <v>22.879684418145956</v>
      </c>
      <c r="H134" s="32">
        <v>11.834319526627219</v>
      </c>
      <c r="I134" s="32">
        <v>8.0867850098619325</v>
      </c>
      <c r="J134" s="32">
        <v>4.1420118343195265</v>
      </c>
      <c r="K134" s="32">
        <v>0</v>
      </c>
      <c r="L134" s="32">
        <v>0</v>
      </c>
      <c r="M134" s="32">
        <v>53.057199211045365</v>
      </c>
      <c r="N134" s="32">
        <v>0</v>
      </c>
      <c r="O134" s="32">
        <v>0</v>
      </c>
      <c r="P134" s="32">
        <v>100</v>
      </c>
    </row>
    <row r="135" spans="1:16" x14ac:dyDescent="0.2">
      <c r="A135" s="19">
        <v>33</v>
      </c>
      <c r="B135" s="27" t="s">
        <v>49</v>
      </c>
      <c r="C135" s="33" t="s">
        <v>49</v>
      </c>
      <c r="D135" s="34" t="s">
        <v>188</v>
      </c>
      <c r="E135" s="35" t="s">
        <v>10</v>
      </c>
      <c r="F135" s="36" t="s">
        <v>151</v>
      </c>
      <c r="G135" s="37">
        <v>71</v>
      </c>
      <c r="H135" s="37">
        <v>25</v>
      </c>
      <c r="I135" s="37">
        <v>7</v>
      </c>
      <c r="J135" s="37">
        <v>1</v>
      </c>
      <c r="K135" s="37">
        <v>1</v>
      </c>
      <c r="L135" s="37">
        <v>0</v>
      </c>
      <c r="M135" s="37">
        <v>0</v>
      </c>
      <c r="N135" s="37">
        <v>0</v>
      </c>
      <c r="O135" s="37">
        <v>0</v>
      </c>
      <c r="P135" s="37">
        <v>105</v>
      </c>
    </row>
    <row r="136" spans="1:16" x14ac:dyDescent="0.2">
      <c r="A136" s="19">
        <v>167</v>
      </c>
      <c r="B136" s="31" t="s">
        <v>49</v>
      </c>
      <c r="C136" s="28" t="s">
        <v>49</v>
      </c>
      <c r="D136" s="19" t="s">
        <v>188</v>
      </c>
      <c r="E136" s="29" t="s">
        <v>12</v>
      </c>
      <c r="F136" s="31" t="s">
        <v>152</v>
      </c>
      <c r="G136" s="31">
        <v>67.61904761904762</v>
      </c>
      <c r="H136" s="31">
        <v>23.80952380952381</v>
      </c>
      <c r="I136" s="31">
        <v>6.666666666666667</v>
      </c>
      <c r="J136" s="31">
        <v>0.95238095238095233</v>
      </c>
      <c r="K136" s="31">
        <v>0.95238095238095233</v>
      </c>
      <c r="L136" s="31">
        <v>0</v>
      </c>
      <c r="M136" s="31">
        <v>0</v>
      </c>
      <c r="N136" s="31">
        <v>0</v>
      </c>
      <c r="O136" s="31">
        <v>0</v>
      </c>
      <c r="P136" s="31">
        <v>100</v>
      </c>
    </row>
    <row r="137" spans="1:16" x14ac:dyDescent="0.2">
      <c r="A137" s="19">
        <v>301</v>
      </c>
      <c r="B137" s="27" t="s">
        <v>49</v>
      </c>
      <c r="C137" s="28" t="s">
        <v>49</v>
      </c>
      <c r="D137" s="19" t="s">
        <v>188</v>
      </c>
      <c r="E137" s="29" t="s">
        <v>11</v>
      </c>
      <c r="F137" s="27" t="s">
        <v>153</v>
      </c>
      <c r="G137" s="32">
        <v>123</v>
      </c>
      <c r="H137" s="32">
        <v>158</v>
      </c>
      <c r="I137" s="32">
        <v>91</v>
      </c>
      <c r="J137" s="32">
        <v>20</v>
      </c>
      <c r="K137" s="32">
        <v>81</v>
      </c>
      <c r="L137" s="32">
        <v>0</v>
      </c>
      <c r="M137" s="32">
        <v>0</v>
      </c>
      <c r="N137" s="32">
        <v>0</v>
      </c>
      <c r="O137" s="32">
        <v>0</v>
      </c>
      <c r="P137" s="32">
        <v>473</v>
      </c>
    </row>
    <row r="138" spans="1:16" x14ac:dyDescent="0.2">
      <c r="A138" s="19">
        <v>435</v>
      </c>
      <c r="B138" s="19" t="s">
        <v>49</v>
      </c>
      <c r="C138" s="28" t="s">
        <v>49</v>
      </c>
      <c r="D138" s="41" t="s">
        <v>188</v>
      </c>
      <c r="E138" s="29" t="s">
        <v>156</v>
      </c>
      <c r="F138" s="19" t="s">
        <v>154</v>
      </c>
      <c r="G138" s="31">
        <v>26.004228329809724</v>
      </c>
      <c r="H138" s="31">
        <v>33.403805496828753</v>
      </c>
      <c r="I138" s="31">
        <v>19.238900634249472</v>
      </c>
      <c r="J138" s="31">
        <v>4.2283298097251585</v>
      </c>
      <c r="K138" s="31">
        <v>17.124735729386892</v>
      </c>
      <c r="L138" s="31">
        <v>0</v>
      </c>
      <c r="M138" s="31">
        <v>0</v>
      </c>
      <c r="N138" s="31">
        <v>0</v>
      </c>
      <c r="O138" s="31">
        <v>0</v>
      </c>
      <c r="P138" s="31">
        <v>100</v>
      </c>
    </row>
    <row r="139" spans="1:16" x14ac:dyDescent="0.2">
      <c r="A139" s="19">
        <v>34</v>
      </c>
      <c r="B139" s="27" t="s">
        <v>50</v>
      </c>
      <c r="C139" s="33" t="s">
        <v>50</v>
      </c>
      <c r="D139" s="34" t="s">
        <v>189</v>
      </c>
      <c r="E139" s="35" t="s">
        <v>10</v>
      </c>
      <c r="F139" s="36" t="s">
        <v>151</v>
      </c>
      <c r="G139" s="37">
        <v>16</v>
      </c>
      <c r="H139" s="37">
        <v>4</v>
      </c>
      <c r="I139" s="37">
        <v>5</v>
      </c>
      <c r="J139" s="37">
        <v>5</v>
      </c>
      <c r="K139" s="37">
        <v>1</v>
      </c>
      <c r="L139" s="37">
        <v>0</v>
      </c>
      <c r="M139" s="37">
        <v>0</v>
      </c>
      <c r="N139" s="37">
        <v>0</v>
      </c>
      <c r="O139" s="37">
        <v>0</v>
      </c>
      <c r="P139" s="37">
        <v>31</v>
      </c>
    </row>
    <row r="140" spans="1:16" x14ac:dyDescent="0.2">
      <c r="A140" s="19">
        <v>168</v>
      </c>
      <c r="B140" s="38" t="s">
        <v>50</v>
      </c>
      <c r="C140" s="28" t="s">
        <v>50</v>
      </c>
      <c r="D140" s="19" t="s">
        <v>189</v>
      </c>
      <c r="E140" s="29" t="s">
        <v>12</v>
      </c>
      <c r="F140" s="38" t="s">
        <v>152</v>
      </c>
      <c r="G140" s="39">
        <v>51.612903225806448</v>
      </c>
      <c r="H140" s="39">
        <v>12.903225806451612</v>
      </c>
      <c r="I140" s="39">
        <v>16.129032258064516</v>
      </c>
      <c r="J140" s="39">
        <v>16.129032258064516</v>
      </c>
      <c r="K140" s="39">
        <v>3.225806451612903</v>
      </c>
      <c r="L140" s="39">
        <v>0</v>
      </c>
      <c r="M140" s="39">
        <v>0</v>
      </c>
      <c r="N140" s="39">
        <v>0</v>
      </c>
      <c r="O140" s="39">
        <v>0</v>
      </c>
      <c r="P140" s="39">
        <v>100</v>
      </c>
    </row>
    <row r="141" spans="1:16" x14ac:dyDescent="0.2">
      <c r="A141" s="19">
        <v>302</v>
      </c>
      <c r="B141" s="27" t="s">
        <v>50</v>
      </c>
      <c r="C141" s="28" t="s">
        <v>50</v>
      </c>
      <c r="D141" s="19" t="s">
        <v>189</v>
      </c>
      <c r="E141" s="29" t="s">
        <v>11</v>
      </c>
      <c r="F141" s="27" t="s">
        <v>153</v>
      </c>
      <c r="G141" s="32">
        <v>33</v>
      </c>
      <c r="H141" s="32">
        <v>28</v>
      </c>
      <c r="I141" s="32">
        <v>75</v>
      </c>
      <c r="J141" s="32">
        <v>174</v>
      </c>
      <c r="K141" s="32">
        <v>86</v>
      </c>
      <c r="L141" s="32">
        <v>0</v>
      </c>
      <c r="M141" s="32">
        <v>0</v>
      </c>
      <c r="N141" s="32">
        <v>0</v>
      </c>
      <c r="O141" s="32">
        <v>0</v>
      </c>
      <c r="P141" s="32">
        <v>396</v>
      </c>
    </row>
    <row r="142" spans="1:16" x14ac:dyDescent="0.2">
      <c r="A142" s="19">
        <v>436</v>
      </c>
      <c r="B142" s="27" t="s">
        <v>50</v>
      </c>
      <c r="C142" s="28" t="s">
        <v>50</v>
      </c>
      <c r="D142" s="41" t="s">
        <v>189</v>
      </c>
      <c r="E142" s="29" t="s">
        <v>156</v>
      </c>
      <c r="F142" s="27" t="s">
        <v>154</v>
      </c>
      <c r="G142" s="30">
        <v>8.3333333333333339</v>
      </c>
      <c r="H142" s="30">
        <v>7.0707070707070709</v>
      </c>
      <c r="I142" s="30">
        <v>18.939393939393938</v>
      </c>
      <c r="J142" s="30">
        <v>43.939393939393938</v>
      </c>
      <c r="K142" s="30">
        <v>21.717171717171716</v>
      </c>
      <c r="L142" s="30">
        <v>0</v>
      </c>
      <c r="M142" s="30">
        <v>0</v>
      </c>
      <c r="N142" s="30">
        <v>0</v>
      </c>
      <c r="O142" s="30">
        <v>0</v>
      </c>
      <c r="P142" s="30">
        <v>100</v>
      </c>
    </row>
    <row r="143" spans="1:16" x14ac:dyDescent="0.2">
      <c r="A143" s="19">
        <v>35</v>
      </c>
      <c r="B143" s="27" t="s">
        <v>51</v>
      </c>
      <c r="C143" s="33" t="s">
        <v>51</v>
      </c>
      <c r="D143" s="34" t="s">
        <v>190</v>
      </c>
      <c r="E143" s="35" t="s">
        <v>10</v>
      </c>
      <c r="F143" s="36" t="s">
        <v>151</v>
      </c>
      <c r="G143" s="37">
        <v>26</v>
      </c>
      <c r="H143" s="37">
        <v>6</v>
      </c>
      <c r="I143" s="37">
        <v>8</v>
      </c>
      <c r="J143" s="37">
        <v>3</v>
      </c>
      <c r="K143" s="37">
        <v>1</v>
      </c>
      <c r="L143" s="37">
        <v>0</v>
      </c>
      <c r="M143" s="37">
        <v>0</v>
      </c>
      <c r="N143" s="37">
        <v>0</v>
      </c>
      <c r="O143" s="37">
        <v>0</v>
      </c>
      <c r="P143" s="37">
        <v>44</v>
      </c>
    </row>
    <row r="144" spans="1:16" x14ac:dyDescent="0.2">
      <c r="A144" s="19">
        <v>169</v>
      </c>
      <c r="B144" s="31" t="s">
        <v>51</v>
      </c>
      <c r="C144" s="28" t="s">
        <v>51</v>
      </c>
      <c r="D144" s="23" t="s">
        <v>190</v>
      </c>
      <c r="E144" s="29" t="s">
        <v>12</v>
      </c>
      <c r="F144" s="31" t="s">
        <v>152</v>
      </c>
      <c r="G144" s="31">
        <v>59.090909090909093</v>
      </c>
      <c r="H144" s="31">
        <v>13.636363636363637</v>
      </c>
      <c r="I144" s="31">
        <v>18.181818181818183</v>
      </c>
      <c r="J144" s="31">
        <v>6.8181818181818183</v>
      </c>
      <c r="K144" s="31">
        <v>2.2727272727272729</v>
      </c>
      <c r="L144" s="31">
        <v>0</v>
      </c>
      <c r="M144" s="31">
        <v>0</v>
      </c>
      <c r="N144" s="31">
        <v>0</v>
      </c>
      <c r="O144" s="31">
        <v>0</v>
      </c>
      <c r="P144" s="31">
        <v>100</v>
      </c>
    </row>
    <row r="145" spans="1:16" x14ac:dyDescent="0.2">
      <c r="A145" s="19">
        <v>303</v>
      </c>
      <c r="B145" s="27" t="s">
        <v>51</v>
      </c>
      <c r="C145" s="28" t="s">
        <v>51</v>
      </c>
      <c r="D145" s="23" t="s">
        <v>190</v>
      </c>
      <c r="E145" s="29" t="s">
        <v>11</v>
      </c>
      <c r="F145" s="27" t="s">
        <v>153</v>
      </c>
      <c r="G145" s="32">
        <v>50</v>
      </c>
      <c r="H145" s="32">
        <v>40</v>
      </c>
      <c r="I145" s="32">
        <v>107</v>
      </c>
      <c r="J145" s="32">
        <v>85</v>
      </c>
      <c r="K145" s="32">
        <v>82</v>
      </c>
      <c r="L145" s="32">
        <v>0</v>
      </c>
      <c r="M145" s="32">
        <v>0</v>
      </c>
      <c r="N145" s="32">
        <v>0</v>
      </c>
      <c r="O145" s="32">
        <v>0</v>
      </c>
      <c r="P145" s="32">
        <v>364</v>
      </c>
    </row>
    <row r="146" spans="1:16" x14ac:dyDescent="0.2">
      <c r="A146" s="19">
        <v>437</v>
      </c>
      <c r="B146" s="19" t="s">
        <v>51</v>
      </c>
      <c r="C146" s="28" t="s">
        <v>51</v>
      </c>
      <c r="D146" s="23" t="s">
        <v>190</v>
      </c>
      <c r="E146" s="29" t="s">
        <v>156</v>
      </c>
      <c r="F146" s="19" t="s">
        <v>154</v>
      </c>
      <c r="G146" s="31">
        <v>13.736263736263735</v>
      </c>
      <c r="H146" s="31">
        <v>10.989010989010989</v>
      </c>
      <c r="I146" s="31">
        <v>29.395604395604394</v>
      </c>
      <c r="J146" s="31">
        <v>23.35164835164835</v>
      </c>
      <c r="K146" s="31">
        <v>22.527472527472529</v>
      </c>
      <c r="L146" s="31">
        <v>0</v>
      </c>
      <c r="M146" s="31">
        <v>0</v>
      </c>
      <c r="N146" s="31">
        <v>0</v>
      </c>
      <c r="O146" s="31">
        <v>0</v>
      </c>
      <c r="P146" s="31">
        <v>100</v>
      </c>
    </row>
    <row r="147" spans="1:16" x14ac:dyDescent="0.2">
      <c r="A147" s="19">
        <v>36</v>
      </c>
      <c r="B147" s="27" t="s">
        <v>52</v>
      </c>
      <c r="C147" s="33" t="s">
        <v>52</v>
      </c>
      <c r="D147" s="34" t="s">
        <v>191</v>
      </c>
      <c r="E147" s="35" t="s">
        <v>10</v>
      </c>
      <c r="F147" s="36" t="s">
        <v>151</v>
      </c>
      <c r="G147" s="37">
        <v>146</v>
      </c>
      <c r="H147" s="37">
        <v>143</v>
      </c>
      <c r="I147" s="37">
        <v>107</v>
      </c>
      <c r="J147" s="37">
        <v>39</v>
      </c>
      <c r="K147" s="37">
        <v>7</v>
      </c>
      <c r="L147" s="37">
        <v>2</v>
      </c>
      <c r="M147" s="37">
        <v>0</v>
      </c>
      <c r="N147" s="37">
        <v>0</v>
      </c>
      <c r="O147" s="37">
        <v>0</v>
      </c>
      <c r="P147" s="37">
        <v>444</v>
      </c>
    </row>
    <row r="148" spans="1:16" x14ac:dyDescent="0.2">
      <c r="A148" s="19">
        <v>170</v>
      </c>
      <c r="B148" s="38" t="s">
        <v>52</v>
      </c>
      <c r="C148" s="28" t="s">
        <v>52</v>
      </c>
      <c r="D148" s="23" t="s">
        <v>191</v>
      </c>
      <c r="E148" s="29" t="s">
        <v>12</v>
      </c>
      <c r="F148" s="38" t="s">
        <v>152</v>
      </c>
      <c r="G148" s="40">
        <v>32.882882882882882</v>
      </c>
      <c r="H148" s="40">
        <v>32.207207207207205</v>
      </c>
      <c r="I148" s="40">
        <v>24.099099099099099</v>
      </c>
      <c r="J148" s="40">
        <v>8.7837837837837842</v>
      </c>
      <c r="K148" s="40">
        <v>1.5765765765765767</v>
      </c>
      <c r="L148" s="40">
        <v>0.45045045045045046</v>
      </c>
      <c r="M148" s="40">
        <v>0</v>
      </c>
      <c r="N148" s="40">
        <v>0</v>
      </c>
      <c r="O148" s="40">
        <v>0</v>
      </c>
      <c r="P148" s="40">
        <v>100</v>
      </c>
    </row>
    <row r="149" spans="1:16" x14ac:dyDescent="0.2">
      <c r="A149" s="19">
        <v>304</v>
      </c>
      <c r="B149" s="27" t="s">
        <v>52</v>
      </c>
      <c r="C149" s="28" t="s">
        <v>52</v>
      </c>
      <c r="D149" s="23" t="s">
        <v>191</v>
      </c>
      <c r="E149" s="29" t="s">
        <v>11</v>
      </c>
      <c r="F149" s="27" t="s">
        <v>153</v>
      </c>
      <c r="G149" s="32">
        <v>404</v>
      </c>
      <c r="H149" s="32">
        <v>956</v>
      </c>
      <c r="I149" s="32">
        <v>1437</v>
      </c>
      <c r="J149" s="32">
        <v>1119</v>
      </c>
      <c r="K149" s="32">
        <v>461</v>
      </c>
      <c r="L149" s="32">
        <v>330</v>
      </c>
      <c r="M149" s="32">
        <v>0</v>
      </c>
      <c r="N149" s="32">
        <v>0</v>
      </c>
      <c r="O149" s="32">
        <v>0</v>
      </c>
      <c r="P149" s="32">
        <v>4707</v>
      </c>
    </row>
    <row r="150" spans="1:16" x14ac:dyDescent="0.2">
      <c r="A150" s="19">
        <v>438</v>
      </c>
      <c r="B150" s="27" t="s">
        <v>52</v>
      </c>
      <c r="C150" s="28" t="s">
        <v>52</v>
      </c>
      <c r="D150" s="23" t="s">
        <v>191</v>
      </c>
      <c r="E150" s="29" t="s">
        <v>156</v>
      </c>
      <c r="F150" s="27" t="s">
        <v>154</v>
      </c>
      <c r="G150" s="32">
        <v>8.5829615466326743</v>
      </c>
      <c r="H150" s="32">
        <v>20.310176333120882</v>
      </c>
      <c r="I150" s="32">
        <v>30.528999362651369</v>
      </c>
      <c r="J150" s="32">
        <v>23.77310388782664</v>
      </c>
      <c r="K150" s="32">
        <v>9.7939239430635219</v>
      </c>
      <c r="L150" s="32">
        <v>7.0108349267049075</v>
      </c>
      <c r="M150" s="32">
        <v>0</v>
      </c>
      <c r="N150" s="32">
        <v>0</v>
      </c>
      <c r="O150" s="32">
        <v>0</v>
      </c>
      <c r="P150" s="32">
        <v>100</v>
      </c>
    </row>
    <row r="151" spans="1:16" x14ac:dyDescent="0.2">
      <c r="A151" s="19">
        <v>37</v>
      </c>
      <c r="B151" s="27" t="s">
        <v>53</v>
      </c>
      <c r="C151" s="33" t="s">
        <v>53</v>
      </c>
      <c r="D151" s="34" t="s">
        <v>192</v>
      </c>
      <c r="E151" s="35" t="s">
        <v>10</v>
      </c>
      <c r="F151" s="36" t="s">
        <v>151</v>
      </c>
      <c r="G151" s="37">
        <v>36</v>
      </c>
      <c r="H151" s="37">
        <v>28</v>
      </c>
      <c r="I151" s="37">
        <v>18</v>
      </c>
      <c r="J151" s="37">
        <v>9</v>
      </c>
      <c r="K151" s="37">
        <v>2</v>
      </c>
      <c r="L151" s="37">
        <v>2</v>
      </c>
      <c r="M151" s="37">
        <v>0</v>
      </c>
      <c r="N151" s="37">
        <v>0</v>
      </c>
      <c r="O151" s="37">
        <v>0</v>
      </c>
      <c r="P151" s="37">
        <v>95</v>
      </c>
    </row>
    <row r="152" spans="1:16" x14ac:dyDescent="0.2">
      <c r="A152" s="19">
        <v>171</v>
      </c>
      <c r="B152" s="31" t="s">
        <v>53</v>
      </c>
      <c r="C152" s="28" t="s">
        <v>53</v>
      </c>
      <c r="D152" s="23" t="s">
        <v>192</v>
      </c>
      <c r="E152" s="29" t="s">
        <v>12</v>
      </c>
      <c r="F152" s="31" t="s">
        <v>152</v>
      </c>
      <c r="G152" s="31">
        <v>37.89473684210526</v>
      </c>
      <c r="H152" s="31">
        <v>29.473684210526315</v>
      </c>
      <c r="I152" s="31">
        <v>18.94736842105263</v>
      </c>
      <c r="J152" s="31">
        <v>9.473684210526315</v>
      </c>
      <c r="K152" s="31">
        <v>2.1052631578947367</v>
      </c>
      <c r="L152" s="31">
        <v>2.1052631578947367</v>
      </c>
      <c r="M152" s="31">
        <v>0</v>
      </c>
      <c r="N152" s="31">
        <v>0</v>
      </c>
      <c r="O152" s="31">
        <v>0</v>
      </c>
      <c r="P152" s="31">
        <v>100</v>
      </c>
    </row>
    <row r="153" spans="1:16" x14ac:dyDescent="0.2">
      <c r="A153" s="19">
        <v>305</v>
      </c>
      <c r="B153" s="27" t="s">
        <v>53</v>
      </c>
      <c r="C153" s="28" t="s">
        <v>53</v>
      </c>
      <c r="D153" s="23" t="s">
        <v>192</v>
      </c>
      <c r="E153" s="29" t="s">
        <v>11</v>
      </c>
      <c r="F153" s="27" t="s">
        <v>153</v>
      </c>
      <c r="G153" s="32">
        <v>95</v>
      </c>
      <c r="H153" s="32">
        <v>187</v>
      </c>
      <c r="I153" s="32">
        <v>246</v>
      </c>
      <c r="J153" s="32">
        <v>263</v>
      </c>
      <c r="K153" s="32">
        <v>141</v>
      </c>
      <c r="L153" s="32">
        <v>459</v>
      </c>
      <c r="M153" s="32">
        <v>0</v>
      </c>
      <c r="N153" s="32">
        <v>0</v>
      </c>
      <c r="O153" s="32">
        <v>0</v>
      </c>
      <c r="P153" s="32">
        <v>1391</v>
      </c>
    </row>
    <row r="154" spans="1:16" x14ac:dyDescent="0.2">
      <c r="A154" s="19">
        <v>439</v>
      </c>
      <c r="B154" s="19" t="s">
        <v>53</v>
      </c>
      <c r="C154" s="28" t="s">
        <v>53</v>
      </c>
      <c r="D154" s="23" t="s">
        <v>192</v>
      </c>
      <c r="E154" s="29" t="s">
        <v>156</v>
      </c>
      <c r="F154" s="19" t="s">
        <v>154</v>
      </c>
      <c r="G154" s="31">
        <v>6.8296189791516895</v>
      </c>
      <c r="H154" s="31">
        <v>13.443565780014378</v>
      </c>
      <c r="I154" s="31">
        <v>17.685118619698059</v>
      </c>
      <c r="J154" s="31">
        <v>18.90726096333573</v>
      </c>
      <c r="K154" s="31">
        <v>10.136592379583034</v>
      </c>
      <c r="L154" s="31">
        <v>32.997843278217111</v>
      </c>
      <c r="M154" s="31">
        <v>0</v>
      </c>
      <c r="N154" s="31">
        <v>0</v>
      </c>
      <c r="O154" s="31">
        <v>0</v>
      </c>
      <c r="P154" s="31">
        <v>100</v>
      </c>
    </row>
    <row r="155" spans="1:16" x14ac:dyDescent="0.2">
      <c r="A155" s="19">
        <v>38</v>
      </c>
      <c r="B155" s="27" t="s">
        <v>54</v>
      </c>
      <c r="C155" s="33" t="s">
        <v>54</v>
      </c>
      <c r="D155" s="34" t="s">
        <v>193</v>
      </c>
      <c r="E155" s="35" t="s">
        <v>10</v>
      </c>
      <c r="F155" s="36" t="s">
        <v>151</v>
      </c>
      <c r="G155" s="37">
        <v>188</v>
      </c>
      <c r="H155" s="37">
        <v>107</v>
      </c>
      <c r="I155" s="37">
        <v>62</v>
      </c>
      <c r="J155" s="37">
        <v>28</v>
      </c>
      <c r="K155" s="37">
        <v>3</v>
      </c>
      <c r="L155" s="37">
        <v>1</v>
      </c>
      <c r="M155" s="37">
        <v>1</v>
      </c>
      <c r="N155" s="37">
        <v>1</v>
      </c>
      <c r="O155" s="37">
        <v>0</v>
      </c>
      <c r="P155" s="37">
        <v>391</v>
      </c>
    </row>
    <row r="156" spans="1:16" x14ac:dyDescent="0.2">
      <c r="A156" s="19">
        <v>172</v>
      </c>
      <c r="B156" s="38" t="s">
        <v>54</v>
      </c>
      <c r="C156" s="28" t="s">
        <v>54</v>
      </c>
      <c r="D156" s="23" t="s">
        <v>193</v>
      </c>
      <c r="E156" s="29" t="s">
        <v>12</v>
      </c>
      <c r="F156" s="38" t="s">
        <v>152</v>
      </c>
      <c r="G156" s="39">
        <v>48.081841432225062</v>
      </c>
      <c r="H156" s="39">
        <v>27.365728900255753</v>
      </c>
      <c r="I156" s="39">
        <v>15.856777493606138</v>
      </c>
      <c r="J156" s="39">
        <v>7.1611253196930944</v>
      </c>
      <c r="K156" s="39">
        <v>0.76726342710997442</v>
      </c>
      <c r="L156" s="39">
        <v>0.25575447570332482</v>
      </c>
      <c r="M156" s="39">
        <v>0.25575447570332482</v>
      </c>
      <c r="N156" s="39">
        <v>0.25575447570332482</v>
      </c>
      <c r="O156" s="39">
        <v>0</v>
      </c>
      <c r="P156" s="39">
        <v>100</v>
      </c>
    </row>
    <row r="157" spans="1:16" x14ac:dyDescent="0.2">
      <c r="A157" s="19">
        <v>306</v>
      </c>
      <c r="B157" s="27" t="s">
        <v>54</v>
      </c>
      <c r="C157" s="28" t="s">
        <v>54</v>
      </c>
      <c r="D157" s="23" t="s">
        <v>193</v>
      </c>
      <c r="E157" s="29" t="s">
        <v>11</v>
      </c>
      <c r="F157" s="27" t="s">
        <v>153</v>
      </c>
      <c r="G157" s="32">
        <v>468</v>
      </c>
      <c r="H157" s="32">
        <v>725</v>
      </c>
      <c r="I157" s="32">
        <v>795</v>
      </c>
      <c r="J157" s="32">
        <v>808</v>
      </c>
      <c r="K157" s="32">
        <v>171</v>
      </c>
      <c r="L157" s="32">
        <v>133</v>
      </c>
      <c r="M157" s="32">
        <v>319</v>
      </c>
      <c r="N157" s="32">
        <v>530</v>
      </c>
      <c r="O157" s="32">
        <v>0</v>
      </c>
      <c r="P157" s="32">
        <v>3949</v>
      </c>
    </row>
    <row r="158" spans="1:16" x14ac:dyDescent="0.2">
      <c r="A158" s="19">
        <v>440</v>
      </c>
      <c r="B158" s="27" t="s">
        <v>54</v>
      </c>
      <c r="C158" s="28" t="s">
        <v>54</v>
      </c>
      <c r="D158" s="23" t="s">
        <v>193</v>
      </c>
      <c r="E158" s="29" t="s">
        <v>156</v>
      </c>
      <c r="F158" s="27" t="s">
        <v>154</v>
      </c>
      <c r="G158" s="30">
        <v>11.85110154469486</v>
      </c>
      <c r="H158" s="30">
        <v>18.359078247657635</v>
      </c>
      <c r="I158" s="30">
        <v>20.131678906052166</v>
      </c>
      <c r="J158" s="30">
        <v>20.460876171182576</v>
      </c>
      <c r="K158" s="30">
        <v>4.3302101797923527</v>
      </c>
      <c r="L158" s="30">
        <v>3.3679412509496074</v>
      </c>
      <c r="M158" s="30">
        <v>8.0779944289693599</v>
      </c>
      <c r="N158" s="30">
        <v>13.421119270701443</v>
      </c>
      <c r="O158" s="30">
        <v>0</v>
      </c>
      <c r="P158" s="30">
        <v>100</v>
      </c>
    </row>
    <row r="159" spans="1:16" x14ac:dyDescent="0.2">
      <c r="A159" s="19">
        <v>39</v>
      </c>
      <c r="B159" s="27" t="s">
        <v>55</v>
      </c>
      <c r="C159" s="33" t="s">
        <v>55</v>
      </c>
      <c r="D159" s="34" t="s">
        <v>194</v>
      </c>
      <c r="E159" s="35" t="s">
        <v>10</v>
      </c>
      <c r="F159" s="36" t="s">
        <v>151</v>
      </c>
      <c r="G159" s="37">
        <v>209</v>
      </c>
      <c r="H159" s="37">
        <v>14</v>
      </c>
      <c r="I159" s="37">
        <v>4</v>
      </c>
      <c r="J159" s="37">
        <v>1</v>
      </c>
      <c r="K159" s="37">
        <v>2</v>
      </c>
      <c r="L159" s="37">
        <v>0</v>
      </c>
      <c r="M159" s="37">
        <v>0</v>
      </c>
      <c r="N159" s="37">
        <v>0</v>
      </c>
      <c r="O159" s="37">
        <v>0</v>
      </c>
      <c r="P159" s="37">
        <v>230</v>
      </c>
    </row>
    <row r="160" spans="1:16" x14ac:dyDescent="0.2">
      <c r="A160" s="19">
        <v>173</v>
      </c>
      <c r="B160" s="31" t="s">
        <v>55</v>
      </c>
      <c r="C160" s="28" t="s">
        <v>55</v>
      </c>
      <c r="D160" s="19" t="s">
        <v>194</v>
      </c>
      <c r="E160" s="29" t="s">
        <v>12</v>
      </c>
      <c r="F160" s="31" t="s">
        <v>152</v>
      </c>
      <c r="G160" s="31">
        <v>90.869565217391298</v>
      </c>
      <c r="H160" s="31">
        <v>6.0869565217391308</v>
      </c>
      <c r="I160" s="31">
        <v>1.7391304347826086</v>
      </c>
      <c r="J160" s="31">
        <v>0.43478260869565216</v>
      </c>
      <c r="K160" s="31">
        <v>0.86956521739130432</v>
      </c>
      <c r="L160" s="31">
        <v>0</v>
      </c>
      <c r="M160" s="31">
        <v>0</v>
      </c>
      <c r="N160" s="31">
        <v>0</v>
      </c>
      <c r="O160" s="31">
        <v>0</v>
      </c>
      <c r="P160" s="31">
        <v>100</v>
      </c>
    </row>
    <row r="161" spans="1:16" x14ac:dyDescent="0.2">
      <c r="A161" s="19">
        <v>307</v>
      </c>
      <c r="B161" s="27" t="s">
        <v>55</v>
      </c>
      <c r="C161" s="28" t="s">
        <v>55</v>
      </c>
      <c r="D161" s="19" t="s">
        <v>194</v>
      </c>
      <c r="E161" s="29" t="s">
        <v>11</v>
      </c>
      <c r="F161" s="27" t="s">
        <v>153</v>
      </c>
      <c r="G161" s="32">
        <v>357</v>
      </c>
      <c r="H161" s="32">
        <v>88</v>
      </c>
      <c r="I161" s="32">
        <v>48</v>
      </c>
      <c r="J161" s="32">
        <v>20</v>
      </c>
      <c r="K161" s="32">
        <v>154</v>
      </c>
      <c r="L161" s="32">
        <v>0</v>
      </c>
      <c r="M161" s="32">
        <v>0</v>
      </c>
      <c r="N161" s="32">
        <v>0</v>
      </c>
      <c r="O161" s="32">
        <v>0</v>
      </c>
      <c r="P161" s="32">
        <v>667</v>
      </c>
    </row>
    <row r="162" spans="1:16" x14ac:dyDescent="0.2">
      <c r="A162" s="19">
        <v>441</v>
      </c>
      <c r="B162" s="19" t="s">
        <v>55</v>
      </c>
      <c r="C162" s="28" t="s">
        <v>55</v>
      </c>
      <c r="D162" s="41" t="s">
        <v>194</v>
      </c>
      <c r="E162" s="29" t="s">
        <v>156</v>
      </c>
      <c r="F162" s="19" t="s">
        <v>154</v>
      </c>
      <c r="G162" s="31">
        <v>53.523238380809595</v>
      </c>
      <c r="H162" s="31">
        <v>13.193403298350825</v>
      </c>
      <c r="I162" s="31">
        <v>7.1964017991004496</v>
      </c>
      <c r="J162" s="31">
        <v>2.9985007496251872</v>
      </c>
      <c r="K162" s="31">
        <v>23.088455772113942</v>
      </c>
      <c r="L162" s="31">
        <v>0</v>
      </c>
      <c r="M162" s="31">
        <v>0</v>
      </c>
      <c r="N162" s="31">
        <v>0</v>
      </c>
      <c r="O162" s="31">
        <v>0</v>
      </c>
      <c r="P162" s="31">
        <v>100</v>
      </c>
    </row>
    <row r="163" spans="1:16" x14ac:dyDescent="0.2">
      <c r="A163" s="19">
        <v>40</v>
      </c>
      <c r="B163" s="27" t="s">
        <v>56</v>
      </c>
      <c r="C163" s="33" t="s">
        <v>56</v>
      </c>
      <c r="D163" s="34" t="s">
        <v>195</v>
      </c>
      <c r="E163" s="35" t="s">
        <v>10</v>
      </c>
      <c r="F163" s="36" t="s">
        <v>151</v>
      </c>
      <c r="G163" s="37">
        <v>34</v>
      </c>
      <c r="H163" s="37">
        <v>17</v>
      </c>
      <c r="I163" s="37">
        <v>7</v>
      </c>
      <c r="J163" s="37">
        <v>7</v>
      </c>
      <c r="K163" s="37">
        <v>3</v>
      </c>
      <c r="L163" s="37">
        <v>0</v>
      </c>
      <c r="M163" s="37">
        <v>1</v>
      </c>
      <c r="N163" s="37">
        <v>0</v>
      </c>
      <c r="O163" s="37">
        <v>0</v>
      </c>
      <c r="P163" s="37">
        <v>69</v>
      </c>
    </row>
    <row r="164" spans="1:16" x14ac:dyDescent="0.2">
      <c r="A164" s="19">
        <v>174</v>
      </c>
      <c r="B164" s="38" t="s">
        <v>56</v>
      </c>
      <c r="C164" s="28" t="s">
        <v>56</v>
      </c>
      <c r="D164" s="23" t="s">
        <v>195</v>
      </c>
      <c r="E164" s="29" t="s">
        <v>12</v>
      </c>
      <c r="F164" s="38" t="s">
        <v>152</v>
      </c>
      <c r="G164" s="40">
        <v>49.275362318840578</v>
      </c>
      <c r="H164" s="40">
        <v>24.637681159420289</v>
      </c>
      <c r="I164" s="40">
        <v>10.144927536231885</v>
      </c>
      <c r="J164" s="40">
        <v>10.144927536231885</v>
      </c>
      <c r="K164" s="40">
        <v>4.3478260869565215</v>
      </c>
      <c r="L164" s="40">
        <v>0</v>
      </c>
      <c r="M164" s="40">
        <v>1.4492753623188406</v>
      </c>
      <c r="N164" s="40">
        <v>0</v>
      </c>
      <c r="O164" s="40">
        <v>0</v>
      </c>
      <c r="P164" s="40">
        <v>100</v>
      </c>
    </row>
    <row r="165" spans="1:16" x14ac:dyDescent="0.2">
      <c r="A165" s="19">
        <v>308</v>
      </c>
      <c r="B165" s="27" t="s">
        <v>56</v>
      </c>
      <c r="C165" s="28" t="s">
        <v>56</v>
      </c>
      <c r="D165" s="23" t="s">
        <v>195</v>
      </c>
      <c r="E165" s="29" t="s">
        <v>11</v>
      </c>
      <c r="F165" s="27" t="s">
        <v>153</v>
      </c>
      <c r="G165" s="32">
        <v>68</v>
      </c>
      <c r="H165" s="32">
        <v>111</v>
      </c>
      <c r="I165" s="32">
        <v>99</v>
      </c>
      <c r="J165" s="32">
        <v>222</v>
      </c>
      <c r="K165" s="32">
        <v>208</v>
      </c>
      <c r="L165" s="32">
        <v>0</v>
      </c>
      <c r="M165" s="32">
        <v>335</v>
      </c>
      <c r="N165" s="32">
        <v>0</v>
      </c>
      <c r="O165" s="32">
        <v>0</v>
      </c>
      <c r="P165" s="32">
        <v>1043</v>
      </c>
    </row>
    <row r="166" spans="1:16" x14ac:dyDescent="0.2">
      <c r="A166" s="19">
        <v>442</v>
      </c>
      <c r="B166" s="27" t="s">
        <v>56</v>
      </c>
      <c r="C166" s="28" t="s">
        <v>56</v>
      </c>
      <c r="D166" s="23" t="s">
        <v>195</v>
      </c>
      <c r="E166" s="29" t="s">
        <v>156</v>
      </c>
      <c r="F166" s="27" t="s">
        <v>154</v>
      </c>
      <c r="G166" s="32">
        <v>6.5196548418024927</v>
      </c>
      <c r="H166" s="32">
        <v>10.642377756471717</v>
      </c>
      <c r="I166" s="32">
        <v>9.4918504314477463</v>
      </c>
      <c r="J166" s="32">
        <v>21.284755512943434</v>
      </c>
      <c r="K166" s="32">
        <v>19.942473633748801</v>
      </c>
      <c r="L166" s="32">
        <v>0</v>
      </c>
      <c r="M166" s="32">
        <v>32.118887823585808</v>
      </c>
      <c r="N166" s="32">
        <v>0</v>
      </c>
      <c r="O166" s="32">
        <v>0</v>
      </c>
      <c r="P166" s="32">
        <v>100</v>
      </c>
    </row>
    <row r="167" spans="1:16" x14ac:dyDescent="0.2">
      <c r="A167" s="19">
        <v>41</v>
      </c>
      <c r="B167" s="27" t="s">
        <v>57</v>
      </c>
      <c r="C167" s="33" t="s">
        <v>57</v>
      </c>
      <c r="D167" s="34" t="s">
        <v>196</v>
      </c>
      <c r="E167" s="35" t="s">
        <v>10</v>
      </c>
      <c r="F167" s="36" t="s">
        <v>151</v>
      </c>
      <c r="G167" s="37">
        <v>230</v>
      </c>
      <c r="H167" s="37">
        <v>63</v>
      </c>
      <c r="I167" s="37">
        <v>34</v>
      </c>
      <c r="J167" s="37">
        <v>7</v>
      </c>
      <c r="K167" s="37">
        <v>1</v>
      </c>
      <c r="L167" s="37">
        <v>2</v>
      </c>
      <c r="M167" s="37">
        <v>0</v>
      </c>
      <c r="N167" s="37">
        <v>0</v>
      </c>
      <c r="O167" s="37">
        <v>0</v>
      </c>
      <c r="P167" s="37">
        <v>337</v>
      </c>
    </row>
    <row r="168" spans="1:16" x14ac:dyDescent="0.2">
      <c r="A168" s="19">
        <v>175</v>
      </c>
      <c r="B168" s="31" t="s">
        <v>57</v>
      </c>
      <c r="C168" s="28" t="s">
        <v>57</v>
      </c>
      <c r="D168" s="23" t="s">
        <v>196</v>
      </c>
      <c r="E168" s="29" t="s">
        <v>12</v>
      </c>
      <c r="F168" s="31" t="s">
        <v>152</v>
      </c>
      <c r="G168" s="31">
        <v>68.249258160237389</v>
      </c>
      <c r="H168" s="31">
        <v>18.694362017804153</v>
      </c>
      <c r="I168" s="31">
        <v>10.089020771513352</v>
      </c>
      <c r="J168" s="31">
        <v>2.0771513353115729</v>
      </c>
      <c r="K168" s="31">
        <v>0.29673590504451036</v>
      </c>
      <c r="L168" s="31">
        <v>0.59347181008902072</v>
      </c>
      <c r="M168" s="31">
        <v>0</v>
      </c>
      <c r="N168" s="31">
        <v>0</v>
      </c>
      <c r="O168" s="31">
        <v>0</v>
      </c>
      <c r="P168" s="31">
        <v>100</v>
      </c>
    </row>
    <row r="169" spans="1:16" x14ac:dyDescent="0.2">
      <c r="A169" s="19">
        <v>309</v>
      </c>
      <c r="B169" s="27" t="s">
        <v>57</v>
      </c>
      <c r="C169" s="28" t="s">
        <v>57</v>
      </c>
      <c r="D169" s="23" t="s">
        <v>196</v>
      </c>
      <c r="E169" s="29" t="s">
        <v>11</v>
      </c>
      <c r="F169" s="27" t="s">
        <v>153</v>
      </c>
      <c r="G169" s="32">
        <v>457</v>
      </c>
      <c r="H169" s="32">
        <v>422</v>
      </c>
      <c r="I169" s="32">
        <v>445</v>
      </c>
      <c r="J169" s="32">
        <v>248</v>
      </c>
      <c r="K169" s="32">
        <v>63</v>
      </c>
      <c r="L169" s="32">
        <v>299</v>
      </c>
      <c r="M169" s="32">
        <v>0</v>
      </c>
      <c r="N169" s="32">
        <v>0</v>
      </c>
      <c r="O169" s="32">
        <v>0</v>
      </c>
      <c r="P169" s="32">
        <v>1934</v>
      </c>
    </row>
    <row r="170" spans="1:16" x14ac:dyDescent="0.2">
      <c r="A170" s="19">
        <v>443</v>
      </c>
      <c r="B170" s="19" t="s">
        <v>57</v>
      </c>
      <c r="C170" s="28" t="s">
        <v>57</v>
      </c>
      <c r="D170" s="23" t="s">
        <v>196</v>
      </c>
      <c r="E170" s="29" t="s">
        <v>156</v>
      </c>
      <c r="F170" s="19" t="s">
        <v>154</v>
      </c>
      <c r="G170" s="31">
        <v>23.629782833505686</v>
      </c>
      <c r="H170" s="31">
        <v>21.820062047569802</v>
      </c>
      <c r="I170" s="31">
        <v>23.009307135470529</v>
      </c>
      <c r="J170" s="31">
        <v>12.823164426059979</v>
      </c>
      <c r="K170" s="31">
        <v>3.2574974146845914</v>
      </c>
      <c r="L170" s="31">
        <v>15.460186142709411</v>
      </c>
      <c r="M170" s="31">
        <v>0</v>
      </c>
      <c r="N170" s="31">
        <v>0</v>
      </c>
      <c r="O170" s="31">
        <v>0</v>
      </c>
      <c r="P170" s="31">
        <v>100</v>
      </c>
    </row>
    <row r="171" spans="1:16" x14ac:dyDescent="0.2">
      <c r="A171" s="19">
        <v>42</v>
      </c>
      <c r="B171" s="27" t="s">
        <v>58</v>
      </c>
      <c r="C171" s="33" t="s">
        <v>58</v>
      </c>
      <c r="D171" s="34" t="s">
        <v>197</v>
      </c>
      <c r="E171" s="35" t="s">
        <v>10</v>
      </c>
      <c r="F171" s="36" t="s">
        <v>151</v>
      </c>
      <c r="G171" s="37">
        <v>90</v>
      </c>
      <c r="H171" s="37">
        <v>26</v>
      </c>
      <c r="I171" s="37">
        <v>25</v>
      </c>
      <c r="J171" s="37">
        <v>13</v>
      </c>
      <c r="K171" s="37">
        <v>6</v>
      </c>
      <c r="L171" s="37">
        <v>4</v>
      </c>
      <c r="M171" s="37">
        <v>2</v>
      </c>
      <c r="N171" s="37">
        <v>0</v>
      </c>
      <c r="O171" s="37">
        <v>1</v>
      </c>
      <c r="P171" s="37">
        <v>167</v>
      </c>
    </row>
    <row r="172" spans="1:16" x14ac:dyDescent="0.2">
      <c r="A172" s="19">
        <v>176</v>
      </c>
      <c r="B172" s="38" t="s">
        <v>58</v>
      </c>
      <c r="C172" s="28" t="s">
        <v>58</v>
      </c>
      <c r="D172" s="23" t="s">
        <v>197</v>
      </c>
      <c r="E172" s="29" t="s">
        <v>12</v>
      </c>
      <c r="F172" s="38" t="s">
        <v>152</v>
      </c>
      <c r="G172" s="39">
        <v>53.892215568862277</v>
      </c>
      <c r="H172" s="39">
        <v>15.568862275449101</v>
      </c>
      <c r="I172" s="39">
        <v>14.970059880239521</v>
      </c>
      <c r="J172" s="39">
        <v>7.7844311377245505</v>
      </c>
      <c r="K172" s="39">
        <v>3.5928143712574849</v>
      </c>
      <c r="L172" s="39">
        <v>2.3952095808383231</v>
      </c>
      <c r="M172" s="39">
        <v>1.1976047904191616</v>
      </c>
      <c r="N172" s="39">
        <v>0</v>
      </c>
      <c r="O172" s="39">
        <v>0.59880239520958078</v>
      </c>
      <c r="P172" s="39">
        <v>100</v>
      </c>
    </row>
    <row r="173" spans="1:16" x14ac:dyDescent="0.2">
      <c r="A173" s="19">
        <v>310</v>
      </c>
      <c r="B173" s="27" t="s">
        <v>58</v>
      </c>
      <c r="C173" s="28" t="s">
        <v>58</v>
      </c>
      <c r="D173" s="23" t="s">
        <v>197</v>
      </c>
      <c r="E173" s="29" t="s">
        <v>11</v>
      </c>
      <c r="F173" s="27" t="s">
        <v>153</v>
      </c>
      <c r="G173" s="32">
        <v>181</v>
      </c>
      <c r="H173" s="32">
        <v>185</v>
      </c>
      <c r="I173" s="32">
        <v>325</v>
      </c>
      <c r="J173" s="32">
        <v>456</v>
      </c>
      <c r="K173" s="32">
        <v>357</v>
      </c>
      <c r="L173" s="32">
        <v>756</v>
      </c>
      <c r="M173" s="32">
        <v>581</v>
      </c>
      <c r="N173" s="32">
        <v>0</v>
      </c>
      <c r="O173" s="32">
        <v>1162</v>
      </c>
      <c r="P173" s="32">
        <v>4003</v>
      </c>
    </row>
    <row r="174" spans="1:16" x14ac:dyDescent="0.2">
      <c r="A174" s="19">
        <v>444</v>
      </c>
      <c r="B174" s="27" t="s">
        <v>58</v>
      </c>
      <c r="C174" s="28" t="s">
        <v>58</v>
      </c>
      <c r="D174" s="23" t="s">
        <v>197</v>
      </c>
      <c r="E174" s="29" t="s">
        <v>156</v>
      </c>
      <c r="F174" s="27" t="s">
        <v>154</v>
      </c>
      <c r="G174" s="30">
        <v>4.5216087934049467</v>
      </c>
      <c r="H174" s="30">
        <v>4.6215338496127902</v>
      </c>
      <c r="I174" s="30">
        <v>8.1189108168873343</v>
      </c>
      <c r="J174" s="30">
        <v>11.39145640769423</v>
      </c>
      <c r="K174" s="30">
        <v>8.9183112665500879</v>
      </c>
      <c r="L174" s="30">
        <v>18.885835623282539</v>
      </c>
      <c r="M174" s="30">
        <v>14.514114414189358</v>
      </c>
      <c r="N174" s="30">
        <v>0</v>
      </c>
      <c r="O174" s="30">
        <v>29.028228828378715</v>
      </c>
      <c r="P174" s="30">
        <v>100</v>
      </c>
    </row>
    <row r="175" spans="1:16" x14ac:dyDescent="0.2">
      <c r="A175" s="19">
        <v>43</v>
      </c>
      <c r="B175" s="27" t="s">
        <v>59</v>
      </c>
      <c r="C175" s="33" t="s">
        <v>59</v>
      </c>
      <c r="D175" s="34" t="s">
        <v>198</v>
      </c>
      <c r="E175" s="35" t="s">
        <v>10</v>
      </c>
      <c r="F175" s="36" t="s">
        <v>151</v>
      </c>
      <c r="G175" s="37">
        <v>67</v>
      </c>
      <c r="H175" s="37">
        <v>12</v>
      </c>
      <c r="I175" s="37">
        <v>3</v>
      </c>
      <c r="J175" s="37">
        <v>3</v>
      </c>
      <c r="K175" s="37">
        <v>0</v>
      </c>
      <c r="L175" s="37">
        <v>0</v>
      </c>
      <c r="M175" s="37">
        <v>0</v>
      </c>
      <c r="N175" s="37">
        <v>0</v>
      </c>
      <c r="O175" s="37">
        <v>0</v>
      </c>
      <c r="P175" s="37">
        <v>85</v>
      </c>
    </row>
    <row r="176" spans="1:16" x14ac:dyDescent="0.2">
      <c r="A176" s="19">
        <v>177</v>
      </c>
      <c r="B176" s="31" t="s">
        <v>59</v>
      </c>
      <c r="C176" s="28" t="s">
        <v>59</v>
      </c>
      <c r="D176" s="23" t="s">
        <v>198</v>
      </c>
      <c r="E176" s="29" t="s">
        <v>12</v>
      </c>
      <c r="F176" s="31" t="s">
        <v>152</v>
      </c>
      <c r="G176" s="31">
        <v>78.82352941176471</v>
      </c>
      <c r="H176" s="31">
        <v>14.117647058823529</v>
      </c>
      <c r="I176" s="31">
        <v>3.5294117647058822</v>
      </c>
      <c r="J176" s="31">
        <v>3.5294117647058822</v>
      </c>
      <c r="K176" s="31">
        <v>0</v>
      </c>
      <c r="L176" s="31">
        <v>0</v>
      </c>
      <c r="M176" s="31">
        <v>0</v>
      </c>
      <c r="N176" s="31">
        <v>0</v>
      </c>
      <c r="O176" s="31">
        <v>0</v>
      </c>
      <c r="P176" s="31">
        <v>100</v>
      </c>
    </row>
    <row r="177" spans="1:16" x14ac:dyDescent="0.2">
      <c r="A177" s="19">
        <v>311</v>
      </c>
      <c r="B177" s="27" t="s">
        <v>59</v>
      </c>
      <c r="C177" s="28" t="s">
        <v>59</v>
      </c>
      <c r="D177" s="23" t="s">
        <v>198</v>
      </c>
      <c r="E177" s="29" t="s">
        <v>11</v>
      </c>
      <c r="F177" s="27" t="s">
        <v>153</v>
      </c>
      <c r="G177" s="32">
        <v>126</v>
      </c>
      <c r="H177" s="32">
        <v>74</v>
      </c>
      <c r="I177" s="32">
        <v>40</v>
      </c>
      <c r="J177" s="32">
        <v>84</v>
      </c>
      <c r="K177" s="32">
        <v>0</v>
      </c>
      <c r="L177" s="32">
        <v>0</v>
      </c>
      <c r="M177" s="32">
        <v>0</v>
      </c>
      <c r="N177" s="32">
        <v>0</v>
      </c>
      <c r="O177" s="32">
        <v>0</v>
      </c>
      <c r="P177" s="32">
        <v>324</v>
      </c>
    </row>
    <row r="178" spans="1:16" x14ac:dyDescent="0.2">
      <c r="A178" s="19">
        <v>445</v>
      </c>
      <c r="B178" s="19" t="s">
        <v>59</v>
      </c>
      <c r="C178" s="28" t="s">
        <v>59</v>
      </c>
      <c r="D178" s="23" t="s">
        <v>198</v>
      </c>
      <c r="E178" s="29" t="s">
        <v>156</v>
      </c>
      <c r="F178" s="19" t="s">
        <v>154</v>
      </c>
      <c r="G178" s="31">
        <v>38.888888888888886</v>
      </c>
      <c r="H178" s="31">
        <v>22.839506172839506</v>
      </c>
      <c r="I178" s="31">
        <v>12.345679012345679</v>
      </c>
      <c r="J178" s="31">
        <v>25.925925925925927</v>
      </c>
      <c r="K178" s="31">
        <v>0</v>
      </c>
      <c r="L178" s="31">
        <v>0</v>
      </c>
      <c r="M178" s="31">
        <v>0</v>
      </c>
      <c r="N178" s="31">
        <v>0</v>
      </c>
      <c r="O178" s="31">
        <v>0</v>
      </c>
      <c r="P178" s="31">
        <v>100</v>
      </c>
    </row>
    <row r="179" spans="1:16" x14ac:dyDescent="0.2">
      <c r="A179" s="19">
        <v>44</v>
      </c>
      <c r="B179" s="27" t="s">
        <v>60</v>
      </c>
      <c r="C179" s="33" t="s">
        <v>60</v>
      </c>
      <c r="D179" s="34" t="s">
        <v>199</v>
      </c>
      <c r="E179" s="35" t="s">
        <v>10</v>
      </c>
      <c r="F179" s="36" t="s">
        <v>151</v>
      </c>
      <c r="G179" s="37">
        <v>84</v>
      </c>
      <c r="H179" s="37">
        <v>38</v>
      </c>
      <c r="I179" s="37">
        <v>21</v>
      </c>
      <c r="J179" s="37">
        <v>22</v>
      </c>
      <c r="K179" s="37">
        <v>4</v>
      </c>
      <c r="L179" s="37">
        <v>6</v>
      </c>
      <c r="M179" s="37">
        <v>4</v>
      </c>
      <c r="N179" s="37">
        <v>1</v>
      </c>
      <c r="O179" s="37">
        <v>0</v>
      </c>
      <c r="P179" s="37">
        <v>180</v>
      </c>
    </row>
    <row r="180" spans="1:16" x14ac:dyDescent="0.2">
      <c r="A180" s="19">
        <v>178</v>
      </c>
      <c r="B180" s="38" t="s">
        <v>60</v>
      </c>
      <c r="C180" s="28" t="s">
        <v>60</v>
      </c>
      <c r="D180" s="23" t="s">
        <v>199</v>
      </c>
      <c r="E180" s="29" t="s">
        <v>12</v>
      </c>
      <c r="F180" s="38" t="s">
        <v>152</v>
      </c>
      <c r="G180" s="40">
        <v>46.666666666666664</v>
      </c>
      <c r="H180" s="40">
        <v>21.111111111111111</v>
      </c>
      <c r="I180" s="40">
        <v>11.666666666666666</v>
      </c>
      <c r="J180" s="40">
        <v>12.222222222222221</v>
      </c>
      <c r="K180" s="40">
        <v>2.2222222222222223</v>
      </c>
      <c r="L180" s="40">
        <v>3.3333333333333335</v>
      </c>
      <c r="M180" s="40">
        <v>2.2222222222222223</v>
      </c>
      <c r="N180" s="40">
        <v>0.55555555555555558</v>
      </c>
      <c r="O180" s="40">
        <v>0</v>
      </c>
      <c r="P180" s="40">
        <v>100</v>
      </c>
    </row>
    <row r="181" spans="1:16" x14ac:dyDescent="0.2">
      <c r="A181" s="19">
        <v>312</v>
      </c>
      <c r="B181" s="27" t="s">
        <v>60</v>
      </c>
      <c r="C181" s="28" t="s">
        <v>60</v>
      </c>
      <c r="D181" s="23" t="s">
        <v>199</v>
      </c>
      <c r="E181" s="29" t="s">
        <v>11</v>
      </c>
      <c r="F181" s="27" t="s">
        <v>153</v>
      </c>
      <c r="G181" s="32">
        <v>168</v>
      </c>
      <c r="H181" s="32">
        <v>259</v>
      </c>
      <c r="I181" s="32">
        <v>293</v>
      </c>
      <c r="J181" s="32">
        <v>632</v>
      </c>
      <c r="K181" s="32">
        <v>257</v>
      </c>
      <c r="L181" s="32">
        <v>1090</v>
      </c>
      <c r="M181" s="32">
        <v>1140</v>
      </c>
      <c r="N181" s="32">
        <v>661</v>
      </c>
      <c r="O181" s="32">
        <v>0</v>
      </c>
      <c r="P181" s="32">
        <v>4500</v>
      </c>
    </row>
    <row r="182" spans="1:16" x14ac:dyDescent="0.2">
      <c r="A182" s="19">
        <v>446</v>
      </c>
      <c r="B182" s="27" t="s">
        <v>60</v>
      </c>
      <c r="C182" s="28" t="s">
        <v>60</v>
      </c>
      <c r="D182" s="23" t="s">
        <v>199</v>
      </c>
      <c r="E182" s="29" t="s">
        <v>156</v>
      </c>
      <c r="F182" s="27" t="s">
        <v>154</v>
      </c>
      <c r="G182" s="32">
        <v>3.7333333333333334</v>
      </c>
      <c r="H182" s="32">
        <v>5.7555555555555555</v>
      </c>
      <c r="I182" s="32">
        <v>6.5111111111111111</v>
      </c>
      <c r="J182" s="32">
        <v>14.044444444444444</v>
      </c>
      <c r="K182" s="32">
        <v>5.7111111111111112</v>
      </c>
      <c r="L182" s="32">
        <v>24.222222222222221</v>
      </c>
      <c r="M182" s="32">
        <v>25.333333333333332</v>
      </c>
      <c r="N182" s="32">
        <v>14.688888888888888</v>
      </c>
      <c r="O182" s="32">
        <v>0</v>
      </c>
      <c r="P182" s="32">
        <v>100</v>
      </c>
    </row>
    <row r="183" spans="1:16" x14ac:dyDescent="0.2">
      <c r="A183" s="19">
        <v>45</v>
      </c>
      <c r="B183" s="27" t="s">
        <v>61</v>
      </c>
      <c r="C183" s="33" t="s">
        <v>61</v>
      </c>
      <c r="D183" s="34" t="s">
        <v>200</v>
      </c>
      <c r="E183" s="35" t="s">
        <v>10</v>
      </c>
      <c r="F183" s="36" t="s">
        <v>151</v>
      </c>
      <c r="G183" s="37">
        <v>541</v>
      </c>
      <c r="H183" s="37">
        <v>190</v>
      </c>
      <c r="I183" s="37">
        <v>37</v>
      </c>
      <c r="J183" s="37">
        <v>11</v>
      </c>
      <c r="K183" s="37">
        <v>3</v>
      </c>
      <c r="L183" s="37">
        <v>0</v>
      </c>
      <c r="M183" s="37">
        <v>0</v>
      </c>
      <c r="N183" s="37">
        <v>0</v>
      </c>
      <c r="O183" s="37">
        <v>0</v>
      </c>
      <c r="P183" s="37">
        <v>782</v>
      </c>
    </row>
    <row r="184" spans="1:16" x14ac:dyDescent="0.2">
      <c r="A184" s="19">
        <v>179</v>
      </c>
      <c r="B184" s="31" t="s">
        <v>61</v>
      </c>
      <c r="C184" s="28" t="s">
        <v>61</v>
      </c>
      <c r="D184" s="23" t="s">
        <v>200</v>
      </c>
      <c r="E184" s="29" t="s">
        <v>12</v>
      </c>
      <c r="F184" s="31" t="s">
        <v>152</v>
      </c>
      <c r="G184" s="31">
        <v>69.181585677749354</v>
      </c>
      <c r="H184" s="31">
        <v>24.296675191815858</v>
      </c>
      <c r="I184" s="31">
        <v>4.7314578005115093</v>
      </c>
      <c r="J184" s="31">
        <v>1.4066496163682864</v>
      </c>
      <c r="K184" s="31">
        <v>0.38363171355498721</v>
      </c>
      <c r="L184" s="31">
        <v>0</v>
      </c>
      <c r="M184" s="31">
        <v>0</v>
      </c>
      <c r="N184" s="31">
        <v>0</v>
      </c>
      <c r="O184" s="31">
        <v>0</v>
      </c>
      <c r="P184" s="31">
        <v>100</v>
      </c>
    </row>
    <row r="185" spans="1:16" x14ac:dyDescent="0.2">
      <c r="A185" s="19">
        <v>313</v>
      </c>
      <c r="B185" s="27" t="s">
        <v>61</v>
      </c>
      <c r="C185" s="28" t="s">
        <v>61</v>
      </c>
      <c r="D185" s="23" t="s">
        <v>200</v>
      </c>
      <c r="E185" s="29" t="s">
        <v>11</v>
      </c>
      <c r="F185" s="27" t="s">
        <v>153</v>
      </c>
      <c r="G185" s="32">
        <v>1334</v>
      </c>
      <c r="H185" s="32">
        <v>1160</v>
      </c>
      <c r="I185" s="32">
        <v>462</v>
      </c>
      <c r="J185" s="32">
        <v>317</v>
      </c>
      <c r="K185" s="32">
        <v>238</v>
      </c>
      <c r="L185" s="32">
        <v>0</v>
      </c>
      <c r="M185" s="32">
        <v>0</v>
      </c>
      <c r="N185" s="32">
        <v>0</v>
      </c>
      <c r="O185" s="32">
        <v>0</v>
      </c>
      <c r="P185" s="32">
        <v>3511</v>
      </c>
    </row>
    <row r="186" spans="1:16" x14ac:dyDescent="0.2">
      <c r="A186" s="19">
        <v>447</v>
      </c>
      <c r="B186" s="19" t="s">
        <v>61</v>
      </c>
      <c r="C186" s="28" t="s">
        <v>61</v>
      </c>
      <c r="D186" s="23" t="s">
        <v>200</v>
      </c>
      <c r="E186" s="29" t="s">
        <v>156</v>
      </c>
      <c r="F186" s="19" t="s">
        <v>154</v>
      </c>
      <c r="G186" s="31">
        <v>37.994873255482766</v>
      </c>
      <c r="H186" s="31">
        <v>33.039020222158932</v>
      </c>
      <c r="I186" s="31">
        <v>13.158644260894333</v>
      </c>
      <c r="J186" s="31">
        <v>9.0287667331244652</v>
      </c>
      <c r="K186" s="31">
        <v>6.7786955283395045</v>
      </c>
      <c r="L186" s="31">
        <v>0</v>
      </c>
      <c r="M186" s="31">
        <v>0</v>
      </c>
      <c r="N186" s="31">
        <v>0</v>
      </c>
      <c r="O186" s="31">
        <v>0</v>
      </c>
      <c r="P186" s="31">
        <v>100</v>
      </c>
    </row>
    <row r="187" spans="1:16" x14ac:dyDescent="0.2">
      <c r="A187" s="19">
        <v>46</v>
      </c>
      <c r="B187" s="27" t="s">
        <v>62</v>
      </c>
      <c r="C187" s="33" t="s">
        <v>62</v>
      </c>
      <c r="D187" s="34" t="s">
        <v>201</v>
      </c>
      <c r="E187" s="35" t="s">
        <v>10</v>
      </c>
      <c r="F187" s="36" t="s">
        <v>151</v>
      </c>
      <c r="G187" s="37">
        <v>50</v>
      </c>
      <c r="H187" s="37">
        <v>10</v>
      </c>
      <c r="I187" s="37">
        <v>13</v>
      </c>
      <c r="J187" s="37">
        <v>4</v>
      </c>
      <c r="K187" s="37">
        <v>1</v>
      </c>
      <c r="L187" s="37">
        <v>2</v>
      </c>
      <c r="M187" s="37">
        <v>1</v>
      </c>
      <c r="N187" s="37">
        <v>0</v>
      </c>
      <c r="O187" s="37">
        <v>0</v>
      </c>
      <c r="P187" s="37">
        <v>81</v>
      </c>
    </row>
    <row r="188" spans="1:16" x14ac:dyDescent="0.2">
      <c r="A188" s="19">
        <v>180</v>
      </c>
      <c r="B188" s="38" t="s">
        <v>62</v>
      </c>
      <c r="C188" s="28" t="s">
        <v>62</v>
      </c>
      <c r="D188" s="23" t="s">
        <v>201</v>
      </c>
      <c r="E188" s="29" t="s">
        <v>12</v>
      </c>
      <c r="F188" s="38" t="s">
        <v>152</v>
      </c>
      <c r="G188" s="39">
        <v>61.728395061728392</v>
      </c>
      <c r="H188" s="39">
        <v>12.345679012345679</v>
      </c>
      <c r="I188" s="39">
        <v>16.049382716049383</v>
      </c>
      <c r="J188" s="39">
        <v>4.9382716049382713</v>
      </c>
      <c r="K188" s="39">
        <v>1.2345679012345678</v>
      </c>
      <c r="L188" s="39">
        <v>2.4691358024691357</v>
      </c>
      <c r="M188" s="39">
        <v>1.2345679012345678</v>
      </c>
      <c r="N188" s="39">
        <v>0</v>
      </c>
      <c r="O188" s="39">
        <v>0</v>
      </c>
      <c r="P188" s="39">
        <v>100</v>
      </c>
    </row>
    <row r="189" spans="1:16" x14ac:dyDescent="0.2">
      <c r="A189" s="19">
        <v>314</v>
      </c>
      <c r="B189" s="27" t="s">
        <v>62</v>
      </c>
      <c r="C189" s="28" t="s">
        <v>62</v>
      </c>
      <c r="D189" s="23" t="s">
        <v>201</v>
      </c>
      <c r="E189" s="29" t="s">
        <v>11</v>
      </c>
      <c r="F189" s="27" t="s">
        <v>153</v>
      </c>
      <c r="G189" s="32">
        <v>104</v>
      </c>
      <c r="H189" s="32">
        <v>67</v>
      </c>
      <c r="I189" s="32">
        <v>170</v>
      </c>
      <c r="J189" s="32">
        <v>122</v>
      </c>
      <c r="K189" s="32">
        <v>87</v>
      </c>
      <c r="L189" s="32">
        <v>399</v>
      </c>
      <c r="M189" s="32">
        <v>263</v>
      </c>
      <c r="N189" s="32">
        <v>0</v>
      </c>
      <c r="O189" s="32">
        <v>0</v>
      </c>
      <c r="P189" s="32">
        <v>1212</v>
      </c>
    </row>
    <row r="190" spans="1:16" x14ac:dyDescent="0.2">
      <c r="A190" s="19">
        <v>448</v>
      </c>
      <c r="B190" s="27" t="s">
        <v>62</v>
      </c>
      <c r="C190" s="28" t="s">
        <v>62</v>
      </c>
      <c r="D190" s="23" t="s">
        <v>201</v>
      </c>
      <c r="E190" s="29" t="s">
        <v>156</v>
      </c>
      <c r="F190" s="27" t="s">
        <v>154</v>
      </c>
      <c r="G190" s="30">
        <v>8.5808580858085808</v>
      </c>
      <c r="H190" s="30">
        <v>5.5280528052805282</v>
      </c>
      <c r="I190" s="30">
        <v>14.026402640264026</v>
      </c>
      <c r="J190" s="30">
        <v>10.066006600660065</v>
      </c>
      <c r="K190" s="30">
        <v>7.1782178217821784</v>
      </c>
      <c r="L190" s="30">
        <v>32.920792079207921</v>
      </c>
      <c r="M190" s="30">
        <v>21.699669966996698</v>
      </c>
      <c r="N190" s="30">
        <v>0</v>
      </c>
      <c r="O190" s="30">
        <v>0</v>
      </c>
      <c r="P190" s="30">
        <v>100</v>
      </c>
    </row>
    <row r="191" spans="1:16" x14ac:dyDescent="0.2">
      <c r="A191" s="19">
        <v>47</v>
      </c>
      <c r="B191" s="27" t="s">
        <v>63</v>
      </c>
      <c r="C191" s="33" t="s">
        <v>63</v>
      </c>
      <c r="D191" s="34" t="s">
        <v>202</v>
      </c>
      <c r="E191" s="35" t="s">
        <v>10</v>
      </c>
      <c r="F191" s="36" t="s">
        <v>151</v>
      </c>
      <c r="G191" s="37">
        <v>125</v>
      </c>
      <c r="H191" s="37">
        <v>35</v>
      </c>
      <c r="I191" s="37">
        <v>4</v>
      </c>
      <c r="J191" s="37">
        <v>0</v>
      </c>
      <c r="K191" s="37">
        <v>0</v>
      </c>
      <c r="L191" s="37">
        <v>0</v>
      </c>
      <c r="M191" s="37">
        <v>0</v>
      </c>
      <c r="N191" s="37">
        <v>0</v>
      </c>
      <c r="O191" s="37">
        <v>0</v>
      </c>
      <c r="P191" s="37">
        <v>164</v>
      </c>
    </row>
    <row r="192" spans="1:16" x14ac:dyDescent="0.2">
      <c r="A192" s="19">
        <v>181</v>
      </c>
      <c r="B192" s="31" t="s">
        <v>63</v>
      </c>
      <c r="C192" s="28" t="s">
        <v>63</v>
      </c>
      <c r="D192" s="23" t="s">
        <v>202</v>
      </c>
      <c r="E192" s="29" t="s">
        <v>12</v>
      </c>
      <c r="F192" s="31" t="s">
        <v>152</v>
      </c>
      <c r="G192" s="31">
        <v>76.219512195121951</v>
      </c>
      <c r="H192" s="31">
        <v>21.341463414634145</v>
      </c>
      <c r="I192" s="31">
        <v>2.4390243902439024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  <c r="O192" s="31">
        <v>0</v>
      </c>
      <c r="P192" s="31">
        <v>100</v>
      </c>
    </row>
    <row r="193" spans="1:16" x14ac:dyDescent="0.2">
      <c r="A193" s="19">
        <v>315</v>
      </c>
      <c r="B193" s="27" t="s">
        <v>63</v>
      </c>
      <c r="C193" s="28" t="s">
        <v>63</v>
      </c>
      <c r="D193" s="23" t="s">
        <v>202</v>
      </c>
      <c r="E193" s="29" t="s">
        <v>11</v>
      </c>
      <c r="F193" s="27" t="s">
        <v>153</v>
      </c>
      <c r="G193" s="32">
        <v>336</v>
      </c>
      <c r="H193" s="32">
        <v>196</v>
      </c>
      <c r="I193" s="32">
        <v>45</v>
      </c>
      <c r="J193" s="32">
        <v>0</v>
      </c>
      <c r="K193" s="32">
        <v>0</v>
      </c>
      <c r="L193" s="32">
        <v>0</v>
      </c>
      <c r="M193" s="32">
        <v>0</v>
      </c>
      <c r="N193" s="32">
        <v>0</v>
      </c>
      <c r="O193" s="32">
        <v>0</v>
      </c>
      <c r="P193" s="32">
        <v>577</v>
      </c>
    </row>
    <row r="194" spans="1:16" x14ac:dyDescent="0.2">
      <c r="A194" s="19">
        <v>449</v>
      </c>
      <c r="B194" s="19" t="s">
        <v>63</v>
      </c>
      <c r="C194" s="28" t="s">
        <v>63</v>
      </c>
      <c r="D194" s="23" t="s">
        <v>202</v>
      </c>
      <c r="E194" s="29" t="s">
        <v>156</v>
      </c>
      <c r="F194" s="19" t="s">
        <v>154</v>
      </c>
      <c r="G194" s="31">
        <v>58.232235701906411</v>
      </c>
      <c r="H194" s="31">
        <v>33.968804159445405</v>
      </c>
      <c r="I194" s="31">
        <v>7.7989601386481802</v>
      </c>
      <c r="J194" s="31">
        <v>0</v>
      </c>
      <c r="K194" s="31">
        <v>0</v>
      </c>
      <c r="L194" s="31">
        <v>0</v>
      </c>
      <c r="M194" s="31">
        <v>0</v>
      </c>
      <c r="N194" s="31">
        <v>0</v>
      </c>
      <c r="O194" s="31">
        <v>0</v>
      </c>
      <c r="P194" s="31">
        <v>100</v>
      </c>
    </row>
    <row r="195" spans="1:16" x14ac:dyDescent="0.2">
      <c r="A195" s="19">
        <v>48</v>
      </c>
      <c r="B195" s="27" t="s">
        <v>64</v>
      </c>
      <c r="C195" s="33" t="s">
        <v>64</v>
      </c>
      <c r="D195" s="34" t="s">
        <v>203</v>
      </c>
      <c r="E195" s="35" t="s">
        <v>10</v>
      </c>
      <c r="F195" s="36" t="s">
        <v>151</v>
      </c>
      <c r="G195" s="37">
        <v>34</v>
      </c>
      <c r="H195" s="37">
        <v>10</v>
      </c>
      <c r="I195" s="37">
        <v>10</v>
      </c>
      <c r="J195" s="37">
        <v>0</v>
      </c>
      <c r="K195" s="37">
        <v>0</v>
      </c>
      <c r="L195" s="37">
        <v>0</v>
      </c>
      <c r="M195" s="37">
        <v>0</v>
      </c>
      <c r="N195" s="37">
        <v>0</v>
      </c>
      <c r="O195" s="37">
        <v>0</v>
      </c>
      <c r="P195" s="37">
        <v>54</v>
      </c>
    </row>
    <row r="196" spans="1:16" x14ac:dyDescent="0.2">
      <c r="A196" s="19">
        <v>182</v>
      </c>
      <c r="B196" s="38" t="s">
        <v>64</v>
      </c>
      <c r="C196" s="28" t="s">
        <v>64</v>
      </c>
      <c r="D196" s="23" t="s">
        <v>203</v>
      </c>
      <c r="E196" s="29" t="s">
        <v>12</v>
      </c>
      <c r="F196" s="38" t="s">
        <v>152</v>
      </c>
      <c r="G196" s="40">
        <v>62.962962962962962</v>
      </c>
      <c r="H196" s="40">
        <v>18.518518518518519</v>
      </c>
      <c r="I196" s="40">
        <v>18.518518518518519</v>
      </c>
      <c r="J196" s="40">
        <v>0</v>
      </c>
      <c r="K196" s="40">
        <v>0</v>
      </c>
      <c r="L196" s="40">
        <v>0</v>
      </c>
      <c r="M196" s="40">
        <v>0</v>
      </c>
      <c r="N196" s="40">
        <v>0</v>
      </c>
      <c r="O196" s="40">
        <v>0</v>
      </c>
      <c r="P196" s="40">
        <v>100</v>
      </c>
    </row>
    <row r="197" spans="1:16" x14ac:dyDescent="0.2">
      <c r="A197" s="19">
        <v>316</v>
      </c>
      <c r="B197" s="27" t="s">
        <v>64</v>
      </c>
      <c r="C197" s="28" t="s">
        <v>64</v>
      </c>
      <c r="D197" s="23" t="s">
        <v>203</v>
      </c>
      <c r="E197" s="29" t="s">
        <v>11</v>
      </c>
      <c r="F197" s="27" t="s">
        <v>153</v>
      </c>
      <c r="G197" s="32">
        <v>58</v>
      </c>
      <c r="H197" s="32">
        <v>65</v>
      </c>
      <c r="I197" s="32">
        <v>125</v>
      </c>
      <c r="J197" s="32">
        <v>0</v>
      </c>
      <c r="K197" s="32">
        <v>0</v>
      </c>
      <c r="L197" s="32">
        <v>0</v>
      </c>
      <c r="M197" s="32">
        <v>0</v>
      </c>
      <c r="N197" s="32">
        <v>0</v>
      </c>
      <c r="O197" s="32">
        <v>0</v>
      </c>
      <c r="P197" s="32">
        <v>248</v>
      </c>
    </row>
    <row r="198" spans="1:16" x14ac:dyDescent="0.2">
      <c r="A198" s="19">
        <v>450</v>
      </c>
      <c r="B198" s="27" t="s">
        <v>64</v>
      </c>
      <c r="C198" s="28" t="s">
        <v>64</v>
      </c>
      <c r="D198" s="23" t="s">
        <v>203</v>
      </c>
      <c r="E198" s="29" t="s">
        <v>156</v>
      </c>
      <c r="F198" s="27" t="s">
        <v>154</v>
      </c>
      <c r="G198" s="32">
        <v>23.387096774193548</v>
      </c>
      <c r="H198" s="32">
        <v>26.20967741935484</v>
      </c>
      <c r="I198" s="32">
        <v>50.403225806451616</v>
      </c>
      <c r="J198" s="32">
        <v>0</v>
      </c>
      <c r="K198" s="32">
        <v>0</v>
      </c>
      <c r="L198" s="32">
        <v>0</v>
      </c>
      <c r="M198" s="32">
        <v>0</v>
      </c>
      <c r="N198" s="32">
        <v>0</v>
      </c>
      <c r="O198" s="32">
        <v>0</v>
      </c>
      <c r="P198" s="32">
        <v>100</v>
      </c>
    </row>
    <row r="199" spans="1:16" x14ac:dyDescent="0.2">
      <c r="A199" s="19">
        <v>49</v>
      </c>
      <c r="B199" s="27" t="s">
        <v>65</v>
      </c>
      <c r="C199" s="33" t="s">
        <v>65</v>
      </c>
      <c r="D199" s="34" t="s">
        <v>204</v>
      </c>
      <c r="E199" s="35" t="s">
        <v>10</v>
      </c>
      <c r="F199" s="36" t="s">
        <v>151</v>
      </c>
      <c r="G199" s="37">
        <v>159</v>
      </c>
      <c r="H199" s="37">
        <v>31</v>
      </c>
      <c r="I199" s="37">
        <v>15</v>
      </c>
      <c r="J199" s="37">
        <v>3</v>
      </c>
      <c r="K199" s="37">
        <v>2</v>
      </c>
      <c r="L199" s="37">
        <v>0</v>
      </c>
      <c r="M199" s="37">
        <v>0</v>
      </c>
      <c r="N199" s="37">
        <v>0</v>
      </c>
      <c r="O199" s="37">
        <v>0</v>
      </c>
      <c r="P199" s="37">
        <v>210</v>
      </c>
    </row>
    <row r="200" spans="1:16" x14ac:dyDescent="0.2">
      <c r="A200" s="19">
        <v>183</v>
      </c>
      <c r="B200" s="31" t="s">
        <v>65</v>
      </c>
      <c r="C200" s="28" t="s">
        <v>65</v>
      </c>
      <c r="D200" s="23" t="s">
        <v>204</v>
      </c>
      <c r="E200" s="29" t="s">
        <v>12</v>
      </c>
      <c r="F200" s="31" t="s">
        <v>152</v>
      </c>
      <c r="G200" s="31">
        <v>75.714285714285708</v>
      </c>
      <c r="H200" s="31">
        <v>14.761904761904763</v>
      </c>
      <c r="I200" s="31">
        <v>7.1428571428571432</v>
      </c>
      <c r="J200" s="31">
        <v>1.4285714285714286</v>
      </c>
      <c r="K200" s="31">
        <v>0.95238095238095233</v>
      </c>
      <c r="L200" s="31">
        <v>0</v>
      </c>
      <c r="M200" s="31">
        <v>0</v>
      </c>
      <c r="N200" s="31">
        <v>0</v>
      </c>
      <c r="O200" s="31">
        <v>0</v>
      </c>
      <c r="P200" s="31">
        <v>100</v>
      </c>
    </row>
    <row r="201" spans="1:16" x14ac:dyDescent="0.2">
      <c r="A201" s="19">
        <v>317</v>
      </c>
      <c r="B201" s="27" t="s">
        <v>65</v>
      </c>
      <c r="C201" s="28" t="s">
        <v>65</v>
      </c>
      <c r="D201" s="23" t="s">
        <v>204</v>
      </c>
      <c r="E201" s="29" t="s">
        <v>11</v>
      </c>
      <c r="F201" s="27" t="s">
        <v>153</v>
      </c>
      <c r="G201" s="32">
        <v>270</v>
      </c>
      <c r="H201" s="32">
        <v>190</v>
      </c>
      <c r="I201" s="32">
        <v>189</v>
      </c>
      <c r="J201" s="32">
        <v>88</v>
      </c>
      <c r="K201" s="32">
        <v>149</v>
      </c>
      <c r="L201" s="32">
        <v>0</v>
      </c>
      <c r="M201" s="32">
        <v>0</v>
      </c>
      <c r="N201" s="32">
        <v>0</v>
      </c>
      <c r="O201" s="32">
        <v>0</v>
      </c>
      <c r="P201" s="32">
        <v>886</v>
      </c>
    </row>
    <row r="202" spans="1:16" x14ac:dyDescent="0.2">
      <c r="A202" s="19">
        <v>451</v>
      </c>
      <c r="B202" s="19" t="s">
        <v>65</v>
      </c>
      <c r="C202" s="28" t="s">
        <v>65</v>
      </c>
      <c r="D202" s="23" t="s">
        <v>204</v>
      </c>
      <c r="E202" s="29" t="s">
        <v>156</v>
      </c>
      <c r="F202" s="19" t="s">
        <v>154</v>
      </c>
      <c r="G202" s="31">
        <v>30.474040632054177</v>
      </c>
      <c r="H202" s="31">
        <v>21.444695259593679</v>
      </c>
      <c r="I202" s="31">
        <v>21.331828442437924</v>
      </c>
      <c r="J202" s="31">
        <v>9.932279909706546</v>
      </c>
      <c r="K202" s="31">
        <v>16.817155756207676</v>
      </c>
      <c r="L202" s="31">
        <v>0</v>
      </c>
      <c r="M202" s="31">
        <v>0</v>
      </c>
      <c r="N202" s="31">
        <v>0</v>
      </c>
      <c r="O202" s="31">
        <v>0</v>
      </c>
      <c r="P202" s="31">
        <v>100</v>
      </c>
    </row>
    <row r="203" spans="1:16" x14ac:dyDescent="0.2">
      <c r="A203" s="19">
        <v>50</v>
      </c>
      <c r="B203" s="27" t="s">
        <v>66</v>
      </c>
      <c r="C203" s="33" t="s">
        <v>66</v>
      </c>
      <c r="D203" s="34" t="s">
        <v>205</v>
      </c>
      <c r="E203" s="35" t="s">
        <v>10</v>
      </c>
      <c r="F203" s="36" t="s">
        <v>151</v>
      </c>
      <c r="G203" s="37">
        <v>81</v>
      </c>
      <c r="H203" s="37">
        <v>31</v>
      </c>
      <c r="I203" s="37">
        <v>16</v>
      </c>
      <c r="J203" s="37">
        <v>7</v>
      </c>
      <c r="K203" s="37">
        <v>0</v>
      </c>
      <c r="L203" s="37">
        <v>1</v>
      </c>
      <c r="M203" s="37">
        <v>0</v>
      </c>
      <c r="N203" s="37">
        <v>0</v>
      </c>
      <c r="O203" s="37">
        <v>0</v>
      </c>
      <c r="P203" s="37">
        <v>136</v>
      </c>
    </row>
    <row r="204" spans="1:16" x14ac:dyDescent="0.2">
      <c r="A204" s="19">
        <v>184</v>
      </c>
      <c r="B204" s="38" t="s">
        <v>66</v>
      </c>
      <c r="C204" s="28" t="s">
        <v>66</v>
      </c>
      <c r="D204" s="23" t="s">
        <v>205</v>
      </c>
      <c r="E204" s="29" t="s">
        <v>12</v>
      </c>
      <c r="F204" s="38" t="s">
        <v>152</v>
      </c>
      <c r="G204" s="39">
        <v>59.558823529411768</v>
      </c>
      <c r="H204" s="39">
        <v>22.794117647058822</v>
      </c>
      <c r="I204" s="39">
        <v>11.764705882352942</v>
      </c>
      <c r="J204" s="39">
        <v>5.1470588235294121</v>
      </c>
      <c r="K204" s="39">
        <v>0</v>
      </c>
      <c r="L204" s="39">
        <v>0.73529411764705888</v>
      </c>
      <c r="M204" s="39">
        <v>0</v>
      </c>
      <c r="N204" s="39">
        <v>0</v>
      </c>
      <c r="O204" s="39">
        <v>0</v>
      </c>
      <c r="P204" s="39">
        <v>100</v>
      </c>
    </row>
    <row r="205" spans="1:16" x14ac:dyDescent="0.2">
      <c r="A205" s="19">
        <v>318</v>
      </c>
      <c r="B205" s="27" t="s">
        <v>66</v>
      </c>
      <c r="C205" s="28" t="s">
        <v>66</v>
      </c>
      <c r="D205" s="23" t="s">
        <v>205</v>
      </c>
      <c r="E205" s="29" t="s">
        <v>11</v>
      </c>
      <c r="F205" s="27" t="s">
        <v>153</v>
      </c>
      <c r="G205" s="32">
        <v>176</v>
      </c>
      <c r="H205" s="32">
        <v>199</v>
      </c>
      <c r="I205" s="32">
        <v>194</v>
      </c>
      <c r="J205" s="32">
        <v>219</v>
      </c>
      <c r="K205" s="32">
        <v>0</v>
      </c>
      <c r="L205" s="32">
        <v>156</v>
      </c>
      <c r="M205" s="32">
        <v>0</v>
      </c>
      <c r="N205" s="32">
        <v>0</v>
      </c>
      <c r="O205" s="32">
        <v>0</v>
      </c>
      <c r="P205" s="32">
        <v>944</v>
      </c>
    </row>
    <row r="206" spans="1:16" x14ac:dyDescent="0.2">
      <c r="A206" s="19">
        <v>452</v>
      </c>
      <c r="B206" s="27" t="s">
        <v>66</v>
      </c>
      <c r="C206" s="28" t="s">
        <v>66</v>
      </c>
      <c r="D206" s="23" t="s">
        <v>205</v>
      </c>
      <c r="E206" s="29" t="s">
        <v>156</v>
      </c>
      <c r="F206" s="27" t="s">
        <v>154</v>
      </c>
      <c r="G206" s="30">
        <v>18.64406779661017</v>
      </c>
      <c r="H206" s="30">
        <v>21.08050847457627</v>
      </c>
      <c r="I206" s="30">
        <v>20.550847457627118</v>
      </c>
      <c r="J206" s="30">
        <v>23.199152542372882</v>
      </c>
      <c r="K206" s="30">
        <v>0</v>
      </c>
      <c r="L206" s="30">
        <v>16.525423728813561</v>
      </c>
      <c r="M206" s="30">
        <v>0</v>
      </c>
      <c r="N206" s="30">
        <v>0</v>
      </c>
      <c r="O206" s="30">
        <v>0</v>
      </c>
      <c r="P206" s="30">
        <v>100</v>
      </c>
    </row>
    <row r="207" spans="1:16" x14ac:dyDescent="0.2">
      <c r="A207" s="19">
        <v>51</v>
      </c>
      <c r="B207" s="27" t="s">
        <v>67</v>
      </c>
      <c r="C207" s="33" t="s">
        <v>67</v>
      </c>
      <c r="D207" s="34" t="s">
        <v>206</v>
      </c>
      <c r="E207" s="35" t="s">
        <v>10</v>
      </c>
      <c r="F207" s="36" t="s">
        <v>151</v>
      </c>
      <c r="G207" s="37">
        <v>37</v>
      </c>
      <c r="H207" s="37">
        <v>18</v>
      </c>
      <c r="I207" s="37">
        <v>8</v>
      </c>
      <c r="J207" s="37">
        <v>3</v>
      </c>
      <c r="K207" s="37">
        <v>0</v>
      </c>
      <c r="L207" s="37">
        <v>0</v>
      </c>
      <c r="M207" s="37">
        <v>0</v>
      </c>
      <c r="N207" s="37">
        <v>0</v>
      </c>
      <c r="O207" s="37">
        <v>0</v>
      </c>
      <c r="P207" s="37">
        <v>66</v>
      </c>
    </row>
    <row r="208" spans="1:16" x14ac:dyDescent="0.2">
      <c r="A208" s="19">
        <v>185</v>
      </c>
      <c r="B208" s="31" t="s">
        <v>67</v>
      </c>
      <c r="C208" s="28" t="s">
        <v>67</v>
      </c>
      <c r="D208" s="23" t="s">
        <v>206</v>
      </c>
      <c r="E208" s="29" t="s">
        <v>12</v>
      </c>
      <c r="F208" s="31" t="s">
        <v>152</v>
      </c>
      <c r="G208" s="31">
        <v>56.060606060606062</v>
      </c>
      <c r="H208" s="31">
        <v>27.272727272727273</v>
      </c>
      <c r="I208" s="31">
        <v>12.121212121212121</v>
      </c>
      <c r="J208" s="31">
        <v>4.5454545454545459</v>
      </c>
      <c r="K208" s="31">
        <v>0</v>
      </c>
      <c r="L208" s="31">
        <v>0</v>
      </c>
      <c r="M208" s="31">
        <v>0</v>
      </c>
      <c r="N208" s="31">
        <v>0</v>
      </c>
      <c r="O208" s="31">
        <v>0</v>
      </c>
      <c r="P208" s="31">
        <v>100</v>
      </c>
    </row>
    <row r="209" spans="1:16" x14ac:dyDescent="0.2">
      <c r="A209" s="19">
        <v>319</v>
      </c>
      <c r="B209" s="27" t="s">
        <v>67</v>
      </c>
      <c r="C209" s="28" t="s">
        <v>67</v>
      </c>
      <c r="D209" s="23" t="s">
        <v>206</v>
      </c>
      <c r="E209" s="29" t="s">
        <v>11</v>
      </c>
      <c r="F209" s="27" t="s">
        <v>153</v>
      </c>
      <c r="G209" s="32">
        <v>77</v>
      </c>
      <c r="H209" s="32">
        <v>128</v>
      </c>
      <c r="I209" s="32">
        <v>100</v>
      </c>
      <c r="J209" s="32">
        <v>76</v>
      </c>
      <c r="K209" s="32">
        <v>0</v>
      </c>
      <c r="L209" s="32">
        <v>0</v>
      </c>
      <c r="M209" s="32">
        <v>0</v>
      </c>
      <c r="N209" s="32">
        <v>0</v>
      </c>
      <c r="O209" s="32">
        <v>0</v>
      </c>
      <c r="P209" s="32">
        <v>381</v>
      </c>
    </row>
    <row r="210" spans="1:16" x14ac:dyDescent="0.2">
      <c r="A210" s="19">
        <v>453</v>
      </c>
      <c r="B210" s="19" t="s">
        <v>67</v>
      </c>
      <c r="C210" s="28" t="s">
        <v>67</v>
      </c>
      <c r="D210" s="23" t="s">
        <v>206</v>
      </c>
      <c r="E210" s="29" t="s">
        <v>156</v>
      </c>
      <c r="F210" s="19" t="s">
        <v>154</v>
      </c>
      <c r="G210" s="31">
        <v>20.209973753280838</v>
      </c>
      <c r="H210" s="31">
        <v>33.595800524934383</v>
      </c>
      <c r="I210" s="31">
        <v>26.246719160104988</v>
      </c>
      <c r="J210" s="31">
        <v>19.947506561679791</v>
      </c>
      <c r="K210" s="31">
        <v>0</v>
      </c>
      <c r="L210" s="31">
        <v>0</v>
      </c>
      <c r="M210" s="31">
        <v>0</v>
      </c>
      <c r="N210" s="31">
        <v>0</v>
      </c>
      <c r="O210" s="31">
        <v>0</v>
      </c>
      <c r="P210" s="31">
        <v>100</v>
      </c>
    </row>
    <row r="211" spans="1:16" x14ac:dyDescent="0.2">
      <c r="A211" s="19">
        <v>52</v>
      </c>
      <c r="B211" s="27" t="s">
        <v>68</v>
      </c>
      <c r="C211" s="33" t="s">
        <v>68</v>
      </c>
      <c r="D211" s="34" t="s">
        <v>207</v>
      </c>
      <c r="E211" s="35" t="s">
        <v>10</v>
      </c>
      <c r="F211" s="36" t="s">
        <v>151</v>
      </c>
      <c r="G211" s="37">
        <v>472</v>
      </c>
      <c r="H211" s="37">
        <v>48</v>
      </c>
      <c r="I211" s="37">
        <v>44</v>
      </c>
      <c r="J211" s="37">
        <v>30</v>
      </c>
      <c r="K211" s="37">
        <v>14</v>
      </c>
      <c r="L211" s="37">
        <v>9</v>
      </c>
      <c r="M211" s="37">
        <v>1</v>
      </c>
      <c r="N211" s="37">
        <v>1</v>
      </c>
      <c r="O211" s="37">
        <v>1</v>
      </c>
      <c r="P211" s="37">
        <v>620</v>
      </c>
    </row>
    <row r="212" spans="1:16" x14ac:dyDescent="0.2">
      <c r="A212" s="19">
        <v>186</v>
      </c>
      <c r="B212" s="38" t="s">
        <v>68</v>
      </c>
      <c r="C212" s="28" t="s">
        <v>68</v>
      </c>
      <c r="D212" s="23" t="s">
        <v>207</v>
      </c>
      <c r="E212" s="29" t="s">
        <v>12</v>
      </c>
      <c r="F212" s="38" t="s">
        <v>152</v>
      </c>
      <c r="G212" s="40">
        <v>76.129032258064512</v>
      </c>
      <c r="H212" s="40">
        <v>7.741935483870968</v>
      </c>
      <c r="I212" s="40">
        <v>7.096774193548387</v>
      </c>
      <c r="J212" s="40">
        <v>4.838709677419355</v>
      </c>
      <c r="K212" s="40">
        <v>2.2580645161290325</v>
      </c>
      <c r="L212" s="40">
        <v>1.4516129032258065</v>
      </c>
      <c r="M212" s="40">
        <v>0.16129032258064516</v>
      </c>
      <c r="N212" s="40">
        <v>0.16129032258064516</v>
      </c>
      <c r="O212" s="40">
        <v>0.16129032258064516</v>
      </c>
      <c r="P212" s="40">
        <v>100</v>
      </c>
    </row>
    <row r="213" spans="1:16" x14ac:dyDescent="0.2">
      <c r="A213" s="19">
        <v>320</v>
      </c>
      <c r="B213" s="27" t="s">
        <v>68</v>
      </c>
      <c r="C213" s="28" t="s">
        <v>68</v>
      </c>
      <c r="D213" s="23" t="s">
        <v>207</v>
      </c>
      <c r="E213" s="29" t="s">
        <v>11</v>
      </c>
      <c r="F213" s="27" t="s">
        <v>153</v>
      </c>
      <c r="G213" s="32">
        <v>817</v>
      </c>
      <c r="H213" s="32">
        <v>319</v>
      </c>
      <c r="I213" s="32">
        <v>566</v>
      </c>
      <c r="J213" s="32">
        <v>853</v>
      </c>
      <c r="K213" s="32">
        <v>987</v>
      </c>
      <c r="L213" s="32">
        <v>1289</v>
      </c>
      <c r="M213" s="32">
        <v>251</v>
      </c>
      <c r="N213" s="32">
        <v>526</v>
      </c>
      <c r="O213" s="32">
        <v>2414</v>
      </c>
      <c r="P213" s="32">
        <v>8022</v>
      </c>
    </row>
    <row r="214" spans="1:16" x14ac:dyDescent="0.2">
      <c r="A214" s="19">
        <v>454</v>
      </c>
      <c r="B214" s="27" t="s">
        <v>68</v>
      </c>
      <c r="C214" s="28" t="s">
        <v>68</v>
      </c>
      <c r="D214" s="23" t="s">
        <v>207</v>
      </c>
      <c r="E214" s="29" t="s">
        <v>156</v>
      </c>
      <c r="F214" s="27" t="s">
        <v>154</v>
      </c>
      <c r="G214" s="32">
        <v>10.18449264522563</v>
      </c>
      <c r="H214" s="32">
        <v>3.9765644477686362</v>
      </c>
      <c r="I214" s="32">
        <v>7.0555971079531288</v>
      </c>
      <c r="J214" s="32">
        <v>10.633258539017701</v>
      </c>
      <c r="K214" s="32">
        <v>12.303664921465968</v>
      </c>
      <c r="L214" s="32">
        <v>16.068312141610569</v>
      </c>
      <c r="M214" s="32">
        <v>3.1288955372725007</v>
      </c>
      <c r="N214" s="32">
        <v>6.5569683370730489</v>
      </c>
      <c r="O214" s="32">
        <v>30.092246322612816</v>
      </c>
      <c r="P214" s="32">
        <v>100</v>
      </c>
    </row>
    <row r="215" spans="1:16" x14ac:dyDescent="0.2">
      <c r="A215" s="19">
        <v>53</v>
      </c>
      <c r="B215" s="27" t="s">
        <v>69</v>
      </c>
      <c r="C215" s="33" t="s">
        <v>69</v>
      </c>
      <c r="D215" s="34" t="s">
        <v>208</v>
      </c>
      <c r="E215" s="35" t="s">
        <v>10</v>
      </c>
      <c r="F215" s="36" t="s">
        <v>151</v>
      </c>
      <c r="G215" s="37">
        <v>1</v>
      </c>
      <c r="H215" s="37">
        <v>0</v>
      </c>
      <c r="I215" s="37">
        <v>1</v>
      </c>
      <c r="J215" s="37">
        <v>2</v>
      </c>
      <c r="K215" s="37">
        <v>0</v>
      </c>
      <c r="L215" s="37">
        <v>1</v>
      </c>
      <c r="M215" s="37">
        <v>0</v>
      </c>
      <c r="N215" s="37">
        <v>0</v>
      </c>
      <c r="O215" s="37">
        <v>0</v>
      </c>
      <c r="P215" s="37">
        <v>5</v>
      </c>
    </row>
    <row r="216" spans="1:16" x14ac:dyDescent="0.2">
      <c r="A216" s="19">
        <v>187</v>
      </c>
      <c r="B216" s="31" t="s">
        <v>69</v>
      </c>
      <c r="C216" s="28" t="s">
        <v>69</v>
      </c>
      <c r="D216" s="23" t="s">
        <v>208</v>
      </c>
      <c r="E216" s="29" t="s">
        <v>12</v>
      </c>
      <c r="F216" s="31" t="s">
        <v>152</v>
      </c>
      <c r="G216" s="31">
        <v>20</v>
      </c>
      <c r="H216" s="31">
        <v>0</v>
      </c>
      <c r="I216" s="31">
        <v>20</v>
      </c>
      <c r="J216" s="31">
        <v>40</v>
      </c>
      <c r="K216" s="31">
        <v>0</v>
      </c>
      <c r="L216" s="31">
        <v>20</v>
      </c>
      <c r="M216" s="31">
        <v>0</v>
      </c>
      <c r="N216" s="31">
        <v>0</v>
      </c>
      <c r="O216" s="31">
        <v>0</v>
      </c>
      <c r="P216" s="31">
        <v>100</v>
      </c>
    </row>
    <row r="217" spans="1:16" x14ac:dyDescent="0.2">
      <c r="A217" s="19">
        <v>321</v>
      </c>
      <c r="B217" s="27" t="s">
        <v>69</v>
      </c>
      <c r="C217" s="28" t="s">
        <v>69</v>
      </c>
      <c r="D217" s="23" t="s">
        <v>208</v>
      </c>
      <c r="E217" s="29" t="s">
        <v>11</v>
      </c>
      <c r="F217" s="27" t="s">
        <v>153</v>
      </c>
      <c r="G217" s="32">
        <v>1</v>
      </c>
      <c r="H217" s="32">
        <v>0</v>
      </c>
      <c r="I217" s="32">
        <v>10</v>
      </c>
      <c r="J217" s="32">
        <v>70</v>
      </c>
      <c r="K217" s="32">
        <v>0</v>
      </c>
      <c r="L217" s="32">
        <v>130</v>
      </c>
      <c r="M217" s="32">
        <v>0</v>
      </c>
      <c r="N217" s="32">
        <v>0</v>
      </c>
      <c r="O217" s="32">
        <v>0</v>
      </c>
      <c r="P217" s="32">
        <v>211</v>
      </c>
    </row>
    <row r="218" spans="1:16" x14ac:dyDescent="0.2">
      <c r="A218" s="19">
        <v>455</v>
      </c>
      <c r="B218" s="19" t="s">
        <v>69</v>
      </c>
      <c r="C218" s="28" t="s">
        <v>69</v>
      </c>
      <c r="D218" s="23" t="s">
        <v>208</v>
      </c>
      <c r="E218" s="29" t="s">
        <v>156</v>
      </c>
      <c r="F218" s="19" t="s">
        <v>154</v>
      </c>
      <c r="G218" s="31">
        <v>0.47393364928909953</v>
      </c>
      <c r="H218" s="31">
        <v>0</v>
      </c>
      <c r="I218" s="31">
        <v>4.7393364928909953</v>
      </c>
      <c r="J218" s="31">
        <v>33.175355450236964</v>
      </c>
      <c r="K218" s="31">
        <v>0</v>
      </c>
      <c r="L218" s="31">
        <v>61.611374407582936</v>
      </c>
      <c r="M218" s="31">
        <v>0</v>
      </c>
      <c r="N218" s="31">
        <v>0</v>
      </c>
      <c r="O218" s="31">
        <v>0</v>
      </c>
      <c r="P218" s="31">
        <v>100</v>
      </c>
    </row>
    <row r="219" spans="1:16" x14ac:dyDescent="0.2">
      <c r="A219" s="19">
        <v>54</v>
      </c>
      <c r="B219" s="27" t="s">
        <v>70</v>
      </c>
      <c r="C219" s="33" t="s">
        <v>70</v>
      </c>
      <c r="D219" s="34" t="s">
        <v>209</v>
      </c>
      <c r="E219" s="35" t="s">
        <v>10</v>
      </c>
      <c r="F219" s="36" t="s">
        <v>151</v>
      </c>
      <c r="G219" s="37">
        <v>0</v>
      </c>
      <c r="H219" s="37">
        <v>2</v>
      </c>
      <c r="I219" s="37">
        <v>1</v>
      </c>
      <c r="J219" s="37">
        <v>2</v>
      </c>
      <c r="K219" s="37">
        <v>0</v>
      </c>
      <c r="L219" s="37">
        <v>0</v>
      </c>
      <c r="M219" s="37">
        <v>0</v>
      </c>
      <c r="N219" s="37">
        <v>0</v>
      </c>
      <c r="O219" s="37">
        <v>1</v>
      </c>
      <c r="P219" s="37">
        <v>6</v>
      </c>
    </row>
    <row r="220" spans="1:16" x14ac:dyDescent="0.2">
      <c r="A220" s="19">
        <v>188</v>
      </c>
      <c r="B220" s="38" t="s">
        <v>70</v>
      </c>
      <c r="C220" s="28" t="s">
        <v>70</v>
      </c>
      <c r="D220" s="23" t="s">
        <v>209</v>
      </c>
      <c r="E220" s="29" t="s">
        <v>12</v>
      </c>
      <c r="F220" s="38" t="s">
        <v>152</v>
      </c>
      <c r="G220" s="39">
        <v>0</v>
      </c>
      <c r="H220" s="39">
        <v>33.333333333333336</v>
      </c>
      <c r="I220" s="39">
        <v>16.666666666666668</v>
      </c>
      <c r="J220" s="39">
        <v>33.333333333333336</v>
      </c>
      <c r="K220" s="39">
        <v>0</v>
      </c>
      <c r="L220" s="39">
        <v>0</v>
      </c>
      <c r="M220" s="39">
        <v>0</v>
      </c>
      <c r="N220" s="39">
        <v>0</v>
      </c>
      <c r="O220" s="39">
        <v>16.666666666666668</v>
      </c>
      <c r="P220" s="39">
        <v>100</v>
      </c>
    </row>
    <row r="221" spans="1:16" x14ac:dyDescent="0.2">
      <c r="A221" s="19">
        <v>322</v>
      </c>
      <c r="B221" s="27" t="s">
        <v>70</v>
      </c>
      <c r="C221" s="28" t="s">
        <v>70</v>
      </c>
      <c r="D221" s="23" t="s">
        <v>209</v>
      </c>
      <c r="E221" s="29" t="s">
        <v>11</v>
      </c>
      <c r="F221" s="27" t="s">
        <v>153</v>
      </c>
      <c r="G221" s="32">
        <v>0</v>
      </c>
      <c r="H221" s="32">
        <v>17</v>
      </c>
      <c r="I221" s="32">
        <v>11</v>
      </c>
      <c r="J221" s="32">
        <v>79</v>
      </c>
      <c r="K221" s="32">
        <v>0</v>
      </c>
      <c r="L221" s="32">
        <v>0</v>
      </c>
      <c r="M221" s="32">
        <v>0</v>
      </c>
      <c r="N221" s="32">
        <v>0</v>
      </c>
      <c r="O221" s="32">
        <v>2003</v>
      </c>
      <c r="P221" s="32">
        <v>2110</v>
      </c>
    </row>
    <row r="222" spans="1:16" x14ac:dyDescent="0.2">
      <c r="A222" s="19">
        <v>456</v>
      </c>
      <c r="B222" s="27" t="s">
        <v>70</v>
      </c>
      <c r="C222" s="28" t="s">
        <v>70</v>
      </c>
      <c r="D222" s="23" t="s">
        <v>209</v>
      </c>
      <c r="E222" s="29" t="s">
        <v>156</v>
      </c>
      <c r="F222" s="27" t="s">
        <v>154</v>
      </c>
      <c r="G222" s="30">
        <v>0</v>
      </c>
      <c r="H222" s="30">
        <v>0.80568720379146919</v>
      </c>
      <c r="I222" s="30">
        <v>0.52132701421800953</v>
      </c>
      <c r="J222" s="30">
        <v>3.7440758293838861</v>
      </c>
      <c r="K222" s="30">
        <v>0</v>
      </c>
      <c r="L222" s="30">
        <v>0</v>
      </c>
      <c r="M222" s="30">
        <v>0</v>
      </c>
      <c r="N222" s="30">
        <v>0</v>
      </c>
      <c r="O222" s="30">
        <v>94.928909952606631</v>
      </c>
      <c r="P222" s="30">
        <v>100</v>
      </c>
    </row>
    <row r="223" spans="1:16" x14ac:dyDescent="0.2">
      <c r="A223" s="19">
        <v>55</v>
      </c>
      <c r="B223" s="27" t="s">
        <v>71</v>
      </c>
      <c r="C223" s="33" t="s">
        <v>71</v>
      </c>
      <c r="D223" s="34" t="s">
        <v>210</v>
      </c>
      <c r="E223" s="35" t="s">
        <v>10</v>
      </c>
      <c r="F223" s="36" t="s">
        <v>151</v>
      </c>
      <c r="G223" s="37">
        <v>16</v>
      </c>
      <c r="H223" s="37">
        <v>6</v>
      </c>
      <c r="I223" s="37">
        <v>9</v>
      </c>
      <c r="J223" s="37">
        <v>19</v>
      </c>
      <c r="K223" s="37">
        <v>14</v>
      </c>
      <c r="L223" s="37">
        <v>9</v>
      </c>
      <c r="M223" s="37">
        <v>3</v>
      </c>
      <c r="N223" s="37">
        <v>0</v>
      </c>
      <c r="O223" s="37">
        <v>0</v>
      </c>
      <c r="P223" s="37">
        <v>76</v>
      </c>
    </row>
    <row r="224" spans="1:16" x14ac:dyDescent="0.2">
      <c r="A224" s="19">
        <v>189</v>
      </c>
      <c r="B224" s="31" t="s">
        <v>71</v>
      </c>
      <c r="C224" s="28" t="s">
        <v>71</v>
      </c>
      <c r="D224" s="23" t="s">
        <v>210</v>
      </c>
      <c r="E224" s="29" t="s">
        <v>12</v>
      </c>
      <c r="F224" s="31" t="s">
        <v>152</v>
      </c>
      <c r="G224" s="31">
        <v>21.05263157894737</v>
      </c>
      <c r="H224" s="31">
        <v>7.8947368421052628</v>
      </c>
      <c r="I224" s="31">
        <v>11.842105263157896</v>
      </c>
      <c r="J224" s="31">
        <v>25</v>
      </c>
      <c r="K224" s="31">
        <v>18.421052631578949</v>
      </c>
      <c r="L224" s="31">
        <v>11.842105263157896</v>
      </c>
      <c r="M224" s="31">
        <v>3.9473684210526314</v>
      </c>
      <c r="N224" s="31">
        <v>0</v>
      </c>
      <c r="O224" s="31">
        <v>0</v>
      </c>
      <c r="P224" s="31">
        <v>100</v>
      </c>
    </row>
    <row r="225" spans="1:16" x14ac:dyDescent="0.2">
      <c r="A225" s="19">
        <v>323</v>
      </c>
      <c r="B225" s="27" t="s">
        <v>71</v>
      </c>
      <c r="C225" s="28" t="s">
        <v>71</v>
      </c>
      <c r="D225" s="23" t="s">
        <v>210</v>
      </c>
      <c r="E225" s="29" t="s">
        <v>11</v>
      </c>
      <c r="F225" s="27" t="s">
        <v>153</v>
      </c>
      <c r="G225" s="32">
        <v>37</v>
      </c>
      <c r="H225" s="32">
        <v>40</v>
      </c>
      <c r="I225" s="32">
        <v>124</v>
      </c>
      <c r="J225" s="32">
        <v>600</v>
      </c>
      <c r="K225" s="32">
        <v>936</v>
      </c>
      <c r="L225" s="32">
        <v>1506</v>
      </c>
      <c r="M225" s="32">
        <v>910</v>
      </c>
      <c r="N225" s="32">
        <v>0</v>
      </c>
      <c r="O225" s="32">
        <v>0</v>
      </c>
      <c r="P225" s="32">
        <v>4153</v>
      </c>
    </row>
    <row r="226" spans="1:16" x14ac:dyDescent="0.2">
      <c r="A226" s="19">
        <v>457</v>
      </c>
      <c r="B226" s="19" t="s">
        <v>71</v>
      </c>
      <c r="C226" s="28" t="s">
        <v>71</v>
      </c>
      <c r="D226" s="23" t="s">
        <v>210</v>
      </c>
      <c r="E226" s="29" t="s">
        <v>156</v>
      </c>
      <c r="F226" s="19" t="s">
        <v>154</v>
      </c>
      <c r="G226" s="31">
        <v>0.89092222489766437</v>
      </c>
      <c r="H226" s="31">
        <v>0.96315916205152896</v>
      </c>
      <c r="I226" s="31">
        <v>2.9857934023597399</v>
      </c>
      <c r="J226" s="31">
        <v>14.447387430772935</v>
      </c>
      <c r="K226" s="31">
        <v>22.537924392005777</v>
      </c>
      <c r="L226" s="31">
        <v>36.262942451240065</v>
      </c>
      <c r="M226" s="31">
        <v>21.911870936672287</v>
      </c>
      <c r="N226" s="31">
        <v>0</v>
      </c>
      <c r="O226" s="31">
        <v>0</v>
      </c>
      <c r="P226" s="31">
        <v>100</v>
      </c>
    </row>
    <row r="227" spans="1:16" x14ac:dyDescent="0.2">
      <c r="A227" s="19">
        <v>56</v>
      </c>
      <c r="B227" s="27" t="s">
        <v>72</v>
      </c>
      <c r="C227" s="33" t="s">
        <v>72</v>
      </c>
      <c r="D227" s="34" t="s">
        <v>211</v>
      </c>
      <c r="E227" s="35" t="s">
        <v>10</v>
      </c>
      <c r="F227" s="36" t="s">
        <v>151</v>
      </c>
      <c r="G227" s="37">
        <v>2</v>
      </c>
      <c r="H227" s="37">
        <v>1</v>
      </c>
      <c r="I227" s="37">
        <v>0</v>
      </c>
      <c r="J227" s="37">
        <v>1</v>
      </c>
      <c r="K227" s="37">
        <v>2</v>
      </c>
      <c r="L227" s="37">
        <v>3</v>
      </c>
      <c r="M227" s="37">
        <v>2</v>
      </c>
      <c r="N227" s="37">
        <v>0</v>
      </c>
      <c r="O227" s="37">
        <v>0</v>
      </c>
      <c r="P227" s="37">
        <v>11</v>
      </c>
    </row>
    <row r="228" spans="1:16" x14ac:dyDescent="0.2">
      <c r="A228" s="19">
        <v>190</v>
      </c>
      <c r="B228" s="38" t="s">
        <v>72</v>
      </c>
      <c r="C228" s="28" t="s">
        <v>72</v>
      </c>
      <c r="D228" s="23" t="s">
        <v>211</v>
      </c>
      <c r="E228" s="29" t="s">
        <v>12</v>
      </c>
      <c r="F228" s="38" t="s">
        <v>152</v>
      </c>
      <c r="G228" s="40">
        <v>18.181818181818183</v>
      </c>
      <c r="H228" s="40">
        <v>9.0909090909090917</v>
      </c>
      <c r="I228" s="40">
        <v>0</v>
      </c>
      <c r="J228" s="40">
        <v>9.0909090909090917</v>
      </c>
      <c r="K228" s="40">
        <v>18.181818181818183</v>
      </c>
      <c r="L228" s="40">
        <v>27.272727272727273</v>
      </c>
      <c r="M228" s="40">
        <v>18.181818181818183</v>
      </c>
      <c r="N228" s="40">
        <v>0</v>
      </c>
      <c r="O228" s="40">
        <v>0</v>
      </c>
      <c r="P228" s="40">
        <v>100</v>
      </c>
    </row>
    <row r="229" spans="1:16" x14ac:dyDescent="0.2">
      <c r="A229" s="19">
        <v>324</v>
      </c>
      <c r="B229" s="27" t="s">
        <v>72</v>
      </c>
      <c r="C229" s="28" t="s">
        <v>72</v>
      </c>
      <c r="D229" s="23" t="s">
        <v>211</v>
      </c>
      <c r="E229" s="29" t="s">
        <v>11</v>
      </c>
      <c r="F229" s="27" t="s">
        <v>153</v>
      </c>
      <c r="G229" s="32">
        <v>3</v>
      </c>
      <c r="H229" s="32">
        <v>5</v>
      </c>
      <c r="I229" s="32">
        <v>0</v>
      </c>
      <c r="J229" s="32">
        <v>30</v>
      </c>
      <c r="K229" s="32">
        <v>165</v>
      </c>
      <c r="L229" s="32">
        <v>481</v>
      </c>
      <c r="M229" s="32">
        <v>624</v>
      </c>
      <c r="N229" s="32">
        <v>0</v>
      </c>
      <c r="O229" s="32">
        <v>0</v>
      </c>
      <c r="P229" s="32">
        <v>1308</v>
      </c>
    </row>
    <row r="230" spans="1:16" x14ac:dyDescent="0.2">
      <c r="A230" s="19">
        <v>458</v>
      </c>
      <c r="B230" s="27" t="s">
        <v>72</v>
      </c>
      <c r="C230" s="28" t="s">
        <v>72</v>
      </c>
      <c r="D230" s="23" t="s">
        <v>211</v>
      </c>
      <c r="E230" s="29" t="s">
        <v>156</v>
      </c>
      <c r="F230" s="27" t="s">
        <v>154</v>
      </c>
      <c r="G230" s="32">
        <v>0.22935779816513763</v>
      </c>
      <c r="H230" s="32">
        <v>0.38226299694189603</v>
      </c>
      <c r="I230" s="32">
        <v>0</v>
      </c>
      <c r="J230" s="32">
        <v>2.2935779816513762</v>
      </c>
      <c r="K230" s="32">
        <v>12.614678899082568</v>
      </c>
      <c r="L230" s="32">
        <v>36.773700305810401</v>
      </c>
      <c r="M230" s="32">
        <v>47.706422018348626</v>
      </c>
      <c r="N230" s="32">
        <v>0</v>
      </c>
      <c r="O230" s="32">
        <v>0</v>
      </c>
      <c r="P230" s="32">
        <v>100</v>
      </c>
    </row>
    <row r="231" spans="1:16" x14ac:dyDescent="0.2">
      <c r="A231" s="19">
        <v>57</v>
      </c>
      <c r="B231" s="27" t="s">
        <v>73</v>
      </c>
      <c r="C231" s="33" t="s">
        <v>73</v>
      </c>
      <c r="D231" s="34" t="s">
        <v>212</v>
      </c>
      <c r="E231" s="35" t="s">
        <v>10</v>
      </c>
      <c r="F231" s="36" t="s">
        <v>151</v>
      </c>
      <c r="G231" s="37">
        <v>13</v>
      </c>
      <c r="H231" s="37">
        <v>5</v>
      </c>
      <c r="I231" s="37">
        <v>12</v>
      </c>
      <c r="J231" s="37">
        <v>23</v>
      </c>
      <c r="K231" s="37">
        <v>25</v>
      </c>
      <c r="L231" s="37">
        <v>16</v>
      </c>
      <c r="M231" s="37">
        <v>6</v>
      </c>
      <c r="N231" s="37">
        <v>2</v>
      </c>
      <c r="O231" s="37">
        <v>1</v>
      </c>
      <c r="P231" s="37">
        <v>103</v>
      </c>
    </row>
    <row r="232" spans="1:16" x14ac:dyDescent="0.2">
      <c r="A232" s="19">
        <v>191</v>
      </c>
      <c r="B232" s="31" t="s">
        <v>73</v>
      </c>
      <c r="C232" s="28" t="s">
        <v>73</v>
      </c>
      <c r="D232" s="23" t="s">
        <v>212</v>
      </c>
      <c r="E232" s="29" t="s">
        <v>12</v>
      </c>
      <c r="F232" s="31" t="s">
        <v>152</v>
      </c>
      <c r="G232" s="31">
        <v>12.621359223300971</v>
      </c>
      <c r="H232" s="31">
        <v>4.8543689320388346</v>
      </c>
      <c r="I232" s="31">
        <v>11.650485436893204</v>
      </c>
      <c r="J232" s="31">
        <v>22.33009708737864</v>
      </c>
      <c r="K232" s="31">
        <v>24.271844660194176</v>
      </c>
      <c r="L232" s="31">
        <v>15.533980582524272</v>
      </c>
      <c r="M232" s="31">
        <v>5.825242718446602</v>
      </c>
      <c r="N232" s="31">
        <v>1.941747572815534</v>
      </c>
      <c r="O232" s="31">
        <v>0.970873786407767</v>
      </c>
      <c r="P232" s="31">
        <v>100</v>
      </c>
    </row>
    <row r="233" spans="1:16" x14ac:dyDescent="0.2">
      <c r="A233" s="19">
        <v>325</v>
      </c>
      <c r="B233" s="27" t="s">
        <v>73</v>
      </c>
      <c r="C233" s="28" t="s">
        <v>73</v>
      </c>
      <c r="D233" s="23" t="s">
        <v>212</v>
      </c>
      <c r="E233" s="29" t="s">
        <v>11</v>
      </c>
      <c r="F233" s="27" t="s">
        <v>153</v>
      </c>
      <c r="G233" s="32">
        <v>22</v>
      </c>
      <c r="H233" s="32">
        <v>33</v>
      </c>
      <c r="I233" s="32">
        <v>185</v>
      </c>
      <c r="J233" s="32">
        <v>732</v>
      </c>
      <c r="K233" s="32">
        <v>1730</v>
      </c>
      <c r="L233" s="32">
        <v>2837</v>
      </c>
      <c r="M233" s="32">
        <v>2226</v>
      </c>
      <c r="N233" s="32">
        <v>1678</v>
      </c>
      <c r="O233" s="32">
        <v>1738</v>
      </c>
      <c r="P233" s="32">
        <v>11181</v>
      </c>
    </row>
    <row r="234" spans="1:16" x14ac:dyDescent="0.2">
      <c r="A234" s="19">
        <v>459</v>
      </c>
      <c r="B234" s="19" t="s">
        <v>73</v>
      </c>
      <c r="C234" s="28" t="s">
        <v>73</v>
      </c>
      <c r="D234" s="23" t="s">
        <v>212</v>
      </c>
      <c r="E234" s="29" t="s">
        <v>156</v>
      </c>
      <c r="F234" s="19" t="s">
        <v>154</v>
      </c>
      <c r="G234" s="31">
        <v>0.19676236472587424</v>
      </c>
      <c r="H234" s="31">
        <v>0.29514354708881135</v>
      </c>
      <c r="I234" s="31">
        <v>1.6545926124675789</v>
      </c>
      <c r="J234" s="31">
        <v>6.5468204990609067</v>
      </c>
      <c r="K234" s="31">
        <v>15.472676862534657</v>
      </c>
      <c r="L234" s="31">
        <v>25.373401305786601</v>
      </c>
      <c r="M234" s="31">
        <v>19.908773812718003</v>
      </c>
      <c r="N234" s="31">
        <v>15.0076021822735</v>
      </c>
      <c r="O234" s="31">
        <v>15.544226813344066</v>
      </c>
      <c r="P234" s="31">
        <v>100</v>
      </c>
    </row>
    <row r="235" spans="1:16" x14ac:dyDescent="0.2">
      <c r="A235" s="19">
        <v>58</v>
      </c>
      <c r="B235" s="27" t="s">
        <v>74</v>
      </c>
      <c r="C235" s="33" t="s">
        <v>74</v>
      </c>
      <c r="D235" s="34" t="s">
        <v>213</v>
      </c>
      <c r="E235" s="35" t="s">
        <v>10</v>
      </c>
      <c r="F235" s="36" t="s">
        <v>151</v>
      </c>
      <c r="G235" s="37">
        <v>0</v>
      </c>
      <c r="H235" s="37">
        <v>0</v>
      </c>
      <c r="I235" s="37">
        <v>1</v>
      </c>
      <c r="J235" s="37">
        <v>1</v>
      </c>
      <c r="K235" s="37">
        <v>0</v>
      </c>
      <c r="L235" s="37">
        <v>3</v>
      </c>
      <c r="M235" s="37">
        <v>1</v>
      </c>
      <c r="N235" s="37">
        <v>1</v>
      </c>
      <c r="O235" s="37">
        <v>0</v>
      </c>
      <c r="P235" s="37">
        <v>7</v>
      </c>
    </row>
    <row r="236" spans="1:16" x14ac:dyDescent="0.2">
      <c r="A236" s="19">
        <v>192</v>
      </c>
      <c r="B236" s="38" t="s">
        <v>74</v>
      </c>
      <c r="C236" s="28" t="s">
        <v>74</v>
      </c>
      <c r="D236" s="23" t="s">
        <v>213</v>
      </c>
      <c r="E236" s="29" t="s">
        <v>12</v>
      </c>
      <c r="F236" s="38" t="s">
        <v>152</v>
      </c>
      <c r="G236" s="39">
        <v>0</v>
      </c>
      <c r="H236" s="39">
        <v>0</v>
      </c>
      <c r="I236" s="39">
        <v>14.285714285714286</v>
      </c>
      <c r="J236" s="39">
        <v>14.285714285714286</v>
      </c>
      <c r="K236" s="39">
        <v>0</v>
      </c>
      <c r="L236" s="39">
        <v>42.857142857142854</v>
      </c>
      <c r="M236" s="39">
        <v>14.285714285714286</v>
      </c>
      <c r="N236" s="39">
        <v>14.285714285714286</v>
      </c>
      <c r="O236" s="39">
        <v>0</v>
      </c>
      <c r="P236" s="39">
        <v>100</v>
      </c>
    </row>
    <row r="237" spans="1:16" x14ac:dyDescent="0.2">
      <c r="A237" s="19">
        <v>326</v>
      </c>
      <c r="B237" s="27" t="s">
        <v>74</v>
      </c>
      <c r="C237" s="28" t="s">
        <v>74</v>
      </c>
      <c r="D237" s="23" t="s">
        <v>213</v>
      </c>
      <c r="E237" s="29" t="s">
        <v>11</v>
      </c>
      <c r="F237" s="27" t="s">
        <v>153</v>
      </c>
      <c r="G237" s="32">
        <v>0</v>
      </c>
      <c r="H237" s="32">
        <v>0</v>
      </c>
      <c r="I237" s="32">
        <v>18</v>
      </c>
      <c r="J237" s="32">
        <v>21</v>
      </c>
      <c r="K237" s="32">
        <v>0</v>
      </c>
      <c r="L237" s="32">
        <v>421</v>
      </c>
      <c r="M237" s="32">
        <v>268</v>
      </c>
      <c r="N237" s="32">
        <v>651</v>
      </c>
      <c r="O237" s="32">
        <v>0</v>
      </c>
      <c r="P237" s="32">
        <v>1379</v>
      </c>
    </row>
    <row r="238" spans="1:16" x14ac:dyDescent="0.2">
      <c r="A238" s="19">
        <v>460</v>
      </c>
      <c r="B238" s="27" t="s">
        <v>74</v>
      </c>
      <c r="C238" s="28" t="s">
        <v>74</v>
      </c>
      <c r="D238" s="23" t="s">
        <v>213</v>
      </c>
      <c r="E238" s="29" t="s">
        <v>156</v>
      </c>
      <c r="F238" s="27" t="s">
        <v>154</v>
      </c>
      <c r="G238" s="30">
        <v>0</v>
      </c>
      <c r="H238" s="30">
        <v>0</v>
      </c>
      <c r="I238" s="30">
        <v>1.3052936910804931</v>
      </c>
      <c r="J238" s="30">
        <v>1.5228426395939085</v>
      </c>
      <c r="K238" s="30">
        <v>0</v>
      </c>
      <c r="L238" s="30">
        <v>30.529369108049313</v>
      </c>
      <c r="M238" s="30">
        <v>19.434372733865121</v>
      </c>
      <c r="N238" s="30">
        <v>47.208121827411169</v>
      </c>
      <c r="O238" s="30">
        <v>0</v>
      </c>
      <c r="P238" s="30">
        <v>100</v>
      </c>
    </row>
    <row r="239" spans="1:16" x14ac:dyDescent="0.2">
      <c r="A239" s="19">
        <v>59</v>
      </c>
      <c r="B239" s="27" t="s">
        <v>75</v>
      </c>
      <c r="C239" s="33" t="s">
        <v>75</v>
      </c>
      <c r="D239" s="34" t="s">
        <v>214</v>
      </c>
      <c r="E239" s="35" t="s">
        <v>10</v>
      </c>
      <c r="F239" s="36" t="s">
        <v>151</v>
      </c>
      <c r="G239" s="37">
        <v>0</v>
      </c>
      <c r="H239" s="37">
        <v>2</v>
      </c>
      <c r="I239" s="37">
        <v>3</v>
      </c>
      <c r="J239" s="37">
        <v>5</v>
      </c>
      <c r="K239" s="37">
        <v>5</v>
      </c>
      <c r="L239" s="37">
        <v>4</v>
      </c>
      <c r="M239" s="37">
        <v>0</v>
      </c>
      <c r="N239" s="37">
        <v>1</v>
      </c>
      <c r="O239" s="37">
        <v>0</v>
      </c>
      <c r="P239" s="37">
        <v>20</v>
      </c>
    </row>
    <row r="240" spans="1:16" x14ac:dyDescent="0.2">
      <c r="A240" s="19">
        <v>193</v>
      </c>
      <c r="B240" s="31" t="s">
        <v>75</v>
      </c>
      <c r="C240" s="28" t="s">
        <v>75</v>
      </c>
      <c r="D240" s="23" t="s">
        <v>214</v>
      </c>
      <c r="E240" s="29" t="s">
        <v>12</v>
      </c>
      <c r="F240" s="31" t="s">
        <v>152</v>
      </c>
      <c r="G240" s="31">
        <v>0</v>
      </c>
      <c r="H240" s="31">
        <v>10</v>
      </c>
      <c r="I240" s="31">
        <v>15</v>
      </c>
      <c r="J240" s="31">
        <v>25</v>
      </c>
      <c r="K240" s="31">
        <v>25</v>
      </c>
      <c r="L240" s="31">
        <v>20</v>
      </c>
      <c r="M240" s="31">
        <v>0</v>
      </c>
      <c r="N240" s="31">
        <v>5</v>
      </c>
      <c r="O240" s="31">
        <v>0</v>
      </c>
      <c r="P240" s="31">
        <v>100</v>
      </c>
    </row>
    <row r="241" spans="1:16" x14ac:dyDescent="0.2">
      <c r="A241" s="19">
        <v>327</v>
      </c>
      <c r="B241" s="27" t="s">
        <v>75</v>
      </c>
      <c r="C241" s="28" t="s">
        <v>75</v>
      </c>
      <c r="D241" s="23" t="s">
        <v>214</v>
      </c>
      <c r="E241" s="29" t="s">
        <v>11</v>
      </c>
      <c r="F241" s="27" t="s">
        <v>153</v>
      </c>
      <c r="G241" s="32">
        <v>0</v>
      </c>
      <c r="H241" s="32">
        <v>15</v>
      </c>
      <c r="I241" s="32">
        <v>39</v>
      </c>
      <c r="J241" s="32">
        <v>190</v>
      </c>
      <c r="K241" s="32">
        <v>330</v>
      </c>
      <c r="L241" s="32">
        <v>599</v>
      </c>
      <c r="M241" s="32">
        <v>0</v>
      </c>
      <c r="N241" s="32">
        <v>882</v>
      </c>
      <c r="O241" s="32">
        <v>0</v>
      </c>
      <c r="P241" s="32">
        <v>2055</v>
      </c>
    </row>
    <row r="242" spans="1:16" x14ac:dyDescent="0.2">
      <c r="A242" s="19">
        <v>461</v>
      </c>
      <c r="B242" s="19" t="s">
        <v>75</v>
      </c>
      <c r="C242" s="28" t="s">
        <v>75</v>
      </c>
      <c r="D242" s="23" t="s">
        <v>214</v>
      </c>
      <c r="E242" s="29" t="s">
        <v>156</v>
      </c>
      <c r="F242" s="19" t="s">
        <v>154</v>
      </c>
      <c r="G242" s="31">
        <v>0</v>
      </c>
      <c r="H242" s="31">
        <v>0.72992700729927007</v>
      </c>
      <c r="I242" s="31">
        <v>1.8978102189781021</v>
      </c>
      <c r="J242" s="31">
        <v>9.2457420924574212</v>
      </c>
      <c r="K242" s="31">
        <v>16.058394160583941</v>
      </c>
      <c r="L242" s="31">
        <v>29.148418491484186</v>
      </c>
      <c r="M242" s="31">
        <v>0</v>
      </c>
      <c r="N242" s="31">
        <v>42.919708029197082</v>
      </c>
      <c r="O242" s="31">
        <v>0</v>
      </c>
      <c r="P242" s="31">
        <v>100</v>
      </c>
    </row>
    <row r="243" spans="1:16" x14ac:dyDescent="0.2">
      <c r="A243" s="19">
        <v>60</v>
      </c>
      <c r="B243" s="27" t="s">
        <v>76</v>
      </c>
      <c r="C243" s="33" t="s">
        <v>76</v>
      </c>
      <c r="D243" s="34" t="s">
        <v>215</v>
      </c>
      <c r="E243" s="35" t="s">
        <v>10</v>
      </c>
      <c r="F243" s="36" t="s">
        <v>151</v>
      </c>
      <c r="G243" s="37">
        <v>53</v>
      </c>
      <c r="H243" s="37">
        <v>4</v>
      </c>
      <c r="I243" s="37">
        <v>2</v>
      </c>
      <c r="J243" s="37">
        <v>0</v>
      </c>
      <c r="K243" s="37">
        <v>0</v>
      </c>
      <c r="L243" s="37">
        <v>0</v>
      </c>
      <c r="M243" s="37">
        <v>0</v>
      </c>
      <c r="N243" s="37">
        <v>0</v>
      </c>
      <c r="O243" s="37">
        <v>0</v>
      </c>
      <c r="P243" s="37">
        <v>59</v>
      </c>
    </row>
    <row r="244" spans="1:16" x14ac:dyDescent="0.2">
      <c r="A244" s="19">
        <v>194</v>
      </c>
      <c r="B244" s="38" t="s">
        <v>76</v>
      </c>
      <c r="C244" s="28" t="s">
        <v>76</v>
      </c>
      <c r="D244" s="23" t="s">
        <v>215</v>
      </c>
      <c r="E244" s="29" t="s">
        <v>12</v>
      </c>
      <c r="F244" s="38" t="s">
        <v>152</v>
      </c>
      <c r="G244" s="40">
        <v>89.830508474576277</v>
      </c>
      <c r="H244" s="40">
        <v>6.7796610169491522</v>
      </c>
      <c r="I244" s="40">
        <v>3.3898305084745761</v>
      </c>
      <c r="J244" s="40">
        <v>0</v>
      </c>
      <c r="K244" s="40">
        <v>0</v>
      </c>
      <c r="L244" s="40">
        <v>0</v>
      </c>
      <c r="M244" s="40">
        <v>0</v>
      </c>
      <c r="N244" s="40">
        <v>0</v>
      </c>
      <c r="O244" s="40">
        <v>0</v>
      </c>
      <c r="P244" s="40">
        <v>100</v>
      </c>
    </row>
    <row r="245" spans="1:16" x14ac:dyDescent="0.2">
      <c r="A245" s="19">
        <v>328</v>
      </c>
      <c r="B245" s="27" t="s">
        <v>76</v>
      </c>
      <c r="C245" s="28" t="s">
        <v>76</v>
      </c>
      <c r="D245" s="23" t="s">
        <v>215</v>
      </c>
      <c r="E245" s="29" t="s">
        <v>11</v>
      </c>
      <c r="F245" s="27" t="s">
        <v>153</v>
      </c>
      <c r="G245" s="32">
        <v>87</v>
      </c>
      <c r="H245" s="32">
        <v>32</v>
      </c>
      <c r="I245" s="32">
        <v>20</v>
      </c>
      <c r="J245" s="32">
        <v>0</v>
      </c>
      <c r="K245" s="32">
        <v>0</v>
      </c>
      <c r="L245" s="32">
        <v>0</v>
      </c>
      <c r="M245" s="32">
        <v>0</v>
      </c>
      <c r="N245" s="32">
        <v>0</v>
      </c>
      <c r="O245" s="32">
        <v>0</v>
      </c>
      <c r="P245" s="32">
        <v>139</v>
      </c>
    </row>
    <row r="246" spans="1:16" x14ac:dyDescent="0.2">
      <c r="A246" s="19">
        <v>462</v>
      </c>
      <c r="B246" s="27" t="s">
        <v>76</v>
      </c>
      <c r="C246" s="28" t="s">
        <v>76</v>
      </c>
      <c r="D246" s="23" t="s">
        <v>215</v>
      </c>
      <c r="E246" s="29" t="s">
        <v>156</v>
      </c>
      <c r="F246" s="27" t="s">
        <v>154</v>
      </c>
      <c r="G246" s="32">
        <v>62.589928057553955</v>
      </c>
      <c r="H246" s="32">
        <v>23.021582733812949</v>
      </c>
      <c r="I246" s="32">
        <v>14.388489208633093</v>
      </c>
      <c r="J246" s="32">
        <v>0</v>
      </c>
      <c r="K246" s="32">
        <v>0</v>
      </c>
      <c r="L246" s="32">
        <v>0</v>
      </c>
      <c r="M246" s="32">
        <v>0</v>
      </c>
      <c r="N246" s="32">
        <v>0</v>
      </c>
      <c r="O246" s="32">
        <v>0</v>
      </c>
      <c r="P246" s="32">
        <v>100</v>
      </c>
    </row>
    <row r="247" spans="1:16" x14ac:dyDescent="0.2">
      <c r="A247" s="19">
        <v>61</v>
      </c>
      <c r="B247" s="27" t="s">
        <v>77</v>
      </c>
      <c r="C247" s="33" t="s">
        <v>77</v>
      </c>
      <c r="D247" s="34" t="s">
        <v>216</v>
      </c>
      <c r="E247" s="35" t="s">
        <v>10</v>
      </c>
      <c r="F247" s="36" t="s">
        <v>151</v>
      </c>
      <c r="G247" s="37">
        <v>2</v>
      </c>
      <c r="H247" s="37">
        <v>1</v>
      </c>
      <c r="I247" s="37">
        <v>1</v>
      </c>
      <c r="J247" s="37">
        <v>1</v>
      </c>
      <c r="K247" s="37">
        <v>5</v>
      </c>
      <c r="L247" s="37">
        <v>1</v>
      </c>
      <c r="M247" s="37">
        <v>5</v>
      </c>
      <c r="N247" s="37">
        <v>0</v>
      </c>
      <c r="O247" s="37">
        <v>1</v>
      </c>
      <c r="P247" s="37">
        <v>17</v>
      </c>
    </row>
    <row r="248" spans="1:16" x14ac:dyDescent="0.2">
      <c r="A248" s="19">
        <v>195</v>
      </c>
      <c r="B248" s="31" t="s">
        <v>77</v>
      </c>
      <c r="C248" s="28" t="s">
        <v>77</v>
      </c>
      <c r="D248" s="19" t="s">
        <v>216</v>
      </c>
      <c r="E248" s="29" t="s">
        <v>12</v>
      </c>
      <c r="F248" s="31" t="s">
        <v>152</v>
      </c>
      <c r="G248" s="31">
        <v>11.764705882352942</v>
      </c>
      <c r="H248" s="31">
        <v>5.882352941176471</v>
      </c>
      <c r="I248" s="31">
        <v>5.882352941176471</v>
      </c>
      <c r="J248" s="31">
        <v>5.882352941176471</v>
      </c>
      <c r="K248" s="31">
        <v>29.411764705882351</v>
      </c>
      <c r="L248" s="31">
        <v>5.882352941176471</v>
      </c>
      <c r="M248" s="31">
        <v>29.411764705882351</v>
      </c>
      <c r="N248" s="31">
        <v>0</v>
      </c>
      <c r="O248" s="31">
        <v>5.882352941176471</v>
      </c>
      <c r="P248" s="31">
        <v>100</v>
      </c>
    </row>
    <row r="249" spans="1:16" x14ac:dyDescent="0.2">
      <c r="A249" s="19">
        <v>329</v>
      </c>
      <c r="B249" s="27" t="s">
        <v>77</v>
      </c>
      <c r="C249" s="28" t="s">
        <v>77</v>
      </c>
      <c r="D249" s="19" t="s">
        <v>216</v>
      </c>
      <c r="E249" s="29" t="s">
        <v>11</v>
      </c>
      <c r="F249" s="27" t="s">
        <v>153</v>
      </c>
      <c r="G249" s="32">
        <v>5</v>
      </c>
      <c r="H249" s="32">
        <v>5</v>
      </c>
      <c r="I249" s="32">
        <v>15</v>
      </c>
      <c r="J249" s="32">
        <v>45</v>
      </c>
      <c r="K249" s="32">
        <v>373</v>
      </c>
      <c r="L249" s="32">
        <v>149</v>
      </c>
      <c r="M249" s="32">
        <v>1834</v>
      </c>
      <c r="N249" s="32">
        <v>0</v>
      </c>
      <c r="O249" s="32">
        <v>1295</v>
      </c>
      <c r="P249" s="32">
        <v>3721</v>
      </c>
    </row>
    <row r="250" spans="1:16" x14ac:dyDescent="0.2">
      <c r="A250" s="19">
        <v>463</v>
      </c>
      <c r="B250" s="19" t="s">
        <v>77</v>
      </c>
      <c r="C250" s="28" t="s">
        <v>77</v>
      </c>
      <c r="D250" s="41" t="s">
        <v>216</v>
      </c>
      <c r="E250" s="29" t="s">
        <v>156</v>
      </c>
      <c r="F250" s="19" t="s">
        <v>154</v>
      </c>
      <c r="G250" s="31">
        <v>0.13437248051599032</v>
      </c>
      <c r="H250" s="31">
        <v>0.13437248051599032</v>
      </c>
      <c r="I250" s="31">
        <v>0.40311744154797097</v>
      </c>
      <c r="J250" s="31">
        <v>1.2093523246439128</v>
      </c>
      <c r="K250" s="31">
        <v>10.024187046492878</v>
      </c>
      <c r="L250" s="31">
        <v>4.0042999193765114</v>
      </c>
      <c r="M250" s="31">
        <v>49.287825853265254</v>
      </c>
      <c r="N250" s="31">
        <v>0</v>
      </c>
      <c r="O250" s="31">
        <v>34.802472453641492</v>
      </c>
      <c r="P250" s="31">
        <v>100</v>
      </c>
    </row>
    <row r="251" spans="1:16" x14ac:dyDescent="0.2">
      <c r="A251" s="19">
        <v>62</v>
      </c>
      <c r="B251" s="27" t="s">
        <v>78</v>
      </c>
      <c r="C251" s="33" t="s">
        <v>78</v>
      </c>
      <c r="D251" s="34" t="s">
        <v>217</v>
      </c>
      <c r="E251" s="35" t="s">
        <v>10</v>
      </c>
      <c r="F251" s="36" t="s">
        <v>151</v>
      </c>
      <c r="G251" s="37">
        <v>93</v>
      </c>
      <c r="H251" s="37">
        <v>37</v>
      </c>
      <c r="I251" s="37">
        <v>29</v>
      </c>
      <c r="J251" s="37">
        <v>16</v>
      </c>
      <c r="K251" s="37">
        <v>3</v>
      </c>
      <c r="L251" s="37">
        <v>0</v>
      </c>
      <c r="M251" s="37">
        <v>0</v>
      </c>
      <c r="N251" s="37">
        <v>1</v>
      </c>
      <c r="O251" s="37">
        <v>0</v>
      </c>
      <c r="P251" s="37">
        <v>179</v>
      </c>
    </row>
    <row r="252" spans="1:16" x14ac:dyDescent="0.2">
      <c r="A252" s="19">
        <v>196</v>
      </c>
      <c r="B252" s="38" t="s">
        <v>78</v>
      </c>
      <c r="C252" s="28" t="s">
        <v>78</v>
      </c>
      <c r="D252" s="19" t="s">
        <v>217</v>
      </c>
      <c r="E252" s="29" t="s">
        <v>12</v>
      </c>
      <c r="F252" s="38" t="s">
        <v>152</v>
      </c>
      <c r="G252" s="39">
        <v>51.955307262569832</v>
      </c>
      <c r="H252" s="39">
        <v>20.670391061452513</v>
      </c>
      <c r="I252" s="39">
        <v>16.201117318435752</v>
      </c>
      <c r="J252" s="39">
        <v>8.938547486033519</v>
      </c>
      <c r="K252" s="39">
        <v>1.6759776536312849</v>
      </c>
      <c r="L252" s="39">
        <v>0</v>
      </c>
      <c r="M252" s="39">
        <v>0</v>
      </c>
      <c r="N252" s="39">
        <v>0.55865921787709494</v>
      </c>
      <c r="O252" s="39">
        <v>0</v>
      </c>
      <c r="P252" s="39">
        <v>100</v>
      </c>
    </row>
    <row r="253" spans="1:16" x14ac:dyDescent="0.2">
      <c r="A253" s="19">
        <v>330</v>
      </c>
      <c r="B253" s="27" t="s">
        <v>78</v>
      </c>
      <c r="C253" s="28" t="s">
        <v>78</v>
      </c>
      <c r="D253" s="19" t="s">
        <v>217</v>
      </c>
      <c r="E253" s="29" t="s">
        <v>11</v>
      </c>
      <c r="F253" s="27" t="s">
        <v>153</v>
      </c>
      <c r="G253" s="32">
        <v>202</v>
      </c>
      <c r="H253" s="32">
        <v>245</v>
      </c>
      <c r="I253" s="32">
        <v>367</v>
      </c>
      <c r="J253" s="32">
        <v>444</v>
      </c>
      <c r="K253" s="32">
        <v>205</v>
      </c>
      <c r="L253" s="32">
        <v>0</v>
      </c>
      <c r="M253" s="32">
        <v>0</v>
      </c>
      <c r="N253" s="32">
        <v>946</v>
      </c>
      <c r="O253" s="32">
        <v>0</v>
      </c>
      <c r="P253" s="32">
        <v>2409</v>
      </c>
    </row>
    <row r="254" spans="1:16" x14ac:dyDescent="0.2">
      <c r="A254" s="19">
        <v>464</v>
      </c>
      <c r="B254" s="27" t="s">
        <v>78</v>
      </c>
      <c r="C254" s="28" t="s">
        <v>78</v>
      </c>
      <c r="D254" s="19" t="s">
        <v>217</v>
      </c>
      <c r="E254" s="29" t="s">
        <v>156</v>
      </c>
      <c r="F254" s="27" t="s">
        <v>154</v>
      </c>
      <c r="G254" s="30">
        <v>8.38522208385222</v>
      </c>
      <c r="H254" s="30">
        <v>10.170195101701951</v>
      </c>
      <c r="I254" s="30">
        <v>15.234537152345371</v>
      </c>
      <c r="J254" s="30">
        <v>18.430884184308841</v>
      </c>
      <c r="K254" s="30">
        <v>8.5097550850975505</v>
      </c>
      <c r="L254" s="30">
        <v>0</v>
      </c>
      <c r="M254" s="30">
        <v>0</v>
      </c>
      <c r="N254" s="30">
        <v>39.269406392694066</v>
      </c>
      <c r="O254" s="30">
        <v>0</v>
      </c>
      <c r="P254" s="30">
        <v>100</v>
      </c>
    </row>
    <row r="255" spans="1:16" x14ac:dyDescent="0.2">
      <c r="A255" s="19">
        <v>63</v>
      </c>
      <c r="B255" s="27" t="s">
        <v>79</v>
      </c>
      <c r="C255" s="33" t="s">
        <v>79</v>
      </c>
      <c r="D255" s="34" t="s">
        <v>218</v>
      </c>
      <c r="E255" s="35" t="s">
        <v>10</v>
      </c>
      <c r="F255" s="36" t="s">
        <v>151</v>
      </c>
      <c r="G255" s="37">
        <v>6</v>
      </c>
      <c r="H255" s="37">
        <v>4</v>
      </c>
      <c r="I255" s="37">
        <v>9</v>
      </c>
      <c r="J255" s="37">
        <v>13</v>
      </c>
      <c r="K255" s="37">
        <v>7</v>
      </c>
      <c r="L255" s="37">
        <v>6</v>
      </c>
      <c r="M255" s="37">
        <v>2</v>
      </c>
      <c r="N255" s="37">
        <v>2</v>
      </c>
      <c r="O255" s="37">
        <v>1</v>
      </c>
      <c r="P255" s="37">
        <v>50</v>
      </c>
    </row>
    <row r="256" spans="1:16" x14ac:dyDescent="0.2">
      <c r="A256" s="19">
        <v>197</v>
      </c>
      <c r="B256" s="31" t="s">
        <v>79</v>
      </c>
      <c r="C256" s="28" t="s">
        <v>79</v>
      </c>
      <c r="D256" s="19" t="s">
        <v>218</v>
      </c>
      <c r="E256" s="29" t="s">
        <v>12</v>
      </c>
      <c r="F256" s="31" t="s">
        <v>152</v>
      </c>
      <c r="G256" s="31">
        <v>12</v>
      </c>
      <c r="H256" s="31">
        <v>8</v>
      </c>
      <c r="I256" s="31">
        <v>18</v>
      </c>
      <c r="J256" s="31">
        <v>26</v>
      </c>
      <c r="K256" s="31">
        <v>14</v>
      </c>
      <c r="L256" s="31">
        <v>12</v>
      </c>
      <c r="M256" s="31">
        <v>4</v>
      </c>
      <c r="N256" s="31">
        <v>4</v>
      </c>
      <c r="O256" s="31">
        <v>2</v>
      </c>
      <c r="P256" s="31">
        <v>100</v>
      </c>
    </row>
    <row r="257" spans="1:16" x14ac:dyDescent="0.2">
      <c r="A257" s="19">
        <v>331</v>
      </c>
      <c r="B257" s="27" t="s">
        <v>79</v>
      </c>
      <c r="C257" s="28" t="s">
        <v>79</v>
      </c>
      <c r="D257" s="19" t="s">
        <v>218</v>
      </c>
      <c r="E257" s="29" t="s">
        <v>11</v>
      </c>
      <c r="F257" s="27" t="s">
        <v>153</v>
      </c>
      <c r="G257" s="32">
        <v>14</v>
      </c>
      <c r="H257" s="32">
        <v>31</v>
      </c>
      <c r="I257" s="32">
        <v>132</v>
      </c>
      <c r="J257" s="32">
        <v>416</v>
      </c>
      <c r="K257" s="32">
        <v>541</v>
      </c>
      <c r="L257" s="32">
        <v>953</v>
      </c>
      <c r="M257" s="32">
        <v>602</v>
      </c>
      <c r="N257" s="32">
        <v>1124</v>
      </c>
      <c r="O257" s="32">
        <v>1020</v>
      </c>
      <c r="P257" s="32">
        <v>4833</v>
      </c>
    </row>
    <row r="258" spans="1:16" x14ac:dyDescent="0.2">
      <c r="A258" s="19">
        <v>465</v>
      </c>
      <c r="B258" s="19" t="s">
        <v>79</v>
      </c>
      <c r="C258" s="28" t="s">
        <v>79</v>
      </c>
      <c r="D258" s="41" t="s">
        <v>218</v>
      </c>
      <c r="E258" s="29" t="s">
        <v>156</v>
      </c>
      <c r="F258" s="19" t="s">
        <v>154</v>
      </c>
      <c r="G258" s="31">
        <v>0.28967515001034555</v>
      </c>
      <c r="H258" s="31">
        <v>0.64142354645147936</v>
      </c>
      <c r="I258" s="31">
        <v>2.7312228429546863</v>
      </c>
      <c r="J258" s="31">
        <v>8.6074901717359822</v>
      </c>
      <c r="K258" s="31">
        <v>11.193875439685495</v>
      </c>
      <c r="L258" s="31">
        <v>19.718601282847093</v>
      </c>
      <c r="M258" s="31">
        <v>12.456031450444858</v>
      </c>
      <c r="N258" s="31">
        <v>23.256776329402026</v>
      </c>
      <c r="O258" s="31">
        <v>21.104903786468032</v>
      </c>
      <c r="P258" s="31">
        <v>100</v>
      </c>
    </row>
    <row r="259" spans="1:16" x14ac:dyDescent="0.2">
      <c r="A259" s="19">
        <v>64</v>
      </c>
      <c r="B259" s="27" t="s">
        <v>80</v>
      </c>
      <c r="C259" s="33" t="s">
        <v>80</v>
      </c>
      <c r="D259" s="34" t="s">
        <v>219</v>
      </c>
      <c r="E259" s="35" t="s">
        <v>10</v>
      </c>
      <c r="F259" s="36" t="s">
        <v>151</v>
      </c>
      <c r="G259" s="37">
        <v>7</v>
      </c>
      <c r="H259" s="37">
        <v>6</v>
      </c>
      <c r="I259" s="37">
        <v>7</v>
      </c>
      <c r="J259" s="37">
        <v>13</v>
      </c>
      <c r="K259" s="37">
        <v>10</v>
      </c>
      <c r="L259" s="37">
        <v>12</v>
      </c>
      <c r="M259" s="37">
        <v>3</v>
      </c>
      <c r="N259" s="37">
        <v>2</v>
      </c>
      <c r="O259" s="37">
        <v>0</v>
      </c>
      <c r="P259" s="37">
        <v>60</v>
      </c>
    </row>
    <row r="260" spans="1:16" x14ac:dyDescent="0.2">
      <c r="A260" s="19">
        <v>198</v>
      </c>
      <c r="B260" s="38" t="s">
        <v>80</v>
      </c>
      <c r="C260" s="28" t="s">
        <v>80</v>
      </c>
      <c r="D260" s="23" t="s">
        <v>219</v>
      </c>
      <c r="E260" s="29" t="s">
        <v>12</v>
      </c>
      <c r="F260" s="38" t="s">
        <v>152</v>
      </c>
      <c r="G260" s="40">
        <v>11.666666666666666</v>
      </c>
      <c r="H260" s="40">
        <v>10</v>
      </c>
      <c r="I260" s="40">
        <v>11.666666666666666</v>
      </c>
      <c r="J260" s="40">
        <v>21.666666666666668</v>
      </c>
      <c r="K260" s="40">
        <v>16.666666666666668</v>
      </c>
      <c r="L260" s="40">
        <v>20</v>
      </c>
      <c r="M260" s="40">
        <v>5</v>
      </c>
      <c r="N260" s="40">
        <v>3.3333333333333335</v>
      </c>
      <c r="O260" s="40">
        <v>0</v>
      </c>
      <c r="P260" s="40">
        <v>100</v>
      </c>
    </row>
    <row r="261" spans="1:16" x14ac:dyDescent="0.2">
      <c r="A261" s="19">
        <v>332</v>
      </c>
      <c r="B261" s="27" t="s">
        <v>80</v>
      </c>
      <c r="C261" s="28" t="s">
        <v>80</v>
      </c>
      <c r="D261" s="23" t="s">
        <v>219</v>
      </c>
      <c r="E261" s="29" t="s">
        <v>11</v>
      </c>
      <c r="F261" s="27" t="s">
        <v>153</v>
      </c>
      <c r="G261" s="32">
        <v>13</v>
      </c>
      <c r="H261" s="32">
        <v>41</v>
      </c>
      <c r="I261" s="32">
        <v>100</v>
      </c>
      <c r="J261" s="32">
        <v>378</v>
      </c>
      <c r="K261" s="32">
        <v>711</v>
      </c>
      <c r="L261" s="32">
        <v>1965</v>
      </c>
      <c r="M261" s="32">
        <v>955</v>
      </c>
      <c r="N261" s="32">
        <v>1708</v>
      </c>
      <c r="O261" s="32">
        <v>0</v>
      </c>
      <c r="P261" s="32">
        <v>5871</v>
      </c>
    </row>
    <row r="262" spans="1:16" x14ac:dyDescent="0.2">
      <c r="A262" s="19">
        <v>466</v>
      </c>
      <c r="B262" s="27" t="s">
        <v>80</v>
      </c>
      <c r="C262" s="28" t="s">
        <v>80</v>
      </c>
      <c r="D262" s="23" t="s">
        <v>219</v>
      </c>
      <c r="E262" s="29" t="s">
        <v>156</v>
      </c>
      <c r="F262" s="27" t="s">
        <v>154</v>
      </c>
      <c r="G262" s="32">
        <v>0.22142735479475387</v>
      </c>
      <c r="H262" s="32">
        <v>0.69834781127576218</v>
      </c>
      <c r="I262" s="32">
        <v>1.7032873445750298</v>
      </c>
      <c r="J262" s="32">
        <v>6.438426162493613</v>
      </c>
      <c r="K262" s="32">
        <v>12.110373019928462</v>
      </c>
      <c r="L262" s="32">
        <v>33.469596320899335</v>
      </c>
      <c r="M262" s="32">
        <v>16.266394140691535</v>
      </c>
      <c r="N262" s="32">
        <v>29.092147845341508</v>
      </c>
      <c r="O262" s="32">
        <v>0</v>
      </c>
      <c r="P262" s="32">
        <v>100</v>
      </c>
    </row>
    <row r="263" spans="1:16" x14ac:dyDescent="0.2">
      <c r="A263" s="19">
        <v>65</v>
      </c>
      <c r="B263" s="27" t="s">
        <v>81</v>
      </c>
      <c r="C263" s="33" t="s">
        <v>81</v>
      </c>
      <c r="D263" s="34" t="s">
        <v>220</v>
      </c>
      <c r="E263" s="35" t="s">
        <v>10</v>
      </c>
      <c r="F263" s="36" t="s">
        <v>151</v>
      </c>
      <c r="G263" s="37">
        <v>0</v>
      </c>
      <c r="H263" s="37">
        <v>0</v>
      </c>
      <c r="I263" s="37">
        <v>0</v>
      </c>
      <c r="J263" s="37">
        <v>1</v>
      </c>
      <c r="K263" s="37">
        <v>0</v>
      </c>
      <c r="L263" s="37">
        <v>0</v>
      </c>
      <c r="M263" s="37">
        <v>0</v>
      </c>
      <c r="N263" s="37">
        <v>0</v>
      </c>
      <c r="O263" s="37">
        <v>0</v>
      </c>
      <c r="P263" s="37">
        <v>1</v>
      </c>
    </row>
    <row r="264" spans="1:16" x14ac:dyDescent="0.2">
      <c r="A264" s="19">
        <v>199</v>
      </c>
      <c r="B264" s="31" t="s">
        <v>81</v>
      </c>
      <c r="C264" s="28" t="s">
        <v>81</v>
      </c>
      <c r="D264" s="23" t="s">
        <v>220</v>
      </c>
      <c r="E264" s="29" t="s">
        <v>12</v>
      </c>
      <c r="F264" s="31" t="s">
        <v>152</v>
      </c>
      <c r="G264" s="31">
        <v>0</v>
      </c>
      <c r="H264" s="31">
        <v>0</v>
      </c>
      <c r="I264" s="31">
        <v>0</v>
      </c>
      <c r="J264" s="31">
        <v>100</v>
      </c>
      <c r="K264" s="31">
        <v>0</v>
      </c>
      <c r="L264" s="31">
        <v>0</v>
      </c>
      <c r="M264" s="31">
        <v>0</v>
      </c>
      <c r="N264" s="31">
        <v>0</v>
      </c>
      <c r="O264" s="31">
        <v>0</v>
      </c>
      <c r="P264" s="31">
        <v>100</v>
      </c>
    </row>
    <row r="265" spans="1:16" x14ac:dyDescent="0.2">
      <c r="A265" s="19">
        <v>333</v>
      </c>
      <c r="B265" s="27" t="s">
        <v>81</v>
      </c>
      <c r="C265" s="28" t="s">
        <v>81</v>
      </c>
      <c r="D265" s="23" t="s">
        <v>220</v>
      </c>
      <c r="E265" s="29" t="s">
        <v>11</v>
      </c>
      <c r="F265" s="27" t="s">
        <v>153</v>
      </c>
      <c r="G265" s="32">
        <v>0</v>
      </c>
      <c r="H265" s="32">
        <v>0</v>
      </c>
      <c r="I265" s="32">
        <v>0</v>
      </c>
      <c r="J265" s="32">
        <v>44</v>
      </c>
      <c r="K265" s="32">
        <v>0</v>
      </c>
      <c r="L265" s="32">
        <v>0</v>
      </c>
      <c r="M265" s="32">
        <v>0</v>
      </c>
      <c r="N265" s="32">
        <v>0</v>
      </c>
      <c r="O265" s="32">
        <v>0</v>
      </c>
      <c r="P265" s="32">
        <v>44</v>
      </c>
    </row>
    <row r="266" spans="1:16" x14ac:dyDescent="0.2">
      <c r="A266" s="19">
        <v>467</v>
      </c>
      <c r="B266" s="19" t="s">
        <v>81</v>
      </c>
      <c r="C266" s="28" t="s">
        <v>81</v>
      </c>
      <c r="D266" s="23" t="s">
        <v>220</v>
      </c>
      <c r="E266" s="29" t="s">
        <v>156</v>
      </c>
      <c r="F266" s="19" t="s">
        <v>154</v>
      </c>
      <c r="G266" s="31">
        <v>0</v>
      </c>
      <c r="H266" s="31">
        <v>0</v>
      </c>
      <c r="I266" s="31">
        <v>0</v>
      </c>
      <c r="J266" s="31">
        <v>100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100</v>
      </c>
    </row>
    <row r="267" spans="1:16" x14ac:dyDescent="0.2">
      <c r="A267" s="19">
        <v>66</v>
      </c>
      <c r="B267" s="27" t="s">
        <v>82</v>
      </c>
      <c r="C267" s="33" t="s">
        <v>82</v>
      </c>
      <c r="D267" s="34" t="s">
        <v>221</v>
      </c>
      <c r="E267" s="35" t="s">
        <v>10</v>
      </c>
      <c r="F267" s="36" t="s">
        <v>151</v>
      </c>
      <c r="G267" s="37">
        <v>1</v>
      </c>
      <c r="H267" s="37">
        <v>0</v>
      </c>
      <c r="I267" s="37">
        <v>2</v>
      </c>
      <c r="J267" s="37">
        <v>3</v>
      </c>
      <c r="K267" s="37">
        <v>2</v>
      </c>
      <c r="L267" s="37">
        <v>0</v>
      </c>
      <c r="M267" s="37">
        <v>0</v>
      </c>
      <c r="N267" s="37">
        <v>0</v>
      </c>
      <c r="O267" s="37">
        <v>0</v>
      </c>
      <c r="P267" s="37">
        <v>8</v>
      </c>
    </row>
    <row r="268" spans="1:16" x14ac:dyDescent="0.2">
      <c r="A268" s="19">
        <v>200</v>
      </c>
      <c r="B268" s="38" t="s">
        <v>82</v>
      </c>
      <c r="C268" s="28" t="s">
        <v>82</v>
      </c>
      <c r="D268" s="23" t="s">
        <v>221</v>
      </c>
      <c r="E268" s="29" t="s">
        <v>12</v>
      </c>
      <c r="F268" s="38" t="s">
        <v>152</v>
      </c>
      <c r="G268" s="39">
        <v>12.5</v>
      </c>
      <c r="H268" s="39">
        <v>0</v>
      </c>
      <c r="I268" s="39">
        <v>25</v>
      </c>
      <c r="J268" s="39">
        <v>37.5</v>
      </c>
      <c r="K268" s="39">
        <v>25</v>
      </c>
      <c r="L268" s="39">
        <v>0</v>
      </c>
      <c r="M268" s="39">
        <v>0</v>
      </c>
      <c r="N268" s="39">
        <v>0</v>
      </c>
      <c r="O268" s="39">
        <v>0</v>
      </c>
      <c r="P268" s="39">
        <v>100</v>
      </c>
    </row>
    <row r="269" spans="1:16" x14ac:dyDescent="0.2">
      <c r="A269" s="19">
        <v>334</v>
      </c>
      <c r="B269" s="27" t="s">
        <v>82</v>
      </c>
      <c r="C269" s="28" t="s">
        <v>82</v>
      </c>
      <c r="D269" s="23" t="s">
        <v>221</v>
      </c>
      <c r="E269" s="29" t="s">
        <v>11</v>
      </c>
      <c r="F269" s="27" t="s">
        <v>153</v>
      </c>
      <c r="G269" s="32">
        <v>4</v>
      </c>
      <c r="H269" s="32">
        <v>0</v>
      </c>
      <c r="I269" s="32">
        <v>29</v>
      </c>
      <c r="J269" s="32">
        <v>105</v>
      </c>
      <c r="K269" s="32">
        <v>153</v>
      </c>
      <c r="L269" s="32">
        <v>0</v>
      </c>
      <c r="M269" s="32">
        <v>0</v>
      </c>
      <c r="N269" s="32">
        <v>0</v>
      </c>
      <c r="O269" s="32">
        <v>0</v>
      </c>
      <c r="P269" s="32">
        <v>291</v>
      </c>
    </row>
    <row r="270" spans="1:16" x14ac:dyDescent="0.2">
      <c r="A270" s="19">
        <v>468</v>
      </c>
      <c r="B270" s="27" t="s">
        <v>82</v>
      </c>
      <c r="C270" s="28" t="s">
        <v>82</v>
      </c>
      <c r="D270" s="23" t="s">
        <v>221</v>
      </c>
      <c r="E270" s="29" t="s">
        <v>156</v>
      </c>
      <c r="F270" s="27" t="s">
        <v>154</v>
      </c>
      <c r="G270" s="30">
        <v>1.3745704467353952</v>
      </c>
      <c r="H270" s="30">
        <v>0</v>
      </c>
      <c r="I270" s="30">
        <v>9.9656357388316152</v>
      </c>
      <c r="J270" s="30">
        <v>36.082474226804123</v>
      </c>
      <c r="K270" s="30">
        <v>52.577319587628864</v>
      </c>
      <c r="L270" s="30">
        <v>0</v>
      </c>
      <c r="M270" s="30">
        <v>0</v>
      </c>
      <c r="N270" s="30">
        <v>0</v>
      </c>
      <c r="O270" s="30">
        <v>0</v>
      </c>
      <c r="P270" s="30">
        <v>100</v>
      </c>
    </row>
    <row r="271" spans="1:16" x14ac:dyDescent="0.2">
      <c r="A271" s="19">
        <v>67</v>
      </c>
      <c r="B271" s="27" t="s">
        <v>83</v>
      </c>
      <c r="C271" s="33" t="s">
        <v>83</v>
      </c>
      <c r="D271" s="34" t="s">
        <v>222</v>
      </c>
      <c r="E271" s="35" t="s">
        <v>10</v>
      </c>
      <c r="F271" s="36" t="s">
        <v>151</v>
      </c>
      <c r="G271" s="37">
        <v>2</v>
      </c>
      <c r="H271" s="37">
        <v>2</v>
      </c>
      <c r="I271" s="37">
        <v>0</v>
      </c>
      <c r="J271" s="37">
        <v>1</v>
      </c>
      <c r="K271" s="37">
        <v>5</v>
      </c>
      <c r="L271" s="37">
        <v>3</v>
      </c>
      <c r="M271" s="37">
        <v>0</v>
      </c>
      <c r="N271" s="37">
        <v>2</v>
      </c>
      <c r="O271" s="37">
        <v>0</v>
      </c>
      <c r="P271" s="37">
        <v>15</v>
      </c>
    </row>
    <row r="272" spans="1:16" x14ac:dyDescent="0.2">
      <c r="A272" s="19">
        <v>201</v>
      </c>
      <c r="B272" s="31" t="s">
        <v>83</v>
      </c>
      <c r="C272" s="28" t="s">
        <v>83</v>
      </c>
      <c r="D272" s="23" t="s">
        <v>222</v>
      </c>
      <c r="E272" s="29" t="s">
        <v>12</v>
      </c>
      <c r="F272" s="31" t="s">
        <v>152</v>
      </c>
      <c r="G272" s="31">
        <v>13.333333333333334</v>
      </c>
      <c r="H272" s="31">
        <v>13.333333333333334</v>
      </c>
      <c r="I272" s="31">
        <v>0</v>
      </c>
      <c r="J272" s="31">
        <v>6.666666666666667</v>
      </c>
      <c r="K272" s="31">
        <v>33.333333333333336</v>
      </c>
      <c r="L272" s="31">
        <v>20</v>
      </c>
      <c r="M272" s="31">
        <v>0</v>
      </c>
      <c r="N272" s="31">
        <v>13.333333333333334</v>
      </c>
      <c r="O272" s="31">
        <v>0</v>
      </c>
      <c r="P272" s="31">
        <v>100</v>
      </c>
    </row>
    <row r="273" spans="1:16" x14ac:dyDescent="0.2">
      <c r="A273" s="19">
        <v>335</v>
      </c>
      <c r="B273" s="27" t="s">
        <v>83</v>
      </c>
      <c r="C273" s="28" t="s">
        <v>83</v>
      </c>
      <c r="D273" s="23" t="s">
        <v>222</v>
      </c>
      <c r="E273" s="29" t="s">
        <v>11</v>
      </c>
      <c r="F273" s="27" t="s">
        <v>153</v>
      </c>
      <c r="G273" s="32">
        <v>5</v>
      </c>
      <c r="H273" s="32">
        <v>12</v>
      </c>
      <c r="I273" s="32">
        <v>0</v>
      </c>
      <c r="J273" s="32">
        <v>28</v>
      </c>
      <c r="K273" s="32">
        <v>375</v>
      </c>
      <c r="L273" s="32">
        <v>467</v>
      </c>
      <c r="M273" s="32">
        <v>0</v>
      </c>
      <c r="N273" s="32">
        <v>1479</v>
      </c>
      <c r="O273" s="32">
        <v>0</v>
      </c>
      <c r="P273" s="32">
        <v>2366</v>
      </c>
    </row>
    <row r="274" spans="1:16" x14ac:dyDescent="0.2">
      <c r="A274" s="19">
        <v>469</v>
      </c>
      <c r="B274" s="19" t="s">
        <v>83</v>
      </c>
      <c r="C274" s="28" t="s">
        <v>83</v>
      </c>
      <c r="D274" s="23" t="s">
        <v>222</v>
      </c>
      <c r="E274" s="29" t="s">
        <v>156</v>
      </c>
      <c r="F274" s="19" t="s">
        <v>154</v>
      </c>
      <c r="G274" s="31">
        <v>0.21132713440405748</v>
      </c>
      <c r="H274" s="31">
        <v>0.50718512256973791</v>
      </c>
      <c r="I274" s="31">
        <v>0</v>
      </c>
      <c r="J274" s="31">
        <v>1.1834319526627219</v>
      </c>
      <c r="K274" s="31">
        <v>15.84953508030431</v>
      </c>
      <c r="L274" s="31">
        <v>19.737954353338967</v>
      </c>
      <c r="M274" s="31">
        <v>0</v>
      </c>
      <c r="N274" s="31">
        <v>62.510566356720204</v>
      </c>
      <c r="O274" s="31">
        <v>0</v>
      </c>
      <c r="P274" s="31">
        <v>100</v>
      </c>
    </row>
    <row r="275" spans="1:16" x14ac:dyDescent="0.2">
      <c r="A275" s="19">
        <v>68</v>
      </c>
      <c r="B275" s="27" t="s">
        <v>84</v>
      </c>
      <c r="C275" s="33" t="s">
        <v>84</v>
      </c>
      <c r="D275" s="34" t="s">
        <v>223</v>
      </c>
      <c r="E275" s="35" t="s">
        <v>10</v>
      </c>
      <c r="F275" s="36" t="s">
        <v>151</v>
      </c>
      <c r="G275" s="37">
        <v>2</v>
      </c>
      <c r="H275" s="37">
        <v>0</v>
      </c>
      <c r="I275" s="37">
        <v>3</v>
      </c>
      <c r="J275" s="37">
        <v>5</v>
      </c>
      <c r="K275" s="37">
        <v>1</v>
      </c>
      <c r="L275" s="37">
        <v>3</v>
      </c>
      <c r="M275" s="37">
        <v>2</v>
      </c>
      <c r="N275" s="37">
        <v>1</v>
      </c>
      <c r="O275" s="37">
        <v>0</v>
      </c>
      <c r="P275" s="37">
        <v>17</v>
      </c>
    </row>
    <row r="276" spans="1:16" x14ac:dyDescent="0.2">
      <c r="A276" s="19">
        <v>202</v>
      </c>
      <c r="B276" s="38" t="s">
        <v>84</v>
      </c>
      <c r="C276" s="28" t="s">
        <v>84</v>
      </c>
      <c r="D276" s="23" t="s">
        <v>223</v>
      </c>
      <c r="E276" s="29" t="s">
        <v>12</v>
      </c>
      <c r="F276" s="38" t="s">
        <v>152</v>
      </c>
      <c r="G276" s="40">
        <v>11.764705882352942</v>
      </c>
      <c r="H276" s="40">
        <v>0</v>
      </c>
      <c r="I276" s="40">
        <v>17.647058823529413</v>
      </c>
      <c r="J276" s="40">
        <v>29.411764705882351</v>
      </c>
      <c r="K276" s="40">
        <v>5.882352941176471</v>
      </c>
      <c r="L276" s="40">
        <v>17.647058823529413</v>
      </c>
      <c r="M276" s="40">
        <v>11.764705882352942</v>
      </c>
      <c r="N276" s="40">
        <v>5.882352941176471</v>
      </c>
      <c r="O276" s="40">
        <v>0</v>
      </c>
      <c r="P276" s="40">
        <v>100</v>
      </c>
    </row>
    <row r="277" spans="1:16" x14ac:dyDescent="0.2">
      <c r="A277" s="19">
        <v>336</v>
      </c>
      <c r="B277" s="27" t="s">
        <v>84</v>
      </c>
      <c r="C277" s="28" t="s">
        <v>84</v>
      </c>
      <c r="D277" s="23" t="s">
        <v>223</v>
      </c>
      <c r="E277" s="29" t="s">
        <v>11</v>
      </c>
      <c r="F277" s="27" t="s">
        <v>153</v>
      </c>
      <c r="G277" s="32">
        <v>4</v>
      </c>
      <c r="H277" s="32">
        <v>0</v>
      </c>
      <c r="I277" s="32">
        <v>44</v>
      </c>
      <c r="J277" s="32">
        <v>171</v>
      </c>
      <c r="K277" s="32">
        <v>71</v>
      </c>
      <c r="L277" s="32">
        <v>534</v>
      </c>
      <c r="M277" s="32">
        <v>692</v>
      </c>
      <c r="N277" s="32">
        <v>602</v>
      </c>
      <c r="O277" s="32">
        <v>0</v>
      </c>
      <c r="P277" s="32">
        <v>2118</v>
      </c>
    </row>
    <row r="278" spans="1:16" x14ac:dyDescent="0.2">
      <c r="A278" s="19">
        <v>470</v>
      </c>
      <c r="B278" s="27" t="s">
        <v>84</v>
      </c>
      <c r="C278" s="28" t="s">
        <v>84</v>
      </c>
      <c r="D278" s="23" t="s">
        <v>223</v>
      </c>
      <c r="E278" s="29" t="s">
        <v>156</v>
      </c>
      <c r="F278" s="27" t="s">
        <v>154</v>
      </c>
      <c r="G278" s="32">
        <v>0.18885741265344666</v>
      </c>
      <c r="H278" s="32">
        <v>0</v>
      </c>
      <c r="I278" s="32">
        <v>2.0774315391879132</v>
      </c>
      <c r="J278" s="32">
        <v>8.0736543909348448</v>
      </c>
      <c r="K278" s="32">
        <v>3.3522190745986782</v>
      </c>
      <c r="L278" s="32">
        <v>25.212464589235129</v>
      </c>
      <c r="M278" s="32">
        <v>32.672332389046268</v>
      </c>
      <c r="N278" s="32">
        <v>28.423040604343722</v>
      </c>
      <c r="O278" s="32">
        <v>0</v>
      </c>
      <c r="P278" s="32">
        <v>100</v>
      </c>
    </row>
    <row r="279" spans="1:16" x14ac:dyDescent="0.2">
      <c r="A279" s="19">
        <v>69</v>
      </c>
      <c r="B279" s="27" t="s">
        <v>85</v>
      </c>
      <c r="C279" s="33" t="s">
        <v>85</v>
      </c>
      <c r="D279" s="34" t="s">
        <v>224</v>
      </c>
      <c r="E279" s="35" t="s">
        <v>10</v>
      </c>
      <c r="F279" s="36" t="s">
        <v>151</v>
      </c>
      <c r="G279" s="37">
        <v>17</v>
      </c>
      <c r="H279" s="37">
        <v>13</v>
      </c>
      <c r="I279" s="37">
        <v>19</v>
      </c>
      <c r="J279" s="37">
        <v>29</v>
      </c>
      <c r="K279" s="37">
        <v>19</v>
      </c>
      <c r="L279" s="37">
        <v>16</v>
      </c>
      <c r="M279" s="37">
        <v>8</v>
      </c>
      <c r="N279" s="37">
        <v>5</v>
      </c>
      <c r="O279" s="37">
        <v>0</v>
      </c>
      <c r="P279" s="37">
        <v>126</v>
      </c>
    </row>
    <row r="280" spans="1:16" x14ac:dyDescent="0.2">
      <c r="A280" s="19">
        <v>203</v>
      </c>
      <c r="B280" s="31" t="s">
        <v>85</v>
      </c>
      <c r="C280" s="28" t="s">
        <v>85</v>
      </c>
      <c r="D280" s="23" t="s">
        <v>224</v>
      </c>
      <c r="E280" s="29" t="s">
        <v>12</v>
      </c>
      <c r="F280" s="31" t="s">
        <v>152</v>
      </c>
      <c r="G280" s="31">
        <v>13.492063492063492</v>
      </c>
      <c r="H280" s="31">
        <v>10.317460317460318</v>
      </c>
      <c r="I280" s="31">
        <v>15.079365079365079</v>
      </c>
      <c r="J280" s="31">
        <v>23.015873015873016</v>
      </c>
      <c r="K280" s="31">
        <v>15.079365079365079</v>
      </c>
      <c r="L280" s="31">
        <v>12.698412698412698</v>
      </c>
      <c r="M280" s="31">
        <v>6.3492063492063489</v>
      </c>
      <c r="N280" s="31">
        <v>3.9682539682539684</v>
      </c>
      <c r="O280" s="31">
        <v>0</v>
      </c>
      <c r="P280" s="31">
        <v>100</v>
      </c>
    </row>
    <row r="281" spans="1:16" x14ac:dyDescent="0.2">
      <c r="A281" s="19">
        <v>337</v>
      </c>
      <c r="B281" s="27" t="s">
        <v>85</v>
      </c>
      <c r="C281" s="28" t="s">
        <v>85</v>
      </c>
      <c r="D281" s="23" t="s">
        <v>224</v>
      </c>
      <c r="E281" s="29" t="s">
        <v>11</v>
      </c>
      <c r="F281" s="27" t="s">
        <v>153</v>
      </c>
      <c r="G281" s="32">
        <v>31</v>
      </c>
      <c r="H281" s="32">
        <v>91</v>
      </c>
      <c r="I281" s="32">
        <v>274</v>
      </c>
      <c r="J281" s="32">
        <v>980</v>
      </c>
      <c r="K281" s="32">
        <v>1464</v>
      </c>
      <c r="L281" s="32">
        <v>2481</v>
      </c>
      <c r="M281" s="32">
        <v>2915</v>
      </c>
      <c r="N281" s="32">
        <v>3092</v>
      </c>
      <c r="O281" s="32">
        <v>0</v>
      </c>
      <c r="P281" s="32">
        <v>11328</v>
      </c>
    </row>
    <row r="282" spans="1:16" x14ac:dyDescent="0.2">
      <c r="A282" s="19">
        <v>471</v>
      </c>
      <c r="B282" s="19" t="s">
        <v>85</v>
      </c>
      <c r="C282" s="28" t="s">
        <v>85</v>
      </c>
      <c r="D282" s="23" t="s">
        <v>224</v>
      </c>
      <c r="E282" s="29" t="s">
        <v>156</v>
      </c>
      <c r="F282" s="19" t="s">
        <v>154</v>
      </c>
      <c r="G282" s="31">
        <v>0.27365819209039549</v>
      </c>
      <c r="H282" s="31">
        <v>0.80331920903954801</v>
      </c>
      <c r="I282" s="31">
        <v>2.4187853107344632</v>
      </c>
      <c r="J282" s="31">
        <v>8.6511299435028253</v>
      </c>
      <c r="K282" s="31">
        <v>12.923728813559322</v>
      </c>
      <c r="L282" s="31">
        <v>21.901483050847457</v>
      </c>
      <c r="M282" s="31">
        <v>25.732697740112993</v>
      </c>
      <c r="N282" s="31">
        <v>27.295197740112993</v>
      </c>
      <c r="O282" s="31">
        <v>0</v>
      </c>
      <c r="P282" s="31">
        <v>100</v>
      </c>
    </row>
    <row r="283" spans="1:16" x14ac:dyDescent="0.2">
      <c r="A283" s="19">
        <v>70</v>
      </c>
      <c r="B283" s="27" t="s">
        <v>86</v>
      </c>
      <c r="C283" s="33" t="s">
        <v>86</v>
      </c>
      <c r="D283" s="34" t="s">
        <v>225</v>
      </c>
      <c r="E283" s="35" t="s">
        <v>10</v>
      </c>
      <c r="F283" s="36" t="s">
        <v>151</v>
      </c>
      <c r="G283" s="37">
        <v>0</v>
      </c>
      <c r="H283" s="37">
        <v>1</v>
      </c>
      <c r="I283" s="37">
        <v>1</v>
      </c>
      <c r="J283" s="37">
        <v>3</v>
      </c>
      <c r="K283" s="37">
        <v>6</v>
      </c>
      <c r="L283" s="37">
        <v>6</v>
      </c>
      <c r="M283" s="37">
        <v>1</v>
      </c>
      <c r="N283" s="37">
        <v>1</v>
      </c>
      <c r="O283" s="37">
        <v>0</v>
      </c>
      <c r="P283" s="37">
        <v>19</v>
      </c>
    </row>
    <row r="284" spans="1:16" x14ac:dyDescent="0.2">
      <c r="A284" s="19">
        <v>204</v>
      </c>
      <c r="B284" s="38" t="s">
        <v>86</v>
      </c>
      <c r="C284" s="28" t="s">
        <v>86</v>
      </c>
      <c r="D284" s="23" t="s">
        <v>225</v>
      </c>
      <c r="E284" s="29" t="s">
        <v>12</v>
      </c>
      <c r="F284" s="38" t="s">
        <v>152</v>
      </c>
      <c r="G284" s="39">
        <v>0</v>
      </c>
      <c r="H284" s="39">
        <v>5.2631578947368425</v>
      </c>
      <c r="I284" s="39">
        <v>5.2631578947368425</v>
      </c>
      <c r="J284" s="39">
        <v>15.789473684210526</v>
      </c>
      <c r="K284" s="39">
        <v>31.578947368421051</v>
      </c>
      <c r="L284" s="39">
        <v>31.578947368421051</v>
      </c>
      <c r="M284" s="39">
        <v>5.2631578947368425</v>
      </c>
      <c r="N284" s="39">
        <v>5.2631578947368425</v>
      </c>
      <c r="O284" s="39">
        <v>0</v>
      </c>
      <c r="P284" s="39">
        <v>100</v>
      </c>
    </row>
    <row r="285" spans="1:16" x14ac:dyDescent="0.2">
      <c r="A285" s="19">
        <v>338</v>
      </c>
      <c r="B285" s="27" t="s">
        <v>86</v>
      </c>
      <c r="C285" s="28" t="s">
        <v>86</v>
      </c>
      <c r="D285" s="23" t="s">
        <v>225</v>
      </c>
      <c r="E285" s="29" t="s">
        <v>11</v>
      </c>
      <c r="F285" s="27" t="s">
        <v>153</v>
      </c>
      <c r="G285" s="32">
        <v>0</v>
      </c>
      <c r="H285" s="32">
        <v>6</v>
      </c>
      <c r="I285" s="32">
        <v>12</v>
      </c>
      <c r="J285" s="32">
        <v>91</v>
      </c>
      <c r="K285" s="32">
        <v>424</v>
      </c>
      <c r="L285" s="32">
        <v>932</v>
      </c>
      <c r="M285" s="32">
        <v>414</v>
      </c>
      <c r="N285" s="32">
        <v>828</v>
      </c>
      <c r="O285" s="32">
        <v>0</v>
      </c>
      <c r="P285" s="32">
        <v>2707</v>
      </c>
    </row>
    <row r="286" spans="1:16" x14ac:dyDescent="0.2">
      <c r="A286" s="19">
        <v>472</v>
      </c>
      <c r="B286" s="27" t="s">
        <v>86</v>
      </c>
      <c r="C286" s="28" t="s">
        <v>86</v>
      </c>
      <c r="D286" s="23" t="s">
        <v>225</v>
      </c>
      <c r="E286" s="29" t="s">
        <v>156</v>
      </c>
      <c r="F286" s="27" t="s">
        <v>154</v>
      </c>
      <c r="G286" s="30">
        <v>0</v>
      </c>
      <c r="H286" s="30">
        <v>0.22164758034724788</v>
      </c>
      <c r="I286" s="30">
        <v>0.44329516069449576</v>
      </c>
      <c r="J286" s="30">
        <v>3.3616549685999262</v>
      </c>
      <c r="K286" s="30">
        <v>15.663095677872183</v>
      </c>
      <c r="L286" s="30">
        <v>34.429257480605834</v>
      </c>
      <c r="M286" s="30">
        <v>15.293683043960103</v>
      </c>
      <c r="N286" s="30">
        <v>30.587366087920206</v>
      </c>
      <c r="O286" s="30">
        <v>0</v>
      </c>
      <c r="P286" s="30">
        <v>100</v>
      </c>
    </row>
    <row r="287" spans="1:16" x14ac:dyDescent="0.2">
      <c r="A287" s="19">
        <v>71</v>
      </c>
      <c r="B287" s="27" t="s">
        <v>87</v>
      </c>
      <c r="C287" s="33" t="s">
        <v>87</v>
      </c>
      <c r="D287" s="34" t="s">
        <v>226</v>
      </c>
      <c r="E287" s="35" t="s">
        <v>10</v>
      </c>
      <c r="F287" s="36" t="s">
        <v>151</v>
      </c>
      <c r="G287" s="37">
        <v>15</v>
      </c>
      <c r="H287" s="37">
        <v>7</v>
      </c>
      <c r="I287" s="37">
        <v>13</v>
      </c>
      <c r="J287" s="37">
        <v>22</v>
      </c>
      <c r="K287" s="37">
        <v>15</v>
      </c>
      <c r="L287" s="37">
        <v>17</v>
      </c>
      <c r="M287" s="37">
        <v>6</v>
      </c>
      <c r="N287" s="37">
        <v>5</v>
      </c>
      <c r="O287" s="37">
        <v>0</v>
      </c>
      <c r="P287" s="37">
        <v>100</v>
      </c>
    </row>
    <row r="288" spans="1:16" x14ac:dyDescent="0.2">
      <c r="A288" s="19">
        <v>205</v>
      </c>
      <c r="B288" s="31" t="s">
        <v>87</v>
      </c>
      <c r="C288" s="28" t="s">
        <v>87</v>
      </c>
      <c r="D288" s="23" t="s">
        <v>226</v>
      </c>
      <c r="E288" s="29" t="s">
        <v>12</v>
      </c>
      <c r="F288" s="31" t="s">
        <v>152</v>
      </c>
      <c r="G288" s="31">
        <v>15</v>
      </c>
      <c r="H288" s="31">
        <v>7</v>
      </c>
      <c r="I288" s="31">
        <v>13</v>
      </c>
      <c r="J288" s="31">
        <v>22</v>
      </c>
      <c r="K288" s="31">
        <v>15</v>
      </c>
      <c r="L288" s="31">
        <v>17</v>
      </c>
      <c r="M288" s="31">
        <v>6</v>
      </c>
      <c r="N288" s="31">
        <v>5</v>
      </c>
      <c r="O288" s="31">
        <v>0</v>
      </c>
      <c r="P288" s="31">
        <v>100</v>
      </c>
    </row>
    <row r="289" spans="1:16" x14ac:dyDescent="0.2">
      <c r="A289" s="19">
        <v>339</v>
      </c>
      <c r="B289" s="27" t="s">
        <v>87</v>
      </c>
      <c r="C289" s="28" t="s">
        <v>87</v>
      </c>
      <c r="D289" s="23" t="s">
        <v>226</v>
      </c>
      <c r="E289" s="29" t="s">
        <v>11</v>
      </c>
      <c r="F289" s="27" t="s">
        <v>153</v>
      </c>
      <c r="G289" s="32">
        <v>37</v>
      </c>
      <c r="H289" s="32">
        <v>48</v>
      </c>
      <c r="I289" s="32">
        <v>173</v>
      </c>
      <c r="J289" s="32">
        <v>789</v>
      </c>
      <c r="K289" s="32">
        <v>1025</v>
      </c>
      <c r="L289" s="32">
        <v>2698</v>
      </c>
      <c r="M289" s="32">
        <v>1901</v>
      </c>
      <c r="N289" s="32">
        <v>3571</v>
      </c>
      <c r="O289" s="32">
        <v>0</v>
      </c>
      <c r="P289" s="32">
        <v>10242</v>
      </c>
    </row>
    <row r="290" spans="1:16" x14ac:dyDescent="0.2">
      <c r="A290" s="19">
        <v>473</v>
      </c>
      <c r="B290" s="19" t="s">
        <v>87</v>
      </c>
      <c r="C290" s="28" t="s">
        <v>87</v>
      </c>
      <c r="D290" s="23" t="s">
        <v>226</v>
      </c>
      <c r="E290" s="29" t="s">
        <v>156</v>
      </c>
      <c r="F290" s="19" t="s">
        <v>154</v>
      </c>
      <c r="G290" s="31">
        <v>0.36125756688146848</v>
      </c>
      <c r="H290" s="31">
        <v>0.46865846514352666</v>
      </c>
      <c r="I290" s="31">
        <v>1.6891232181214606</v>
      </c>
      <c r="J290" s="31">
        <v>7.7035735207967191</v>
      </c>
      <c r="K290" s="31">
        <v>10.007810974419058</v>
      </c>
      <c r="L290" s="31">
        <v>26.342511228275729</v>
      </c>
      <c r="M290" s="31">
        <v>18.560827963288421</v>
      </c>
      <c r="N290" s="31">
        <v>34.866237063073619</v>
      </c>
      <c r="O290" s="31">
        <v>0</v>
      </c>
      <c r="P290" s="31">
        <v>100</v>
      </c>
    </row>
    <row r="291" spans="1:16" x14ac:dyDescent="0.2">
      <c r="A291" s="19">
        <v>72</v>
      </c>
      <c r="B291" s="27" t="s">
        <v>88</v>
      </c>
      <c r="C291" s="33" t="s">
        <v>88</v>
      </c>
      <c r="D291" s="34" t="s">
        <v>227</v>
      </c>
      <c r="E291" s="35" t="s">
        <v>10</v>
      </c>
      <c r="F291" s="36" t="s">
        <v>151</v>
      </c>
      <c r="G291" s="37">
        <v>4</v>
      </c>
      <c r="H291" s="37">
        <v>4</v>
      </c>
      <c r="I291" s="37">
        <v>5</v>
      </c>
      <c r="J291" s="37">
        <v>7</v>
      </c>
      <c r="K291" s="37">
        <v>2</v>
      </c>
      <c r="L291" s="37">
        <v>13</v>
      </c>
      <c r="M291" s="37">
        <v>3</v>
      </c>
      <c r="N291" s="37">
        <v>1</v>
      </c>
      <c r="O291" s="37">
        <v>1</v>
      </c>
      <c r="P291" s="37">
        <v>40</v>
      </c>
    </row>
    <row r="292" spans="1:16" x14ac:dyDescent="0.2">
      <c r="A292" s="19">
        <v>206</v>
      </c>
      <c r="B292" s="38" t="s">
        <v>88</v>
      </c>
      <c r="C292" s="28" t="s">
        <v>88</v>
      </c>
      <c r="D292" s="23" t="s">
        <v>227</v>
      </c>
      <c r="E292" s="29" t="s">
        <v>12</v>
      </c>
      <c r="F292" s="38" t="s">
        <v>152</v>
      </c>
      <c r="G292" s="40">
        <v>10</v>
      </c>
      <c r="H292" s="40">
        <v>10</v>
      </c>
      <c r="I292" s="40">
        <v>12.5</v>
      </c>
      <c r="J292" s="40">
        <v>17.5</v>
      </c>
      <c r="K292" s="40">
        <v>5</v>
      </c>
      <c r="L292" s="40">
        <v>32.5</v>
      </c>
      <c r="M292" s="40">
        <v>7.5</v>
      </c>
      <c r="N292" s="40">
        <v>2.5</v>
      </c>
      <c r="O292" s="40">
        <v>2.5</v>
      </c>
      <c r="P292" s="40">
        <v>100</v>
      </c>
    </row>
    <row r="293" spans="1:16" x14ac:dyDescent="0.2">
      <c r="A293" s="19">
        <v>340</v>
      </c>
      <c r="B293" s="27" t="s">
        <v>88</v>
      </c>
      <c r="C293" s="28" t="s">
        <v>88</v>
      </c>
      <c r="D293" s="23" t="s">
        <v>227</v>
      </c>
      <c r="E293" s="29" t="s">
        <v>11</v>
      </c>
      <c r="F293" s="27" t="s">
        <v>153</v>
      </c>
      <c r="G293" s="32">
        <v>7</v>
      </c>
      <c r="H293" s="32">
        <v>28</v>
      </c>
      <c r="I293" s="32">
        <v>70</v>
      </c>
      <c r="J293" s="32">
        <v>197</v>
      </c>
      <c r="K293" s="32">
        <v>116</v>
      </c>
      <c r="L293" s="32">
        <v>1932</v>
      </c>
      <c r="M293" s="32">
        <v>822</v>
      </c>
      <c r="N293" s="32">
        <v>529</v>
      </c>
      <c r="O293" s="32">
        <v>1183</v>
      </c>
      <c r="P293" s="32">
        <v>4884</v>
      </c>
    </row>
    <row r="294" spans="1:16" x14ac:dyDescent="0.2">
      <c r="A294" s="19">
        <v>474</v>
      </c>
      <c r="B294" s="27" t="s">
        <v>88</v>
      </c>
      <c r="C294" s="28" t="s">
        <v>88</v>
      </c>
      <c r="D294" s="23" t="s">
        <v>227</v>
      </c>
      <c r="E294" s="29" t="s">
        <v>156</v>
      </c>
      <c r="F294" s="27" t="s">
        <v>154</v>
      </c>
      <c r="G294" s="32">
        <v>0.14332514332514332</v>
      </c>
      <c r="H294" s="32">
        <v>0.57330057330057327</v>
      </c>
      <c r="I294" s="32">
        <v>1.4332514332514332</v>
      </c>
      <c r="J294" s="32">
        <v>4.0335790335790334</v>
      </c>
      <c r="K294" s="32">
        <v>2.375102375102375</v>
      </c>
      <c r="L294" s="32">
        <v>39.557739557739559</v>
      </c>
      <c r="M294" s="32">
        <v>16.830466830466829</v>
      </c>
      <c r="N294" s="32">
        <v>10.831285831285831</v>
      </c>
      <c r="O294" s="32">
        <v>24.22194922194922</v>
      </c>
      <c r="P294" s="32">
        <v>100</v>
      </c>
    </row>
    <row r="295" spans="1:16" x14ac:dyDescent="0.2">
      <c r="A295" s="19">
        <v>73</v>
      </c>
      <c r="B295" s="27" t="s">
        <v>89</v>
      </c>
      <c r="C295" s="33" t="s">
        <v>89</v>
      </c>
      <c r="D295" s="34" t="s">
        <v>228</v>
      </c>
      <c r="E295" s="35" t="s">
        <v>10</v>
      </c>
      <c r="F295" s="36" t="s">
        <v>151</v>
      </c>
      <c r="G295" s="37">
        <v>8</v>
      </c>
      <c r="H295" s="37">
        <v>4</v>
      </c>
      <c r="I295" s="37">
        <v>6</v>
      </c>
      <c r="J295" s="37">
        <v>6</v>
      </c>
      <c r="K295" s="37">
        <v>7</v>
      </c>
      <c r="L295" s="37">
        <v>2</v>
      </c>
      <c r="M295" s="37">
        <v>2</v>
      </c>
      <c r="N295" s="37">
        <v>3</v>
      </c>
      <c r="O295" s="37">
        <v>0</v>
      </c>
      <c r="P295" s="37">
        <v>38</v>
      </c>
    </row>
    <row r="296" spans="1:16" x14ac:dyDescent="0.2">
      <c r="A296" s="19">
        <v>207</v>
      </c>
      <c r="B296" s="31" t="s">
        <v>89</v>
      </c>
      <c r="C296" s="28" t="s">
        <v>89</v>
      </c>
      <c r="D296" s="23" t="s">
        <v>228</v>
      </c>
      <c r="E296" s="29" t="s">
        <v>12</v>
      </c>
      <c r="F296" s="31" t="s">
        <v>152</v>
      </c>
      <c r="G296" s="31">
        <v>21.05263157894737</v>
      </c>
      <c r="H296" s="31">
        <v>10.526315789473685</v>
      </c>
      <c r="I296" s="31">
        <v>15.789473684210526</v>
      </c>
      <c r="J296" s="31">
        <v>15.789473684210526</v>
      </c>
      <c r="K296" s="31">
        <v>18.421052631578949</v>
      </c>
      <c r="L296" s="31">
        <v>5.2631578947368425</v>
      </c>
      <c r="M296" s="31">
        <v>5.2631578947368425</v>
      </c>
      <c r="N296" s="31">
        <v>7.8947368421052628</v>
      </c>
      <c r="O296" s="31">
        <v>0</v>
      </c>
      <c r="P296" s="31">
        <v>100</v>
      </c>
    </row>
    <row r="297" spans="1:16" x14ac:dyDescent="0.2">
      <c r="A297" s="19">
        <v>341</v>
      </c>
      <c r="B297" s="27" t="s">
        <v>89</v>
      </c>
      <c r="C297" s="28" t="s">
        <v>89</v>
      </c>
      <c r="D297" s="23" t="s">
        <v>228</v>
      </c>
      <c r="E297" s="29" t="s">
        <v>11</v>
      </c>
      <c r="F297" s="27" t="s">
        <v>153</v>
      </c>
      <c r="G297" s="32">
        <v>13</v>
      </c>
      <c r="H297" s="32">
        <v>28</v>
      </c>
      <c r="I297" s="32">
        <v>85</v>
      </c>
      <c r="J297" s="32">
        <v>201</v>
      </c>
      <c r="K297" s="32">
        <v>595</v>
      </c>
      <c r="L297" s="32">
        <v>308</v>
      </c>
      <c r="M297" s="32">
        <v>609</v>
      </c>
      <c r="N297" s="32">
        <v>1945</v>
      </c>
      <c r="O297" s="32">
        <v>0</v>
      </c>
      <c r="P297" s="32">
        <v>3784</v>
      </c>
    </row>
    <row r="298" spans="1:16" x14ac:dyDescent="0.2">
      <c r="A298" s="19">
        <v>475</v>
      </c>
      <c r="B298" s="19" t="s">
        <v>89</v>
      </c>
      <c r="C298" s="28" t="s">
        <v>89</v>
      </c>
      <c r="D298" s="23" t="s">
        <v>228</v>
      </c>
      <c r="E298" s="29" t="s">
        <v>156</v>
      </c>
      <c r="F298" s="19" t="s">
        <v>154</v>
      </c>
      <c r="G298" s="31">
        <v>0.34355179704016914</v>
      </c>
      <c r="H298" s="31">
        <v>0.7399577167019028</v>
      </c>
      <c r="I298" s="31">
        <v>2.2463002114164903</v>
      </c>
      <c r="J298" s="31">
        <v>5.3118393234672308</v>
      </c>
      <c r="K298" s="31">
        <v>15.724101479915433</v>
      </c>
      <c r="L298" s="31">
        <v>8.1395348837209305</v>
      </c>
      <c r="M298" s="31">
        <v>16.094080338266384</v>
      </c>
      <c r="N298" s="31">
        <v>51.400634249471459</v>
      </c>
      <c r="O298" s="31">
        <v>0</v>
      </c>
      <c r="P298" s="31">
        <v>100</v>
      </c>
    </row>
    <row r="299" spans="1:16" x14ac:dyDescent="0.2">
      <c r="A299" s="19">
        <v>74</v>
      </c>
      <c r="B299" s="27" t="s">
        <v>90</v>
      </c>
      <c r="C299" s="33" t="s">
        <v>90</v>
      </c>
      <c r="D299" s="34" t="s">
        <v>229</v>
      </c>
      <c r="E299" s="35" t="s">
        <v>10</v>
      </c>
      <c r="F299" s="36" t="s">
        <v>151</v>
      </c>
      <c r="G299" s="37">
        <v>5</v>
      </c>
      <c r="H299" s="37">
        <v>4</v>
      </c>
      <c r="I299" s="37">
        <v>1</v>
      </c>
      <c r="J299" s="37">
        <v>6</v>
      </c>
      <c r="K299" s="37">
        <v>0</v>
      </c>
      <c r="L299" s="37">
        <v>4</v>
      </c>
      <c r="M299" s="37">
        <v>1</v>
      </c>
      <c r="N299" s="37">
        <v>1</v>
      </c>
      <c r="O299" s="37">
        <v>1</v>
      </c>
      <c r="P299" s="37">
        <v>23</v>
      </c>
    </row>
    <row r="300" spans="1:16" x14ac:dyDescent="0.2">
      <c r="A300" s="19">
        <v>208</v>
      </c>
      <c r="B300" s="38" t="s">
        <v>90</v>
      </c>
      <c r="C300" s="28" t="s">
        <v>90</v>
      </c>
      <c r="D300" s="23" t="s">
        <v>229</v>
      </c>
      <c r="E300" s="29" t="s">
        <v>12</v>
      </c>
      <c r="F300" s="38" t="s">
        <v>152</v>
      </c>
      <c r="G300" s="39">
        <v>21.739130434782609</v>
      </c>
      <c r="H300" s="39">
        <v>17.391304347826086</v>
      </c>
      <c r="I300" s="39">
        <v>4.3478260869565215</v>
      </c>
      <c r="J300" s="39">
        <v>26.086956521739129</v>
      </c>
      <c r="K300" s="39">
        <v>0</v>
      </c>
      <c r="L300" s="39">
        <v>17.391304347826086</v>
      </c>
      <c r="M300" s="39">
        <v>4.3478260869565215</v>
      </c>
      <c r="N300" s="39">
        <v>4.3478260869565215</v>
      </c>
      <c r="O300" s="39">
        <v>4.3478260869565215</v>
      </c>
      <c r="P300" s="39">
        <v>100</v>
      </c>
    </row>
    <row r="301" spans="1:16" x14ac:dyDescent="0.2">
      <c r="A301" s="19">
        <v>342</v>
      </c>
      <c r="B301" s="27" t="s">
        <v>90</v>
      </c>
      <c r="C301" s="28" t="s">
        <v>90</v>
      </c>
      <c r="D301" s="23" t="s">
        <v>229</v>
      </c>
      <c r="E301" s="29" t="s">
        <v>11</v>
      </c>
      <c r="F301" s="27" t="s">
        <v>153</v>
      </c>
      <c r="G301" s="32">
        <v>12</v>
      </c>
      <c r="H301" s="32">
        <v>31</v>
      </c>
      <c r="I301" s="32">
        <v>12</v>
      </c>
      <c r="J301" s="32">
        <v>156</v>
      </c>
      <c r="K301" s="32">
        <v>0</v>
      </c>
      <c r="L301" s="32">
        <v>558</v>
      </c>
      <c r="M301" s="32">
        <v>268</v>
      </c>
      <c r="N301" s="32">
        <v>553</v>
      </c>
      <c r="O301" s="32">
        <v>1194</v>
      </c>
      <c r="P301" s="32">
        <v>2784</v>
      </c>
    </row>
    <row r="302" spans="1:16" x14ac:dyDescent="0.2">
      <c r="A302" s="19">
        <v>476</v>
      </c>
      <c r="B302" s="27" t="s">
        <v>90</v>
      </c>
      <c r="C302" s="28" t="s">
        <v>90</v>
      </c>
      <c r="D302" s="23" t="s">
        <v>229</v>
      </c>
      <c r="E302" s="29" t="s">
        <v>156</v>
      </c>
      <c r="F302" s="27" t="s">
        <v>154</v>
      </c>
      <c r="G302" s="30">
        <v>0.43103448275862066</v>
      </c>
      <c r="H302" s="30">
        <v>1.1135057471264367</v>
      </c>
      <c r="I302" s="30">
        <v>0.43103448275862066</v>
      </c>
      <c r="J302" s="30">
        <v>5.6034482758620694</v>
      </c>
      <c r="K302" s="30">
        <v>0</v>
      </c>
      <c r="L302" s="30">
        <v>20.043103448275861</v>
      </c>
      <c r="M302" s="30">
        <v>9.6264367816091951</v>
      </c>
      <c r="N302" s="30">
        <v>19.863505747126435</v>
      </c>
      <c r="O302" s="30">
        <v>42.887931034482762</v>
      </c>
      <c r="P302" s="30">
        <v>100</v>
      </c>
    </row>
    <row r="303" spans="1:16" x14ac:dyDescent="0.2">
      <c r="A303" s="19">
        <v>75</v>
      </c>
      <c r="B303" s="27" t="s">
        <v>91</v>
      </c>
      <c r="C303" s="33" t="s">
        <v>91</v>
      </c>
      <c r="D303" s="34" t="s">
        <v>230</v>
      </c>
      <c r="E303" s="35" t="s">
        <v>10</v>
      </c>
      <c r="F303" s="36" t="s">
        <v>151</v>
      </c>
      <c r="G303" s="37">
        <v>15</v>
      </c>
      <c r="H303" s="37">
        <v>2</v>
      </c>
      <c r="I303" s="37">
        <v>1</v>
      </c>
      <c r="J303" s="37">
        <v>0</v>
      </c>
      <c r="K303" s="37">
        <v>1</v>
      </c>
      <c r="L303" s="37">
        <v>0</v>
      </c>
      <c r="M303" s="37">
        <v>0</v>
      </c>
      <c r="N303" s="37">
        <v>0</v>
      </c>
      <c r="O303" s="37">
        <v>1</v>
      </c>
      <c r="P303" s="37">
        <v>20</v>
      </c>
    </row>
    <row r="304" spans="1:16" x14ac:dyDescent="0.2">
      <c r="A304" s="19">
        <v>209</v>
      </c>
      <c r="B304" s="31" t="s">
        <v>91</v>
      </c>
      <c r="C304" s="28" t="s">
        <v>91</v>
      </c>
      <c r="D304" s="23" t="s">
        <v>230</v>
      </c>
      <c r="E304" s="29" t="s">
        <v>12</v>
      </c>
      <c r="F304" s="31" t="s">
        <v>152</v>
      </c>
      <c r="G304" s="31">
        <v>75</v>
      </c>
      <c r="H304" s="31">
        <v>10</v>
      </c>
      <c r="I304" s="31">
        <v>5</v>
      </c>
      <c r="J304" s="31">
        <v>0</v>
      </c>
      <c r="K304" s="31">
        <v>5</v>
      </c>
      <c r="L304" s="31">
        <v>0</v>
      </c>
      <c r="M304" s="31">
        <v>0</v>
      </c>
      <c r="N304" s="31">
        <v>0</v>
      </c>
      <c r="O304" s="31">
        <v>5</v>
      </c>
      <c r="P304" s="31">
        <v>100</v>
      </c>
    </row>
    <row r="305" spans="1:16" x14ac:dyDescent="0.2">
      <c r="A305" s="19">
        <v>343</v>
      </c>
      <c r="B305" s="27" t="s">
        <v>91</v>
      </c>
      <c r="C305" s="28" t="s">
        <v>91</v>
      </c>
      <c r="D305" s="23" t="s">
        <v>230</v>
      </c>
      <c r="E305" s="29" t="s">
        <v>11</v>
      </c>
      <c r="F305" s="27" t="s">
        <v>153</v>
      </c>
      <c r="G305" s="32">
        <v>33</v>
      </c>
      <c r="H305" s="32">
        <v>16</v>
      </c>
      <c r="I305" s="32">
        <v>10</v>
      </c>
      <c r="J305" s="32">
        <v>0</v>
      </c>
      <c r="K305" s="32">
        <v>96</v>
      </c>
      <c r="L305" s="32">
        <v>0</v>
      </c>
      <c r="M305" s="32">
        <v>0</v>
      </c>
      <c r="N305" s="32">
        <v>0</v>
      </c>
      <c r="O305" s="32">
        <v>2265</v>
      </c>
      <c r="P305" s="32">
        <v>2420</v>
      </c>
    </row>
    <row r="306" spans="1:16" x14ac:dyDescent="0.2">
      <c r="A306" s="19">
        <v>477</v>
      </c>
      <c r="B306" s="19" t="s">
        <v>91</v>
      </c>
      <c r="C306" s="28" t="s">
        <v>91</v>
      </c>
      <c r="D306" s="23" t="s">
        <v>230</v>
      </c>
      <c r="E306" s="29" t="s">
        <v>156</v>
      </c>
      <c r="F306" s="19" t="s">
        <v>154</v>
      </c>
      <c r="G306" s="31">
        <v>1.3636363636363635</v>
      </c>
      <c r="H306" s="31">
        <v>0.66115702479338845</v>
      </c>
      <c r="I306" s="31">
        <v>0.41322314049586778</v>
      </c>
      <c r="J306" s="31">
        <v>0</v>
      </c>
      <c r="K306" s="31">
        <v>3.9669421487603307</v>
      </c>
      <c r="L306" s="31">
        <v>0</v>
      </c>
      <c r="M306" s="31">
        <v>0</v>
      </c>
      <c r="N306" s="31">
        <v>0</v>
      </c>
      <c r="O306" s="31">
        <v>93.595041322314046</v>
      </c>
      <c r="P306" s="31">
        <v>100</v>
      </c>
    </row>
    <row r="307" spans="1:16" x14ac:dyDescent="0.2">
      <c r="A307" s="19">
        <v>76</v>
      </c>
      <c r="B307" s="27" t="s">
        <v>92</v>
      </c>
      <c r="C307" s="33" t="s">
        <v>92</v>
      </c>
      <c r="D307" s="34" t="s">
        <v>231</v>
      </c>
      <c r="E307" s="35" t="s">
        <v>10</v>
      </c>
      <c r="F307" s="36" t="s">
        <v>151</v>
      </c>
      <c r="G307" s="37">
        <v>89</v>
      </c>
      <c r="H307" s="37">
        <v>22</v>
      </c>
      <c r="I307" s="37">
        <v>15</v>
      </c>
      <c r="J307" s="37">
        <v>17</v>
      </c>
      <c r="K307" s="37">
        <v>6</v>
      </c>
      <c r="L307" s="37">
        <v>3</v>
      </c>
      <c r="M307" s="37">
        <v>1</v>
      </c>
      <c r="N307" s="37">
        <v>0</v>
      </c>
      <c r="O307" s="37">
        <v>1</v>
      </c>
      <c r="P307" s="37">
        <v>154</v>
      </c>
    </row>
    <row r="308" spans="1:16" x14ac:dyDescent="0.2">
      <c r="A308" s="19">
        <v>210</v>
      </c>
      <c r="B308" s="38" t="s">
        <v>92</v>
      </c>
      <c r="C308" s="28" t="s">
        <v>92</v>
      </c>
      <c r="D308" s="19" t="s">
        <v>231</v>
      </c>
      <c r="E308" s="29" t="s">
        <v>12</v>
      </c>
      <c r="F308" s="38" t="s">
        <v>152</v>
      </c>
      <c r="G308" s="40">
        <v>57.79220779220779</v>
      </c>
      <c r="H308" s="40">
        <v>14.285714285714286</v>
      </c>
      <c r="I308" s="40">
        <v>9.7402597402597397</v>
      </c>
      <c r="J308" s="40">
        <v>11.038961038961039</v>
      </c>
      <c r="K308" s="40">
        <v>3.8961038961038961</v>
      </c>
      <c r="L308" s="40">
        <v>1.948051948051948</v>
      </c>
      <c r="M308" s="40">
        <v>0.64935064935064934</v>
      </c>
      <c r="N308" s="40">
        <v>0</v>
      </c>
      <c r="O308" s="40">
        <v>0.64935064935064934</v>
      </c>
      <c r="P308" s="40">
        <v>100</v>
      </c>
    </row>
    <row r="309" spans="1:16" x14ac:dyDescent="0.2">
      <c r="A309" s="19">
        <v>344</v>
      </c>
      <c r="B309" s="27" t="s">
        <v>92</v>
      </c>
      <c r="C309" s="28" t="s">
        <v>92</v>
      </c>
      <c r="D309" s="19" t="s">
        <v>231</v>
      </c>
      <c r="E309" s="29" t="s">
        <v>11</v>
      </c>
      <c r="F309" s="27" t="s">
        <v>153</v>
      </c>
      <c r="G309" s="32">
        <v>192</v>
      </c>
      <c r="H309" s="32">
        <v>148</v>
      </c>
      <c r="I309" s="32">
        <v>200</v>
      </c>
      <c r="J309" s="32">
        <v>607</v>
      </c>
      <c r="K309" s="32">
        <v>435</v>
      </c>
      <c r="L309" s="32">
        <v>448</v>
      </c>
      <c r="M309" s="32">
        <v>421</v>
      </c>
      <c r="N309" s="32">
        <v>0</v>
      </c>
      <c r="O309" s="32">
        <v>1016</v>
      </c>
      <c r="P309" s="32">
        <v>3467</v>
      </c>
    </row>
    <row r="310" spans="1:16" x14ac:dyDescent="0.2">
      <c r="A310" s="19">
        <v>478</v>
      </c>
      <c r="B310" s="27" t="s">
        <v>92</v>
      </c>
      <c r="C310" s="28" t="s">
        <v>92</v>
      </c>
      <c r="D310" s="41" t="s">
        <v>231</v>
      </c>
      <c r="E310" s="29" t="s">
        <v>156</v>
      </c>
      <c r="F310" s="27" t="s">
        <v>154</v>
      </c>
      <c r="G310" s="32">
        <v>5.5379290452841072</v>
      </c>
      <c r="H310" s="32">
        <v>4.2688203057398324</v>
      </c>
      <c r="I310" s="32">
        <v>5.7686760888376121</v>
      </c>
      <c r="J310" s="32">
        <v>17.507931929622153</v>
      </c>
      <c r="K310" s="32">
        <v>12.546870493221805</v>
      </c>
      <c r="L310" s="32">
        <v>12.92183443899625</v>
      </c>
      <c r="M310" s="32">
        <v>12.143063167003172</v>
      </c>
      <c r="N310" s="32">
        <v>0</v>
      </c>
      <c r="O310" s="32">
        <v>29.304874531295066</v>
      </c>
      <c r="P310" s="32">
        <v>100</v>
      </c>
    </row>
    <row r="311" spans="1:16" x14ac:dyDescent="0.2">
      <c r="A311" s="19">
        <v>77</v>
      </c>
      <c r="B311" s="27" t="s">
        <v>93</v>
      </c>
      <c r="C311" s="33" t="s">
        <v>93</v>
      </c>
      <c r="D311" s="34" t="s">
        <v>232</v>
      </c>
      <c r="E311" s="35" t="s">
        <v>10</v>
      </c>
      <c r="F311" s="36" t="s">
        <v>151</v>
      </c>
      <c r="G311" s="37">
        <v>556</v>
      </c>
      <c r="H311" s="37">
        <v>143</v>
      </c>
      <c r="I311" s="37">
        <v>67</v>
      </c>
      <c r="J311" s="37">
        <v>27</v>
      </c>
      <c r="K311" s="37">
        <v>7</v>
      </c>
      <c r="L311" s="37">
        <v>9</v>
      </c>
      <c r="M311" s="37">
        <v>2</v>
      </c>
      <c r="N311" s="37">
        <v>2</v>
      </c>
      <c r="O311" s="37">
        <v>3</v>
      </c>
      <c r="P311" s="37">
        <v>816</v>
      </c>
    </row>
    <row r="312" spans="1:16" x14ac:dyDescent="0.2">
      <c r="A312" s="19">
        <v>211</v>
      </c>
      <c r="B312" s="31" t="s">
        <v>93</v>
      </c>
      <c r="C312" s="28" t="s">
        <v>93</v>
      </c>
      <c r="D312" s="23" t="s">
        <v>232</v>
      </c>
      <c r="E312" s="29" t="s">
        <v>12</v>
      </c>
      <c r="F312" s="31" t="s">
        <v>152</v>
      </c>
      <c r="G312" s="31">
        <v>68.137254901960787</v>
      </c>
      <c r="H312" s="31">
        <v>17.524509803921568</v>
      </c>
      <c r="I312" s="31">
        <v>8.2107843137254903</v>
      </c>
      <c r="J312" s="31">
        <v>3.3088235294117645</v>
      </c>
      <c r="K312" s="31">
        <v>0.85784313725490191</v>
      </c>
      <c r="L312" s="31">
        <v>1.1029411764705883</v>
      </c>
      <c r="M312" s="31">
        <v>0.24509803921568626</v>
      </c>
      <c r="N312" s="31">
        <v>0.24509803921568626</v>
      </c>
      <c r="O312" s="31">
        <v>0.36764705882352944</v>
      </c>
      <c r="P312" s="31">
        <v>100</v>
      </c>
    </row>
    <row r="313" spans="1:16" x14ac:dyDescent="0.2">
      <c r="A313" s="19">
        <v>345</v>
      </c>
      <c r="B313" s="27" t="s">
        <v>93</v>
      </c>
      <c r="C313" s="28" t="s">
        <v>93</v>
      </c>
      <c r="D313" s="23" t="s">
        <v>232</v>
      </c>
      <c r="E313" s="29" t="s">
        <v>11</v>
      </c>
      <c r="F313" s="27" t="s">
        <v>153</v>
      </c>
      <c r="G313" s="32">
        <v>1155</v>
      </c>
      <c r="H313" s="32">
        <v>917</v>
      </c>
      <c r="I313" s="32">
        <v>900</v>
      </c>
      <c r="J313" s="32">
        <v>794</v>
      </c>
      <c r="K313" s="32">
        <v>477</v>
      </c>
      <c r="L313" s="32">
        <v>1362</v>
      </c>
      <c r="M313" s="32">
        <v>694</v>
      </c>
      <c r="N313" s="32">
        <v>1297</v>
      </c>
      <c r="O313" s="32">
        <v>7532</v>
      </c>
      <c r="P313" s="32">
        <v>15128</v>
      </c>
    </row>
    <row r="314" spans="1:16" x14ac:dyDescent="0.2">
      <c r="A314" s="19">
        <v>479</v>
      </c>
      <c r="B314" s="19" t="s">
        <v>93</v>
      </c>
      <c r="C314" s="28" t="s">
        <v>93</v>
      </c>
      <c r="D314" s="23" t="s">
        <v>232</v>
      </c>
      <c r="E314" s="29" t="s">
        <v>156</v>
      </c>
      <c r="F314" s="19" t="s">
        <v>154</v>
      </c>
      <c r="G314" s="31">
        <v>7.634849286092015</v>
      </c>
      <c r="H314" s="31">
        <v>6.0616076150185085</v>
      </c>
      <c r="I314" s="31">
        <v>5.9492332099418297</v>
      </c>
      <c r="J314" s="31">
        <v>5.2485457429931257</v>
      </c>
      <c r="K314" s="31">
        <v>3.1530936012691697</v>
      </c>
      <c r="L314" s="31">
        <v>9.0031729243786351</v>
      </c>
      <c r="M314" s="31">
        <v>4.5875198307773664</v>
      </c>
      <c r="N314" s="31">
        <v>8.5735060814383921</v>
      </c>
      <c r="O314" s="31">
        <v>49.78847170809096</v>
      </c>
      <c r="P314" s="31">
        <v>100</v>
      </c>
    </row>
    <row r="315" spans="1:16" x14ac:dyDescent="0.2">
      <c r="A315" s="19">
        <v>78</v>
      </c>
      <c r="B315" s="27" t="s">
        <v>94</v>
      </c>
      <c r="C315" s="33" t="s">
        <v>94</v>
      </c>
      <c r="D315" s="34" t="s">
        <v>233</v>
      </c>
      <c r="E315" s="35" t="s">
        <v>10</v>
      </c>
      <c r="F315" s="36" t="s">
        <v>151</v>
      </c>
      <c r="G315" s="37">
        <v>422</v>
      </c>
      <c r="H315" s="37">
        <v>28</v>
      </c>
      <c r="I315" s="37">
        <v>8</v>
      </c>
      <c r="J315" s="37">
        <v>1</v>
      </c>
      <c r="K315" s="37">
        <v>0</v>
      </c>
      <c r="L315" s="37">
        <v>1</v>
      </c>
      <c r="M315" s="37">
        <v>0</v>
      </c>
      <c r="N315" s="37">
        <v>0</v>
      </c>
      <c r="O315" s="37">
        <v>0</v>
      </c>
      <c r="P315" s="37">
        <v>460</v>
      </c>
    </row>
    <row r="316" spans="1:16" x14ac:dyDescent="0.2">
      <c r="A316" s="19">
        <v>212</v>
      </c>
      <c r="B316" s="38" t="s">
        <v>94</v>
      </c>
      <c r="C316" s="28" t="s">
        <v>94</v>
      </c>
      <c r="D316" s="23" t="s">
        <v>233</v>
      </c>
      <c r="E316" s="29" t="s">
        <v>12</v>
      </c>
      <c r="F316" s="38" t="s">
        <v>152</v>
      </c>
      <c r="G316" s="39">
        <v>91.739130434782609</v>
      </c>
      <c r="H316" s="39">
        <v>6.0869565217391308</v>
      </c>
      <c r="I316" s="39">
        <v>1.7391304347826086</v>
      </c>
      <c r="J316" s="39">
        <v>0.21739130434782608</v>
      </c>
      <c r="K316" s="39">
        <v>0</v>
      </c>
      <c r="L316" s="39">
        <v>0.21739130434782608</v>
      </c>
      <c r="M316" s="39">
        <v>0</v>
      </c>
      <c r="N316" s="39">
        <v>0</v>
      </c>
      <c r="O316" s="39">
        <v>0</v>
      </c>
      <c r="P316" s="39">
        <v>100</v>
      </c>
    </row>
    <row r="317" spans="1:16" x14ac:dyDescent="0.2">
      <c r="A317" s="19">
        <v>346</v>
      </c>
      <c r="B317" s="27" t="s">
        <v>94</v>
      </c>
      <c r="C317" s="28" t="s">
        <v>94</v>
      </c>
      <c r="D317" s="23" t="s">
        <v>233</v>
      </c>
      <c r="E317" s="29" t="s">
        <v>11</v>
      </c>
      <c r="F317" s="27" t="s">
        <v>153</v>
      </c>
      <c r="G317" s="32">
        <v>841</v>
      </c>
      <c r="H317" s="32">
        <v>168</v>
      </c>
      <c r="I317" s="32">
        <v>101</v>
      </c>
      <c r="J317" s="32">
        <v>22</v>
      </c>
      <c r="K317" s="32">
        <v>0</v>
      </c>
      <c r="L317" s="32">
        <v>148</v>
      </c>
      <c r="M317" s="32">
        <v>0</v>
      </c>
      <c r="N317" s="32">
        <v>0</v>
      </c>
      <c r="O317" s="32">
        <v>0</v>
      </c>
      <c r="P317" s="32">
        <v>1280</v>
      </c>
    </row>
    <row r="318" spans="1:16" x14ac:dyDescent="0.2">
      <c r="A318" s="19">
        <v>480</v>
      </c>
      <c r="B318" s="27" t="s">
        <v>94</v>
      </c>
      <c r="C318" s="28" t="s">
        <v>94</v>
      </c>
      <c r="D318" s="23" t="s">
        <v>233</v>
      </c>
      <c r="E318" s="29" t="s">
        <v>156</v>
      </c>
      <c r="F318" s="27" t="s">
        <v>154</v>
      </c>
      <c r="G318" s="30">
        <v>65.703125</v>
      </c>
      <c r="H318" s="30">
        <v>13.125</v>
      </c>
      <c r="I318" s="30">
        <v>7.890625</v>
      </c>
      <c r="J318" s="30">
        <v>1.71875</v>
      </c>
      <c r="K318" s="30">
        <v>0</v>
      </c>
      <c r="L318" s="30">
        <v>11.5625</v>
      </c>
      <c r="M318" s="30">
        <v>0</v>
      </c>
      <c r="N318" s="30">
        <v>0</v>
      </c>
      <c r="O318" s="30">
        <v>0</v>
      </c>
      <c r="P318" s="30">
        <v>100</v>
      </c>
    </row>
    <row r="319" spans="1:16" x14ac:dyDescent="0.2">
      <c r="A319" s="19">
        <v>79</v>
      </c>
      <c r="B319" s="27" t="s">
        <v>95</v>
      </c>
      <c r="C319" s="33" t="s">
        <v>95</v>
      </c>
      <c r="D319" s="34" t="s">
        <v>234</v>
      </c>
      <c r="E319" s="35" t="s">
        <v>10</v>
      </c>
      <c r="F319" s="36" t="s">
        <v>151</v>
      </c>
      <c r="G319" s="37">
        <v>92</v>
      </c>
      <c r="H319" s="37">
        <v>38</v>
      </c>
      <c r="I319" s="37">
        <v>34</v>
      </c>
      <c r="J319" s="37">
        <v>15</v>
      </c>
      <c r="K319" s="37">
        <v>2</v>
      </c>
      <c r="L319" s="37">
        <v>1</v>
      </c>
      <c r="M319" s="37">
        <v>0</v>
      </c>
      <c r="N319" s="37">
        <v>1</v>
      </c>
      <c r="O319" s="37">
        <v>0</v>
      </c>
      <c r="P319" s="37">
        <v>183</v>
      </c>
    </row>
    <row r="320" spans="1:16" x14ac:dyDescent="0.2">
      <c r="A320" s="19">
        <v>213</v>
      </c>
      <c r="B320" s="31" t="s">
        <v>95</v>
      </c>
      <c r="C320" s="28" t="s">
        <v>95</v>
      </c>
      <c r="D320" s="23" t="s">
        <v>234</v>
      </c>
      <c r="E320" s="29" t="s">
        <v>12</v>
      </c>
      <c r="F320" s="31" t="s">
        <v>152</v>
      </c>
      <c r="G320" s="31">
        <v>50.27322404371585</v>
      </c>
      <c r="H320" s="31">
        <v>20.765027322404372</v>
      </c>
      <c r="I320" s="31">
        <v>18.579234972677597</v>
      </c>
      <c r="J320" s="31">
        <v>8.1967213114754092</v>
      </c>
      <c r="K320" s="31">
        <v>1.0928961748633881</v>
      </c>
      <c r="L320" s="31">
        <v>0.54644808743169404</v>
      </c>
      <c r="M320" s="31">
        <v>0</v>
      </c>
      <c r="N320" s="31">
        <v>0.54644808743169404</v>
      </c>
      <c r="O320" s="31">
        <v>0</v>
      </c>
      <c r="P320" s="31">
        <v>100</v>
      </c>
    </row>
    <row r="321" spans="1:16" x14ac:dyDescent="0.2">
      <c r="A321" s="19">
        <v>347</v>
      </c>
      <c r="B321" s="27" t="s">
        <v>95</v>
      </c>
      <c r="C321" s="28" t="s">
        <v>95</v>
      </c>
      <c r="D321" s="23" t="s">
        <v>234</v>
      </c>
      <c r="E321" s="29" t="s">
        <v>11</v>
      </c>
      <c r="F321" s="27" t="s">
        <v>153</v>
      </c>
      <c r="G321" s="32">
        <v>187</v>
      </c>
      <c r="H321" s="32">
        <v>259</v>
      </c>
      <c r="I321" s="32">
        <v>420</v>
      </c>
      <c r="J321" s="32">
        <v>432</v>
      </c>
      <c r="K321" s="32">
        <v>106</v>
      </c>
      <c r="L321" s="32">
        <v>107</v>
      </c>
      <c r="M321" s="32">
        <v>0</v>
      </c>
      <c r="N321" s="32">
        <v>860</v>
      </c>
      <c r="O321" s="32">
        <v>0</v>
      </c>
      <c r="P321" s="32">
        <v>2371</v>
      </c>
    </row>
    <row r="322" spans="1:16" x14ac:dyDescent="0.2">
      <c r="A322" s="19">
        <v>481</v>
      </c>
      <c r="B322" s="19" t="s">
        <v>95</v>
      </c>
      <c r="C322" s="28" t="s">
        <v>95</v>
      </c>
      <c r="D322" s="23" t="s">
        <v>234</v>
      </c>
      <c r="E322" s="29" t="s">
        <v>156</v>
      </c>
      <c r="F322" s="19" t="s">
        <v>154</v>
      </c>
      <c r="G322" s="31">
        <v>7.8869675242513706</v>
      </c>
      <c r="H322" s="31">
        <v>10.923660902572754</v>
      </c>
      <c r="I322" s="31">
        <v>17.714044706874738</v>
      </c>
      <c r="J322" s="31">
        <v>18.2201602699283</v>
      </c>
      <c r="K322" s="31">
        <v>4.4706874736398143</v>
      </c>
      <c r="L322" s="31">
        <v>4.5128637705609451</v>
      </c>
      <c r="M322" s="31">
        <v>0</v>
      </c>
      <c r="N322" s="31">
        <v>36.271615352172077</v>
      </c>
      <c r="O322" s="31">
        <v>0</v>
      </c>
      <c r="P322" s="31">
        <v>100</v>
      </c>
    </row>
    <row r="323" spans="1:16" x14ac:dyDescent="0.2">
      <c r="A323" s="19">
        <v>80</v>
      </c>
      <c r="B323" s="27" t="s">
        <v>96</v>
      </c>
      <c r="C323" s="33" t="s">
        <v>96</v>
      </c>
      <c r="D323" s="34" t="s">
        <v>235</v>
      </c>
      <c r="E323" s="35" t="s">
        <v>10</v>
      </c>
      <c r="F323" s="36" t="s">
        <v>151</v>
      </c>
      <c r="G323" s="37">
        <v>56</v>
      </c>
      <c r="H323" s="37">
        <v>7</v>
      </c>
      <c r="I323" s="37">
        <v>11</v>
      </c>
      <c r="J323" s="37">
        <v>4</v>
      </c>
      <c r="K323" s="37">
        <v>1</v>
      </c>
      <c r="L323" s="37">
        <v>0</v>
      </c>
      <c r="M323" s="37">
        <v>1</v>
      </c>
      <c r="N323" s="37">
        <v>1</v>
      </c>
      <c r="O323" s="37">
        <v>0</v>
      </c>
      <c r="P323" s="37">
        <v>81</v>
      </c>
    </row>
    <row r="324" spans="1:16" x14ac:dyDescent="0.2">
      <c r="A324" s="19">
        <v>214</v>
      </c>
      <c r="B324" s="38" t="s">
        <v>96</v>
      </c>
      <c r="C324" s="28" t="s">
        <v>96</v>
      </c>
      <c r="D324" s="23" t="s">
        <v>235</v>
      </c>
      <c r="E324" s="29" t="s">
        <v>12</v>
      </c>
      <c r="F324" s="38" t="s">
        <v>152</v>
      </c>
      <c r="G324" s="40">
        <v>69.135802469135797</v>
      </c>
      <c r="H324" s="40">
        <v>8.6419753086419746</v>
      </c>
      <c r="I324" s="40">
        <v>13.580246913580247</v>
      </c>
      <c r="J324" s="40">
        <v>4.9382716049382713</v>
      </c>
      <c r="K324" s="40">
        <v>1.2345679012345678</v>
      </c>
      <c r="L324" s="40">
        <v>0</v>
      </c>
      <c r="M324" s="40">
        <v>1.2345679012345678</v>
      </c>
      <c r="N324" s="40">
        <v>1.2345679012345678</v>
      </c>
      <c r="O324" s="40">
        <v>0</v>
      </c>
      <c r="P324" s="40">
        <v>100</v>
      </c>
    </row>
    <row r="325" spans="1:16" x14ac:dyDescent="0.2">
      <c r="A325" s="19">
        <v>348</v>
      </c>
      <c r="B325" s="27" t="s">
        <v>96</v>
      </c>
      <c r="C325" s="28" t="s">
        <v>96</v>
      </c>
      <c r="D325" s="23" t="s">
        <v>235</v>
      </c>
      <c r="E325" s="29" t="s">
        <v>11</v>
      </c>
      <c r="F325" s="27" t="s">
        <v>153</v>
      </c>
      <c r="G325" s="32">
        <v>104</v>
      </c>
      <c r="H325" s="32">
        <v>47</v>
      </c>
      <c r="I325" s="32">
        <v>140</v>
      </c>
      <c r="J325" s="32">
        <v>106</v>
      </c>
      <c r="K325" s="32">
        <v>77</v>
      </c>
      <c r="L325" s="32">
        <v>0</v>
      </c>
      <c r="M325" s="32">
        <v>474</v>
      </c>
      <c r="N325" s="32">
        <v>581</v>
      </c>
      <c r="O325" s="32">
        <v>0</v>
      </c>
      <c r="P325" s="32">
        <v>1529</v>
      </c>
    </row>
    <row r="326" spans="1:16" x14ac:dyDescent="0.2">
      <c r="A326" s="19">
        <v>482</v>
      </c>
      <c r="B326" s="27" t="s">
        <v>96</v>
      </c>
      <c r="C326" s="28" t="s">
        <v>96</v>
      </c>
      <c r="D326" s="23" t="s">
        <v>235</v>
      </c>
      <c r="E326" s="29" t="s">
        <v>156</v>
      </c>
      <c r="F326" s="27" t="s">
        <v>154</v>
      </c>
      <c r="G326" s="32">
        <v>6.8018312622629171</v>
      </c>
      <c r="H326" s="32">
        <v>3.0739045127534337</v>
      </c>
      <c r="I326" s="32">
        <v>9.1563113145846966</v>
      </c>
      <c r="J326" s="32">
        <v>6.9326357096141269</v>
      </c>
      <c r="K326" s="32">
        <v>5.0359712230215825</v>
      </c>
      <c r="L326" s="32">
        <v>0</v>
      </c>
      <c r="M326" s="32">
        <v>31.000654022236755</v>
      </c>
      <c r="N326" s="32">
        <v>37.998691955526489</v>
      </c>
      <c r="O326" s="32">
        <v>0</v>
      </c>
      <c r="P326" s="32">
        <v>100</v>
      </c>
    </row>
    <row r="327" spans="1:16" x14ac:dyDescent="0.2">
      <c r="A327" s="19">
        <v>81</v>
      </c>
      <c r="B327" s="27" t="s">
        <v>97</v>
      </c>
      <c r="C327" s="33" t="s">
        <v>97</v>
      </c>
      <c r="D327" s="34" t="s">
        <v>236</v>
      </c>
      <c r="E327" s="35" t="s">
        <v>10</v>
      </c>
      <c r="F327" s="36" t="s">
        <v>151</v>
      </c>
      <c r="G327" s="37">
        <v>67</v>
      </c>
      <c r="H327" s="37">
        <v>25</v>
      </c>
      <c r="I327" s="37">
        <v>19</v>
      </c>
      <c r="J327" s="37">
        <v>14</v>
      </c>
      <c r="K327" s="37">
        <v>6</v>
      </c>
      <c r="L327" s="37">
        <v>3</v>
      </c>
      <c r="M327" s="37">
        <v>1</v>
      </c>
      <c r="N327" s="37">
        <v>0</v>
      </c>
      <c r="O327" s="37">
        <v>0</v>
      </c>
      <c r="P327" s="37">
        <v>135</v>
      </c>
    </row>
    <row r="328" spans="1:16" x14ac:dyDescent="0.2">
      <c r="A328" s="19">
        <v>215</v>
      </c>
      <c r="B328" s="31" t="s">
        <v>97</v>
      </c>
      <c r="C328" s="28" t="s">
        <v>97</v>
      </c>
      <c r="D328" s="23" t="s">
        <v>236</v>
      </c>
      <c r="E328" s="29" t="s">
        <v>12</v>
      </c>
      <c r="F328" s="31" t="s">
        <v>152</v>
      </c>
      <c r="G328" s="31">
        <v>49.629629629629626</v>
      </c>
      <c r="H328" s="31">
        <v>18.518518518518519</v>
      </c>
      <c r="I328" s="31">
        <v>14.074074074074074</v>
      </c>
      <c r="J328" s="31">
        <v>10.37037037037037</v>
      </c>
      <c r="K328" s="31">
        <v>4.4444444444444446</v>
      </c>
      <c r="L328" s="31">
        <v>2.2222222222222223</v>
      </c>
      <c r="M328" s="31">
        <v>0.7407407407407407</v>
      </c>
      <c r="N328" s="31">
        <v>0</v>
      </c>
      <c r="O328" s="31">
        <v>0</v>
      </c>
      <c r="P328" s="31">
        <v>100</v>
      </c>
    </row>
    <row r="329" spans="1:16" x14ac:dyDescent="0.2">
      <c r="A329" s="19">
        <v>349</v>
      </c>
      <c r="B329" s="27" t="s">
        <v>97</v>
      </c>
      <c r="C329" s="28" t="s">
        <v>97</v>
      </c>
      <c r="D329" s="23" t="s">
        <v>236</v>
      </c>
      <c r="E329" s="29" t="s">
        <v>11</v>
      </c>
      <c r="F329" s="27" t="s">
        <v>153</v>
      </c>
      <c r="G329" s="32">
        <v>125</v>
      </c>
      <c r="H329" s="32">
        <v>175</v>
      </c>
      <c r="I329" s="32">
        <v>271</v>
      </c>
      <c r="J329" s="32">
        <v>467</v>
      </c>
      <c r="K329" s="32">
        <v>474</v>
      </c>
      <c r="L329" s="32">
        <v>448</v>
      </c>
      <c r="M329" s="32">
        <v>294</v>
      </c>
      <c r="N329" s="32">
        <v>0</v>
      </c>
      <c r="O329" s="32">
        <v>0</v>
      </c>
      <c r="P329" s="32">
        <v>2254</v>
      </c>
    </row>
    <row r="330" spans="1:16" x14ac:dyDescent="0.2">
      <c r="A330" s="19">
        <v>483</v>
      </c>
      <c r="B330" s="19" t="s">
        <v>97</v>
      </c>
      <c r="C330" s="28" t="s">
        <v>97</v>
      </c>
      <c r="D330" s="23" t="s">
        <v>236</v>
      </c>
      <c r="E330" s="29" t="s">
        <v>156</v>
      </c>
      <c r="F330" s="19" t="s">
        <v>154</v>
      </c>
      <c r="G330" s="31">
        <v>5.545696539485359</v>
      </c>
      <c r="H330" s="31">
        <v>7.7639751552795033</v>
      </c>
      <c r="I330" s="31">
        <v>12.023070097604259</v>
      </c>
      <c r="J330" s="31">
        <v>20.718722271517304</v>
      </c>
      <c r="K330" s="31">
        <v>21.029281277728483</v>
      </c>
      <c r="L330" s="31">
        <v>19.875776397515526</v>
      </c>
      <c r="M330" s="31">
        <v>13.043478260869565</v>
      </c>
      <c r="N330" s="31">
        <v>0</v>
      </c>
      <c r="O330" s="31">
        <v>0</v>
      </c>
      <c r="P330" s="31">
        <v>100</v>
      </c>
    </row>
    <row r="331" spans="1:16" x14ac:dyDescent="0.2">
      <c r="A331" s="19">
        <v>82</v>
      </c>
      <c r="B331" s="27" t="s">
        <v>98</v>
      </c>
      <c r="C331" s="33" t="s">
        <v>98</v>
      </c>
      <c r="D331" s="34" t="s">
        <v>237</v>
      </c>
      <c r="E331" s="35" t="s">
        <v>10</v>
      </c>
      <c r="F331" s="36" t="s">
        <v>151</v>
      </c>
      <c r="G331" s="37">
        <v>36</v>
      </c>
      <c r="H331" s="37">
        <v>10</v>
      </c>
      <c r="I331" s="37">
        <v>5</v>
      </c>
      <c r="J331" s="37">
        <v>5</v>
      </c>
      <c r="K331" s="37">
        <v>0</v>
      </c>
      <c r="L331" s="37">
        <v>1</v>
      </c>
      <c r="M331" s="37">
        <v>0</v>
      </c>
      <c r="N331" s="37">
        <v>0</v>
      </c>
      <c r="O331" s="37">
        <v>0</v>
      </c>
      <c r="P331" s="37">
        <v>57</v>
      </c>
    </row>
    <row r="332" spans="1:16" x14ac:dyDescent="0.2">
      <c r="A332" s="19">
        <v>216</v>
      </c>
      <c r="B332" s="38" t="s">
        <v>98</v>
      </c>
      <c r="C332" s="28" t="s">
        <v>98</v>
      </c>
      <c r="D332" s="23" t="s">
        <v>237</v>
      </c>
      <c r="E332" s="29" t="s">
        <v>12</v>
      </c>
      <c r="F332" s="38" t="s">
        <v>152</v>
      </c>
      <c r="G332" s="39">
        <v>63.157894736842103</v>
      </c>
      <c r="H332" s="39">
        <v>17.543859649122808</v>
      </c>
      <c r="I332" s="39">
        <v>8.7719298245614041</v>
      </c>
      <c r="J332" s="39">
        <v>8.7719298245614041</v>
      </c>
      <c r="K332" s="39">
        <v>0</v>
      </c>
      <c r="L332" s="39">
        <v>1.7543859649122806</v>
      </c>
      <c r="M332" s="39">
        <v>0</v>
      </c>
      <c r="N332" s="39">
        <v>0</v>
      </c>
      <c r="O332" s="39">
        <v>0</v>
      </c>
      <c r="P332" s="39">
        <v>100</v>
      </c>
    </row>
    <row r="333" spans="1:16" x14ac:dyDescent="0.2">
      <c r="A333" s="19">
        <v>350</v>
      </c>
      <c r="B333" s="27" t="s">
        <v>98</v>
      </c>
      <c r="C333" s="28" t="s">
        <v>98</v>
      </c>
      <c r="D333" s="23" t="s">
        <v>237</v>
      </c>
      <c r="E333" s="29" t="s">
        <v>11</v>
      </c>
      <c r="F333" s="27" t="s">
        <v>153</v>
      </c>
      <c r="G333" s="32">
        <v>62</v>
      </c>
      <c r="H333" s="32">
        <v>70</v>
      </c>
      <c r="I333" s="32">
        <v>61</v>
      </c>
      <c r="J333" s="32">
        <v>150</v>
      </c>
      <c r="K333" s="32">
        <v>0</v>
      </c>
      <c r="L333" s="32">
        <v>106</v>
      </c>
      <c r="M333" s="32">
        <v>0</v>
      </c>
      <c r="N333" s="32">
        <v>0</v>
      </c>
      <c r="O333" s="32">
        <v>0</v>
      </c>
      <c r="P333" s="32">
        <v>449</v>
      </c>
    </row>
    <row r="334" spans="1:16" x14ac:dyDescent="0.2">
      <c r="A334" s="19">
        <v>484</v>
      </c>
      <c r="B334" s="27" t="s">
        <v>98</v>
      </c>
      <c r="C334" s="28" t="s">
        <v>98</v>
      </c>
      <c r="D334" s="23" t="s">
        <v>237</v>
      </c>
      <c r="E334" s="29" t="s">
        <v>156</v>
      </c>
      <c r="F334" s="27" t="s">
        <v>154</v>
      </c>
      <c r="G334" s="30">
        <v>13.808463251670378</v>
      </c>
      <c r="H334" s="30">
        <v>15.590200445434299</v>
      </c>
      <c r="I334" s="30">
        <v>13.585746102449889</v>
      </c>
      <c r="J334" s="30">
        <v>33.4075723830735</v>
      </c>
      <c r="K334" s="30">
        <v>0</v>
      </c>
      <c r="L334" s="30">
        <v>23.608017817371937</v>
      </c>
      <c r="M334" s="30">
        <v>0</v>
      </c>
      <c r="N334" s="30">
        <v>0</v>
      </c>
      <c r="O334" s="30">
        <v>0</v>
      </c>
      <c r="P334" s="30">
        <v>100</v>
      </c>
    </row>
    <row r="335" spans="1:16" x14ac:dyDescent="0.2">
      <c r="A335" s="19">
        <v>83</v>
      </c>
      <c r="B335" s="27" t="s">
        <v>99</v>
      </c>
      <c r="C335" s="33" t="s">
        <v>99</v>
      </c>
      <c r="D335" s="34" t="s">
        <v>238</v>
      </c>
      <c r="E335" s="35" t="s">
        <v>10</v>
      </c>
      <c r="F335" s="36" t="s">
        <v>151</v>
      </c>
      <c r="G335" s="37">
        <v>91</v>
      </c>
      <c r="H335" s="37">
        <v>22</v>
      </c>
      <c r="I335" s="37">
        <v>6</v>
      </c>
      <c r="J335" s="37">
        <v>4</v>
      </c>
      <c r="K335" s="37">
        <v>1</v>
      </c>
      <c r="L335" s="37">
        <v>0</v>
      </c>
      <c r="M335" s="37">
        <v>0</v>
      </c>
      <c r="N335" s="37">
        <v>0</v>
      </c>
      <c r="O335" s="37">
        <v>0</v>
      </c>
      <c r="P335" s="37">
        <v>124</v>
      </c>
    </row>
    <row r="336" spans="1:16" x14ac:dyDescent="0.2">
      <c r="A336" s="19">
        <v>217</v>
      </c>
      <c r="B336" s="31" t="s">
        <v>99</v>
      </c>
      <c r="C336" s="28" t="s">
        <v>99</v>
      </c>
      <c r="D336" s="23" t="s">
        <v>238</v>
      </c>
      <c r="E336" s="29" t="s">
        <v>12</v>
      </c>
      <c r="F336" s="31" t="s">
        <v>152</v>
      </c>
      <c r="G336" s="31">
        <v>73.387096774193552</v>
      </c>
      <c r="H336" s="31">
        <v>17.741935483870968</v>
      </c>
      <c r="I336" s="31">
        <v>4.838709677419355</v>
      </c>
      <c r="J336" s="31">
        <v>3.225806451612903</v>
      </c>
      <c r="K336" s="31">
        <v>0.80645161290322576</v>
      </c>
      <c r="L336" s="31">
        <v>0</v>
      </c>
      <c r="M336" s="31">
        <v>0</v>
      </c>
      <c r="N336" s="31">
        <v>0</v>
      </c>
      <c r="O336" s="31">
        <v>0</v>
      </c>
      <c r="P336" s="31">
        <v>100</v>
      </c>
    </row>
    <row r="337" spans="1:16" x14ac:dyDescent="0.2">
      <c r="A337" s="19">
        <v>351</v>
      </c>
      <c r="B337" s="27" t="s">
        <v>99</v>
      </c>
      <c r="C337" s="28" t="s">
        <v>99</v>
      </c>
      <c r="D337" s="23" t="s">
        <v>238</v>
      </c>
      <c r="E337" s="29" t="s">
        <v>11</v>
      </c>
      <c r="F337" s="27" t="s">
        <v>153</v>
      </c>
      <c r="G337" s="32">
        <v>166</v>
      </c>
      <c r="H337" s="32">
        <v>136</v>
      </c>
      <c r="I337" s="32">
        <v>91</v>
      </c>
      <c r="J337" s="32">
        <v>120</v>
      </c>
      <c r="K337" s="32">
        <v>63</v>
      </c>
      <c r="L337" s="32">
        <v>0</v>
      </c>
      <c r="M337" s="32">
        <v>0</v>
      </c>
      <c r="N337" s="32">
        <v>0</v>
      </c>
      <c r="O337" s="32">
        <v>0</v>
      </c>
      <c r="P337" s="32">
        <v>576</v>
      </c>
    </row>
    <row r="338" spans="1:16" x14ac:dyDescent="0.2">
      <c r="A338" s="19">
        <v>485</v>
      </c>
      <c r="B338" s="19" t="s">
        <v>99</v>
      </c>
      <c r="C338" s="28" t="s">
        <v>99</v>
      </c>
      <c r="D338" s="23" t="s">
        <v>238</v>
      </c>
      <c r="E338" s="29" t="s">
        <v>156</v>
      </c>
      <c r="F338" s="19" t="s">
        <v>154</v>
      </c>
      <c r="G338" s="31">
        <v>28.819444444444443</v>
      </c>
      <c r="H338" s="31">
        <v>23.611111111111111</v>
      </c>
      <c r="I338" s="31">
        <v>15.798611111111111</v>
      </c>
      <c r="J338" s="31">
        <v>20.833333333333332</v>
      </c>
      <c r="K338" s="31">
        <v>10.9375</v>
      </c>
      <c r="L338" s="31">
        <v>0</v>
      </c>
      <c r="M338" s="31">
        <v>0</v>
      </c>
      <c r="N338" s="31">
        <v>0</v>
      </c>
      <c r="O338" s="31">
        <v>0</v>
      </c>
      <c r="P338" s="31">
        <v>100</v>
      </c>
    </row>
    <row r="339" spans="1:16" x14ac:dyDescent="0.2">
      <c r="A339" s="19">
        <v>84</v>
      </c>
      <c r="B339" s="27" t="s">
        <v>100</v>
      </c>
      <c r="C339" s="33" t="s">
        <v>100</v>
      </c>
      <c r="D339" s="34" t="s">
        <v>239</v>
      </c>
      <c r="E339" s="35" t="s">
        <v>10</v>
      </c>
      <c r="F339" s="36" t="s">
        <v>151</v>
      </c>
      <c r="G339" s="37">
        <v>63</v>
      </c>
      <c r="H339" s="37">
        <v>25</v>
      </c>
      <c r="I339" s="37">
        <v>8</v>
      </c>
      <c r="J339" s="37">
        <v>7</v>
      </c>
      <c r="K339" s="37">
        <v>0</v>
      </c>
      <c r="L339" s="37">
        <v>0</v>
      </c>
      <c r="M339" s="37">
        <v>0</v>
      </c>
      <c r="N339" s="37">
        <v>0</v>
      </c>
      <c r="O339" s="37">
        <v>0</v>
      </c>
      <c r="P339" s="37">
        <v>103</v>
      </c>
    </row>
    <row r="340" spans="1:16" x14ac:dyDescent="0.2">
      <c r="A340" s="19">
        <v>218</v>
      </c>
      <c r="B340" s="38" t="s">
        <v>100</v>
      </c>
      <c r="C340" s="28" t="s">
        <v>100</v>
      </c>
      <c r="D340" s="23" t="s">
        <v>239</v>
      </c>
      <c r="E340" s="29" t="s">
        <v>12</v>
      </c>
      <c r="F340" s="38" t="s">
        <v>152</v>
      </c>
      <c r="G340" s="40">
        <v>61.165048543689323</v>
      </c>
      <c r="H340" s="40">
        <v>24.271844660194176</v>
      </c>
      <c r="I340" s="40">
        <v>7.766990291262136</v>
      </c>
      <c r="J340" s="40">
        <v>6.7961165048543686</v>
      </c>
      <c r="K340" s="40">
        <v>0</v>
      </c>
      <c r="L340" s="40">
        <v>0</v>
      </c>
      <c r="M340" s="40">
        <v>0</v>
      </c>
      <c r="N340" s="40">
        <v>0</v>
      </c>
      <c r="O340" s="40">
        <v>0</v>
      </c>
      <c r="P340" s="40">
        <v>100</v>
      </c>
    </row>
    <row r="341" spans="1:16" x14ac:dyDescent="0.2">
      <c r="A341" s="19">
        <v>352</v>
      </c>
      <c r="B341" s="27" t="s">
        <v>100</v>
      </c>
      <c r="C341" s="28" t="s">
        <v>100</v>
      </c>
      <c r="D341" s="23" t="s">
        <v>239</v>
      </c>
      <c r="E341" s="29" t="s">
        <v>11</v>
      </c>
      <c r="F341" s="27" t="s">
        <v>153</v>
      </c>
      <c r="G341" s="32">
        <v>156</v>
      </c>
      <c r="H341" s="32">
        <v>158</v>
      </c>
      <c r="I341" s="32">
        <v>109</v>
      </c>
      <c r="J341" s="32">
        <v>205</v>
      </c>
      <c r="K341" s="32">
        <v>0</v>
      </c>
      <c r="L341" s="32">
        <v>0</v>
      </c>
      <c r="M341" s="32">
        <v>0</v>
      </c>
      <c r="N341" s="32">
        <v>0</v>
      </c>
      <c r="O341" s="32">
        <v>0</v>
      </c>
      <c r="P341" s="32">
        <v>628</v>
      </c>
    </row>
    <row r="342" spans="1:16" x14ac:dyDescent="0.2">
      <c r="A342" s="19">
        <v>486</v>
      </c>
      <c r="B342" s="27" t="s">
        <v>100</v>
      </c>
      <c r="C342" s="28" t="s">
        <v>100</v>
      </c>
      <c r="D342" s="23" t="s">
        <v>239</v>
      </c>
      <c r="E342" s="29" t="s">
        <v>156</v>
      </c>
      <c r="F342" s="27" t="s">
        <v>154</v>
      </c>
      <c r="G342" s="32">
        <v>24.840764331210192</v>
      </c>
      <c r="H342" s="32">
        <v>25.159235668789808</v>
      </c>
      <c r="I342" s="32">
        <v>17.356687898089174</v>
      </c>
      <c r="J342" s="32">
        <v>32.64331210191083</v>
      </c>
      <c r="K342" s="32">
        <v>0</v>
      </c>
      <c r="L342" s="32">
        <v>0</v>
      </c>
      <c r="M342" s="32">
        <v>0</v>
      </c>
      <c r="N342" s="32">
        <v>0</v>
      </c>
      <c r="O342" s="32">
        <v>0</v>
      </c>
      <c r="P342" s="32">
        <v>100</v>
      </c>
    </row>
    <row r="343" spans="1:16" x14ac:dyDescent="0.2">
      <c r="A343" s="19">
        <v>85</v>
      </c>
      <c r="B343" s="27" t="s">
        <v>101</v>
      </c>
      <c r="C343" s="33" t="s">
        <v>101</v>
      </c>
      <c r="D343" s="34" t="s">
        <v>240</v>
      </c>
      <c r="E343" s="35" t="s">
        <v>10</v>
      </c>
      <c r="F343" s="36" t="s">
        <v>151</v>
      </c>
      <c r="G343" s="37">
        <v>74</v>
      </c>
      <c r="H343" s="37">
        <v>5</v>
      </c>
      <c r="I343" s="37">
        <v>3</v>
      </c>
      <c r="J343" s="37">
        <v>0</v>
      </c>
      <c r="K343" s="37">
        <v>0</v>
      </c>
      <c r="L343" s="37">
        <v>0</v>
      </c>
      <c r="M343" s="37">
        <v>0</v>
      </c>
      <c r="N343" s="37">
        <v>0</v>
      </c>
      <c r="O343" s="37">
        <v>0</v>
      </c>
      <c r="P343" s="37">
        <v>82</v>
      </c>
    </row>
    <row r="344" spans="1:16" x14ac:dyDescent="0.2">
      <c r="A344" s="19">
        <v>219</v>
      </c>
      <c r="B344" s="31" t="s">
        <v>101</v>
      </c>
      <c r="C344" s="28" t="s">
        <v>101</v>
      </c>
      <c r="D344" s="23" t="s">
        <v>240</v>
      </c>
      <c r="E344" s="29" t="s">
        <v>12</v>
      </c>
      <c r="F344" s="31" t="s">
        <v>152</v>
      </c>
      <c r="G344" s="31">
        <v>90.243902439024396</v>
      </c>
      <c r="H344" s="31">
        <v>6.0975609756097562</v>
      </c>
      <c r="I344" s="31">
        <v>3.6585365853658538</v>
      </c>
      <c r="J344" s="31">
        <v>0</v>
      </c>
      <c r="K344" s="31">
        <v>0</v>
      </c>
      <c r="L344" s="31">
        <v>0</v>
      </c>
      <c r="M344" s="31">
        <v>0</v>
      </c>
      <c r="N344" s="31">
        <v>0</v>
      </c>
      <c r="O344" s="31">
        <v>0</v>
      </c>
      <c r="P344" s="31">
        <v>100</v>
      </c>
    </row>
    <row r="345" spans="1:16" x14ac:dyDescent="0.2">
      <c r="A345" s="19">
        <v>353</v>
      </c>
      <c r="B345" s="27" t="s">
        <v>101</v>
      </c>
      <c r="C345" s="28" t="s">
        <v>101</v>
      </c>
      <c r="D345" s="23" t="s">
        <v>240</v>
      </c>
      <c r="E345" s="29" t="s">
        <v>11</v>
      </c>
      <c r="F345" s="27" t="s">
        <v>153</v>
      </c>
      <c r="G345" s="32">
        <v>110</v>
      </c>
      <c r="H345" s="32">
        <v>33</v>
      </c>
      <c r="I345" s="32">
        <v>37</v>
      </c>
      <c r="J345" s="32">
        <v>0</v>
      </c>
      <c r="K345" s="32">
        <v>0</v>
      </c>
      <c r="L345" s="32">
        <v>0</v>
      </c>
      <c r="M345" s="32">
        <v>0</v>
      </c>
      <c r="N345" s="32">
        <v>0</v>
      </c>
      <c r="O345" s="32">
        <v>0</v>
      </c>
      <c r="P345" s="32">
        <v>180</v>
      </c>
    </row>
    <row r="346" spans="1:16" x14ac:dyDescent="0.2">
      <c r="A346" s="19">
        <v>487</v>
      </c>
      <c r="B346" s="19" t="s">
        <v>101</v>
      </c>
      <c r="C346" s="28" t="s">
        <v>101</v>
      </c>
      <c r="D346" s="23" t="s">
        <v>240</v>
      </c>
      <c r="E346" s="29" t="s">
        <v>156</v>
      </c>
      <c r="F346" s="19" t="s">
        <v>154</v>
      </c>
      <c r="G346" s="31">
        <v>61.111111111111114</v>
      </c>
      <c r="H346" s="31">
        <v>18.333333333333332</v>
      </c>
      <c r="I346" s="31">
        <v>20.555555555555557</v>
      </c>
      <c r="J346" s="31">
        <v>0</v>
      </c>
      <c r="K346" s="31">
        <v>0</v>
      </c>
      <c r="L346" s="31">
        <v>0</v>
      </c>
      <c r="M346" s="31">
        <v>0</v>
      </c>
      <c r="N346" s="31">
        <v>0</v>
      </c>
      <c r="O346" s="31">
        <v>0</v>
      </c>
      <c r="P346" s="31">
        <v>100</v>
      </c>
    </row>
    <row r="347" spans="1:16" x14ac:dyDescent="0.2">
      <c r="A347" s="19">
        <v>86</v>
      </c>
      <c r="B347" s="27" t="s">
        <v>102</v>
      </c>
      <c r="C347" s="33" t="s">
        <v>102</v>
      </c>
      <c r="D347" s="34" t="s">
        <v>241</v>
      </c>
      <c r="E347" s="35" t="s">
        <v>10</v>
      </c>
      <c r="F347" s="36" t="s">
        <v>151</v>
      </c>
      <c r="G347" s="37">
        <v>147</v>
      </c>
      <c r="H347" s="37">
        <v>35</v>
      </c>
      <c r="I347" s="37">
        <v>10</v>
      </c>
      <c r="J347" s="37">
        <v>10</v>
      </c>
      <c r="K347" s="37">
        <v>4</v>
      </c>
      <c r="L347" s="37">
        <v>0</v>
      </c>
      <c r="M347" s="37">
        <v>0</v>
      </c>
      <c r="N347" s="37">
        <v>0</v>
      </c>
      <c r="O347" s="37">
        <v>0</v>
      </c>
      <c r="P347" s="37">
        <v>206</v>
      </c>
    </row>
    <row r="348" spans="1:16" x14ac:dyDescent="0.2">
      <c r="A348" s="19">
        <v>220</v>
      </c>
      <c r="B348" s="38" t="s">
        <v>102</v>
      </c>
      <c r="C348" s="28" t="s">
        <v>102</v>
      </c>
      <c r="D348" s="23" t="s">
        <v>241</v>
      </c>
      <c r="E348" s="29" t="s">
        <v>12</v>
      </c>
      <c r="F348" s="38" t="s">
        <v>152</v>
      </c>
      <c r="G348" s="39">
        <v>71.359223300970868</v>
      </c>
      <c r="H348" s="39">
        <v>16.990291262135923</v>
      </c>
      <c r="I348" s="39">
        <v>4.8543689320388346</v>
      </c>
      <c r="J348" s="39">
        <v>4.8543689320388346</v>
      </c>
      <c r="K348" s="39">
        <v>1.941747572815534</v>
      </c>
      <c r="L348" s="39">
        <v>0</v>
      </c>
      <c r="M348" s="39">
        <v>0</v>
      </c>
      <c r="N348" s="39">
        <v>0</v>
      </c>
      <c r="O348" s="39">
        <v>0</v>
      </c>
      <c r="P348" s="39">
        <v>100</v>
      </c>
    </row>
    <row r="349" spans="1:16" x14ac:dyDescent="0.2">
      <c r="A349" s="19">
        <v>354</v>
      </c>
      <c r="B349" s="27" t="s">
        <v>102</v>
      </c>
      <c r="C349" s="28" t="s">
        <v>102</v>
      </c>
      <c r="D349" s="23" t="s">
        <v>241</v>
      </c>
      <c r="E349" s="29" t="s">
        <v>11</v>
      </c>
      <c r="F349" s="27" t="s">
        <v>153</v>
      </c>
      <c r="G349" s="32">
        <v>263</v>
      </c>
      <c r="H349" s="32">
        <v>226</v>
      </c>
      <c r="I349" s="32">
        <v>121</v>
      </c>
      <c r="J349" s="32">
        <v>284</v>
      </c>
      <c r="K349" s="32">
        <v>287</v>
      </c>
      <c r="L349" s="32">
        <v>0</v>
      </c>
      <c r="M349" s="32">
        <v>0</v>
      </c>
      <c r="N349" s="32">
        <v>0</v>
      </c>
      <c r="O349" s="32">
        <v>0</v>
      </c>
      <c r="P349" s="32">
        <v>1181</v>
      </c>
    </row>
    <row r="350" spans="1:16" x14ac:dyDescent="0.2">
      <c r="A350" s="19">
        <v>488</v>
      </c>
      <c r="B350" s="27" t="s">
        <v>102</v>
      </c>
      <c r="C350" s="28" t="s">
        <v>102</v>
      </c>
      <c r="D350" s="23" t="s">
        <v>241</v>
      </c>
      <c r="E350" s="29" t="s">
        <v>156</v>
      </c>
      <c r="F350" s="27" t="s">
        <v>154</v>
      </c>
      <c r="G350" s="30">
        <v>22.269263336155799</v>
      </c>
      <c r="H350" s="30">
        <v>19.136325148179509</v>
      </c>
      <c r="I350" s="30">
        <v>10.245554614733276</v>
      </c>
      <c r="J350" s="30">
        <v>24.047417442845045</v>
      </c>
      <c r="K350" s="30">
        <v>24.301439458086367</v>
      </c>
      <c r="L350" s="30">
        <v>0</v>
      </c>
      <c r="M350" s="30">
        <v>0</v>
      </c>
      <c r="N350" s="30">
        <v>0</v>
      </c>
      <c r="O350" s="30">
        <v>0</v>
      </c>
      <c r="P350" s="30">
        <v>100</v>
      </c>
    </row>
    <row r="351" spans="1:16" x14ac:dyDescent="0.2">
      <c r="A351" s="19">
        <v>87</v>
      </c>
      <c r="B351" s="27" t="s">
        <v>103</v>
      </c>
      <c r="C351" s="33" t="s">
        <v>103</v>
      </c>
      <c r="D351" s="34" t="s">
        <v>242</v>
      </c>
      <c r="E351" s="35" t="s">
        <v>10</v>
      </c>
      <c r="F351" s="36" t="s">
        <v>151</v>
      </c>
      <c r="G351" s="37">
        <v>493</v>
      </c>
      <c r="H351" s="37">
        <v>113</v>
      </c>
      <c r="I351" s="37">
        <v>53</v>
      </c>
      <c r="J351" s="37">
        <v>24</v>
      </c>
      <c r="K351" s="37">
        <v>12</v>
      </c>
      <c r="L351" s="37">
        <v>10</v>
      </c>
      <c r="M351" s="37">
        <v>1</v>
      </c>
      <c r="N351" s="37">
        <v>0</v>
      </c>
      <c r="O351" s="37">
        <v>0</v>
      </c>
      <c r="P351" s="37">
        <v>706</v>
      </c>
    </row>
    <row r="352" spans="1:16" x14ac:dyDescent="0.2">
      <c r="A352" s="19">
        <v>221</v>
      </c>
      <c r="B352" s="31" t="s">
        <v>103</v>
      </c>
      <c r="C352" s="28" t="s">
        <v>103</v>
      </c>
      <c r="D352" s="23" t="s">
        <v>242</v>
      </c>
      <c r="E352" s="29" t="s">
        <v>12</v>
      </c>
      <c r="F352" s="31" t="s">
        <v>152</v>
      </c>
      <c r="G352" s="31">
        <v>69.830028328611903</v>
      </c>
      <c r="H352" s="31">
        <v>16.005665722379604</v>
      </c>
      <c r="I352" s="31">
        <v>7.5070821529745047</v>
      </c>
      <c r="J352" s="31">
        <v>3.3994334277620397</v>
      </c>
      <c r="K352" s="31">
        <v>1.6997167138810199</v>
      </c>
      <c r="L352" s="31">
        <v>1.4164305949008498</v>
      </c>
      <c r="M352" s="31">
        <v>0.14164305949008499</v>
      </c>
      <c r="N352" s="31">
        <v>0</v>
      </c>
      <c r="O352" s="31">
        <v>0</v>
      </c>
      <c r="P352" s="31">
        <v>100</v>
      </c>
    </row>
    <row r="353" spans="1:16" x14ac:dyDescent="0.2">
      <c r="A353" s="19">
        <v>355</v>
      </c>
      <c r="B353" s="27" t="s">
        <v>103</v>
      </c>
      <c r="C353" s="28" t="s">
        <v>103</v>
      </c>
      <c r="D353" s="23" t="s">
        <v>242</v>
      </c>
      <c r="E353" s="29" t="s">
        <v>11</v>
      </c>
      <c r="F353" s="27" t="s">
        <v>153</v>
      </c>
      <c r="G353" s="32">
        <v>940</v>
      </c>
      <c r="H353" s="32">
        <v>720</v>
      </c>
      <c r="I353" s="32">
        <v>759</v>
      </c>
      <c r="J353" s="32">
        <v>742</v>
      </c>
      <c r="K353" s="32">
        <v>820</v>
      </c>
      <c r="L353" s="32">
        <v>1612</v>
      </c>
      <c r="M353" s="32">
        <v>257</v>
      </c>
      <c r="N353" s="32">
        <v>0</v>
      </c>
      <c r="O353" s="32">
        <v>0</v>
      </c>
      <c r="P353" s="32">
        <v>5850</v>
      </c>
    </row>
    <row r="354" spans="1:16" x14ac:dyDescent="0.2">
      <c r="A354" s="19">
        <v>489</v>
      </c>
      <c r="B354" s="19" t="s">
        <v>103</v>
      </c>
      <c r="C354" s="28" t="s">
        <v>103</v>
      </c>
      <c r="D354" s="23" t="s">
        <v>242</v>
      </c>
      <c r="E354" s="29" t="s">
        <v>156</v>
      </c>
      <c r="F354" s="19" t="s">
        <v>154</v>
      </c>
      <c r="G354" s="31">
        <v>16.068376068376068</v>
      </c>
      <c r="H354" s="31">
        <v>12.307692307692308</v>
      </c>
      <c r="I354" s="31">
        <v>12.974358974358974</v>
      </c>
      <c r="J354" s="31">
        <v>12.683760683760683</v>
      </c>
      <c r="K354" s="31">
        <v>14.017094017094017</v>
      </c>
      <c r="L354" s="31">
        <v>27.555555555555557</v>
      </c>
      <c r="M354" s="31">
        <v>4.3931623931623935</v>
      </c>
      <c r="N354" s="31">
        <v>0</v>
      </c>
      <c r="O354" s="31">
        <v>0</v>
      </c>
      <c r="P354" s="31">
        <v>100</v>
      </c>
    </row>
    <row r="355" spans="1:16" x14ac:dyDescent="0.2">
      <c r="A355" s="19">
        <v>88</v>
      </c>
      <c r="B355" s="27" t="s">
        <v>104</v>
      </c>
      <c r="C355" s="33" t="s">
        <v>104</v>
      </c>
      <c r="D355" s="34" t="s">
        <v>243</v>
      </c>
      <c r="E355" s="35" t="s">
        <v>10</v>
      </c>
      <c r="F355" s="36" t="s">
        <v>151</v>
      </c>
      <c r="G355" s="37">
        <v>78</v>
      </c>
      <c r="H355" s="37">
        <v>17</v>
      </c>
      <c r="I355" s="37">
        <v>11</v>
      </c>
      <c r="J355" s="37">
        <v>4</v>
      </c>
      <c r="K355" s="37">
        <v>5</v>
      </c>
      <c r="L355" s="37">
        <v>2</v>
      </c>
      <c r="M355" s="37">
        <v>1</v>
      </c>
      <c r="N355" s="37">
        <v>0</v>
      </c>
      <c r="O355" s="37">
        <v>0</v>
      </c>
      <c r="P355" s="37">
        <v>118</v>
      </c>
    </row>
    <row r="356" spans="1:16" x14ac:dyDescent="0.2">
      <c r="A356" s="19">
        <v>222</v>
      </c>
      <c r="B356" s="38" t="s">
        <v>104</v>
      </c>
      <c r="C356" s="28" t="s">
        <v>104</v>
      </c>
      <c r="D356" s="23" t="s">
        <v>243</v>
      </c>
      <c r="E356" s="29" t="s">
        <v>12</v>
      </c>
      <c r="F356" s="38" t="s">
        <v>152</v>
      </c>
      <c r="G356" s="40">
        <v>66.101694915254242</v>
      </c>
      <c r="H356" s="40">
        <v>14.40677966101695</v>
      </c>
      <c r="I356" s="40">
        <v>9.3220338983050848</v>
      </c>
      <c r="J356" s="40">
        <v>3.3898305084745761</v>
      </c>
      <c r="K356" s="40">
        <v>4.2372881355932206</v>
      </c>
      <c r="L356" s="40">
        <v>1.6949152542372881</v>
      </c>
      <c r="M356" s="40">
        <v>0.84745762711864403</v>
      </c>
      <c r="N356" s="40">
        <v>0</v>
      </c>
      <c r="O356" s="40">
        <v>0</v>
      </c>
      <c r="P356" s="40">
        <v>100</v>
      </c>
    </row>
    <row r="357" spans="1:16" x14ac:dyDescent="0.2">
      <c r="A357" s="19">
        <v>356</v>
      </c>
      <c r="B357" s="27" t="s">
        <v>104</v>
      </c>
      <c r="C357" s="28" t="s">
        <v>104</v>
      </c>
      <c r="D357" s="23" t="s">
        <v>243</v>
      </c>
      <c r="E357" s="29" t="s">
        <v>11</v>
      </c>
      <c r="F357" s="27" t="s">
        <v>153</v>
      </c>
      <c r="G357" s="32">
        <v>155</v>
      </c>
      <c r="H357" s="32">
        <v>99</v>
      </c>
      <c r="I357" s="32">
        <v>140</v>
      </c>
      <c r="J357" s="32">
        <v>105</v>
      </c>
      <c r="K357" s="32">
        <v>345</v>
      </c>
      <c r="L357" s="32">
        <v>241</v>
      </c>
      <c r="M357" s="32">
        <v>259</v>
      </c>
      <c r="N357" s="32">
        <v>0</v>
      </c>
      <c r="O357" s="32">
        <v>0</v>
      </c>
      <c r="P357" s="32">
        <v>1344</v>
      </c>
    </row>
    <row r="358" spans="1:16" x14ac:dyDescent="0.2">
      <c r="A358" s="19">
        <v>490</v>
      </c>
      <c r="B358" s="27" t="s">
        <v>104</v>
      </c>
      <c r="C358" s="28" t="s">
        <v>104</v>
      </c>
      <c r="D358" s="23" t="s">
        <v>243</v>
      </c>
      <c r="E358" s="29" t="s">
        <v>156</v>
      </c>
      <c r="F358" s="27" t="s">
        <v>154</v>
      </c>
      <c r="G358" s="32">
        <v>11.532738095238095</v>
      </c>
      <c r="H358" s="32">
        <v>7.3660714285714288</v>
      </c>
      <c r="I358" s="32">
        <v>10.416666666666666</v>
      </c>
      <c r="J358" s="32">
        <v>7.8125</v>
      </c>
      <c r="K358" s="32">
        <v>25.669642857142858</v>
      </c>
      <c r="L358" s="32">
        <v>17.93154761904762</v>
      </c>
      <c r="M358" s="32">
        <v>19.270833333333332</v>
      </c>
      <c r="N358" s="32">
        <v>0</v>
      </c>
      <c r="O358" s="32">
        <v>0</v>
      </c>
      <c r="P358" s="32">
        <v>100</v>
      </c>
    </row>
    <row r="359" spans="1:16" x14ac:dyDescent="0.2">
      <c r="A359" s="19">
        <v>89</v>
      </c>
      <c r="B359" s="27" t="s">
        <v>105</v>
      </c>
      <c r="C359" s="33" t="s">
        <v>105</v>
      </c>
      <c r="D359" s="34" t="s">
        <v>244</v>
      </c>
      <c r="E359" s="35" t="s">
        <v>10</v>
      </c>
      <c r="F359" s="36" t="s">
        <v>151</v>
      </c>
      <c r="G359" s="37">
        <v>55</v>
      </c>
      <c r="H359" s="37">
        <v>5</v>
      </c>
      <c r="I359" s="37">
        <v>1</v>
      </c>
      <c r="J359" s="37">
        <v>0</v>
      </c>
      <c r="K359" s="37">
        <v>0</v>
      </c>
      <c r="L359" s="37">
        <v>0</v>
      </c>
      <c r="M359" s="37">
        <v>0</v>
      </c>
      <c r="N359" s="37">
        <v>0</v>
      </c>
      <c r="O359" s="37">
        <v>0</v>
      </c>
      <c r="P359" s="37">
        <v>61</v>
      </c>
    </row>
    <row r="360" spans="1:16" x14ac:dyDescent="0.2">
      <c r="A360" s="19">
        <v>223</v>
      </c>
      <c r="B360" s="31" t="s">
        <v>105</v>
      </c>
      <c r="C360" s="28" t="s">
        <v>105</v>
      </c>
      <c r="D360" s="23" t="s">
        <v>244</v>
      </c>
      <c r="E360" s="29" t="s">
        <v>12</v>
      </c>
      <c r="F360" s="31" t="s">
        <v>152</v>
      </c>
      <c r="G360" s="31">
        <v>90.163934426229503</v>
      </c>
      <c r="H360" s="31">
        <v>8.1967213114754092</v>
      </c>
      <c r="I360" s="31">
        <v>1.639344262295082</v>
      </c>
      <c r="J360" s="31">
        <v>0</v>
      </c>
      <c r="K360" s="31">
        <v>0</v>
      </c>
      <c r="L360" s="31">
        <v>0</v>
      </c>
      <c r="M360" s="31">
        <v>0</v>
      </c>
      <c r="N360" s="31">
        <v>0</v>
      </c>
      <c r="O360" s="31">
        <v>0</v>
      </c>
      <c r="P360" s="31">
        <v>100</v>
      </c>
    </row>
    <row r="361" spans="1:16" x14ac:dyDescent="0.2">
      <c r="A361" s="19">
        <v>357</v>
      </c>
      <c r="B361" s="27" t="s">
        <v>105</v>
      </c>
      <c r="C361" s="28" t="s">
        <v>105</v>
      </c>
      <c r="D361" s="23" t="s">
        <v>244</v>
      </c>
      <c r="E361" s="29" t="s">
        <v>11</v>
      </c>
      <c r="F361" s="27" t="s">
        <v>153</v>
      </c>
      <c r="G361" s="32">
        <v>66</v>
      </c>
      <c r="H361" s="32">
        <v>32</v>
      </c>
      <c r="I361" s="32">
        <v>11</v>
      </c>
      <c r="J361" s="32">
        <v>0</v>
      </c>
      <c r="K361" s="32">
        <v>0</v>
      </c>
      <c r="L361" s="32">
        <v>0</v>
      </c>
      <c r="M361" s="32">
        <v>0</v>
      </c>
      <c r="N361" s="32">
        <v>0</v>
      </c>
      <c r="O361" s="32">
        <v>0</v>
      </c>
      <c r="P361" s="32">
        <v>109</v>
      </c>
    </row>
    <row r="362" spans="1:16" x14ac:dyDescent="0.2">
      <c r="A362" s="19">
        <v>491</v>
      </c>
      <c r="B362" s="19" t="s">
        <v>105</v>
      </c>
      <c r="C362" s="28" t="s">
        <v>105</v>
      </c>
      <c r="D362" s="23" t="s">
        <v>244</v>
      </c>
      <c r="E362" s="29" t="s">
        <v>156</v>
      </c>
      <c r="F362" s="19" t="s">
        <v>154</v>
      </c>
      <c r="G362" s="31">
        <v>60.550458715596328</v>
      </c>
      <c r="H362" s="31">
        <v>29.357798165137616</v>
      </c>
      <c r="I362" s="31">
        <v>10.091743119266056</v>
      </c>
      <c r="J362" s="31">
        <v>0</v>
      </c>
      <c r="K362" s="31">
        <v>0</v>
      </c>
      <c r="L362" s="31">
        <v>0</v>
      </c>
      <c r="M362" s="31">
        <v>0</v>
      </c>
      <c r="N362" s="31">
        <v>0</v>
      </c>
      <c r="O362" s="31">
        <v>0</v>
      </c>
      <c r="P362" s="31">
        <v>100</v>
      </c>
    </row>
    <row r="363" spans="1:16" x14ac:dyDescent="0.2">
      <c r="A363" s="19">
        <v>90</v>
      </c>
      <c r="B363" s="27" t="s">
        <v>106</v>
      </c>
      <c r="C363" s="33" t="s">
        <v>106</v>
      </c>
      <c r="D363" s="34" t="s">
        <v>245</v>
      </c>
      <c r="E363" s="35" t="s">
        <v>10</v>
      </c>
      <c r="F363" s="36" t="s">
        <v>151</v>
      </c>
      <c r="G363" s="37">
        <v>229</v>
      </c>
      <c r="H363" s="37">
        <v>42</v>
      </c>
      <c r="I363" s="37">
        <v>20</v>
      </c>
      <c r="J363" s="37">
        <v>14</v>
      </c>
      <c r="K363" s="37">
        <v>3</v>
      </c>
      <c r="L363" s="37">
        <v>4</v>
      </c>
      <c r="M363" s="37">
        <v>0</v>
      </c>
      <c r="N363" s="37">
        <v>0</v>
      </c>
      <c r="O363" s="37">
        <v>0</v>
      </c>
      <c r="P363" s="37">
        <v>312</v>
      </c>
    </row>
    <row r="364" spans="1:16" x14ac:dyDescent="0.2">
      <c r="A364" s="19">
        <v>224</v>
      </c>
      <c r="B364" s="38" t="s">
        <v>106</v>
      </c>
      <c r="C364" s="28" t="s">
        <v>106</v>
      </c>
      <c r="D364" s="23" t="s">
        <v>245</v>
      </c>
      <c r="E364" s="29" t="s">
        <v>12</v>
      </c>
      <c r="F364" s="38" t="s">
        <v>152</v>
      </c>
      <c r="G364" s="39">
        <v>73.397435897435898</v>
      </c>
      <c r="H364" s="39">
        <v>13.461538461538462</v>
      </c>
      <c r="I364" s="39">
        <v>6.4102564102564106</v>
      </c>
      <c r="J364" s="39">
        <v>4.4871794871794872</v>
      </c>
      <c r="K364" s="39">
        <v>0.96153846153846156</v>
      </c>
      <c r="L364" s="39">
        <v>1.2820512820512822</v>
      </c>
      <c r="M364" s="39">
        <v>0</v>
      </c>
      <c r="N364" s="39">
        <v>0</v>
      </c>
      <c r="O364" s="39">
        <v>0</v>
      </c>
      <c r="P364" s="39">
        <v>100</v>
      </c>
    </row>
    <row r="365" spans="1:16" x14ac:dyDescent="0.2">
      <c r="A365" s="19">
        <v>358</v>
      </c>
      <c r="B365" s="27" t="s">
        <v>106</v>
      </c>
      <c r="C365" s="28" t="s">
        <v>106</v>
      </c>
      <c r="D365" s="23" t="s">
        <v>245</v>
      </c>
      <c r="E365" s="29" t="s">
        <v>11</v>
      </c>
      <c r="F365" s="27" t="s">
        <v>153</v>
      </c>
      <c r="G365" s="32">
        <v>458</v>
      </c>
      <c r="H365" s="32">
        <v>274</v>
      </c>
      <c r="I365" s="32">
        <v>252</v>
      </c>
      <c r="J365" s="32">
        <v>469</v>
      </c>
      <c r="K365" s="32">
        <v>181</v>
      </c>
      <c r="L365" s="32">
        <v>640</v>
      </c>
      <c r="M365" s="32">
        <v>0</v>
      </c>
      <c r="N365" s="32">
        <v>0</v>
      </c>
      <c r="O365" s="32">
        <v>0</v>
      </c>
      <c r="P365" s="32">
        <v>2274</v>
      </c>
    </row>
    <row r="366" spans="1:16" x14ac:dyDescent="0.2">
      <c r="A366" s="19">
        <v>492</v>
      </c>
      <c r="B366" s="27" t="s">
        <v>106</v>
      </c>
      <c r="C366" s="28" t="s">
        <v>106</v>
      </c>
      <c r="D366" s="23" t="s">
        <v>245</v>
      </c>
      <c r="E366" s="29" t="s">
        <v>156</v>
      </c>
      <c r="F366" s="27" t="s">
        <v>154</v>
      </c>
      <c r="G366" s="30">
        <v>20.140721196130166</v>
      </c>
      <c r="H366" s="30">
        <v>12.049252418645558</v>
      </c>
      <c r="I366" s="30">
        <v>11.08179419525066</v>
      </c>
      <c r="J366" s="30">
        <v>20.624450307827615</v>
      </c>
      <c r="K366" s="30">
        <v>7.9595426561125766</v>
      </c>
      <c r="L366" s="30">
        <v>28.14423922603342</v>
      </c>
      <c r="M366" s="30">
        <v>0</v>
      </c>
      <c r="N366" s="30">
        <v>0</v>
      </c>
      <c r="O366" s="30">
        <v>0</v>
      </c>
      <c r="P366" s="30">
        <v>100</v>
      </c>
    </row>
    <row r="367" spans="1:16" x14ac:dyDescent="0.2">
      <c r="A367" s="19">
        <v>91</v>
      </c>
      <c r="B367" s="27" t="s">
        <v>107</v>
      </c>
      <c r="C367" s="33" t="s">
        <v>107</v>
      </c>
      <c r="D367" s="34" t="s">
        <v>246</v>
      </c>
      <c r="E367" s="35" t="s">
        <v>10</v>
      </c>
      <c r="F367" s="36" t="s">
        <v>151</v>
      </c>
      <c r="G367" s="37">
        <v>88</v>
      </c>
      <c r="H367" s="37">
        <v>24</v>
      </c>
      <c r="I367" s="37">
        <v>15</v>
      </c>
      <c r="J367" s="37">
        <v>2</v>
      </c>
      <c r="K367" s="37">
        <v>1</v>
      </c>
      <c r="L367" s="37">
        <v>2</v>
      </c>
      <c r="M367" s="37">
        <v>0</v>
      </c>
      <c r="N367" s="37">
        <v>0</v>
      </c>
      <c r="O367" s="37">
        <v>0</v>
      </c>
      <c r="P367" s="37">
        <v>132</v>
      </c>
    </row>
    <row r="368" spans="1:16" x14ac:dyDescent="0.2">
      <c r="A368" s="19">
        <v>225</v>
      </c>
      <c r="B368" s="31" t="s">
        <v>107</v>
      </c>
      <c r="C368" s="28" t="s">
        <v>107</v>
      </c>
      <c r="D368" s="23" t="s">
        <v>246</v>
      </c>
      <c r="E368" s="29" t="s">
        <v>12</v>
      </c>
      <c r="F368" s="31" t="s">
        <v>152</v>
      </c>
      <c r="G368" s="31">
        <v>66.666666666666671</v>
      </c>
      <c r="H368" s="31">
        <v>18.181818181818183</v>
      </c>
      <c r="I368" s="31">
        <v>11.363636363636363</v>
      </c>
      <c r="J368" s="31">
        <v>1.5151515151515151</v>
      </c>
      <c r="K368" s="31">
        <v>0.75757575757575757</v>
      </c>
      <c r="L368" s="31">
        <v>1.5151515151515151</v>
      </c>
      <c r="M368" s="31">
        <v>0</v>
      </c>
      <c r="N368" s="31">
        <v>0</v>
      </c>
      <c r="O368" s="31">
        <v>0</v>
      </c>
      <c r="P368" s="31">
        <v>100</v>
      </c>
    </row>
    <row r="369" spans="1:16" x14ac:dyDescent="0.2">
      <c r="A369" s="19">
        <v>359</v>
      </c>
      <c r="B369" s="27" t="s">
        <v>107</v>
      </c>
      <c r="C369" s="28" t="s">
        <v>107</v>
      </c>
      <c r="D369" s="23" t="s">
        <v>246</v>
      </c>
      <c r="E369" s="29" t="s">
        <v>11</v>
      </c>
      <c r="F369" s="27" t="s">
        <v>153</v>
      </c>
      <c r="G369" s="32">
        <v>188</v>
      </c>
      <c r="H369" s="32">
        <v>149</v>
      </c>
      <c r="I369" s="32">
        <v>205</v>
      </c>
      <c r="J369" s="32">
        <v>61</v>
      </c>
      <c r="K369" s="32">
        <v>85</v>
      </c>
      <c r="L369" s="32">
        <v>255</v>
      </c>
      <c r="M369" s="32">
        <v>0</v>
      </c>
      <c r="N369" s="32">
        <v>0</v>
      </c>
      <c r="O369" s="32">
        <v>0</v>
      </c>
      <c r="P369" s="32">
        <v>943</v>
      </c>
    </row>
    <row r="370" spans="1:16" x14ac:dyDescent="0.2">
      <c r="A370" s="19">
        <v>493</v>
      </c>
      <c r="B370" s="19" t="s">
        <v>107</v>
      </c>
      <c r="C370" s="28" t="s">
        <v>107</v>
      </c>
      <c r="D370" s="23" t="s">
        <v>246</v>
      </c>
      <c r="E370" s="29" t="s">
        <v>156</v>
      </c>
      <c r="F370" s="19" t="s">
        <v>154</v>
      </c>
      <c r="G370" s="31">
        <v>19.936373276776244</v>
      </c>
      <c r="H370" s="31">
        <v>15.800636267232237</v>
      </c>
      <c r="I370" s="31">
        <v>21.739130434782609</v>
      </c>
      <c r="J370" s="31">
        <v>6.4687168610816546</v>
      </c>
      <c r="K370" s="31">
        <v>9.0137857900318128</v>
      </c>
      <c r="L370" s="31">
        <v>27.04135737009544</v>
      </c>
      <c r="M370" s="31">
        <v>0</v>
      </c>
      <c r="N370" s="31">
        <v>0</v>
      </c>
      <c r="O370" s="31">
        <v>0</v>
      </c>
      <c r="P370" s="31">
        <v>100</v>
      </c>
    </row>
    <row r="371" spans="1:16" x14ac:dyDescent="0.2">
      <c r="A371" s="19">
        <v>92</v>
      </c>
      <c r="B371" s="27" t="s">
        <v>108</v>
      </c>
      <c r="C371" s="33" t="s">
        <v>108</v>
      </c>
      <c r="D371" s="34" t="s">
        <v>247</v>
      </c>
      <c r="E371" s="35" t="s">
        <v>10</v>
      </c>
      <c r="F371" s="36" t="s">
        <v>151</v>
      </c>
      <c r="G371" s="37">
        <v>99</v>
      </c>
      <c r="H371" s="37">
        <v>27</v>
      </c>
      <c r="I371" s="37">
        <v>13</v>
      </c>
      <c r="J371" s="37">
        <v>12</v>
      </c>
      <c r="K371" s="37">
        <v>1</v>
      </c>
      <c r="L371" s="37">
        <v>1</v>
      </c>
      <c r="M371" s="37">
        <v>0</v>
      </c>
      <c r="N371" s="37">
        <v>1</v>
      </c>
      <c r="O371" s="37">
        <v>0</v>
      </c>
      <c r="P371" s="37">
        <v>154</v>
      </c>
    </row>
    <row r="372" spans="1:16" x14ac:dyDescent="0.2">
      <c r="A372" s="19">
        <v>226</v>
      </c>
      <c r="B372" s="38" t="s">
        <v>108</v>
      </c>
      <c r="C372" s="28" t="s">
        <v>108</v>
      </c>
      <c r="D372" s="23" t="s">
        <v>247</v>
      </c>
      <c r="E372" s="29" t="s">
        <v>12</v>
      </c>
      <c r="F372" s="38" t="s">
        <v>152</v>
      </c>
      <c r="G372" s="40">
        <v>64.285714285714292</v>
      </c>
      <c r="H372" s="40">
        <v>17.532467532467532</v>
      </c>
      <c r="I372" s="40">
        <v>8.4415584415584419</v>
      </c>
      <c r="J372" s="40">
        <v>7.7922077922077921</v>
      </c>
      <c r="K372" s="40">
        <v>0.64935064935064934</v>
      </c>
      <c r="L372" s="40">
        <v>0.64935064935064934</v>
      </c>
      <c r="M372" s="40">
        <v>0</v>
      </c>
      <c r="N372" s="40">
        <v>0.64935064935064934</v>
      </c>
      <c r="O372" s="40">
        <v>0</v>
      </c>
      <c r="P372" s="40">
        <v>100</v>
      </c>
    </row>
    <row r="373" spans="1:16" x14ac:dyDescent="0.2">
      <c r="A373" s="19">
        <v>360</v>
      </c>
      <c r="B373" s="27" t="s">
        <v>108</v>
      </c>
      <c r="C373" s="28" t="s">
        <v>108</v>
      </c>
      <c r="D373" s="23" t="s">
        <v>247</v>
      </c>
      <c r="E373" s="29" t="s">
        <v>11</v>
      </c>
      <c r="F373" s="27" t="s">
        <v>153</v>
      </c>
      <c r="G373" s="32">
        <v>209</v>
      </c>
      <c r="H373" s="32">
        <v>171</v>
      </c>
      <c r="I373" s="32">
        <v>163</v>
      </c>
      <c r="J373" s="32">
        <v>344</v>
      </c>
      <c r="K373" s="32">
        <v>61</v>
      </c>
      <c r="L373" s="32">
        <v>145</v>
      </c>
      <c r="M373" s="32">
        <v>0</v>
      </c>
      <c r="N373" s="32">
        <v>637</v>
      </c>
      <c r="O373" s="32">
        <v>0</v>
      </c>
      <c r="P373" s="32">
        <v>1730</v>
      </c>
    </row>
    <row r="374" spans="1:16" x14ac:dyDescent="0.2">
      <c r="A374" s="19">
        <v>494</v>
      </c>
      <c r="B374" s="27" t="s">
        <v>108</v>
      </c>
      <c r="C374" s="28" t="s">
        <v>108</v>
      </c>
      <c r="D374" s="23" t="s">
        <v>247</v>
      </c>
      <c r="E374" s="29" t="s">
        <v>156</v>
      </c>
      <c r="F374" s="27" t="s">
        <v>154</v>
      </c>
      <c r="G374" s="32">
        <v>12.080924855491329</v>
      </c>
      <c r="H374" s="32">
        <v>9.8843930635838149</v>
      </c>
      <c r="I374" s="32">
        <v>9.4219653179190743</v>
      </c>
      <c r="J374" s="32">
        <v>19.884393063583815</v>
      </c>
      <c r="K374" s="32">
        <v>3.5260115606936417</v>
      </c>
      <c r="L374" s="32">
        <v>8.3815028901734099</v>
      </c>
      <c r="M374" s="32">
        <v>0</v>
      </c>
      <c r="N374" s="32">
        <v>36.820809248554916</v>
      </c>
      <c r="O374" s="32">
        <v>0</v>
      </c>
      <c r="P374" s="32">
        <v>100</v>
      </c>
    </row>
    <row r="375" spans="1:16" x14ac:dyDescent="0.2">
      <c r="A375" s="19">
        <v>93</v>
      </c>
      <c r="B375" s="27" t="s">
        <v>109</v>
      </c>
      <c r="C375" s="33" t="s">
        <v>109</v>
      </c>
      <c r="D375" s="34" t="s">
        <v>248</v>
      </c>
      <c r="E375" s="35" t="s">
        <v>10</v>
      </c>
      <c r="F375" s="36" t="s">
        <v>151</v>
      </c>
      <c r="G375" s="37">
        <v>325</v>
      </c>
      <c r="H375" s="37">
        <v>26</v>
      </c>
      <c r="I375" s="37">
        <v>11</v>
      </c>
      <c r="J375" s="37">
        <v>1</v>
      </c>
      <c r="K375" s="37">
        <v>0</v>
      </c>
      <c r="L375" s="37">
        <v>0</v>
      </c>
      <c r="M375" s="37">
        <v>0</v>
      </c>
      <c r="N375" s="37">
        <v>0</v>
      </c>
      <c r="O375" s="37">
        <v>0</v>
      </c>
      <c r="P375" s="37">
        <v>363</v>
      </c>
    </row>
    <row r="376" spans="1:16" x14ac:dyDescent="0.2">
      <c r="A376" s="19">
        <v>227</v>
      </c>
      <c r="B376" s="31" t="s">
        <v>109</v>
      </c>
      <c r="C376" s="28" t="s">
        <v>109</v>
      </c>
      <c r="D376" s="19" t="s">
        <v>248</v>
      </c>
      <c r="E376" s="29" t="s">
        <v>12</v>
      </c>
      <c r="F376" s="31" t="s">
        <v>152</v>
      </c>
      <c r="G376" s="31">
        <v>89.531680440771353</v>
      </c>
      <c r="H376" s="31">
        <v>7.1625344352617084</v>
      </c>
      <c r="I376" s="31">
        <v>3.0303030303030303</v>
      </c>
      <c r="J376" s="31">
        <v>0.27548209366391185</v>
      </c>
      <c r="K376" s="31">
        <v>0</v>
      </c>
      <c r="L376" s="31">
        <v>0</v>
      </c>
      <c r="M376" s="31">
        <v>0</v>
      </c>
      <c r="N376" s="31">
        <v>0</v>
      </c>
      <c r="O376" s="31">
        <v>0</v>
      </c>
      <c r="P376" s="31">
        <v>100</v>
      </c>
    </row>
    <row r="377" spans="1:16" x14ac:dyDescent="0.2">
      <c r="A377" s="19">
        <v>361</v>
      </c>
      <c r="B377" s="27" t="s">
        <v>109</v>
      </c>
      <c r="C377" s="28" t="s">
        <v>109</v>
      </c>
      <c r="D377" s="19" t="s">
        <v>248</v>
      </c>
      <c r="E377" s="29" t="s">
        <v>11</v>
      </c>
      <c r="F377" s="27" t="s">
        <v>153</v>
      </c>
      <c r="G377" s="32">
        <v>487</v>
      </c>
      <c r="H377" s="32">
        <v>169</v>
      </c>
      <c r="I377" s="32">
        <v>143</v>
      </c>
      <c r="J377" s="32">
        <v>39</v>
      </c>
      <c r="K377" s="32">
        <v>0</v>
      </c>
      <c r="L377" s="32">
        <v>0</v>
      </c>
      <c r="M377" s="32">
        <v>0</v>
      </c>
      <c r="N377" s="32">
        <v>0</v>
      </c>
      <c r="O377" s="32">
        <v>0</v>
      </c>
      <c r="P377" s="32">
        <v>838</v>
      </c>
    </row>
    <row r="378" spans="1:16" x14ac:dyDescent="0.2">
      <c r="A378" s="19">
        <v>495</v>
      </c>
      <c r="B378" s="19" t="s">
        <v>109</v>
      </c>
      <c r="C378" s="28" t="s">
        <v>109</v>
      </c>
      <c r="D378" s="19" t="s">
        <v>248</v>
      </c>
      <c r="E378" s="29" t="s">
        <v>156</v>
      </c>
      <c r="F378" s="19" t="s">
        <v>154</v>
      </c>
      <c r="G378" s="31">
        <v>58.114558472553696</v>
      </c>
      <c r="H378" s="31">
        <v>20.167064439140812</v>
      </c>
      <c r="I378" s="31">
        <v>17.064439140811455</v>
      </c>
      <c r="J378" s="31">
        <v>4.6539379474940334</v>
      </c>
      <c r="K378" s="31">
        <v>0</v>
      </c>
      <c r="L378" s="31">
        <v>0</v>
      </c>
      <c r="M378" s="31">
        <v>0</v>
      </c>
      <c r="N378" s="31">
        <v>0</v>
      </c>
      <c r="O378" s="31">
        <v>0</v>
      </c>
      <c r="P378" s="31">
        <v>100</v>
      </c>
    </row>
    <row r="379" spans="1:16" x14ac:dyDescent="0.2">
      <c r="A379" s="19">
        <v>94</v>
      </c>
      <c r="B379" s="27" t="s">
        <v>110</v>
      </c>
      <c r="C379" s="33" t="s">
        <v>110</v>
      </c>
      <c r="D379" s="34" t="s">
        <v>249</v>
      </c>
      <c r="E379" s="35" t="s">
        <v>10</v>
      </c>
      <c r="F379" s="36" t="s">
        <v>151</v>
      </c>
      <c r="G379" s="37">
        <v>98</v>
      </c>
      <c r="H379" s="37">
        <v>19</v>
      </c>
      <c r="I379" s="37">
        <v>5</v>
      </c>
      <c r="J379" s="37">
        <v>2</v>
      </c>
      <c r="K379" s="37">
        <v>0</v>
      </c>
      <c r="L379" s="37">
        <v>0</v>
      </c>
      <c r="M379" s="37">
        <v>0</v>
      </c>
      <c r="N379" s="37">
        <v>0</v>
      </c>
      <c r="O379" s="37">
        <v>0</v>
      </c>
      <c r="P379" s="37">
        <v>124</v>
      </c>
    </row>
    <row r="380" spans="1:16" x14ac:dyDescent="0.2">
      <c r="A380" s="19">
        <v>228</v>
      </c>
      <c r="B380" s="38" t="s">
        <v>110</v>
      </c>
      <c r="C380" s="28" t="s">
        <v>110</v>
      </c>
      <c r="D380" s="23" t="s">
        <v>249</v>
      </c>
      <c r="E380" s="29" t="s">
        <v>12</v>
      </c>
      <c r="F380" s="38" t="s">
        <v>152</v>
      </c>
      <c r="G380" s="39">
        <v>79.032258064516128</v>
      </c>
      <c r="H380" s="39">
        <v>15.32258064516129</v>
      </c>
      <c r="I380" s="39">
        <v>4.032258064516129</v>
      </c>
      <c r="J380" s="39">
        <v>1.6129032258064515</v>
      </c>
      <c r="K380" s="39">
        <v>0</v>
      </c>
      <c r="L380" s="39">
        <v>0</v>
      </c>
      <c r="M380" s="39">
        <v>0</v>
      </c>
      <c r="N380" s="39">
        <v>0</v>
      </c>
      <c r="O380" s="39">
        <v>0</v>
      </c>
      <c r="P380" s="39">
        <v>100</v>
      </c>
    </row>
    <row r="381" spans="1:16" x14ac:dyDescent="0.2">
      <c r="A381" s="19">
        <v>362</v>
      </c>
      <c r="B381" s="27" t="s">
        <v>110</v>
      </c>
      <c r="C381" s="28" t="s">
        <v>110</v>
      </c>
      <c r="D381" s="23" t="s">
        <v>249</v>
      </c>
      <c r="E381" s="29" t="s">
        <v>11</v>
      </c>
      <c r="F381" s="27" t="s">
        <v>153</v>
      </c>
      <c r="G381" s="32">
        <v>186</v>
      </c>
      <c r="H381" s="32">
        <v>121</v>
      </c>
      <c r="I381" s="32">
        <v>58</v>
      </c>
      <c r="J381" s="32">
        <v>58</v>
      </c>
      <c r="K381" s="32">
        <v>0</v>
      </c>
      <c r="L381" s="32">
        <v>0</v>
      </c>
      <c r="M381" s="32">
        <v>0</v>
      </c>
      <c r="N381" s="32">
        <v>0</v>
      </c>
      <c r="O381" s="32">
        <v>0</v>
      </c>
      <c r="P381" s="32">
        <v>423</v>
      </c>
    </row>
    <row r="382" spans="1:16" x14ac:dyDescent="0.2">
      <c r="A382" s="19">
        <v>496</v>
      </c>
      <c r="B382" s="27" t="s">
        <v>110</v>
      </c>
      <c r="C382" s="28" t="s">
        <v>110</v>
      </c>
      <c r="D382" s="23" t="s">
        <v>249</v>
      </c>
      <c r="E382" s="29" t="s">
        <v>156</v>
      </c>
      <c r="F382" s="27" t="s">
        <v>154</v>
      </c>
      <c r="G382" s="30">
        <v>43.971631205673759</v>
      </c>
      <c r="H382" s="30">
        <v>28.605200945626478</v>
      </c>
      <c r="I382" s="30">
        <v>13.711583924349881</v>
      </c>
      <c r="J382" s="30">
        <v>13.711583924349881</v>
      </c>
      <c r="K382" s="30">
        <v>0</v>
      </c>
      <c r="L382" s="30">
        <v>0</v>
      </c>
      <c r="M382" s="30">
        <v>0</v>
      </c>
      <c r="N382" s="30">
        <v>0</v>
      </c>
      <c r="O382" s="30">
        <v>0</v>
      </c>
      <c r="P382" s="30">
        <v>100</v>
      </c>
    </row>
    <row r="383" spans="1:16" x14ac:dyDescent="0.2">
      <c r="A383" s="19">
        <v>95</v>
      </c>
      <c r="B383" s="27" t="s">
        <v>111</v>
      </c>
      <c r="C383" s="33" t="s">
        <v>111</v>
      </c>
      <c r="D383" s="34" t="s">
        <v>250</v>
      </c>
      <c r="E383" s="35" t="s">
        <v>10</v>
      </c>
      <c r="F383" s="36" t="s">
        <v>151</v>
      </c>
      <c r="G383" s="37">
        <v>327</v>
      </c>
      <c r="H383" s="37">
        <v>104</v>
      </c>
      <c r="I383" s="37">
        <v>77</v>
      </c>
      <c r="J383" s="37">
        <v>49</v>
      </c>
      <c r="K383" s="37">
        <v>17</v>
      </c>
      <c r="L383" s="37">
        <v>6</v>
      </c>
      <c r="M383" s="37">
        <v>1</v>
      </c>
      <c r="N383" s="37">
        <v>0</v>
      </c>
      <c r="O383" s="37">
        <v>0</v>
      </c>
      <c r="P383" s="37">
        <v>581</v>
      </c>
    </row>
    <row r="384" spans="1:16" x14ac:dyDescent="0.2">
      <c r="A384" s="19">
        <v>229</v>
      </c>
      <c r="B384" s="31" t="s">
        <v>111</v>
      </c>
      <c r="C384" s="28" t="s">
        <v>111</v>
      </c>
      <c r="D384" s="23" t="s">
        <v>250</v>
      </c>
      <c r="E384" s="29" t="s">
        <v>12</v>
      </c>
      <c r="F384" s="31" t="s">
        <v>152</v>
      </c>
      <c r="G384" s="31">
        <v>56.282271944922549</v>
      </c>
      <c r="H384" s="31">
        <v>17.900172117039588</v>
      </c>
      <c r="I384" s="31">
        <v>13.253012048192771</v>
      </c>
      <c r="J384" s="31">
        <v>8.4337349397590362</v>
      </c>
      <c r="K384" s="31">
        <v>2.9259896729776247</v>
      </c>
      <c r="L384" s="31">
        <v>1.0327022375215147</v>
      </c>
      <c r="M384" s="31">
        <v>0.1721170395869191</v>
      </c>
      <c r="N384" s="31">
        <v>0</v>
      </c>
      <c r="O384" s="31">
        <v>0</v>
      </c>
      <c r="P384" s="31">
        <v>100</v>
      </c>
    </row>
    <row r="385" spans="1:16" x14ac:dyDescent="0.2">
      <c r="A385" s="19">
        <v>363</v>
      </c>
      <c r="B385" s="27" t="s">
        <v>111</v>
      </c>
      <c r="C385" s="28" t="s">
        <v>111</v>
      </c>
      <c r="D385" s="23" t="s">
        <v>250</v>
      </c>
      <c r="E385" s="29" t="s">
        <v>11</v>
      </c>
      <c r="F385" s="27" t="s">
        <v>153</v>
      </c>
      <c r="G385" s="32">
        <v>639</v>
      </c>
      <c r="H385" s="32">
        <v>694</v>
      </c>
      <c r="I385" s="32">
        <v>1051</v>
      </c>
      <c r="J385" s="32">
        <v>1375</v>
      </c>
      <c r="K385" s="32">
        <v>1150</v>
      </c>
      <c r="L385" s="32">
        <v>799</v>
      </c>
      <c r="M385" s="32">
        <v>251</v>
      </c>
      <c r="N385" s="32">
        <v>0</v>
      </c>
      <c r="O385" s="32">
        <v>0</v>
      </c>
      <c r="P385" s="32">
        <v>5959</v>
      </c>
    </row>
    <row r="386" spans="1:16" x14ac:dyDescent="0.2">
      <c r="A386" s="19">
        <v>497</v>
      </c>
      <c r="B386" s="19" t="s">
        <v>111</v>
      </c>
      <c r="C386" s="28" t="s">
        <v>111</v>
      </c>
      <c r="D386" s="23" t="s">
        <v>250</v>
      </c>
      <c r="E386" s="29" t="s">
        <v>156</v>
      </c>
      <c r="F386" s="19" t="s">
        <v>154</v>
      </c>
      <c r="G386" s="31">
        <v>10.723275717402249</v>
      </c>
      <c r="H386" s="31">
        <v>11.646249370699781</v>
      </c>
      <c r="I386" s="31">
        <v>17.637187447558315</v>
      </c>
      <c r="J386" s="31">
        <v>23.07434133243833</v>
      </c>
      <c r="K386" s="31">
        <v>19.298540023493874</v>
      </c>
      <c r="L386" s="31">
        <v>13.408289981540527</v>
      </c>
      <c r="M386" s="31">
        <v>4.212116126866924</v>
      </c>
      <c r="N386" s="31">
        <v>0</v>
      </c>
      <c r="O386" s="31">
        <v>0</v>
      </c>
      <c r="P386" s="31">
        <v>100</v>
      </c>
    </row>
    <row r="387" spans="1:16" x14ac:dyDescent="0.2">
      <c r="A387" s="19">
        <v>96</v>
      </c>
      <c r="B387" s="27" t="s">
        <v>112</v>
      </c>
      <c r="C387" s="33" t="s">
        <v>112</v>
      </c>
      <c r="D387" s="34" t="s">
        <v>251</v>
      </c>
      <c r="E387" s="35" t="s">
        <v>10</v>
      </c>
      <c r="F387" s="36" t="s">
        <v>151</v>
      </c>
      <c r="G387" s="37">
        <v>456</v>
      </c>
      <c r="H387" s="37">
        <v>152</v>
      </c>
      <c r="I387" s="37">
        <v>74</v>
      </c>
      <c r="J387" s="37">
        <v>43</v>
      </c>
      <c r="K387" s="37">
        <v>14</v>
      </c>
      <c r="L387" s="37">
        <v>3</v>
      </c>
      <c r="M387" s="37">
        <v>1</v>
      </c>
      <c r="N387" s="37">
        <v>0</v>
      </c>
      <c r="O387" s="37">
        <v>0</v>
      </c>
      <c r="P387" s="37">
        <v>743</v>
      </c>
    </row>
    <row r="388" spans="1:16" x14ac:dyDescent="0.2">
      <c r="A388" s="19">
        <v>230</v>
      </c>
      <c r="B388" s="38" t="s">
        <v>112</v>
      </c>
      <c r="C388" s="28" t="s">
        <v>112</v>
      </c>
      <c r="D388" s="23" t="s">
        <v>251</v>
      </c>
      <c r="E388" s="29" t="s">
        <v>12</v>
      </c>
      <c r="F388" s="38" t="s">
        <v>152</v>
      </c>
      <c r="G388" s="40">
        <v>61.372812920592196</v>
      </c>
      <c r="H388" s="40">
        <v>20.457604306864063</v>
      </c>
      <c r="I388" s="40">
        <v>9.9596231493943481</v>
      </c>
      <c r="J388" s="40">
        <v>5.7873485868102286</v>
      </c>
      <c r="K388" s="40">
        <v>1.8842530282637955</v>
      </c>
      <c r="L388" s="40">
        <v>0.40376850605652759</v>
      </c>
      <c r="M388" s="40">
        <v>0.13458950201884254</v>
      </c>
      <c r="N388" s="40">
        <v>0</v>
      </c>
      <c r="O388" s="40">
        <v>0</v>
      </c>
      <c r="P388" s="40">
        <v>100</v>
      </c>
    </row>
    <row r="389" spans="1:16" x14ac:dyDescent="0.2">
      <c r="A389" s="19">
        <v>364</v>
      </c>
      <c r="B389" s="27" t="s">
        <v>112</v>
      </c>
      <c r="C389" s="28" t="s">
        <v>112</v>
      </c>
      <c r="D389" s="23" t="s">
        <v>251</v>
      </c>
      <c r="E389" s="29" t="s">
        <v>11</v>
      </c>
      <c r="F389" s="27" t="s">
        <v>153</v>
      </c>
      <c r="G389" s="32">
        <v>903</v>
      </c>
      <c r="H389" s="32">
        <v>1002</v>
      </c>
      <c r="I389" s="32">
        <v>930</v>
      </c>
      <c r="J389" s="32">
        <v>1233</v>
      </c>
      <c r="K389" s="32">
        <v>928</v>
      </c>
      <c r="L389" s="32">
        <v>408</v>
      </c>
      <c r="M389" s="32">
        <v>298</v>
      </c>
      <c r="N389" s="32">
        <v>0</v>
      </c>
      <c r="O389" s="32">
        <v>0</v>
      </c>
      <c r="P389" s="32">
        <v>5702</v>
      </c>
    </row>
    <row r="390" spans="1:16" x14ac:dyDescent="0.2">
      <c r="A390" s="19">
        <v>498</v>
      </c>
      <c r="B390" s="27" t="s">
        <v>112</v>
      </c>
      <c r="C390" s="28" t="s">
        <v>112</v>
      </c>
      <c r="D390" s="23" t="s">
        <v>251</v>
      </c>
      <c r="E390" s="29" t="s">
        <v>156</v>
      </c>
      <c r="F390" s="27" t="s">
        <v>154</v>
      </c>
      <c r="G390" s="32">
        <v>15.836548579445809</v>
      </c>
      <c r="H390" s="32">
        <v>17.572781480182392</v>
      </c>
      <c r="I390" s="32">
        <v>16.310066643283058</v>
      </c>
      <c r="J390" s="32">
        <v>21.623991581901087</v>
      </c>
      <c r="K390" s="32">
        <v>16.274991231146966</v>
      </c>
      <c r="L390" s="32">
        <v>7.1553840757628899</v>
      </c>
      <c r="M390" s="32">
        <v>5.2262364082777975</v>
      </c>
      <c r="N390" s="32">
        <v>0</v>
      </c>
      <c r="O390" s="32">
        <v>0</v>
      </c>
      <c r="P390" s="32">
        <v>100</v>
      </c>
    </row>
    <row r="391" spans="1:16" x14ac:dyDescent="0.2">
      <c r="A391" s="19">
        <v>97</v>
      </c>
      <c r="B391" s="27" t="s">
        <v>113</v>
      </c>
      <c r="C391" s="33" t="s">
        <v>113</v>
      </c>
      <c r="D391" s="34" t="s">
        <v>252</v>
      </c>
      <c r="E391" s="35" t="s">
        <v>10</v>
      </c>
      <c r="F391" s="36" t="s">
        <v>151</v>
      </c>
      <c r="G391" s="37">
        <v>266</v>
      </c>
      <c r="H391" s="37">
        <v>64</v>
      </c>
      <c r="I391" s="37">
        <v>55</v>
      </c>
      <c r="J391" s="37">
        <v>30</v>
      </c>
      <c r="K391" s="37">
        <v>12</v>
      </c>
      <c r="L391" s="37">
        <v>3</v>
      </c>
      <c r="M391" s="37">
        <v>0</v>
      </c>
      <c r="N391" s="37">
        <v>0</v>
      </c>
      <c r="O391" s="37">
        <v>0</v>
      </c>
      <c r="P391" s="37">
        <v>430</v>
      </c>
    </row>
    <row r="392" spans="1:16" x14ac:dyDescent="0.2">
      <c r="A392" s="19">
        <v>231</v>
      </c>
      <c r="B392" s="31" t="s">
        <v>113</v>
      </c>
      <c r="C392" s="28" t="s">
        <v>113</v>
      </c>
      <c r="D392" s="23" t="s">
        <v>252</v>
      </c>
      <c r="E392" s="29" t="s">
        <v>12</v>
      </c>
      <c r="F392" s="31" t="s">
        <v>152</v>
      </c>
      <c r="G392" s="31">
        <v>61.860465116279073</v>
      </c>
      <c r="H392" s="31">
        <v>14.883720930232558</v>
      </c>
      <c r="I392" s="31">
        <v>12.790697674418604</v>
      </c>
      <c r="J392" s="31">
        <v>6.9767441860465116</v>
      </c>
      <c r="K392" s="31">
        <v>2.7906976744186047</v>
      </c>
      <c r="L392" s="31">
        <v>0.69767441860465118</v>
      </c>
      <c r="M392" s="31">
        <v>0</v>
      </c>
      <c r="N392" s="31">
        <v>0</v>
      </c>
      <c r="O392" s="31">
        <v>0</v>
      </c>
      <c r="P392" s="31">
        <v>100</v>
      </c>
    </row>
    <row r="393" spans="1:16" x14ac:dyDescent="0.2">
      <c r="A393" s="19">
        <v>365</v>
      </c>
      <c r="B393" s="27" t="s">
        <v>113</v>
      </c>
      <c r="C393" s="28" t="s">
        <v>113</v>
      </c>
      <c r="D393" s="23" t="s">
        <v>252</v>
      </c>
      <c r="E393" s="29" t="s">
        <v>11</v>
      </c>
      <c r="F393" s="27" t="s">
        <v>153</v>
      </c>
      <c r="G393" s="32">
        <v>500</v>
      </c>
      <c r="H393" s="32">
        <v>416</v>
      </c>
      <c r="I393" s="32">
        <v>769</v>
      </c>
      <c r="J393" s="32">
        <v>910</v>
      </c>
      <c r="K393" s="32">
        <v>788</v>
      </c>
      <c r="L393" s="32">
        <v>422</v>
      </c>
      <c r="M393" s="32">
        <v>0</v>
      </c>
      <c r="N393" s="32">
        <v>0</v>
      </c>
      <c r="O393" s="32">
        <v>0</v>
      </c>
      <c r="P393" s="32">
        <v>3805</v>
      </c>
    </row>
    <row r="394" spans="1:16" x14ac:dyDescent="0.2">
      <c r="A394" s="19">
        <v>499</v>
      </c>
      <c r="B394" s="19" t="s">
        <v>113</v>
      </c>
      <c r="C394" s="28" t="s">
        <v>113</v>
      </c>
      <c r="D394" s="23" t="s">
        <v>252</v>
      </c>
      <c r="E394" s="29" t="s">
        <v>156</v>
      </c>
      <c r="F394" s="19" t="s">
        <v>154</v>
      </c>
      <c r="G394" s="31">
        <v>13.140604467805518</v>
      </c>
      <c r="H394" s="31">
        <v>10.932982917214192</v>
      </c>
      <c r="I394" s="31">
        <v>20.210249671484888</v>
      </c>
      <c r="J394" s="31">
        <v>23.915900131406044</v>
      </c>
      <c r="K394" s="31">
        <v>20.709592641261498</v>
      </c>
      <c r="L394" s="31">
        <v>11.090670170827858</v>
      </c>
      <c r="M394" s="31">
        <v>0</v>
      </c>
      <c r="N394" s="31">
        <v>0</v>
      </c>
      <c r="O394" s="31">
        <v>0</v>
      </c>
      <c r="P394" s="31">
        <v>100</v>
      </c>
    </row>
    <row r="395" spans="1:16" x14ac:dyDescent="0.2">
      <c r="A395" s="19">
        <v>98</v>
      </c>
      <c r="B395" s="27" t="s">
        <v>114</v>
      </c>
      <c r="C395" s="33" t="s">
        <v>114</v>
      </c>
      <c r="D395" s="34" t="s">
        <v>253</v>
      </c>
      <c r="E395" s="35" t="s">
        <v>10</v>
      </c>
      <c r="F395" s="36" t="s">
        <v>151</v>
      </c>
      <c r="G395" s="37">
        <v>81</v>
      </c>
      <c r="H395" s="37">
        <v>27</v>
      </c>
      <c r="I395" s="37">
        <v>20</v>
      </c>
      <c r="J395" s="37">
        <v>6</v>
      </c>
      <c r="K395" s="37">
        <v>2</v>
      </c>
      <c r="L395" s="37">
        <v>1</v>
      </c>
      <c r="M395" s="37">
        <v>0</v>
      </c>
      <c r="N395" s="37">
        <v>0</v>
      </c>
      <c r="O395" s="37">
        <v>0</v>
      </c>
      <c r="P395" s="37">
        <v>137</v>
      </c>
    </row>
    <row r="396" spans="1:16" x14ac:dyDescent="0.2">
      <c r="A396" s="19">
        <v>232</v>
      </c>
      <c r="B396" s="38" t="s">
        <v>114</v>
      </c>
      <c r="C396" s="28" t="s">
        <v>114</v>
      </c>
      <c r="D396" s="23" t="s">
        <v>253</v>
      </c>
      <c r="E396" s="29" t="s">
        <v>12</v>
      </c>
      <c r="F396" s="38" t="s">
        <v>152</v>
      </c>
      <c r="G396" s="39">
        <v>59.124087591240873</v>
      </c>
      <c r="H396" s="39">
        <v>19.708029197080293</v>
      </c>
      <c r="I396" s="39">
        <v>14.598540145985401</v>
      </c>
      <c r="J396" s="39">
        <v>4.3795620437956204</v>
      </c>
      <c r="K396" s="39">
        <v>1.4598540145985401</v>
      </c>
      <c r="L396" s="39">
        <v>0.72992700729927007</v>
      </c>
      <c r="M396" s="39">
        <v>0</v>
      </c>
      <c r="N396" s="39">
        <v>0</v>
      </c>
      <c r="O396" s="39">
        <v>0</v>
      </c>
      <c r="P396" s="39">
        <v>100</v>
      </c>
    </row>
    <row r="397" spans="1:16" x14ac:dyDescent="0.2">
      <c r="A397" s="19">
        <v>366</v>
      </c>
      <c r="B397" s="27" t="s">
        <v>114</v>
      </c>
      <c r="C397" s="28" t="s">
        <v>114</v>
      </c>
      <c r="D397" s="23" t="s">
        <v>253</v>
      </c>
      <c r="E397" s="29" t="s">
        <v>11</v>
      </c>
      <c r="F397" s="27" t="s">
        <v>153</v>
      </c>
      <c r="G397" s="32">
        <v>163</v>
      </c>
      <c r="H397" s="32">
        <v>172</v>
      </c>
      <c r="I397" s="32">
        <v>268</v>
      </c>
      <c r="J397" s="32">
        <v>157</v>
      </c>
      <c r="K397" s="32">
        <v>149</v>
      </c>
      <c r="L397" s="32">
        <v>111</v>
      </c>
      <c r="M397" s="32">
        <v>0</v>
      </c>
      <c r="N397" s="32">
        <v>0</v>
      </c>
      <c r="O397" s="32">
        <v>0</v>
      </c>
      <c r="P397" s="32">
        <v>1020</v>
      </c>
    </row>
    <row r="398" spans="1:16" x14ac:dyDescent="0.2">
      <c r="A398" s="19">
        <v>500</v>
      </c>
      <c r="B398" s="27" t="s">
        <v>114</v>
      </c>
      <c r="C398" s="28" t="s">
        <v>114</v>
      </c>
      <c r="D398" s="23" t="s">
        <v>253</v>
      </c>
      <c r="E398" s="29" t="s">
        <v>156</v>
      </c>
      <c r="F398" s="27" t="s">
        <v>154</v>
      </c>
      <c r="G398" s="30">
        <v>15.980392156862745</v>
      </c>
      <c r="H398" s="30">
        <v>16.862745098039216</v>
      </c>
      <c r="I398" s="30">
        <v>26.274509803921568</v>
      </c>
      <c r="J398" s="30">
        <v>15.392156862745098</v>
      </c>
      <c r="K398" s="30">
        <v>14.607843137254902</v>
      </c>
      <c r="L398" s="30">
        <v>10.882352941176471</v>
      </c>
      <c r="M398" s="30">
        <v>0</v>
      </c>
      <c r="N398" s="30">
        <v>0</v>
      </c>
      <c r="O398" s="30">
        <v>0</v>
      </c>
      <c r="P398" s="30">
        <v>100</v>
      </c>
    </row>
    <row r="399" spans="1:16" x14ac:dyDescent="0.2">
      <c r="A399" s="19">
        <v>99</v>
      </c>
      <c r="B399" s="27" t="s">
        <v>115</v>
      </c>
      <c r="C399" s="33" t="s">
        <v>115</v>
      </c>
      <c r="D399" s="34" t="s">
        <v>254</v>
      </c>
      <c r="E399" s="35" t="s">
        <v>10</v>
      </c>
      <c r="F399" s="36" t="s">
        <v>151</v>
      </c>
      <c r="G399" s="37">
        <v>238</v>
      </c>
      <c r="H399" s="37">
        <v>46</v>
      </c>
      <c r="I399" s="37">
        <v>27</v>
      </c>
      <c r="J399" s="37">
        <v>17</v>
      </c>
      <c r="K399" s="37">
        <v>7</v>
      </c>
      <c r="L399" s="37">
        <v>5</v>
      </c>
      <c r="M399" s="37">
        <v>2</v>
      </c>
      <c r="N399" s="37">
        <v>0</v>
      </c>
      <c r="O399" s="37">
        <v>0</v>
      </c>
      <c r="P399" s="37">
        <v>342</v>
      </c>
    </row>
    <row r="400" spans="1:16" x14ac:dyDescent="0.2">
      <c r="A400" s="19">
        <v>233</v>
      </c>
      <c r="B400" s="31" t="s">
        <v>115</v>
      </c>
      <c r="C400" s="28" t="s">
        <v>115</v>
      </c>
      <c r="D400" s="23" t="s">
        <v>254</v>
      </c>
      <c r="E400" s="29" t="s">
        <v>12</v>
      </c>
      <c r="F400" s="31" t="s">
        <v>152</v>
      </c>
      <c r="G400" s="31">
        <v>69.590643274853804</v>
      </c>
      <c r="H400" s="31">
        <v>13.450292397660819</v>
      </c>
      <c r="I400" s="31">
        <v>7.8947368421052628</v>
      </c>
      <c r="J400" s="31">
        <v>4.9707602339181287</v>
      </c>
      <c r="K400" s="31">
        <v>2.0467836257309941</v>
      </c>
      <c r="L400" s="31">
        <v>1.4619883040935673</v>
      </c>
      <c r="M400" s="31">
        <v>0.58479532163742687</v>
      </c>
      <c r="N400" s="31">
        <v>0</v>
      </c>
      <c r="O400" s="31">
        <v>0</v>
      </c>
      <c r="P400" s="31">
        <v>100</v>
      </c>
    </row>
    <row r="401" spans="1:16" x14ac:dyDescent="0.2">
      <c r="A401" s="19">
        <v>367</v>
      </c>
      <c r="B401" s="27" t="s">
        <v>115</v>
      </c>
      <c r="C401" s="28" t="s">
        <v>115</v>
      </c>
      <c r="D401" s="23" t="s">
        <v>254</v>
      </c>
      <c r="E401" s="29" t="s">
        <v>11</v>
      </c>
      <c r="F401" s="27" t="s">
        <v>153</v>
      </c>
      <c r="G401" s="32">
        <v>494</v>
      </c>
      <c r="H401" s="32">
        <v>291</v>
      </c>
      <c r="I401" s="32">
        <v>379</v>
      </c>
      <c r="J401" s="32">
        <v>442</v>
      </c>
      <c r="K401" s="32">
        <v>536</v>
      </c>
      <c r="L401" s="32">
        <v>832</v>
      </c>
      <c r="M401" s="32">
        <v>707</v>
      </c>
      <c r="N401" s="32">
        <v>0</v>
      </c>
      <c r="O401" s="32">
        <v>0</v>
      </c>
      <c r="P401" s="32">
        <v>3681</v>
      </c>
    </row>
    <row r="402" spans="1:16" x14ac:dyDescent="0.2">
      <c r="A402" s="19">
        <v>501</v>
      </c>
      <c r="B402" s="19" t="s">
        <v>115</v>
      </c>
      <c r="C402" s="28" t="s">
        <v>115</v>
      </c>
      <c r="D402" s="23" t="s">
        <v>254</v>
      </c>
      <c r="E402" s="29" t="s">
        <v>156</v>
      </c>
      <c r="F402" s="19" t="s">
        <v>154</v>
      </c>
      <c r="G402" s="31">
        <v>13.420266232002174</v>
      </c>
      <c r="H402" s="31">
        <v>7.9054604726976363</v>
      </c>
      <c r="I402" s="31">
        <v>10.296115186090736</v>
      </c>
      <c r="J402" s="31">
        <v>12.007606628633523</v>
      </c>
      <c r="K402" s="31">
        <v>14.561260527030699</v>
      </c>
      <c r="L402" s="31">
        <v>22.602553653898397</v>
      </c>
      <c r="M402" s="31">
        <v>19.206737299646836</v>
      </c>
      <c r="N402" s="31">
        <v>0</v>
      </c>
      <c r="O402" s="31">
        <v>0</v>
      </c>
      <c r="P402" s="31">
        <v>100</v>
      </c>
    </row>
    <row r="403" spans="1:16" x14ac:dyDescent="0.2">
      <c r="A403" s="19">
        <v>100</v>
      </c>
      <c r="B403" s="27" t="s">
        <v>116</v>
      </c>
      <c r="C403" s="33" t="s">
        <v>116</v>
      </c>
      <c r="D403" s="34" t="s">
        <v>255</v>
      </c>
      <c r="E403" s="35" t="s">
        <v>10</v>
      </c>
      <c r="F403" s="36" t="s">
        <v>151</v>
      </c>
      <c r="G403" s="37">
        <v>220</v>
      </c>
      <c r="H403" s="37">
        <v>82</v>
      </c>
      <c r="I403" s="37">
        <v>42</v>
      </c>
      <c r="J403" s="37">
        <v>28</v>
      </c>
      <c r="K403" s="37">
        <v>9</v>
      </c>
      <c r="L403" s="37">
        <v>5</v>
      </c>
      <c r="M403" s="37">
        <v>3</v>
      </c>
      <c r="N403" s="37">
        <v>1</v>
      </c>
      <c r="O403" s="37">
        <v>0</v>
      </c>
      <c r="P403" s="37">
        <v>390</v>
      </c>
    </row>
    <row r="404" spans="1:16" x14ac:dyDescent="0.2">
      <c r="A404" s="19">
        <v>234</v>
      </c>
      <c r="B404" s="38" t="s">
        <v>116</v>
      </c>
      <c r="C404" s="28" t="s">
        <v>116</v>
      </c>
      <c r="D404" s="23" t="s">
        <v>255</v>
      </c>
      <c r="E404" s="29" t="s">
        <v>12</v>
      </c>
      <c r="F404" s="38" t="s">
        <v>152</v>
      </c>
      <c r="G404" s="40">
        <v>56.410256410256409</v>
      </c>
      <c r="H404" s="40">
        <v>21.025641025641026</v>
      </c>
      <c r="I404" s="40">
        <v>10.76923076923077</v>
      </c>
      <c r="J404" s="40">
        <v>7.1794871794871797</v>
      </c>
      <c r="K404" s="40">
        <v>2.3076923076923075</v>
      </c>
      <c r="L404" s="40">
        <v>1.2820512820512822</v>
      </c>
      <c r="M404" s="40">
        <v>0.76923076923076927</v>
      </c>
      <c r="N404" s="40">
        <v>0.25641025641025639</v>
      </c>
      <c r="O404" s="40">
        <v>0</v>
      </c>
      <c r="P404" s="40">
        <v>100</v>
      </c>
    </row>
    <row r="405" spans="1:16" x14ac:dyDescent="0.2">
      <c r="A405" s="19">
        <v>368</v>
      </c>
      <c r="B405" s="27" t="s">
        <v>116</v>
      </c>
      <c r="C405" s="28" t="s">
        <v>116</v>
      </c>
      <c r="D405" s="23" t="s">
        <v>255</v>
      </c>
      <c r="E405" s="29" t="s">
        <v>11</v>
      </c>
      <c r="F405" s="27" t="s">
        <v>153</v>
      </c>
      <c r="G405" s="32">
        <v>429</v>
      </c>
      <c r="H405" s="32">
        <v>545</v>
      </c>
      <c r="I405" s="32">
        <v>531</v>
      </c>
      <c r="J405" s="32">
        <v>835</v>
      </c>
      <c r="K405" s="32">
        <v>654</v>
      </c>
      <c r="L405" s="32">
        <v>896</v>
      </c>
      <c r="M405" s="32">
        <v>1077</v>
      </c>
      <c r="N405" s="32">
        <v>966</v>
      </c>
      <c r="O405" s="32">
        <v>0</v>
      </c>
      <c r="P405" s="32">
        <v>5933</v>
      </c>
    </row>
    <row r="406" spans="1:16" x14ac:dyDescent="0.2">
      <c r="A406" s="19">
        <v>502</v>
      </c>
      <c r="B406" s="27" t="s">
        <v>116</v>
      </c>
      <c r="C406" s="28" t="s">
        <v>116</v>
      </c>
      <c r="D406" s="23" t="s">
        <v>255</v>
      </c>
      <c r="E406" s="29" t="s">
        <v>156</v>
      </c>
      <c r="F406" s="27" t="s">
        <v>154</v>
      </c>
      <c r="G406" s="32">
        <v>7.230743300185404</v>
      </c>
      <c r="H406" s="32">
        <v>9.1859093207483564</v>
      </c>
      <c r="I406" s="32">
        <v>8.9499410079217938</v>
      </c>
      <c r="J406" s="32">
        <v>14.073824372155739</v>
      </c>
      <c r="K406" s="32">
        <v>11.023091184898028</v>
      </c>
      <c r="L406" s="32">
        <v>15.101972020900051</v>
      </c>
      <c r="M406" s="32">
        <v>18.152705208157762</v>
      </c>
      <c r="N406" s="32">
        <v>16.281813585032868</v>
      </c>
      <c r="O406" s="32">
        <v>0</v>
      </c>
      <c r="P406" s="32">
        <v>100</v>
      </c>
    </row>
    <row r="407" spans="1:16" x14ac:dyDescent="0.2">
      <c r="A407" s="19">
        <v>101</v>
      </c>
      <c r="B407" s="27" t="s">
        <v>117</v>
      </c>
      <c r="C407" s="33" t="s">
        <v>117</v>
      </c>
      <c r="D407" s="34" t="s">
        <v>256</v>
      </c>
      <c r="E407" s="35" t="s">
        <v>10</v>
      </c>
      <c r="F407" s="36" t="s">
        <v>151</v>
      </c>
      <c r="G407" s="37">
        <v>2</v>
      </c>
      <c r="H407" s="37">
        <v>3</v>
      </c>
      <c r="I407" s="37">
        <v>0</v>
      </c>
      <c r="J407" s="37">
        <v>3</v>
      </c>
      <c r="K407" s="37">
        <v>0</v>
      </c>
      <c r="L407" s="37">
        <v>1</v>
      </c>
      <c r="M407" s="37">
        <v>0</v>
      </c>
      <c r="N407" s="37">
        <v>0</v>
      </c>
      <c r="O407" s="37">
        <v>0</v>
      </c>
      <c r="P407" s="37">
        <v>9</v>
      </c>
    </row>
    <row r="408" spans="1:16" x14ac:dyDescent="0.2">
      <c r="A408" s="19">
        <v>235</v>
      </c>
      <c r="B408" s="31" t="s">
        <v>117</v>
      </c>
      <c r="C408" s="28" t="s">
        <v>117</v>
      </c>
      <c r="D408" s="19" t="s">
        <v>256</v>
      </c>
      <c r="E408" s="29" t="s">
        <v>12</v>
      </c>
      <c r="F408" s="31" t="s">
        <v>152</v>
      </c>
      <c r="G408" s="31">
        <v>22.222222222222221</v>
      </c>
      <c r="H408" s="31">
        <v>33.333333333333336</v>
      </c>
      <c r="I408" s="31">
        <v>0</v>
      </c>
      <c r="J408" s="31">
        <v>33.333333333333336</v>
      </c>
      <c r="K408" s="31">
        <v>0</v>
      </c>
      <c r="L408" s="31">
        <v>11.111111111111111</v>
      </c>
      <c r="M408" s="31">
        <v>0</v>
      </c>
      <c r="N408" s="31">
        <v>0</v>
      </c>
      <c r="O408" s="31">
        <v>0</v>
      </c>
      <c r="P408" s="31">
        <v>100</v>
      </c>
    </row>
    <row r="409" spans="1:16" x14ac:dyDescent="0.2">
      <c r="A409" s="19">
        <v>369</v>
      </c>
      <c r="B409" s="27" t="s">
        <v>117</v>
      </c>
      <c r="C409" s="28" t="s">
        <v>117</v>
      </c>
      <c r="D409" s="19" t="s">
        <v>256</v>
      </c>
      <c r="E409" s="29" t="s">
        <v>11</v>
      </c>
      <c r="F409" s="27" t="s">
        <v>153</v>
      </c>
      <c r="G409" s="32">
        <v>5</v>
      </c>
      <c r="H409" s="32">
        <v>20</v>
      </c>
      <c r="I409" s="32">
        <v>0</v>
      </c>
      <c r="J409" s="32">
        <v>104</v>
      </c>
      <c r="K409" s="32">
        <v>0</v>
      </c>
      <c r="L409" s="32">
        <v>125</v>
      </c>
      <c r="M409" s="32">
        <v>0</v>
      </c>
      <c r="N409" s="32">
        <v>0</v>
      </c>
      <c r="O409" s="32">
        <v>0</v>
      </c>
      <c r="P409" s="32">
        <v>254</v>
      </c>
    </row>
    <row r="410" spans="1:16" x14ac:dyDescent="0.2">
      <c r="A410" s="19">
        <v>503</v>
      </c>
      <c r="B410" s="19" t="s">
        <v>117</v>
      </c>
      <c r="C410" s="28" t="s">
        <v>117</v>
      </c>
      <c r="D410" s="19" t="s">
        <v>256</v>
      </c>
      <c r="E410" s="29" t="s">
        <v>156</v>
      </c>
      <c r="F410" s="19" t="s">
        <v>154</v>
      </c>
      <c r="G410" s="31">
        <v>1.9685039370078741</v>
      </c>
      <c r="H410" s="31">
        <v>7.8740157480314963</v>
      </c>
      <c r="I410" s="31">
        <v>0</v>
      </c>
      <c r="J410" s="31">
        <v>40.944881889763778</v>
      </c>
      <c r="K410" s="31">
        <v>0</v>
      </c>
      <c r="L410" s="31">
        <v>49.212598425196852</v>
      </c>
      <c r="M410" s="31">
        <v>0</v>
      </c>
      <c r="N410" s="31">
        <v>0</v>
      </c>
      <c r="O410" s="31">
        <v>0</v>
      </c>
      <c r="P410" s="31">
        <v>100</v>
      </c>
    </row>
    <row r="411" spans="1:16" x14ac:dyDescent="0.2">
      <c r="A411" s="19">
        <v>102</v>
      </c>
      <c r="B411" s="27" t="s">
        <v>118</v>
      </c>
      <c r="C411" s="33" t="s">
        <v>118</v>
      </c>
      <c r="D411" s="34" t="s">
        <v>257</v>
      </c>
      <c r="E411" s="35" t="s">
        <v>10</v>
      </c>
      <c r="F411" s="36" t="s">
        <v>151</v>
      </c>
      <c r="G411" s="37">
        <v>148</v>
      </c>
      <c r="H411" s="37">
        <v>54</v>
      </c>
      <c r="I411" s="37">
        <v>32</v>
      </c>
      <c r="J411" s="37">
        <v>14</v>
      </c>
      <c r="K411" s="37">
        <v>1</v>
      </c>
      <c r="L411" s="37">
        <v>2</v>
      </c>
      <c r="M411" s="37">
        <v>2</v>
      </c>
      <c r="N411" s="37">
        <v>2</v>
      </c>
      <c r="O411" s="37">
        <v>1</v>
      </c>
      <c r="P411" s="37">
        <v>256</v>
      </c>
    </row>
    <row r="412" spans="1:16" x14ac:dyDescent="0.2">
      <c r="A412" s="19">
        <v>236</v>
      </c>
      <c r="B412" s="38" t="s">
        <v>118</v>
      </c>
      <c r="C412" s="28" t="s">
        <v>118</v>
      </c>
      <c r="D412" s="19" t="s">
        <v>257</v>
      </c>
      <c r="E412" s="29" t="s">
        <v>12</v>
      </c>
      <c r="F412" s="38" t="s">
        <v>152</v>
      </c>
      <c r="G412" s="39">
        <v>57.8125</v>
      </c>
      <c r="H412" s="39">
        <v>21.09375</v>
      </c>
      <c r="I412" s="39">
        <v>12.5</v>
      </c>
      <c r="J412" s="39">
        <v>5.46875</v>
      </c>
      <c r="K412" s="39">
        <v>0.390625</v>
      </c>
      <c r="L412" s="39">
        <v>0.78125</v>
      </c>
      <c r="M412" s="39">
        <v>0.78125</v>
      </c>
      <c r="N412" s="39">
        <v>0.78125</v>
      </c>
      <c r="O412" s="39">
        <v>0.390625</v>
      </c>
      <c r="P412" s="39">
        <v>100</v>
      </c>
    </row>
    <row r="413" spans="1:16" x14ac:dyDescent="0.2">
      <c r="A413" s="19">
        <v>370</v>
      </c>
      <c r="B413" s="27" t="s">
        <v>118</v>
      </c>
      <c r="C413" s="28" t="s">
        <v>118</v>
      </c>
      <c r="D413" s="19" t="s">
        <v>257</v>
      </c>
      <c r="E413" s="29" t="s">
        <v>11</v>
      </c>
      <c r="F413" s="27" t="s">
        <v>153</v>
      </c>
      <c r="G413" s="32">
        <v>282</v>
      </c>
      <c r="H413" s="32">
        <v>365</v>
      </c>
      <c r="I413" s="32">
        <v>410</v>
      </c>
      <c r="J413" s="32">
        <v>440</v>
      </c>
      <c r="K413" s="32">
        <v>68</v>
      </c>
      <c r="L413" s="32">
        <v>279</v>
      </c>
      <c r="M413" s="32">
        <v>853</v>
      </c>
      <c r="N413" s="32">
        <v>1919</v>
      </c>
      <c r="O413" s="32">
        <v>1592</v>
      </c>
      <c r="P413" s="32">
        <v>6208</v>
      </c>
    </row>
    <row r="414" spans="1:16" x14ac:dyDescent="0.2">
      <c r="A414" s="19">
        <v>504</v>
      </c>
      <c r="B414" s="27" t="s">
        <v>118</v>
      </c>
      <c r="C414" s="28" t="s">
        <v>118</v>
      </c>
      <c r="D414" s="19" t="s">
        <v>257</v>
      </c>
      <c r="E414" s="29" t="s">
        <v>156</v>
      </c>
      <c r="F414" s="27" t="s">
        <v>154</v>
      </c>
      <c r="G414" s="30">
        <v>4.5425257731958766</v>
      </c>
      <c r="H414" s="30">
        <v>5.8795103092783503</v>
      </c>
      <c r="I414" s="30">
        <v>6.6043814432989691</v>
      </c>
      <c r="J414" s="30">
        <v>7.0876288659793811</v>
      </c>
      <c r="K414" s="30">
        <v>1.0953608247422681</v>
      </c>
      <c r="L414" s="30">
        <v>4.4942010309278349</v>
      </c>
      <c r="M414" s="30">
        <v>13.740335051546392</v>
      </c>
      <c r="N414" s="30">
        <v>30.91172680412371</v>
      </c>
      <c r="O414" s="30">
        <v>25.644329896907216</v>
      </c>
      <c r="P414" s="30">
        <v>100</v>
      </c>
    </row>
    <row r="415" spans="1:16" x14ac:dyDescent="0.2">
      <c r="A415" s="19">
        <v>103</v>
      </c>
      <c r="B415" s="27" t="s">
        <v>119</v>
      </c>
      <c r="C415" s="33" t="s">
        <v>119</v>
      </c>
      <c r="D415" s="34" t="s">
        <v>258</v>
      </c>
      <c r="E415" s="35" t="s">
        <v>10</v>
      </c>
      <c r="F415" s="36" t="s">
        <v>151</v>
      </c>
      <c r="G415" s="37">
        <v>23</v>
      </c>
      <c r="H415" s="37">
        <v>7</v>
      </c>
      <c r="I415" s="37">
        <v>5</v>
      </c>
      <c r="J415" s="37">
        <v>2</v>
      </c>
      <c r="K415" s="37">
        <v>1</v>
      </c>
      <c r="L415" s="37">
        <v>0</v>
      </c>
      <c r="M415" s="37">
        <v>0</v>
      </c>
      <c r="N415" s="37">
        <v>0</v>
      </c>
      <c r="O415" s="37">
        <v>0</v>
      </c>
      <c r="P415" s="37">
        <v>38</v>
      </c>
    </row>
    <row r="416" spans="1:16" x14ac:dyDescent="0.2">
      <c r="A416" s="19">
        <v>237</v>
      </c>
      <c r="B416" s="31" t="s">
        <v>119</v>
      </c>
      <c r="C416" s="28" t="s">
        <v>119</v>
      </c>
      <c r="D416" s="23" t="s">
        <v>258</v>
      </c>
      <c r="E416" s="29" t="s">
        <v>12</v>
      </c>
      <c r="F416" s="31" t="s">
        <v>152</v>
      </c>
      <c r="G416" s="31">
        <v>60.526315789473685</v>
      </c>
      <c r="H416" s="31">
        <v>18.421052631578949</v>
      </c>
      <c r="I416" s="31">
        <v>13.157894736842104</v>
      </c>
      <c r="J416" s="31">
        <v>5.2631578947368425</v>
      </c>
      <c r="K416" s="31">
        <v>2.6315789473684212</v>
      </c>
      <c r="L416" s="31">
        <v>0</v>
      </c>
      <c r="M416" s="31">
        <v>0</v>
      </c>
      <c r="N416" s="31">
        <v>0</v>
      </c>
      <c r="O416" s="31">
        <v>0</v>
      </c>
      <c r="P416" s="31">
        <v>100</v>
      </c>
    </row>
    <row r="417" spans="1:16" x14ac:dyDescent="0.2">
      <c r="A417" s="19">
        <v>371</v>
      </c>
      <c r="B417" s="27" t="s">
        <v>119</v>
      </c>
      <c r="C417" s="28" t="s">
        <v>119</v>
      </c>
      <c r="D417" s="23" t="s">
        <v>258</v>
      </c>
      <c r="E417" s="29" t="s">
        <v>11</v>
      </c>
      <c r="F417" s="27" t="s">
        <v>153</v>
      </c>
      <c r="G417" s="32">
        <v>42</v>
      </c>
      <c r="H417" s="32">
        <v>40</v>
      </c>
      <c r="I417" s="32">
        <v>66</v>
      </c>
      <c r="J417" s="32">
        <v>49</v>
      </c>
      <c r="K417" s="32">
        <v>59</v>
      </c>
      <c r="L417" s="32">
        <v>0</v>
      </c>
      <c r="M417" s="32">
        <v>0</v>
      </c>
      <c r="N417" s="32">
        <v>0</v>
      </c>
      <c r="O417" s="32">
        <v>0</v>
      </c>
      <c r="P417" s="32">
        <v>256</v>
      </c>
    </row>
    <row r="418" spans="1:16" x14ac:dyDescent="0.2">
      <c r="A418" s="19">
        <v>505</v>
      </c>
      <c r="B418" s="19" t="s">
        <v>119</v>
      </c>
      <c r="C418" s="28" t="s">
        <v>119</v>
      </c>
      <c r="D418" s="23" t="s">
        <v>258</v>
      </c>
      <c r="E418" s="29" t="s">
        <v>156</v>
      </c>
      <c r="F418" s="19" t="s">
        <v>154</v>
      </c>
      <c r="G418" s="31">
        <v>16.40625</v>
      </c>
      <c r="H418" s="31">
        <v>15.625</v>
      </c>
      <c r="I418" s="31">
        <v>25.78125</v>
      </c>
      <c r="J418" s="31">
        <v>19.140625</v>
      </c>
      <c r="K418" s="31">
        <v>23.046875</v>
      </c>
      <c r="L418" s="31">
        <v>0</v>
      </c>
      <c r="M418" s="31">
        <v>0</v>
      </c>
      <c r="N418" s="31">
        <v>0</v>
      </c>
      <c r="O418" s="31">
        <v>0</v>
      </c>
      <c r="P418" s="31">
        <v>100</v>
      </c>
    </row>
    <row r="419" spans="1:16" x14ac:dyDescent="0.2">
      <c r="A419" s="19">
        <v>104</v>
      </c>
      <c r="B419" s="27" t="s">
        <v>120</v>
      </c>
      <c r="C419" s="33" t="s">
        <v>120</v>
      </c>
      <c r="D419" s="34" t="s">
        <v>259</v>
      </c>
      <c r="E419" s="35" t="s">
        <v>10</v>
      </c>
      <c r="F419" s="36" t="s">
        <v>151</v>
      </c>
      <c r="G419" s="37">
        <v>152</v>
      </c>
      <c r="H419" s="37">
        <v>22</v>
      </c>
      <c r="I419" s="37">
        <v>4</v>
      </c>
      <c r="J419" s="37">
        <v>2</v>
      </c>
      <c r="K419" s="37">
        <v>0</v>
      </c>
      <c r="L419" s="37">
        <v>0</v>
      </c>
      <c r="M419" s="37">
        <v>0</v>
      </c>
      <c r="N419" s="37">
        <v>0</v>
      </c>
      <c r="O419" s="37">
        <v>0</v>
      </c>
      <c r="P419" s="37">
        <v>180</v>
      </c>
    </row>
    <row r="420" spans="1:16" x14ac:dyDescent="0.2">
      <c r="A420" s="19">
        <v>238</v>
      </c>
      <c r="B420" s="38" t="s">
        <v>120</v>
      </c>
      <c r="C420" s="28" t="s">
        <v>120</v>
      </c>
      <c r="D420" s="23" t="s">
        <v>259</v>
      </c>
      <c r="E420" s="29" t="s">
        <v>12</v>
      </c>
      <c r="F420" s="38" t="s">
        <v>152</v>
      </c>
      <c r="G420" s="40">
        <v>84.444444444444443</v>
      </c>
      <c r="H420" s="40">
        <v>12.222222222222221</v>
      </c>
      <c r="I420" s="40">
        <v>2.2222222222222223</v>
      </c>
      <c r="J420" s="40">
        <v>1.1111111111111112</v>
      </c>
      <c r="K420" s="40">
        <v>0</v>
      </c>
      <c r="L420" s="40">
        <v>0</v>
      </c>
      <c r="M420" s="40">
        <v>0</v>
      </c>
      <c r="N420" s="40">
        <v>0</v>
      </c>
      <c r="O420" s="40">
        <v>0</v>
      </c>
      <c r="P420" s="40">
        <v>100</v>
      </c>
    </row>
    <row r="421" spans="1:16" x14ac:dyDescent="0.2">
      <c r="A421" s="19">
        <v>372</v>
      </c>
      <c r="B421" s="27" t="s">
        <v>120</v>
      </c>
      <c r="C421" s="28" t="s">
        <v>120</v>
      </c>
      <c r="D421" s="23" t="s">
        <v>259</v>
      </c>
      <c r="E421" s="29" t="s">
        <v>11</v>
      </c>
      <c r="F421" s="27" t="s">
        <v>153</v>
      </c>
      <c r="G421" s="32">
        <v>278</v>
      </c>
      <c r="H421" s="32">
        <v>134</v>
      </c>
      <c r="I421" s="32">
        <v>52</v>
      </c>
      <c r="J421" s="32">
        <v>63</v>
      </c>
      <c r="K421" s="32">
        <v>0</v>
      </c>
      <c r="L421" s="32">
        <v>0</v>
      </c>
      <c r="M421" s="32">
        <v>0</v>
      </c>
      <c r="N421" s="32">
        <v>0</v>
      </c>
      <c r="O421" s="32">
        <v>0</v>
      </c>
      <c r="P421" s="32">
        <v>527</v>
      </c>
    </row>
    <row r="422" spans="1:16" x14ac:dyDescent="0.2">
      <c r="A422" s="19">
        <v>506</v>
      </c>
      <c r="B422" s="27" t="s">
        <v>120</v>
      </c>
      <c r="C422" s="28" t="s">
        <v>120</v>
      </c>
      <c r="D422" s="23" t="s">
        <v>259</v>
      </c>
      <c r="E422" s="29" t="s">
        <v>156</v>
      </c>
      <c r="F422" s="27" t="s">
        <v>154</v>
      </c>
      <c r="G422" s="32">
        <v>52.751423149905122</v>
      </c>
      <c r="H422" s="32">
        <v>25.426944971537001</v>
      </c>
      <c r="I422" s="32">
        <v>9.8671726755218216</v>
      </c>
      <c r="J422" s="32">
        <v>11.954459203036054</v>
      </c>
      <c r="K422" s="32">
        <v>0</v>
      </c>
      <c r="L422" s="32">
        <v>0</v>
      </c>
      <c r="M422" s="32">
        <v>0</v>
      </c>
      <c r="N422" s="32">
        <v>0</v>
      </c>
      <c r="O422" s="32">
        <v>0</v>
      </c>
      <c r="P422" s="32">
        <v>100</v>
      </c>
    </row>
    <row r="423" spans="1:16" x14ac:dyDescent="0.2">
      <c r="A423" s="19">
        <v>105</v>
      </c>
      <c r="B423" s="27" t="s">
        <v>121</v>
      </c>
      <c r="C423" s="33" t="s">
        <v>121</v>
      </c>
      <c r="D423" s="34" t="s">
        <v>260</v>
      </c>
      <c r="E423" s="35" t="s">
        <v>10</v>
      </c>
      <c r="F423" s="36" t="s">
        <v>151</v>
      </c>
      <c r="G423" s="37">
        <v>102</v>
      </c>
      <c r="H423" s="37">
        <v>8</v>
      </c>
      <c r="I423" s="37">
        <v>0</v>
      </c>
      <c r="J423" s="37">
        <v>0</v>
      </c>
      <c r="K423" s="37">
        <v>0</v>
      </c>
      <c r="L423" s="37">
        <v>0</v>
      </c>
      <c r="M423" s="37">
        <v>0</v>
      </c>
      <c r="N423" s="37">
        <v>0</v>
      </c>
      <c r="O423" s="37">
        <v>0</v>
      </c>
      <c r="P423" s="37">
        <v>110</v>
      </c>
    </row>
    <row r="424" spans="1:16" x14ac:dyDescent="0.2">
      <c r="A424" s="19">
        <v>239</v>
      </c>
      <c r="B424" s="31" t="s">
        <v>121</v>
      </c>
      <c r="C424" s="28" t="s">
        <v>121</v>
      </c>
      <c r="D424" s="19" t="s">
        <v>260</v>
      </c>
      <c r="E424" s="29" t="s">
        <v>12</v>
      </c>
      <c r="F424" s="31" t="s">
        <v>152</v>
      </c>
      <c r="G424" s="31">
        <v>92.727272727272734</v>
      </c>
      <c r="H424" s="31">
        <v>7.2727272727272725</v>
      </c>
      <c r="I424" s="31">
        <v>0</v>
      </c>
      <c r="J424" s="31">
        <v>0</v>
      </c>
      <c r="K424" s="31">
        <v>0</v>
      </c>
      <c r="L424" s="31">
        <v>0</v>
      </c>
      <c r="M424" s="31">
        <v>0</v>
      </c>
      <c r="N424" s="31">
        <v>0</v>
      </c>
      <c r="O424" s="31">
        <v>0</v>
      </c>
      <c r="P424" s="31">
        <v>100</v>
      </c>
    </row>
    <row r="425" spans="1:16" x14ac:dyDescent="0.2">
      <c r="A425" s="19">
        <v>373</v>
      </c>
      <c r="B425" s="27" t="s">
        <v>121</v>
      </c>
      <c r="C425" s="28" t="s">
        <v>121</v>
      </c>
      <c r="D425" s="19" t="s">
        <v>260</v>
      </c>
      <c r="E425" s="29" t="s">
        <v>11</v>
      </c>
      <c r="F425" s="27" t="s">
        <v>153</v>
      </c>
      <c r="G425" s="32">
        <v>134</v>
      </c>
      <c r="H425" s="32">
        <v>46</v>
      </c>
      <c r="I425" s="32">
        <v>0</v>
      </c>
      <c r="J425" s="32">
        <v>0</v>
      </c>
      <c r="K425" s="32">
        <v>0</v>
      </c>
      <c r="L425" s="32">
        <v>0</v>
      </c>
      <c r="M425" s="32">
        <v>0</v>
      </c>
      <c r="N425" s="32">
        <v>0</v>
      </c>
      <c r="O425" s="32">
        <v>0</v>
      </c>
      <c r="P425" s="32">
        <v>180</v>
      </c>
    </row>
    <row r="426" spans="1:16" x14ac:dyDescent="0.2">
      <c r="A426" s="19">
        <v>507</v>
      </c>
      <c r="B426" s="19" t="s">
        <v>121</v>
      </c>
      <c r="C426" s="28" t="s">
        <v>121</v>
      </c>
      <c r="D426" s="41" t="s">
        <v>260</v>
      </c>
      <c r="E426" s="29" t="s">
        <v>156</v>
      </c>
      <c r="F426" s="19" t="s">
        <v>154</v>
      </c>
      <c r="G426" s="31">
        <v>74.444444444444443</v>
      </c>
      <c r="H426" s="31">
        <v>25.555555555555557</v>
      </c>
      <c r="I426" s="31">
        <v>0</v>
      </c>
      <c r="J426" s="31">
        <v>0</v>
      </c>
      <c r="K426" s="31">
        <v>0</v>
      </c>
      <c r="L426" s="31">
        <v>0</v>
      </c>
      <c r="M426" s="31">
        <v>0</v>
      </c>
      <c r="N426" s="31">
        <v>0</v>
      </c>
      <c r="O426" s="31">
        <v>0</v>
      </c>
      <c r="P426" s="31">
        <v>100</v>
      </c>
    </row>
    <row r="427" spans="1:16" x14ac:dyDescent="0.2">
      <c r="A427" s="19">
        <v>106</v>
      </c>
      <c r="B427" s="27" t="s">
        <v>122</v>
      </c>
      <c r="C427" s="33" t="s">
        <v>122</v>
      </c>
      <c r="D427" s="34" t="s">
        <v>261</v>
      </c>
      <c r="E427" s="35" t="s">
        <v>10</v>
      </c>
      <c r="F427" s="36" t="s">
        <v>151</v>
      </c>
      <c r="G427" s="37">
        <v>419</v>
      </c>
      <c r="H427" s="37">
        <v>79</v>
      </c>
      <c r="I427" s="37">
        <v>28</v>
      </c>
      <c r="J427" s="37">
        <v>20</v>
      </c>
      <c r="K427" s="37">
        <v>6</v>
      </c>
      <c r="L427" s="37">
        <v>2</v>
      </c>
      <c r="M427" s="37">
        <v>1</v>
      </c>
      <c r="N427" s="37">
        <v>0</v>
      </c>
      <c r="O427" s="37">
        <v>0</v>
      </c>
      <c r="P427" s="37">
        <v>555</v>
      </c>
    </row>
    <row r="428" spans="1:16" x14ac:dyDescent="0.2">
      <c r="A428" s="19">
        <v>240</v>
      </c>
      <c r="B428" s="38" t="s">
        <v>122</v>
      </c>
      <c r="C428" s="28" t="s">
        <v>122</v>
      </c>
      <c r="D428" s="23" t="s">
        <v>261</v>
      </c>
      <c r="E428" s="29" t="s">
        <v>12</v>
      </c>
      <c r="F428" s="38" t="s">
        <v>152</v>
      </c>
      <c r="G428" s="39">
        <v>75.49549549549549</v>
      </c>
      <c r="H428" s="39">
        <v>14.234234234234235</v>
      </c>
      <c r="I428" s="39">
        <v>5.045045045045045</v>
      </c>
      <c r="J428" s="39">
        <v>3.6036036036036037</v>
      </c>
      <c r="K428" s="39">
        <v>1.0810810810810811</v>
      </c>
      <c r="L428" s="39">
        <v>0.36036036036036034</v>
      </c>
      <c r="M428" s="39">
        <v>0.18018018018018017</v>
      </c>
      <c r="N428" s="39">
        <v>0</v>
      </c>
      <c r="O428" s="39">
        <v>0</v>
      </c>
      <c r="P428" s="39">
        <v>100</v>
      </c>
    </row>
    <row r="429" spans="1:16" x14ac:dyDescent="0.2">
      <c r="A429" s="19">
        <v>374</v>
      </c>
      <c r="B429" s="27" t="s">
        <v>122</v>
      </c>
      <c r="C429" s="28" t="s">
        <v>122</v>
      </c>
      <c r="D429" s="23" t="s">
        <v>261</v>
      </c>
      <c r="E429" s="29" t="s">
        <v>11</v>
      </c>
      <c r="F429" s="27" t="s">
        <v>153</v>
      </c>
      <c r="G429" s="32">
        <v>737</v>
      </c>
      <c r="H429" s="32">
        <v>524</v>
      </c>
      <c r="I429" s="32">
        <v>377</v>
      </c>
      <c r="J429" s="32">
        <v>602</v>
      </c>
      <c r="K429" s="32">
        <v>421</v>
      </c>
      <c r="L429" s="32">
        <v>349</v>
      </c>
      <c r="M429" s="32">
        <v>293</v>
      </c>
      <c r="N429" s="32">
        <v>0</v>
      </c>
      <c r="O429" s="32">
        <v>0</v>
      </c>
      <c r="P429" s="32">
        <v>3303</v>
      </c>
    </row>
    <row r="430" spans="1:16" x14ac:dyDescent="0.2">
      <c r="A430" s="19">
        <v>508</v>
      </c>
      <c r="B430" s="27" t="s">
        <v>122</v>
      </c>
      <c r="C430" s="28" t="s">
        <v>122</v>
      </c>
      <c r="D430" s="23" t="s">
        <v>261</v>
      </c>
      <c r="E430" s="29" t="s">
        <v>156</v>
      </c>
      <c r="F430" s="27" t="s">
        <v>154</v>
      </c>
      <c r="G430" s="30">
        <v>22.313048743566455</v>
      </c>
      <c r="H430" s="30">
        <v>15.864365728125946</v>
      </c>
      <c r="I430" s="30">
        <v>11.413866182258554</v>
      </c>
      <c r="J430" s="30">
        <v>18.22585528307599</v>
      </c>
      <c r="K430" s="30">
        <v>12.745988495307296</v>
      </c>
      <c r="L430" s="30">
        <v>10.566151983045716</v>
      </c>
      <c r="M430" s="30">
        <v>8.870723584620043</v>
      </c>
      <c r="N430" s="30">
        <v>0</v>
      </c>
      <c r="O430" s="30">
        <v>0</v>
      </c>
      <c r="P430" s="30">
        <v>100</v>
      </c>
    </row>
    <row r="431" spans="1:16" x14ac:dyDescent="0.2">
      <c r="A431" s="19">
        <v>107</v>
      </c>
      <c r="B431" s="27" t="s">
        <v>123</v>
      </c>
      <c r="C431" s="33" t="s">
        <v>123</v>
      </c>
      <c r="D431" s="34" t="s">
        <v>262</v>
      </c>
      <c r="E431" s="35" t="s">
        <v>10</v>
      </c>
      <c r="F431" s="36" t="s">
        <v>151</v>
      </c>
      <c r="G431" s="37">
        <v>0</v>
      </c>
      <c r="H431" s="37">
        <v>4</v>
      </c>
      <c r="I431" s="37">
        <v>0</v>
      </c>
      <c r="J431" s="37">
        <v>1</v>
      </c>
      <c r="K431" s="37">
        <v>2</v>
      </c>
      <c r="L431" s="37">
        <v>1</v>
      </c>
      <c r="M431" s="37">
        <v>1</v>
      </c>
      <c r="N431" s="37">
        <v>0</v>
      </c>
      <c r="O431" s="37">
        <v>0</v>
      </c>
      <c r="P431" s="37">
        <v>9</v>
      </c>
    </row>
    <row r="432" spans="1:16" x14ac:dyDescent="0.2">
      <c r="A432" s="19">
        <v>241</v>
      </c>
      <c r="B432" s="31" t="s">
        <v>123</v>
      </c>
      <c r="C432" s="28" t="s">
        <v>123</v>
      </c>
      <c r="D432" s="23" t="s">
        <v>262</v>
      </c>
      <c r="E432" s="29" t="s">
        <v>12</v>
      </c>
      <c r="F432" s="31" t="s">
        <v>152</v>
      </c>
      <c r="G432" s="31">
        <v>0</v>
      </c>
      <c r="H432" s="31">
        <v>44.444444444444443</v>
      </c>
      <c r="I432" s="31">
        <v>0</v>
      </c>
      <c r="J432" s="31">
        <v>11.111111111111111</v>
      </c>
      <c r="K432" s="31">
        <v>22.222222222222221</v>
      </c>
      <c r="L432" s="31">
        <v>11.111111111111111</v>
      </c>
      <c r="M432" s="31">
        <v>11.111111111111111</v>
      </c>
      <c r="N432" s="31">
        <v>0</v>
      </c>
      <c r="O432" s="31">
        <v>0</v>
      </c>
      <c r="P432" s="31">
        <v>100</v>
      </c>
    </row>
    <row r="433" spans="1:16" x14ac:dyDescent="0.2">
      <c r="A433" s="19">
        <v>375</v>
      </c>
      <c r="B433" s="27" t="s">
        <v>123</v>
      </c>
      <c r="C433" s="28" t="s">
        <v>123</v>
      </c>
      <c r="D433" s="23" t="s">
        <v>262</v>
      </c>
      <c r="E433" s="29" t="s">
        <v>11</v>
      </c>
      <c r="F433" s="27" t="s">
        <v>153</v>
      </c>
      <c r="G433" s="32">
        <v>0</v>
      </c>
      <c r="H433" s="32">
        <v>26</v>
      </c>
      <c r="I433" s="32">
        <v>0</v>
      </c>
      <c r="J433" s="32">
        <v>26</v>
      </c>
      <c r="K433" s="32">
        <v>170</v>
      </c>
      <c r="L433" s="32">
        <v>160</v>
      </c>
      <c r="M433" s="32">
        <v>318</v>
      </c>
      <c r="N433" s="32">
        <v>0</v>
      </c>
      <c r="O433" s="32">
        <v>0</v>
      </c>
      <c r="P433" s="32">
        <v>700</v>
      </c>
    </row>
    <row r="434" spans="1:16" x14ac:dyDescent="0.2">
      <c r="A434" s="19">
        <v>509</v>
      </c>
      <c r="B434" s="19" t="s">
        <v>123</v>
      </c>
      <c r="C434" s="28" t="s">
        <v>123</v>
      </c>
      <c r="D434" s="23" t="s">
        <v>262</v>
      </c>
      <c r="E434" s="29" t="s">
        <v>156</v>
      </c>
      <c r="F434" s="19" t="s">
        <v>154</v>
      </c>
      <c r="G434" s="31">
        <v>0</v>
      </c>
      <c r="H434" s="31">
        <v>3.7142857142857144</v>
      </c>
      <c r="I434" s="31">
        <v>0</v>
      </c>
      <c r="J434" s="31">
        <v>3.7142857142857144</v>
      </c>
      <c r="K434" s="31">
        <v>24.285714285714285</v>
      </c>
      <c r="L434" s="31">
        <v>22.857142857142858</v>
      </c>
      <c r="M434" s="31">
        <v>45.428571428571431</v>
      </c>
      <c r="N434" s="31">
        <v>0</v>
      </c>
      <c r="O434" s="31">
        <v>0</v>
      </c>
      <c r="P434" s="31">
        <v>100</v>
      </c>
    </row>
    <row r="435" spans="1:16" x14ac:dyDescent="0.2">
      <c r="A435" s="19">
        <v>108</v>
      </c>
      <c r="B435" s="27" t="s">
        <v>124</v>
      </c>
      <c r="C435" s="33" t="s">
        <v>124</v>
      </c>
      <c r="D435" s="34" t="s">
        <v>263</v>
      </c>
      <c r="E435" s="35" t="s">
        <v>10</v>
      </c>
      <c r="F435" s="36" t="s">
        <v>151</v>
      </c>
      <c r="G435" s="37">
        <v>0</v>
      </c>
      <c r="H435" s="37">
        <v>0</v>
      </c>
      <c r="I435" s="37">
        <v>4</v>
      </c>
      <c r="J435" s="37">
        <v>8</v>
      </c>
      <c r="K435" s="37">
        <v>5</v>
      </c>
      <c r="L435" s="37">
        <v>7</v>
      </c>
      <c r="M435" s="37">
        <v>2</v>
      </c>
      <c r="N435" s="37">
        <v>1</v>
      </c>
      <c r="O435" s="37">
        <v>0</v>
      </c>
      <c r="P435" s="37">
        <v>27</v>
      </c>
    </row>
    <row r="436" spans="1:16" x14ac:dyDescent="0.2">
      <c r="A436" s="19">
        <v>242</v>
      </c>
      <c r="B436" s="38" t="s">
        <v>124</v>
      </c>
      <c r="C436" s="28" t="s">
        <v>124</v>
      </c>
      <c r="D436" s="23" t="s">
        <v>263</v>
      </c>
      <c r="E436" s="29" t="s">
        <v>12</v>
      </c>
      <c r="F436" s="38" t="s">
        <v>152</v>
      </c>
      <c r="G436" s="40">
        <v>0</v>
      </c>
      <c r="H436" s="40">
        <v>0</v>
      </c>
      <c r="I436" s="40">
        <v>14.814814814814815</v>
      </c>
      <c r="J436" s="40">
        <v>29.62962962962963</v>
      </c>
      <c r="K436" s="40">
        <v>18.518518518518519</v>
      </c>
      <c r="L436" s="40">
        <v>25.925925925925927</v>
      </c>
      <c r="M436" s="40">
        <v>7.4074074074074074</v>
      </c>
      <c r="N436" s="40">
        <v>3.7037037037037037</v>
      </c>
      <c r="O436" s="40">
        <v>0</v>
      </c>
      <c r="P436" s="40">
        <v>100</v>
      </c>
    </row>
    <row r="437" spans="1:16" x14ac:dyDescent="0.2">
      <c r="A437" s="19">
        <v>376</v>
      </c>
      <c r="B437" s="27" t="s">
        <v>124</v>
      </c>
      <c r="C437" s="28" t="s">
        <v>124</v>
      </c>
      <c r="D437" s="23" t="s">
        <v>263</v>
      </c>
      <c r="E437" s="29" t="s">
        <v>11</v>
      </c>
      <c r="F437" s="27" t="s">
        <v>153</v>
      </c>
      <c r="G437" s="32">
        <v>0</v>
      </c>
      <c r="H437" s="32">
        <v>0</v>
      </c>
      <c r="I437" s="32">
        <v>66</v>
      </c>
      <c r="J437" s="32">
        <v>276</v>
      </c>
      <c r="K437" s="32">
        <v>424</v>
      </c>
      <c r="L437" s="32">
        <v>1026</v>
      </c>
      <c r="M437" s="32">
        <v>881</v>
      </c>
      <c r="N437" s="32">
        <v>655</v>
      </c>
      <c r="O437" s="32">
        <v>0</v>
      </c>
      <c r="P437" s="32">
        <v>3328</v>
      </c>
    </row>
    <row r="438" spans="1:16" x14ac:dyDescent="0.2">
      <c r="A438" s="19">
        <v>510</v>
      </c>
      <c r="B438" s="27" t="s">
        <v>124</v>
      </c>
      <c r="C438" s="28" t="s">
        <v>124</v>
      </c>
      <c r="D438" s="23" t="s">
        <v>263</v>
      </c>
      <c r="E438" s="29" t="s">
        <v>156</v>
      </c>
      <c r="F438" s="27" t="s">
        <v>154</v>
      </c>
      <c r="G438" s="32">
        <v>0</v>
      </c>
      <c r="H438" s="32">
        <v>0</v>
      </c>
      <c r="I438" s="32">
        <v>1.9831730769230769</v>
      </c>
      <c r="J438" s="32">
        <v>8.2932692307692299</v>
      </c>
      <c r="K438" s="32">
        <v>12.740384615384615</v>
      </c>
      <c r="L438" s="32">
        <v>30.829326923076923</v>
      </c>
      <c r="M438" s="32">
        <v>26.47235576923077</v>
      </c>
      <c r="N438" s="32">
        <v>19.681490384615383</v>
      </c>
      <c r="O438" s="32">
        <v>0</v>
      </c>
      <c r="P438" s="32">
        <v>100</v>
      </c>
    </row>
    <row r="439" spans="1:16" x14ac:dyDescent="0.2">
      <c r="A439" s="19">
        <v>109</v>
      </c>
      <c r="B439" s="27" t="s">
        <v>125</v>
      </c>
      <c r="C439" s="33" t="s">
        <v>125</v>
      </c>
      <c r="D439" s="34" t="s">
        <v>264</v>
      </c>
      <c r="E439" s="35" t="s">
        <v>10</v>
      </c>
      <c r="F439" s="36" t="s">
        <v>151</v>
      </c>
      <c r="G439" s="37">
        <v>0</v>
      </c>
      <c r="H439" s="37">
        <v>1</v>
      </c>
      <c r="I439" s="37">
        <v>4</v>
      </c>
      <c r="J439" s="37">
        <v>4</v>
      </c>
      <c r="K439" s="37">
        <v>8</v>
      </c>
      <c r="L439" s="37">
        <v>4</v>
      </c>
      <c r="M439" s="37">
        <v>0</v>
      </c>
      <c r="N439" s="37">
        <v>0</v>
      </c>
      <c r="O439" s="37">
        <v>0</v>
      </c>
      <c r="P439" s="37">
        <v>21</v>
      </c>
    </row>
    <row r="440" spans="1:16" x14ac:dyDescent="0.2">
      <c r="A440" s="19">
        <v>243</v>
      </c>
      <c r="B440" s="31" t="s">
        <v>125</v>
      </c>
      <c r="C440" s="28" t="s">
        <v>125</v>
      </c>
      <c r="D440" s="23" t="s">
        <v>264</v>
      </c>
      <c r="E440" s="29" t="s">
        <v>12</v>
      </c>
      <c r="F440" s="31" t="s">
        <v>152</v>
      </c>
      <c r="G440" s="31">
        <v>0</v>
      </c>
      <c r="H440" s="31">
        <v>4.7619047619047619</v>
      </c>
      <c r="I440" s="31">
        <v>19.047619047619047</v>
      </c>
      <c r="J440" s="31">
        <v>19.047619047619047</v>
      </c>
      <c r="K440" s="31">
        <v>38.095238095238095</v>
      </c>
      <c r="L440" s="31">
        <v>19.047619047619047</v>
      </c>
      <c r="M440" s="31">
        <v>0</v>
      </c>
      <c r="N440" s="31">
        <v>0</v>
      </c>
      <c r="O440" s="31">
        <v>0</v>
      </c>
      <c r="P440" s="31">
        <v>100</v>
      </c>
    </row>
    <row r="441" spans="1:16" x14ac:dyDescent="0.2">
      <c r="A441" s="19">
        <v>377</v>
      </c>
      <c r="B441" s="27" t="s">
        <v>125</v>
      </c>
      <c r="C441" s="28" t="s">
        <v>125</v>
      </c>
      <c r="D441" s="23" t="s">
        <v>264</v>
      </c>
      <c r="E441" s="29" t="s">
        <v>11</v>
      </c>
      <c r="F441" s="27" t="s">
        <v>153</v>
      </c>
      <c r="G441" s="32">
        <v>0</v>
      </c>
      <c r="H441" s="32">
        <v>5</v>
      </c>
      <c r="I441" s="32">
        <v>51</v>
      </c>
      <c r="J441" s="32">
        <v>130</v>
      </c>
      <c r="K441" s="32">
        <v>601</v>
      </c>
      <c r="L441" s="32">
        <v>730</v>
      </c>
      <c r="M441" s="32">
        <v>0</v>
      </c>
      <c r="N441" s="32">
        <v>0</v>
      </c>
      <c r="O441" s="32">
        <v>0</v>
      </c>
      <c r="P441" s="32">
        <v>1517</v>
      </c>
    </row>
    <row r="442" spans="1:16" x14ac:dyDescent="0.2">
      <c r="A442" s="19">
        <v>511</v>
      </c>
      <c r="B442" s="19" t="s">
        <v>125</v>
      </c>
      <c r="C442" s="28" t="s">
        <v>125</v>
      </c>
      <c r="D442" s="23" t="s">
        <v>264</v>
      </c>
      <c r="E442" s="29" t="s">
        <v>156</v>
      </c>
      <c r="F442" s="19" t="s">
        <v>154</v>
      </c>
      <c r="G442" s="31">
        <v>0</v>
      </c>
      <c r="H442" s="31">
        <v>0.32959789057350031</v>
      </c>
      <c r="I442" s="31">
        <v>3.3618984838497035</v>
      </c>
      <c r="J442" s="31">
        <v>8.5695451549110082</v>
      </c>
      <c r="K442" s="31">
        <v>39.617666446934741</v>
      </c>
      <c r="L442" s="31">
        <v>48.121292023731051</v>
      </c>
      <c r="M442" s="31">
        <v>0</v>
      </c>
      <c r="N442" s="31">
        <v>0</v>
      </c>
      <c r="O442" s="31">
        <v>0</v>
      </c>
      <c r="P442" s="31">
        <v>100</v>
      </c>
    </row>
    <row r="443" spans="1:16" x14ac:dyDescent="0.2">
      <c r="A443" s="19">
        <v>110</v>
      </c>
      <c r="B443" s="27" t="s">
        <v>126</v>
      </c>
      <c r="C443" s="33" t="s">
        <v>126</v>
      </c>
      <c r="D443" s="34" t="s">
        <v>265</v>
      </c>
      <c r="E443" s="35" t="s">
        <v>10</v>
      </c>
      <c r="F443" s="36" t="s">
        <v>151</v>
      </c>
      <c r="G443" s="37">
        <v>3</v>
      </c>
      <c r="H443" s="37">
        <v>19</v>
      </c>
      <c r="I443" s="37">
        <v>21</v>
      </c>
      <c r="J443" s="37">
        <v>31</v>
      </c>
      <c r="K443" s="37">
        <v>19</v>
      </c>
      <c r="L443" s="37">
        <v>9</v>
      </c>
      <c r="M443" s="37">
        <v>0</v>
      </c>
      <c r="N443" s="37">
        <v>0</v>
      </c>
      <c r="O443" s="37">
        <v>0</v>
      </c>
      <c r="P443" s="37">
        <v>102</v>
      </c>
    </row>
    <row r="444" spans="1:16" x14ac:dyDescent="0.2">
      <c r="A444" s="19">
        <v>244</v>
      </c>
      <c r="B444" s="38" t="s">
        <v>126</v>
      </c>
      <c r="C444" s="28" t="s">
        <v>126</v>
      </c>
      <c r="D444" s="23" t="s">
        <v>265</v>
      </c>
      <c r="E444" s="29" t="s">
        <v>12</v>
      </c>
      <c r="F444" s="38" t="s">
        <v>152</v>
      </c>
      <c r="G444" s="39">
        <v>2.9411764705882355</v>
      </c>
      <c r="H444" s="39">
        <v>18.627450980392158</v>
      </c>
      <c r="I444" s="39">
        <v>20.588235294117649</v>
      </c>
      <c r="J444" s="39">
        <v>30.392156862745097</v>
      </c>
      <c r="K444" s="39">
        <v>18.627450980392158</v>
      </c>
      <c r="L444" s="39">
        <v>8.8235294117647065</v>
      </c>
      <c r="M444" s="39">
        <v>0</v>
      </c>
      <c r="N444" s="39">
        <v>0</v>
      </c>
      <c r="O444" s="39">
        <v>0</v>
      </c>
      <c r="P444" s="39">
        <v>100</v>
      </c>
    </row>
    <row r="445" spans="1:16" x14ac:dyDescent="0.2">
      <c r="A445" s="19">
        <v>378</v>
      </c>
      <c r="B445" s="27" t="s">
        <v>126</v>
      </c>
      <c r="C445" s="28" t="s">
        <v>126</v>
      </c>
      <c r="D445" s="23" t="s">
        <v>265</v>
      </c>
      <c r="E445" s="29" t="s">
        <v>11</v>
      </c>
      <c r="F445" s="27" t="s">
        <v>153</v>
      </c>
      <c r="G445" s="32">
        <v>9</v>
      </c>
      <c r="H445" s="32">
        <v>141</v>
      </c>
      <c r="I445" s="32">
        <v>308</v>
      </c>
      <c r="J445" s="32">
        <v>1082</v>
      </c>
      <c r="K445" s="32">
        <v>1205</v>
      </c>
      <c r="L445" s="32">
        <v>1080</v>
      </c>
      <c r="M445" s="32">
        <v>0</v>
      </c>
      <c r="N445" s="32">
        <v>0</v>
      </c>
      <c r="O445" s="32">
        <v>0</v>
      </c>
      <c r="P445" s="32">
        <v>3825</v>
      </c>
    </row>
    <row r="446" spans="1:16" x14ac:dyDescent="0.2">
      <c r="A446" s="19">
        <v>512</v>
      </c>
      <c r="B446" s="27" t="s">
        <v>126</v>
      </c>
      <c r="C446" s="28" t="s">
        <v>126</v>
      </c>
      <c r="D446" s="23" t="s">
        <v>265</v>
      </c>
      <c r="E446" s="29" t="s">
        <v>156</v>
      </c>
      <c r="F446" s="27" t="s">
        <v>154</v>
      </c>
      <c r="G446" s="30">
        <v>0.23529411764705882</v>
      </c>
      <c r="H446" s="30">
        <v>3.6862745098039214</v>
      </c>
      <c r="I446" s="30">
        <v>8.0522875816993462</v>
      </c>
      <c r="J446" s="30">
        <v>28.287581699346404</v>
      </c>
      <c r="K446" s="30">
        <v>31.503267973856211</v>
      </c>
      <c r="L446" s="30">
        <v>28.235294117647058</v>
      </c>
      <c r="M446" s="30">
        <v>0</v>
      </c>
      <c r="N446" s="30">
        <v>0</v>
      </c>
      <c r="O446" s="30">
        <v>0</v>
      </c>
      <c r="P446" s="30">
        <v>100</v>
      </c>
    </row>
    <row r="447" spans="1:16" x14ac:dyDescent="0.2">
      <c r="A447" s="19">
        <v>111</v>
      </c>
      <c r="B447" s="27" t="s">
        <v>127</v>
      </c>
      <c r="C447" s="33" t="s">
        <v>127</v>
      </c>
      <c r="D447" s="34" t="s">
        <v>266</v>
      </c>
      <c r="E447" s="35" t="s">
        <v>10</v>
      </c>
      <c r="F447" s="36" t="s">
        <v>151</v>
      </c>
      <c r="G447" s="37">
        <v>0</v>
      </c>
      <c r="H447" s="37">
        <v>0</v>
      </c>
      <c r="I447" s="37">
        <v>0</v>
      </c>
      <c r="J447" s="37">
        <v>0</v>
      </c>
      <c r="K447" s="37">
        <v>0</v>
      </c>
      <c r="L447" s="37">
        <v>1</v>
      </c>
      <c r="M447" s="37">
        <v>0</v>
      </c>
      <c r="N447" s="37">
        <v>0</v>
      </c>
      <c r="O447" s="37">
        <v>0</v>
      </c>
      <c r="P447" s="37">
        <v>1</v>
      </c>
    </row>
    <row r="448" spans="1:16" x14ac:dyDescent="0.2">
      <c r="A448" s="19">
        <v>245</v>
      </c>
      <c r="B448" s="31" t="s">
        <v>127</v>
      </c>
      <c r="C448" s="28" t="s">
        <v>127</v>
      </c>
      <c r="D448" s="42" t="s">
        <v>266</v>
      </c>
      <c r="E448" s="29" t="s">
        <v>12</v>
      </c>
      <c r="F448" s="31" t="s">
        <v>152</v>
      </c>
      <c r="G448" s="31">
        <v>0</v>
      </c>
      <c r="H448" s="31">
        <v>0</v>
      </c>
      <c r="I448" s="31">
        <v>0</v>
      </c>
      <c r="J448" s="31">
        <v>0</v>
      </c>
      <c r="K448" s="31">
        <v>0</v>
      </c>
      <c r="L448" s="31">
        <v>100</v>
      </c>
      <c r="M448" s="31">
        <v>0</v>
      </c>
      <c r="N448" s="31">
        <v>0</v>
      </c>
      <c r="O448" s="31">
        <v>0</v>
      </c>
      <c r="P448" s="31">
        <v>100</v>
      </c>
    </row>
    <row r="449" spans="1:16" x14ac:dyDescent="0.2">
      <c r="A449" s="19">
        <v>379</v>
      </c>
      <c r="B449" s="27" t="s">
        <v>127</v>
      </c>
      <c r="C449" s="28" t="s">
        <v>127</v>
      </c>
      <c r="D449" s="42" t="s">
        <v>266</v>
      </c>
      <c r="E449" s="29" t="s">
        <v>11</v>
      </c>
      <c r="F449" s="27" t="s">
        <v>153</v>
      </c>
      <c r="G449" s="32">
        <v>0</v>
      </c>
      <c r="H449" s="32">
        <v>0</v>
      </c>
      <c r="I449" s="32">
        <v>0</v>
      </c>
      <c r="J449" s="32">
        <v>0</v>
      </c>
      <c r="K449" s="32">
        <v>0</v>
      </c>
      <c r="L449" s="32">
        <v>221</v>
      </c>
      <c r="M449" s="32">
        <v>0</v>
      </c>
      <c r="N449" s="32">
        <v>0</v>
      </c>
      <c r="O449" s="32">
        <v>0</v>
      </c>
      <c r="P449" s="32">
        <v>221</v>
      </c>
    </row>
    <row r="450" spans="1:16" x14ac:dyDescent="0.2">
      <c r="A450" s="19">
        <v>513</v>
      </c>
      <c r="B450" s="19" t="s">
        <v>127</v>
      </c>
      <c r="C450" s="28" t="s">
        <v>127</v>
      </c>
      <c r="D450" s="42" t="s">
        <v>266</v>
      </c>
      <c r="E450" s="29" t="s">
        <v>156</v>
      </c>
      <c r="F450" s="19" t="s">
        <v>154</v>
      </c>
      <c r="G450" s="31">
        <v>0</v>
      </c>
      <c r="H450" s="31">
        <v>0</v>
      </c>
      <c r="I450" s="31">
        <v>0</v>
      </c>
      <c r="J450" s="31">
        <v>0</v>
      </c>
      <c r="K450" s="31">
        <v>0</v>
      </c>
      <c r="L450" s="31">
        <v>100</v>
      </c>
      <c r="M450" s="31">
        <v>0</v>
      </c>
      <c r="N450" s="31">
        <v>0</v>
      </c>
      <c r="O450" s="31">
        <v>0</v>
      </c>
      <c r="P450" s="31">
        <v>100</v>
      </c>
    </row>
    <row r="451" spans="1:16" x14ac:dyDescent="0.2">
      <c r="A451" s="19">
        <v>112</v>
      </c>
      <c r="B451" s="27" t="s">
        <v>128</v>
      </c>
      <c r="C451" s="33" t="s">
        <v>128</v>
      </c>
      <c r="D451" s="34" t="s">
        <v>267</v>
      </c>
      <c r="E451" s="35" t="s">
        <v>10</v>
      </c>
      <c r="F451" s="36" t="s">
        <v>151</v>
      </c>
      <c r="G451" s="37">
        <v>1</v>
      </c>
      <c r="H451" s="37">
        <v>0</v>
      </c>
      <c r="I451" s="37">
        <v>0</v>
      </c>
      <c r="J451" s="37">
        <v>1</v>
      </c>
      <c r="K451" s="37">
        <v>3</v>
      </c>
      <c r="L451" s="37">
        <v>2</v>
      </c>
      <c r="M451" s="37">
        <v>3</v>
      </c>
      <c r="N451" s="37">
        <v>2</v>
      </c>
      <c r="O451" s="37">
        <v>0</v>
      </c>
      <c r="P451" s="37">
        <v>12</v>
      </c>
    </row>
    <row r="452" spans="1:16" x14ac:dyDescent="0.2">
      <c r="A452" s="19">
        <v>246</v>
      </c>
      <c r="B452" s="38" t="s">
        <v>128</v>
      </c>
      <c r="C452" s="28" t="s">
        <v>128</v>
      </c>
      <c r="D452" s="23" t="s">
        <v>267</v>
      </c>
      <c r="E452" s="29" t="s">
        <v>12</v>
      </c>
      <c r="F452" s="38" t="s">
        <v>152</v>
      </c>
      <c r="G452" s="40">
        <v>8.3333333333333339</v>
      </c>
      <c r="H452" s="40">
        <v>0</v>
      </c>
      <c r="I452" s="40">
        <v>0</v>
      </c>
      <c r="J452" s="40">
        <v>8.3333333333333339</v>
      </c>
      <c r="K452" s="40">
        <v>25</v>
      </c>
      <c r="L452" s="40">
        <v>16.666666666666668</v>
      </c>
      <c r="M452" s="40">
        <v>25</v>
      </c>
      <c r="N452" s="40">
        <v>16.666666666666668</v>
      </c>
      <c r="O452" s="40">
        <v>0</v>
      </c>
      <c r="P452" s="40">
        <v>100</v>
      </c>
    </row>
    <row r="453" spans="1:16" x14ac:dyDescent="0.2">
      <c r="A453" s="19">
        <v>380</v>
      </c>
      <c r="B453" s="27" t="s">
        <v>128</v>
      </c>
      <c r="C453" s="28" t="s">
        <v>128</v>
      </c>
      <c r="D453" s="23" t="s">
        <v>267</v>
      </c>
      <c r="E453" s="29" t="s">
        <v>11</v>
      </c>
      <c r="F453" s="27" t="s">
        <v>153</v>
      </c>
      <c r="G453" s="32">
        <v>2</v>
      </c>
      <c r="H453" s="32">
        <v>0</v>
      </c>
      <c r="I453" s="32">
        <v>0</v>
      </c>
      <c r="J453" s="32">
        <v>30</v>
      </c>
      <c r="K453" s="32">
        <v>213</v>
      </c>
      <c r="L453" s="32">
        <v>334</v>
      </c>
      <c r="M453" s="32">
        <v>1212</v>
      </c>
      <c r="N453" s="32">
        <v>1132</v>
      </c>
      <c r="O453" s="32">
        <v>0</v>
      </c>
      <c r="P453" s="32">
        <v>2923</v>
      </c>
    </row>
    <row r="454" spans="1:16" x14ac:dyDescent="0.2">
      <c r="A454" s="19">
        <v>514</v>
      </c>
      <c r="B454" s="27" t="s">
        <v>128</v>
      </c>
      <c r="C454" s="28" t="s">
        <v>128</v>
      </c>
      <c r="D454" s="23" t="s">
        <v>267</v>
      </c>
      <c r="E454" s="29" t="s">
        <v>156</v>
      </c>
      <c r="F454" s="27" t="s">
        <v>154</v>
      </c>
      <c r="G454" s="32">
        <v>6.8422853232979822E-2</v>
      </c>
      <c r="H454" s="32">
        <v>0</v>
      </c>
      <c r="I454" s="32">
        <v>0</v>
      </c>
      <c r="J454" s="32">
        <v>1.0263427984946973</v>
      </c>
      <c r="K454" s="32">
        <v>7.2870338693123502</v>
      </c>
      <c r="L454" s="32">
        <v>11.426616489907628</v>
      </c>
      <c r="M454" s="32">
        <v>41.464249059185768</v>
      </c>
      <c r="N454" s="32">
        <v>38.727334929866572</v>
      </c>
      <c r="O454" s="32">
        <v>0</v>
      </c>
      <c r="P454" s="32">
        <v>100</v>
      </c>
    </row>
    <row r="455" spans="1:16" x14ac:dyDescent="0.2">
      <c r="A455" s="19">
        <v>113</v>
      </c>
      <c r="B455" s="27" t="s">
        <v>129</v>
      </c>
      <c r="C455" s="33" t="s">
        <v>129</v>
      </c>
      <c r="D455" s="34" t="s">
        <v>268</v>
      </c>
      <c r="E455" s="35" t="s">
        <v>10</v>
      </c>
      <c r="F455" s="36" t="s">
        <v>151</v>
      </c>
      <c r="G455" s="37">
        <v>1</v>
      </c>
      <c r="H455" s="37">
        <v>0</v>
      </c>
      <c r="I455" s="37">
        <v>0</v>
      </c>
      <c r="J455" s="37">
        <v>0</v>
      </c>
      <c r="K455" s="37">
        <v>0</v>
      </c>
      <c r="L455" s="37">
        <v>0</v>
      </c>
      <c r="M455" s="37">
        <v>0</v>
      </c>
      <c r="N455" s="37">
        <v>0</v>
      </c>
      <c r="O455" s="37">
        <v>0</v>
      </c>
      <c r="P455" s="37">
        <v>1</v>
      </c>
    </row>
    <row r="456" spans="1:16" x14ac:dyDescent="0.2">
      <c r="A456" s="19">
        <v>247</v>
      </c>
      <c r="B456" s="31" t="s">
        <v>129</v>
      </c>
      <c r="C456" s="28" t="s">
        <v>129</v>
      </c>
      <c r="D456" s="23" t="s">
        <v>268</v>
      </c>
      <c r="E456" s="29" t="s">
        <v>12</v>
      </c>
      <c r="F456" s="31" t="s">
        <v>152</v>
      </c>
      <c r="G456" s="31">
        <v>100</v>
      </c>
      <c r="H456" s="31">
        <v>0</v>
      </c>
      <c r="I456" s="31">
        <v>0</v>
      </c>
      <c r="J456" s="31">
        <v>0</v>
      </c>
      <c r="K456" s="31">
        <v>0</v>
      </c>
      <c r="L456" s="31">
        <v>0</v>
      </c>
      <c r="M456" s="31">
        <v>0</v>
      </c>
      <c r="N456" s="31">
        <v>0</v>
      </c>
      <c r="O456" s="31">
        <v>0</v>
      </c>
      <c r="P456" s="31">
        <v>100</v>
      </c>
    </row>
    <row r="457" spans="1:16" x14ac:dyDescent="0.2">
      <c r="A457" s="19">
        <v>381</v>
      </c>
      <c r="B457" s="27" t="s">
        <v>129</v>
      </c>
      <c r="C457" s="28" t="s">
        <v>129</v>
      </c>
      <c r="D457" s="23" t="s">
        <v>268</v>
      </c>
      <c r="E457" s="29" t="s">
        <v>11</v>
      </c>
      <c r="F457" s="27" t="s">
        <v>153</v>
      </c>
      <c r="G457" s="32">
        <v>2</v>
      </c>
      <c r="H457" s="32">
        <v>0</v>
      </c>
      <c r="I457" s="32">
        <v>0</v>
      </c>
      <c r="J457" s="32">
        <v>0</v>
      </c>
      <c r="K457" s="32">
        <v>0</v>
      </c>
      <c r="L457" s="32">
        <v>0</v>
      </c>
      <c r="M457" s="32">
        <v>0</v>
      </c>
      <c r="N457" s="32">
        <v>0</v>
      </c>
      <c r="O457" s="32">
        <v>0</v>
      </c>
      <c r="P457" s="32">
        <v>2</v>
      </c>
    </row>
    <row r="458" spans="1:16" x14ac:dyDescent="0.2">
      <c r="A458" s="19">
        <v>515</v>
      </c>
      <c r="B458" s="19" t="s">
        <v>129</v>
      </c>
      <c r="C458" s="28" t="s">
        <v>129</v>
      </c>
      <c r="D458" s="23" t="s">
        <v>268</v>
      </c>
      <c r="E458" s="29" t="s">
        <v>156</v>
      </c>
      <c r="F458" s="19" t="s">
        <v>154</v>
      </c>
      <c r="G458" s="31">
        <v>100</v>
      </c>
      <c r="H458" s="31">
        <v>0</v>
      </c>
      <c r="I458" s="31">
        <v>0</v>
      </c>
      <c r="J458" s="31">
        <v>0</v>
      </c>
      <c r="K458" s="31">
        <v>0</v>
      </c>
      <c r="L458" s="31">
        <v>0</v>
      </c>
      <c r="M458" s="31">
        <v>0</v>
      </c>
      <c r="N458" s="31">
        <v>0</v>
      </c>
      <c r="O458" s="31">
        <v>0</v>
      </c>
      <c r="P458" s="31">
        <v>100</v>
      </c>
    </row>
    <row r="459" spans="1:16" x14ac:dyDescent="0.2">
      <c r="A459" s="19">
        <v>114</v>
      </c>
      <c r="B459" s="27" t="s">
        <v>130</v>
      </c>
      <c r="C459" s="33" t="s">
        <v>130</v>
      </c>
      <c r="D459" s="34" t="s">
        <v>269</v>
      </c>
      <c r="E459" s="35" t="s">
        <v>10</v>
      </c>
      <c r="F459" s="36" t="s">
        <v>151</v>
      </c>
      <c r="G459" s="37">
        <v>4</v>
      </c>
      <c r="H459" s="37">
        <v>1</v>
      </c>
      <c r="I459" s="37">
        <v>0</v>
      </c>
      <c r="J459" s="37">
        <v>0</v>
      </c>
      <c r="K459" s="37">
        <v>0</v>
      </c>
      <c r="L459" s="37">
        <v>0</v>
      </c>
      <c r="M459" s="37">
        <v>0</v>
      </c>
      <c r="N459" s="37">
        <v>0</v>
      </c>
      <c r="O459" s="37">
        <v>0</v>
      </c>
      <c r="P459" s="37">
        <v>5</v>
      </c>
    </row>
    <row r="460" spans="1:16" x14ac:dyDescent="0.2">
      <c r="A460" s="19">
        <v>248</v>
      </c>
      <c r="B460" s="38" t="s">
        <v>130</v>
      </c>
      <c r="C460" s="28" t="s">
        <v>130</v>
      </c>
      <c r="D460" s="23" t="s">
        <v>269</v>
      </c>
      <c r="E460" s="29" t="s">
        <v>12</v>
      </c>
      <c r="F460" s="38" t="s">
        <v>152</v>
      </c>
      <c r="G460" s="39">
        <v>80</v>
      </c>
      <c r="H460" s="39">
        <v>20</v>
      </c>
      <c r="I460" s="39">
        <v>0</v>
      </c>
      <c r="J460" s="39">
        <v>0</v>
      </c>
      <c r="K460" s="39">
        <v>0</v>
      </c>
      <c r="L460" s="39">
        <v>0</v>
      </c>
      <c r="M460" s="39">
        <v>0</v>
      </c>
      <c r="N460" s="39">
        <v>0</v>
      </c>
      <c r="O460" s="39">
        <v>0</v>
      </c>
      <c r="P460" s="39">
        <v>100</v>
      </c>
    </row>
    <row r="461" spans="1:16" x14ac:dyDescent="0.2">
      <c r="A461" s="19">
        <v>382</v>
      </c>
      <c r="B461" s="27" t="s">
        <v>130</v>
      </c>
      <c r="C461" s="28" t="s">
        <v>130</v>
      </c>
      <c r="D461" s="23" t="s">
        <v>269</v>
      </c>
      <c r="E461" s="29" t="s">
        <v>11</v>
      </c>
      <c r="F461" s="27" t="s">
        <v>153</v>
      </c>
      <c r="G461" s="32">
        <v>7</v>
      </c>
      <c r="H461" s="32">
        <v>7</v>
      </c>
      <c r="I461" s="32">
        <v>0</v>
      </c>
      <c r="J461" s="32">
        <v>0</v>
      </c>
      <c r="K461" s="32">
        <v>0</v>
      </c>
      <c r="L461" s="32">
        <v>0</v>
      </c>
      <c r="M461" s="32">
        <v>0</v>
      </c>
      <c r="N461" s="32">
        <v>0</v>
      </c>
      <c r="O461" s="32">
        <v>0</v>
      </c>
      <c r="P461" s="32">
        <v>14</v>
      </c>
    </row>
    <row r="462" spans="1:16" x14ac:dyDescent="0.2">
      <c r="A462" s="19">
        <v>516</v>
      </c>
      <c r="B462" s="27" t="s">
        <v>130</v>
      </c>
      <c r="C462" s="28" t="s">
        <v>130</v>
      </c>
      <c r="D462" s="23" t="s">
        <v>269</v>
      </c>
      <c r="E462" s="29" t="s">
        <v>156</v>
      </c>
      <c r="F462" s="27" t="s">
        <v>154</v>
      </c>
      <c r="G462" s="30">
        <v>50</v>
      </c>
      <c r="H462" s="30">
        <v>50</v>
      </c>
      <c r="I462" s="30">
        <v>0</v>
      </c>
      <c r="J462" s="30">
        <v>0</v>
      </c>
      <c r="K462" s="30">
        <v>0</v>
      </c>
      <c r="L462" s="30">
        <v>0</v>
      </c>
      <c r="M462" s="30">
        <v>0</v>
      </c>
      <c r="N462" s="30">
        <v>0</v>
      </c>
      <c r="O462" s="30">
        <v>0</v>
      </c>
      <c r="P462" s="30">
        <v>100</v>
      </c>
    </row>
    <row r="463" spans="1:16" x14ac:dyDescent="0.2">
      <c r="A463" s="19">
        <v>115</v>
      </c>
      <c r="B463" s="27" t="s">
        <v>131</v>
      </c>
      <c r="C463" s="33" t="s">
        <v>131</v>
      </c>
      <c r="D463" s="34" t="s">
        <v>270</v>
      </c>
      <c r="E463" s="35" t="s">
        <v>10</v>
      </c>
      <c r="F463" s="36" t="s">
        <v>151</v>
      </c>
      <c r="G463" s="37">
        <v>1</v>
      </c>
      <c r="H463" s="37">
        <v>0</v>
      </c>
      <c r="I463" s="37">
        <v>0</v>
      </c>
      <c r="J463" s="37">
        <v>0</v>
      </c>
      <c r="K463" s="37">
        <v>0</v>
      </c>
      <c r="L463" s="37">
        <v>0</v>
      </c>
      <c r="M463" s="37">
        <v>0</v>
      </c>
      <c r="N463" s="37">
        <v>0</v>
      </c>
      <c r="O463" s="37">
        <v>1</v>
      </c>
      <c r="P463" s="37">
        <v>2</v>
      </c>
    </row>
    <row r="464" spans="1:16" x14ac:dyDescent="0.2">
      <c r="A464" s="19">
        <v>249</v>
      </c>
      <c r="B464" s="31" t="s">
        <v>131</v>
      </c>
      <c r="C464" s="28" t="s">
        <v>131</v>
      </c>
      <c r="D464" s="23" t="s">
        <v>270</v>
      </c>
      <c r="E464" s="29" t="s">
        <v>12</v>
      </c>
      <c r="F464" s="31" t="s">
        <v>152</v>
      </c>
      <c r="G464" s="31">
        <v>50</v>
      </c>
      <c r="H464" s="31">
        <v>0</v>
      </c>
      <c r="I464" s="31">
        <v>0</v>
      </c>
      <c r="J464" s="31">
        <v>0</v>
      </c>
      <c r="K464" s="31">
        <v>0</v>
      </c>
      <c r="L464" s="31">
        <v>0</v>
      </c>
      <c r="M464" s="31">
        <v>0</v>
      </c>
      <c r="N464" s="31">
        <v>0</v>
      </c>
      <c r="O464" s="31">
        <v>50</v>
      </c>
      <c r="P464" s="31">
        <v>100</v>
      </c>
    </row>
    <row r="465" spans="1:16" x14ac:dyDescent="0.2">
      <c r="A465" s="19">
        <v>383</v>
      </c>
      <c r="B465" s="27" t="s">
        <v>131</v>
      </c>
      <c r="C465" s="28" t="s">
        <v>131</v>
      </c>
      <c r="D465" s="23" t="s">
        <v>270</v>
      </c>
      <c r="E465" s="29" t="s">
        <v>11</v>
      </c>
      <c r="F465" s="27" t="s">
        <v>153</v>
      </c>
      <c r="G465" s="32">
        <v>3</v>
      </c>
      <c r="H465" s="32">
        <v>0</v>
      </c>
      <c r="I465" s="32">
        <v>0</v>
      </c>
      <c r="J465" s="32">
        <v>0</v>
      </c>
      <c r="K465" s="32">
        <v>0</v>
      </c>
      <c r="L465" s="32">
        <v>0</v>
      </c>
      <c r="M465" s="32">
        <v>0</v>
      </c>
      <c r="N465" s="32">
        <v>0</v>
      </c>
      <c r="O465" s="32">
        <v>7058</v>
      </c>
      <c r="P465" s="32">
        <v>7061</v>
      </c>
    </row>
    <row r="466" spans="1:16" x14ac:dyDescent="0.2">
      <c r="A466" s="19">
        <v>517</v>
      </c>
      <c r="B466" s="19" t="s">
        <v>131</v>
      </c>
      <c r="C466" s="28" t="s">
        <v>131</v>
      </c>
      <c r="D466" s="23" t="s">
        <v>270</v>
      </c>
      <c r="E466" s="29" t="s">
        <v>156</v>
      </c>
      <c r="F466" s="19" t="s">
        <v>154</v>
      </c>
      <c r="G466" s="31">
        <v>4.2486899872539299E-2</v>
      </c>
      <c r="H466" s="31">
        <v>0</v>
      </c>
      <c r="I466" s="31">
        <v>0</v>
      </c>
      <c r="J466" s="31">
        <v>0</v>
      </c>
      <c r="K466" s="31">
        <v>0</v>
      </c>
      <c r="L466" s="31">
        <v>0</v>
      </c>
      <c r="M466" s="31">
        <v>0</v>
      </c>
      <c r="N466" s="31">
        <v>0</v>
      </c>
      <c r="O466" s="31">
        <v>99.957513100127457</v>
      </c>
      <c r="P466" s="31">
        <v>100</v>
      </c>
    </row>
    <row r="467" spans="1:16" x14ac:dyDescent="0.2">
      <c r="A467" s="19">
        <v>116</v>
      </c>
      <c r="B467" s="27" t="s">
        <v>132</v>
      </c>
      <c r="C467" s="33" t="s">
        <v>132</v>
      </c>
      <c r="D467" s="34" t="s">
        <v>271</v>
      </c>
      <c r="E467" s="35" t="s">
        <v>10</v>
      </c>
      <c r="F467" s="36" t="s">
        <v>151</v>
      </c>
      <c r="G467" s="37">
        <v>8</v>
      </c>
      <c r="H467" s="37">
        <v>4</v>
      </c>
      <c r="I467" s="37">
        <v>1</v>
      </c>
      <c r="J467" s="37">
        <v>1</v>
      </c>
      <c r="K467" s="37">
        <v>0</v>
      </c>
      <c r="L467" s="37">
        <v>0</v>
      </c>
      <c r="M467" s="37">
        <v>0</v>
      </c>
      <c r="N467" s="37">
        <v>0</v>
      </c>
      <c r="O467" s="37">
        <v>0</v>
      </c>
      <c r="P467" s="37">
        <v>14</v>
      </c>
    </row>
    <row r="468" spans="1:16" x14ac:dyDescent="0.2">
      <c r="A468" s="19">
        <v>250</v>
      </c>
      <c r="B468" s="38" t="s">
        <v>132</v>
      </c>
      <c r="C468" s="28" t="s">
        <v>132</v>
      </c>
      <c r="D468" s="23" t="s">
        <v>271</v>
      </c>
      <c r="E468" s="29" t="s">
        <v>12</v>
      </c>
      <c r="F468" s="38" t="s">
        <v>152</v>
      </c>
      <c r="G468" s="40">
        <v>57.142857142857146</v>
      </c>
      <c r="H468" s="40">
        <v>28.571428571428573</v>
      </c>
      <c r="I468" s="40">
        <v>7.1428571428571432</v>
      </c>
      <c r="J468" s="40">
        <v>7.1428571428571432</v>
      </c>
      <c r="K468" s="40">
        <v>0</v>
      </c>
      <c r="L468" s="40">
        <v>0</v>
      </c>
      <c r="M468" s="40">
        <v>0</v>
      </c>
      <c r="N468" s="40">
        <v>0</v>
      </c>
      <c r="O468" s="40">
        <v>0</v>
      </c>
      <c r="P468" s="40">
        <v>100</v>
      </c>
    </row>
    <row r="469" spans="1:16" x14ac:dyDescent="0.2">
      <c r="A469" s="19">
        <v>384</v>
      </c>
      <c r="B469" s="27" t="s">
        <v>132</v>
      </c>
      <c r="C469" s="28" t="s">
        <v>132</v>
      </c>
      <c r="D469" s="23" t="s">
        <v>271</v>
      </c>
      <c r="E469" s="29" t="s">
        <v>11</v>
      </c>
      <c r="F469" s="27" t="s">
        <v>153</v>
      </c>
      <c r="G469" s="32">
        <v>20</v>
      </c>
      <c r="H469" s="32">
        <v>27</v>
      </c>
      <c r="I469" s="32">
        <v>14</v>
      </c>
      <c r="J469" s="32">
        <v>25</v>
      </c>
      <c r="K469" s="32">
        <v>0</v>
      </c>
      <c r="L469" s="32">
        <v>0</v>
      </c>
      <c r="M469" s="32">
        <v>0</v>
      </c>
      <c r="N469" s="32">
        <v>0</v>
      </c>
      <c r="O469" s="32">
        <v>0</v>
      </c>
      <c r="P469" s="32">
        <v>86</v>
      </c>
    </row>
    <row r="470" spans="1:16" x14ac:dyDescent="0.2">
      <c r="A470" s="19">
        <v>518</v>
      </c>
      <c r="B470" s="27" t="s">
        <v>132</v>
      </c>
      <c r="C470" s="28" t="s">
        <v>132</v>
      </c>
      <c r="D470" s="23" t="s">
        <v>271</v>
      </c>
      <c r="E470" s="29" t="s">
        <v>156</v>
      </c>
      <c r="F470" s="27" t="s">
        <v>154</v>
      </c>
      <c r="G470" s="32">
        <v>23.255813953488371</v>
      </c>
      <c r="H470" s="32">
        <v>31.395348837209301</v>
      </c>
      <c r="I470" s="32">
        <v>16.279069767441861</v>
      </c>
      <c r="J470" s="32">
        <v>29.069767441860463</v>
      </c>
      <c r="K470" s="32">
        <v>0</v>
      </c>
      <c r="L470" s="32">
        <v>0</v>
      </c>
      <c r="M470" s="32">
        <v>0</v>
      </c>
      <c r="N470" s="32">
        <v>0</v>
      </c>
      <c r="O470" s="32">
        <v>0</v>
      </c>
      <c r="P470" s="32">
        <v>100</v>
      </c>
    </row>
    <row r="471" spans="1:16" x14ac:dyDescent="0.2">
      <c r="A471" s="19">
        <v>117</v>
      </c>
      <c r="B471" s="27" t="s">
        <v>133</v>
      </c>
      <c r="C471" s="33" t="s">
        <v>133</v>
      </c>
      <c r="D471" s="34" t="s">
        <v>272</v>
      </c>
      <c r="E471" s="35" t="s">
        <v>10</v>
      </c>
      <c r="F471" s="36" t="s">
        <v>151</v>
      </c>
      <c r="G471" s="37">
        <v>7</v>
      </c>
      <c r="H471" s="37">
        <v>1</v>
      </c>
      <c r="I471" s="37">
        <v>3</v>
      </c>
      <c r="J471" s="37">
        <v>1</v>
      </c>
      <c r="K471" s="37">
        <v>0</v>
      </c>
      <c r="L471" s="37">
        <v>2</v>
      </c>
      <c r="M471" s="37">
        <v>1</v>
      </c>
      <c r="N471" s="37">
        <v>0</v>
      </c>
      <c r="O471" s="37">
        <v>2</v>
      </c>
      <c r="P471" s="37">
        <v>17</v>
      </c>
    </row>
    <row r="472" spans="1:16" x14ac:dyDescent="0.2">
      <c r="A472" s="19">
        <v>251</v>
      </c>
      <c r="B472" s="31" t="s">
        <v>133</v>
      </c>
      <c r="C472" s="28" t="s">
        <v>133</v>
      </c>
      <c r="D472" s="23" t="s">
        <v>272</v>
      </c>
      <c r="E472" s="29" t="s">
        <v>12</v>
      </c>
      <c r="F472" s="31" t="s">
        <v>152</v>
      </c>
      <c r="G472" s="31">
        <v>41.176470588235297</v>
      </c>
      <c r="H472" s="31">
        <v>5.882352941176471</v>
      </c>
      <c r="I472" s="31">
        <v>17.647058823529413</v>
      </c>
      <c r="J472" s="31">
        <v>5.882352941176471</v>
      </c>
      <c r="K472" s="31">
        <v>0</v>
      </c>
      <c r="L472" s="31">
        <v>11.764705882352942</v>
      </c>
      <c r="M472" s="31">
        <v>5.882352941176471</v>
      </c>
      <c r="N472" s="31">
        <v>0</v>
      </c>
      <c r="O472" s="31">
        <v>11.764705882352942</v>
      </c>
      <c r="P472" s="31">
        <v>100</v>
      </c>
    </row>
    <row r="473" spans="1:16" x14ac:dyDescent="0.2">
      <c r="A473" s="19">
        <v>385</v>
      </c>
      <c r="B473" s="27" t="s">
        <v>133</v>
      </c>
      <c r="C473" s="28" t="s">
        <v>133</v>
      </c>
      <c r="D473" s="23" t="s">
        <v>272</v>
      </c>
      <c r="E473" s="29" t="s">
        <v>11</v>
      </c>
      <c r="F473" s="27" t="s">
        <v>153</v>
      </c>
      <c r="G473" s="32">
        <v>17</v>
      </c>
      <c r="H473" s="32">
        <v>5</v>
      </c>
      <c r="I473" s="32">
        <v>38</v>
      </c>
      <c r="J473" s="32">
        <v>21</v>
      </c>
      <c r="K473" s="32">
        <v>0</v>
      </c>
      <c r="L473" s="32">
        <v>371</v>
      </c>
      <c r="M473" s="32">
        <v>371</v>
      </c>
      <c r="N473" s="32">
        <v>0</v>
      </c>
      <c r="O473" s="32">
        <v>4408</v>
      </c>
      <c r="P473" s="32">
        <v>5231</v>
      </c>
    </row>
    <row r="474" spans="1:16" x14ac:dyDescent="0.2">
      <c r="A474" s="19">
        <v>519</v>
      </c>
      <c r="B474" s="19" t="s">
        <v>133</v>
      </c>
      <c r="C474" s="28" t="s">
        <v>133</v>
      </c>
      <c r="D474" s="23" t="s">
        <v>272</v>
      </c>
      <c r="E474" s="29" t="s">
        <v>156</v>
      </c>
      <c r="F474" s="19" t="s">
        <v>154</v>
      </c>
      <c r="G474" s="31">
        <v>0.32498566239724719</v>
      </c>
      <c r="H474" s="31">
        <v>9.5584018352131525E-2</v>
      </c>
      <c r="I474" s="31">
        <v>0.72643853947619963</v>
      </c>
      <c r="J474" s="31">
        <v>0.40145287707895239</v>
      </c>
      <c r="K474" s="31">
        <v>0</v>
      </c>
      <c r="L474" s="31">
        <v>7.092334161728159</v>
      </c>
      <c r="M474" s="31">
        <v>7.092334161728159</v>
      </c>
      <c r="N474" s="31">
        <v>0</v>
      </c>
      <c r="O474" s="31">
        <v>84.266870579239153</v>
      </c>
      <c r="P474" s="31">
        <v>100</v>
      </c>
    </row>
    <row r="475" spans="1:16" x14ac:dyDescent="0.2">
      <c r="A475" s="19">
        <v>118</v>
      </c>
      <c r="B475" s="27" t="s">
        <v>134</v>
      </c>
      <c r="C475" s="33" t="s">
        <v>134</v>
      </c>
      <c r="D475" s="34" t="s">
        <v>273</v>
      </c>
      <c r="E475" s="35" t="s">
        <v>10</v>
      </c>
      <c r="F475" s="36" t="s">
        <v>151</v>
      </c>
      <c r="G475" s="37">
        <v>16</v>
      </c>
      <c r="H475" s="37">
        <v>2</v>
      </c>
      <c r="I475" s="37">
        <v>1</v>
      </c>
      <c r="J475" s="37">
        <v>0</v>
      </c>
      <c r="K475" s="37">
        <v>0</v>
      </c>
      <c r="L475" s="37">
        <v>0</v>
      </c>
      <c r="M475" s="37">
        <v>0</v>
      </c>
      <c r="N475" s="37">
        <v>0</v>
      </c>
      <c r="O475" s="37">
        <v>0</v>
      </c>
      <c r="P475" s="37">
        <v>19</v>
      </c>
    </row>
    <row r="476" spans="1:16" x14ac:dyDescent="0.2">
      <c r="A476" s="19">
        <v>252</v>
      </c>
      <c r="B476" s="38" t="s">
        <v>134</v>
      </c>
      <c r="C476" s="28" t="s">
        <v>134</v>
      </c>
      <c r="D476" s="23" t="s">
        <v>273</v>
      </c>
      <c r="E476" s="29" t="s">
        <v>12</v>
      </c>
      <c r="F476" s="38" t="s">
        <v>152</v>
      </c>
      <c r="G476" s="39">
        <v>84.21052631578948</v>
      </c>
      <c r="H476" s="39">
        <v>10.526315789473685</v>
      </c>
      <c r="I476" s="39">
        <v>5.2631578947368425</v>
      </c>
      <c r="J476" s="39">
        <v>0</v>
      </c>
      <c r="K476" s="39">
        <v>0</v>
      </c>
      <c r="L476" s="39">
        <v>0</v>
      </c>
      <c r="M476" s="39">
        <v>0</v>
      </c>
      <c r="N476" s="39">
        <v>0</v>
      </c>
      <c r="O476" s="39">
        <v>0</v>
      </c>
      <c r="P476" s="39">
        <v>100</v>
      </c>
    </row>
    <row r="477" spans="1:16" x14ac:dyDescent="0.2">
      <c r="A477" s="19">
        <v>386</v>
      </c>
      <c r="B477" s="27" t="s">
        <v>134</v>
      </c>
      <c r="C477" s="28" t="s">
        <v>134</v>
      </c>
      <c r="D477" s="23" t="s">
        <v>273</v>
      </c>
      <c r="E477" s="29" t="s">
        <v>11</v>
      </c>
      <c r="F477" s="27" t="s">
        <v>153</v>
      </c>
      <c r="G477" s="32">
        <v>33</v>
      </c>
      <c r="H477" s="32">
        <v>11</v>
      </c>
      <c r="I477" s="32">
        <v>10</v>
      </c>
      <c r="J477" s="32">
        <v>0</v>
      </c>
      <c r="K477" s="32">
        <v>0</v>
      </c>
      <c r="L477" s="32">
        <v>0</v>
      </c>
      <c r="M477" s="32">
        <v>0</v>
      </c>
      <c r="N477" s="32">
        <v>0</v>
      </c>
      <c r="O477" s="32">
        <v>0</v>
      </c>
      <c r="P477" s="32">
        <v>54</v>
      </c>
    </row>
    <row r="478" spans="1:16" x14ac:dyDescent="0.2">
      <c r="A478" s="19">
        <v>520</v>
      </c>
      <c r="B478" s="27" t="s">
        <v>134</v>
      </c>
      <c r="C478" s="28" t="s">
        <v>134</v>
      </c>
      <c r="D478" s="23" t="s">
        <v>273</v>
      </c>
      <c r="E478" s="29" t="s">
        <v>156</v>
      </c>
      <c r="F478" s="27" t="s">
        <v>154</v>
      </c>
      <c r="G478" s="30">
        <v>61.111111111111114</v>
      </c>
      <c r="H478" s="30">
        <v>20.37037037037037</v>
      </c>
      <c r="I478" s="30">
        <v>18.518518518518519</v>
      </c>
      <c r="J478" s="30">
        <v>0</v>
      </c>
      <c r="K478" s="30">
        <v>0</v>
      </c>
      <c r="L478" s="30">
        <v>0</v>
      </c>
      <c r="M478" s="30">
        <v>0</v>
      </c>
      <c r="N478" s="30">
        <v>0</v>
      </c>
      <c r="O478" s="30">
        <v>0</v>
      </c>
      <c r="P478" s="30">
        <v>100</v>
      </c>
    </row>
    <row r="479" spans="1:16" x14ac:dyDescent="0.2">
      <c r="A479" s="19">
        <v>119</v>
      </c>
      <c r="B479" s="27" t="s">
        <v>135</v>
      </c>
      <c r="C479" s="33" t="s">
        <v>135</v>
      </c>
      <c r="D479" s="34" t="s">
        <v>274</v>
      </c>
      <c r="E479" s="35" t="s">
        <v>10</v>
      </c>
      <c r="F479" s="36" t="s">
        <v>151</v>
      </c>
      <c r="G479" s="37">
        <v>39</v>
      </c>
      <c r="H479" s="37">
        <v>39</v>
      </c>
      <c r="I479" s="37">
        <v>28</v>
      </c>
      <c r="J479" s="37">
        <v>29</v>
      </c>
      <c r="K479" s="37">
        <v>12</v>
      </c>
      <c r="L479" s="37">
        <v>10</v>
      </c>
      <c r="M479" s="37">
        <v>0</v>
      </c>
      <c r="N479" s="37">
        <v>1</v>
      </c>
      <c r="O479" s="37">
        <v>1</v>
      </c>
      <c r="P479" s="37">
        <v>159</v>
      </c>
    </row>
    <row r="480" spans="1:16" x14ac:dyDescent="0.2">
      <c r="A480" s="19">
        <v>253</v>
      </c>
      <c r="B480" s="31" t="s">
        <v>135</v>
      </c>
      <c r="C480" s="28" t="s">
        <v>135</v>
      </c>
      <c r="D480" s="23" t="s">
        <v>274</v>
      </c>
      <c r="E480" s="29" t="s">
        <v>12</v>
      </c>
      <c r="F480" s="31" t="s">
        <v>152</v>
      </c>
      <c r="G480" s="31">
        <v>24.528301886792452</v>
      </c>
      <c r="H480" s="31">
        <v>24.528301886792452</v>
      </c>
      <c r="I480" s="31">
        <v>17.610062893081761</v>
      </c>
      <c r="J480" s="31">
        <v>18.238993710691823</v>
      </c>
      <c r="K480" s="31">
        <v>7.5471698113207548</v>
      </c>
      <c r="L480" s="31">
        <v>6.2893081761006293</v>
      </c>
      <c r="M480" s="31">
        <v>0</v>
      </c>
      <c r="N480" s="31">
        <v>0.62893081761006286</v>
      </c>
      <c r="O480" s="31">
        <v>0.62893081761006286</v>
      </c>
      <c r="P480" s="31">
        <v>100</v>
      </c>
    </row>
    <row r="481" spans="1:16" x14ac:dyDescent="0.2">
      <c r="A481" s="19">
        <v>387</v>
      </c>
      <c r="B481" s="27" t="s">
        <v>135</v>
      </c>
      <c r="C481" s="28" t="s">
        <v>135</v>
      </c>
      <c r="D481" s="23" t="s">
        <v>274</v>
      </c>
      <c r="E481" s="29" t="s">
        <v>11</v>
      </c>
      <c r="F481" s="27" t="s">
        <v>153</v>
      </c>
      <c r="G481" s="32">
        <v>81</v>
      </c>
      <c r="H481" s="32">
        <v>258</v>
      </c>
      <c r="I481" s="32">
        <v>397</v>
      </c>
      <c r="J481" s="32">
        <v>880</v>
      </c>
      <c r="K481" s="32">
        <v>841</v>
      </c>
      <c r="L481" s="32">
        <v>1566</v>
      </c>
      <c r="M481" s="32">
        <v>0</v>
      </c>
      <c r="N481" s="32">
        <v>624</v>
      </c>
      <c r="O481" s="32">
        <v>1851</v>
      </c>
      <c r="P481" s="32">
        <v>6498</v>
      </c>
    </row>
    <row r="482" spans="1:16" x14ac:dyDescent="0.2">
      <c r="A482" s="19">
        <v>521</v>
      </c>
      <c r="B482" s="19" t="s">
        <v>135</v>
      </c>
      <c r="C482" s="28" t="s">
        <v>135</v>
      </c>
      <c r="D482" s="23" t="s">
        <v>274</v>
      </c>
      <c r="E482" s="29" t="s">
        <v>156</v>
      </c>
      <c r="F482" s="19" t="s">
        <v>154</v>
      </c>
      <c r="G482" s="31">
        <v>1.2465373961218837</v>
      </c>
      <c r="H482" s="31">
        <v>3.9704524469067404</v>
      </c>
      <c r="I482" s="31">
        <v>6.1095721760541704</v>
      </c>
      <c r="J482" s="31">
        <v>13.542628501077255</v>
      </c>
      <c r="K482" s="31">
        <v>12.942443828870422</v>
      </c>
      <c r="L482" s="31">
        <v>24.099722991689752</v>
      </c>
      <c r="M482" s="31">
        <v>0</v>
      </c>
      <c r="N482" s="31">
        <v>9.6029547553093266</v>
      </c>
      <c r="O482" s="31">
        <v>28.485687903970451</v>
      </c>
      <c r="P482" s="31">
        <v>100</v>
      </c>
    </row>
    <row r="483" spans="1:16" x14ac:dyDescent="0.2">
      <c r="A483" s="19">
        <v>120</v>
      </c>
      <c r="B483" s="27" t="s">
        <v>136</v>
      </c>
      <c r="C483" s="33" t="s">
        <v>136</v>
      </c>
      <c r="D483" s="34" t="s">
        <v>275</v>
      </c>
      <c r="E483" s="35" t="s">
        <v>10</v>
      </c>
      <c r="F483" s="36" t="s">
        <v>151</v>
      </c>
      <c r="G483" s="37">
        <v>218</v>
      </c>
      <c r="H483" s="37">
        <v>39</v>
      </c>
      <c r="I483" s="37">
        <v>18</v>
      </c>
      <c r="J483" s="37">
        <v>11</v>
      </c>
      <c r="K483" s="37">
        <v>1</v>
      </c>
      <c r="L483" s="37">
        <v>1</v>
      </c>
      <c r="M483" s="37">
        <v>0</v>
      </c>
      <c r="N483" s="37">
        <v>0</v>
      </c>
      <c r="O483" s="37">
        <v>0</v>
      </c>
      <c r="P483" s="37">
        <v>288</v>
      </c>
    </row>
    <row r="484" spans="1:16" x14ac:dyDescent="0.2">
      <c r="A484" s="19">
        <v>254</v>
      </c>
      <c r="B484" s="38" t="s">
        <v>136</v>
      </c>
      <c r="C484" s="28" t="s">
        <v>136</v>
      </c>
      <c r="D484" s="23" t="s">
        <v>275</v>
      </c>
      <c r="E484" s="29" t="s">
        <v>12</v>
      </c>
      <c r="F484" s="38" t="s">
        <v>152</v>
      </c>
      <c r="G484" s="40">
        <v>75.694444444444443</v>
      </c>
      <c r="H484" s="40">
        <v>13.541666666666666</v>
      </c>
      <c r="I484" s="40">
        <v>6.25</v>
      </c>
      <c r="J484" s="40">
        <v>3.8194444444444446</v>
      </c>
      <c r="K484" s="40">
        <v>0.34722222222222221</v>
      </c>
      <c r="L484" s="40">
        <v>0.34722222222222221</v>
      </c>
      <c r="M484" s="40">
        <v>0</v>
      </c>
      <c r="N484" s="40">
        <v>0</v>
      </c>
      <c r="O484" s="40">
        <v>0</v>
      </c>
      <c r="P484" s="40">
        <v>100</v>
      </c>
    </row>
    <row r="485" spans="1:16" x14ac:dyDescent="0.2">
      <c r="A485" s="19">
        <v>388</v>
      </c>
      <c r="B485" s="27" t="s">
        <v>136</v>
      </c>
      <c r="C485" s="28" t="s">
        <v>136</v>
      </c>
      <c r="D485" s="23" t="s">
        <v>275</v>
      </c>
      <c r="E485" s="29" t="s">
        <v>11</v>
      </c>
      <c r="F485" s="27" t="s">
        <v>153</v>
      </c>
      <c r="G485" s="32">
        <v>407</v>
      </c>
      <c r="H485" s="32">
        <v>249</v>
      </c>
      <c r="I485" s="32">
        <v>236</v>
      </c>
      <c r="J485" s="32">
        <v>353</v>
      </c>
      <c r="K485" s="32">
        <v>78</v>
      </c>
      <c r="L485" s="32">
        <v>191</v>
      </c>
      <c r="M485" s="32">
        <v>0</v>
      </c>
      <c r="N485" s="32">
        <v>0</v>
      </c>
      <c r="O485" s="32">
        <v>0</v>
      </c>
      <c r="P485" s="32">
        <v>1514</v>
      </c>
    </row>
    <row r="486" spans="1:16" x14ac:dyDescent="0.2">
      <c r="A486" s="19">
        <v>522</v>
      </c>
      <c r="B486" s="27" t="s">
        <v>136</v>
      </c>
      <c r="C486" s="28" t="s">
        <v>136</v>
      </c>
      <c r="D486" s="23" t="s">
        <v>275</v>
      </c>
      <c r="E486" s="29" t="s">
        <v>156</v>
      </c>
      <c r="F486" s="27" t="s">
        <v>154</v>
      </c>
      <c r="G486" s="32">
        <v>26.88243064729194</v>
      </c>
      <c r="H486" s="32">
        <v>16.446499339498018</v>
      </c>
      <c r="I486" s="32">
        <v>15.587846763540291</v>
      </c>
      <c r="J486" s="32">
        <v>23.315719947159842</v>
      </c>
      <c r="K486" s="32">
        <v>5.1519154557463676</v>
      </c>
      <c r="L486" s="32">
        <v>12.615587846763541</v>
      </c>
      <c r="M486" s="32">
        <v>0</v>
      </c>
      <c r="N486" s="32">
        <v>0</v>
      </c>
      <c r="O486" s="32">
        <v>0</v>
      </c>
      <c r="P486" s="32">
        <v>100</v>
      </c>
    </row>
    <row r="487" spans="1:16" x14ac:dyDescent="0.2">
      <c r="A487" s="19">
        <v>121</v>
      </c>
      <c r="B487" s="27" t="s">
        <v>137</v>
      </c>
      <c r="C487" s="33" t="s">
        <v>137</v>
      </c>
      <c r="D487" s="34" t="s">
        <v>276</v>
      </c>
      <c r="E487" s="35" t="s">
        <v>10</v>
      </c>
      <c r="F487" s="36" t="s">
        <v>151</v>
      </c>
      <c r="G487" s="37">
        <v>443</v>
      </c>
      <c r="H487" s="37">
        <v>178</v>
      </c>
      <c r="I487" s="37">
        <v>114</v>
      </c>
      <c r="J487" s="37">
        <v>87</v>
      </c>
      <c r="K487" s="37">
        <v>14</v>
      </c>
      <c r="L487" s="37">
        <v>11</v>
      </c>
      <c r="M487" s="37">
        <v>0</v>
      </c>
      <c r="N487" s="37">
        <v>0</v>
      </c>
      <c r="O487" s="37">
        <v>0</v>
      </c>
      <c r="P487" s="37">
        <v>847</v>
      </c>
    </row>
    <row r="488" spans="1:16" x14ac:dyDescent="0.2">
      <c r="A488" s="19">
        <v>255</v>
      </c>
      <c r="B488" s="31" t="s">
        <v>137</v>
      </c>
      <c r="C488" s="28" t="s">
        <v>137</v>
      </c>
      <c r="D488" s="23" t="s">
        <v>276</v>
      </c>
      <c r="E488" s="29" t="s">
        <v>12</v>
      </c>
      <c r="F488" s="31" t="s">
        <v>152</v>
      </c>
      <c r="G488" s="31">
        <v>52.302243211334122</v>
      </c>
      <c r="H488" s="31">
        <v>21.015348288075561</v>
      </c>
      <c r="I488" s="31">
        <v>13.459268004722551</v>
      </c>
      <c r="J488" s="31">
        <v>10.271546635182998</v>
      </c>
      <c r="K488" s="31">
        <v>1.6528925619834711</v>
      </c>
      <c r="L488" s="31">
        <v>1.2987012987012987</v>
      </c>
      <c r="M488" s="31">
        <v>0</v>
      </c>
      <c r="N488" s="31">
        <v>0</v>
      </c>
      <c r="O488" s="31">
        <v>0</v>
      </c>
      <c r="P488" s="31">
        <v>100</v>
      </c>
    </row>
    <row r="489" spans="1:16" x14ac:dyDescent="0.2">
      <c r="A489" s="19">
        <v>389</v>
      </c>
      <c r="B489" s="27" t="s">
        <v>137</v>
      </c>
      <c r="C489" s="28" t="s">
        <v>137</v>
      </c>
      <c r="D489" s="23" t="s">
        <v>276</v>
      </c>
      <c r="E489" s="29" t="s">
        <v>11</v>
      </c>
      <c r="F489" s="27" t="s">
        <v>153</v>
      </c>
      <c r="G489" s="32">
        <v>950</v>
      </c>
      <c r="H489" s="32">
        <v>1180</v>
      </c>
      <c r="I489" s="32">
        <v>1573</v>
      </c>
      <c r="J489" s="32">
        <v>2647</v>
      </c>
      <c r="K489" s="32">
        <v>949</v>
      </c>
      <c r="L489" s="32">
        <v>1538</v>
      </c>
      <c r="M489" s="32">
        <v>0</v>
      </c>
      <c r="N489" s="32">
        <v>0</v>
      </c>
      <c r="O489" s="32">
        <v>0</v>
      </c>
      <c r="P489" s="32">
        <v>8837</v>
      </c>
    </row>
    <row r="490" spans="1:16" x14ac:dyDescent="0.2">
      <c r="A490" s="19">
        <v>523</v>
      </c>
      <c r="B490" s="19" t="s">
        <v>137</v>
      </c>
      <c r="C490" s="28" t="s">
        <v>137</v>
      </c>
      <c r="D490" s="23" t="s">
        <v>276</v>
      </c>
      <c r="E490" s="29" t="s">
        <v>156</v>
      </c>
      <c r="F490" s="19" t="s">
        <v>154</v>
      </c>
      <c r="G490" s="31">
        <v>10.750254611293425</v>
      </c>
      <c r="H490" s="31">
        <v>13.352947832974991</v>
      </c>
      <c r="I490" s="31">
        <v>17.800158424804799</v>
      </c>
      <c r="J490" s="31">
        <v>29.953604164309155</v>
      </c>
      <c r="K490" s="31">
        <v>10.738938553807854</v>
      </c>
      <c r="L490" s="31">
        <v>17.404096412809778</v>
      </c>
      <c r="M490" s="31">
        <v>0</v>
      </c>
      <c r="N490" s="31">
        <v>0</v>
      </c>
      <c r="O490" s="31">
        <v>0</v>
      </c>
      <c r="P490" s="31">
        <v>100</v>
      </c>
    </row>
    <row r="491" spans="1:16" x14ac:dyDescent="0.2">
      <c r="A491" s="19">
        <v>122</v>
      </c>
      <c r="B491" s="27" t="s">
        <v>138</v>
      </c>
      <c r="C491" s="33" t="s">
        <v>138</v>
      </c>
      <c r="D491" s="34" t="s">
        <v>277</v>
      </c>
      <c r="E491" s="35" t="s">
        <v>10</v>
      </c>
      <c r="F491" s="36" t="s">
        <v>151</v>
      </c>
      <c r="G491" s="37">
        <v>36</v>
      </c>
      <c r="H491" s="37">
        <v>20</v>
      </c>
      <c r="I491" s="37">
        <v>12</v>
      </c>
      <c r="J491" s="37">
        <v>11</v>
      </c>
      <c r="K491" s="37">
        <v>2</v>
      </c>
      <c r="L491" s="37">
        <v>0</v>
      </c>
      <c r="M491" s="37">
        <v>0</v>
      </c>
      <c r="N491" s="37">
        <v>0</v>
      </c>
      <c r="O491" s="37">
        <v>0</v>
      </c>
      <c r="P491" s="37">
        <v>81</v>
      </c>
    </row>
    <row r="492" spans="1:16" x14ac:dyDescent="0.2">
      <c r="A492" s="19">
        <v>256</v>
      </c>
      <c r="B492" s="38" t="s">
        <v>138</v>
      </c>
      <c r="C492" s="28" t="s">
        <v>138</v>
      </c>
      <c r="D492" s="23" t="s">
        <v>277</v>
      </c>
      <c r="E492" s="29" t="s">
        <v>12</v>
      </c>
      <c r="F492" s="38" t="s">
        <v>152</v>
      </c>
      <c r="G492" s="39">
        <v>44.444444444444443</v>
      </c>
      <c r="H492" s="39">
        <v>24.691358024691358</v>
      </c>
      <c r="I492" s="39">
        <v>14.814814814814815</v>
      </c>
      <c r="J492" s="39">
        <v>13.580246913580247</v>
      </c>
      <c r="K492" s="39">
        <v>2.4691358024691357</v>
      </c>
      <c r="L492" s="39">
        <v>0</v>
      </c>
      <c r="M492" s="39">
        <v>0</v>
      </c>
      <c r="N492" s="39">
        <v>0</v>
      </c>
      <c r="O492" s="39">
        <v>0</v>
      </c>
      <c r="P492" s="39">
        <v>100</v>
      </c>
    </row>
    <row r="493" spans="1:16" x14ac:dyDescent="0.2">
      <c r="A493" s="19">
        <v>390</v>
      </c>
      <c r="B493" s="27" t="s">
        <v>138</v>
      </c>
      <c r="C493" s="28" t="s">
        <v>138</v>
      </c>
      <c r="D493" s="23" t="s">
        <v>277</v>
      </c>
      <c r="E493" s="29" t="s">
        <v>11</v>
      </c>
      <c r="F493" s="27" t="s">
        <v>153</v>
      </c>
      <c r="G493" s="32">
        <v>77</v>
      </c>
      <c r="H493" s="32">
        <v>128</v>
      </c>
      <c r="I493" s="32">
        <v>155</v>
      </c>
      <c r="J493" s="32">
        <v>355</v>
      </c>
      <c r="K493" s="32">
        <v>139</v>
      </c>
      <c r="L493" s="32">
        <v>0</v>
      </c>
      <c r="M493" s="32">
        <v>0</v>
      </c>
      <c r="N493" s="32">
        <v>0</v>
      </c>
      <c r="O493" s="32">
        <v>0</v>
      </c>
      <c r="P493" s="32">
        <v>854</v>
      </c>
    </row>
    <row r="494" spans="1:16" x14ac:dyDescent="0.2">
      <c r="A494" s="19">
        <v>524</v>
      </c>
      <c r="B494" s="27" t="s">
        <v>138</v>
      </c>
      <c r="C494" s="28" t="s">
        <v>138</v>
      </c>
      <c r="D494" s="23" t="s">
        <v>277</v>
      </c>
      <c r="E494" s="29" t="s">
        <v>156</v>
      </c>
      <c r="F494" s="27" t="s">
        <v>154</v>
      </c>
      <c r="G494" s="30">
        <v>9.0163934426229506</v>
      </c>
      <c r="H494" s="30">
        <v>14.988290398126464</v>
      </c>
      <c r="I494" s="30">
        <v>18.149882903981265</v>
      </c>
      <c r="J494" s="30">
        <v>41.569086651053865</v>
      </c>
      <c r="K494" s="30">
        <v>16.276346604215458</v>
      </c>
      <c r="L494" s="30">
        <v>0</v>
      </c>
      <c r="M494" s="30">
        <v>0</v>
      </c>
      <c r="N494" s="30">
        <v>0</v>
      </c>
      <c r="O494" s="30">
        <v>0</v>
      </c>
      <c r="P494" s="30">
        <v>100</v>
      </c>
    </row>
    <row r="495" spans="1:16" x14ac:dyDescent="0.2">
      <c r="A495" s="19">
        <v>123</v>
      </c>
      <c r="B495" s="27" t="s">
        <v>139</v>
      </c>
      <c r="C495" s="33" t="s">
        <v>139</v>
      </c>
      <c r="D495" s="34" t="s">
        <v>278</v>
      </c>
      <c r="E495" s="35" t="s">
        <v>10</v>
      </c>
      <c r="F495" s="36" t="s">
        <v>151</v>
      </c>
      <c r="G495" s="37">
        <v>1</v>
      </c>
      <c r="H495" s="37">
        <v>30</v>
      </c>
      <c r="I495" s="37">
        <v>21</v>
      </c>
      <c r="J495" s="37">
        <v>3</v>
      </c>
      <c r="K495" s="37">
        <v>0</v>
      </c>
      <c r="L495" s="37">
        <v>0</v>
      </c>
      <c r="M495" s="37">
        <v>0</v>
      </c>
      <c r="N495" s="37">
        <v>0</v>
      </c>
      <c r="O495" s="37">
        <v>0</v>
      </c>
      <c r="P495" s="37">
        <v>55</v>
      </c>
    </row>
    <row r="496" spans="1:16" x14ac:dyDescent="0.2">
      <c r="A496" s="19">
        <v>257</v>
      </c>
      <c r="B496" s="31" t="s">
        <v>139</v>
      </c>
      <c r="C496" s="28" t="s">
        <v>139</v>
      </c>
      <c r="D496" s="23" t="s">
        <v>278</v>
      </c>
      <c r="E496" s="29" t="s">
        <v>12</v>
      </c>
      <c r="F496" s="31" t="s">
        <v>152</v>
      </c>
      <c r="G496" s="31">
        <v>1.8181818181818181</v>
      </c>
      <c r="H496" s="31">
        <v>54.545454545454547</v>
      </c>
      <c r="I496" s="31">
        <v>38.18181818181818</v>
      </c>
      <c r="J496" s="31">
        <v>5.4545454545454541</v>
      </c>
      <c r="K496" s="31">
        <v>0</v>
      </c>
      <c r="L496" s="31">
        <v>0</v>
      </c>
      <c r="M496" s="31">
        <v>0</v>
      </c>
      <c r="N496" s="31">
        <v>0</v>
      </c>
      <c r="O496" s="31">
        <v>0</v>
      </c>
      <c r="P496" s="31">
        <v>100</v>
      </c>
    </row>
    <row r="497" spans="1:16" x14ac:dyDescent="0.2">
      <c r="A497" s="19">
        <v>391</v>
      </c>
      <c r="B497" s="27" t="s">
        <v>139</v>
      </c>
      <c r="C497" s="28" t="s">
        <v>139</v>
      </c>
      <c r="D497" s="23" t="s">
        <v>278</v>
      </c>
      <c r="E497" s="29" t="s">
        <v>11</v>
      </c>
      <c r="F497" s="27" t="s">
        <v>153</v>
      </c>
      <c r="G497" s="32">
        <v>4</v>
      </c>
      <c r="H497" s="32">
        <v>226</v>
      </c>
      <c r="I497" s="32">
        <v>274</v>
      </c>
      <c r="J497" s="32">
        <v>82</v>
      </c>
      <c r="K497" s="32">
        <v>0</v>
      </c>
      <c r="L497" s="32">
        <v>0</v>
      </c>
      <c r="M497" s="32">
        <v>0</v>
      </c>
      <c r="N497" s="32">
        <v>0</v>
      </c>
      <c r="O497" s="32">
        <v>0</v>
      </c>
      <c r="P497" s="32">
        <v>586</v>
      </c>
    </row>
    <row r="498" spans="1:16" x14ac:dyDescent="0.2">
      <c r="A498" s="19">
        <v>525</v>
      </c>
      <c r="B498" s="19" t="s">
        <v>139</v>
      </c>
      <c r="C498" s="28" t="s">
        <v>139</v>
      </c>
      <c r="D498" s="23" t="s">
        <v>278</v>
      </c>
      <c r="E498" s="29" t="s">
        <v>156</v>
      </c>
      <c r="F498" s="19" t="s">
        <v>154</v>
      </c>
      <c r="G498" s="31">
        <v>0.68259385665529015</v>
      </c>
      <c r="H498" s="31">
        <v>38.56655290102389</v>
      </c>
      <c r="I498" s="31">
        <v>46.757679180887372</v>
      </c>
      <c r="J498" s="31">
        <v>13.993174061433447</v>
      </c>
      <c r="K498" s="31">
        <v>0</v>
      </c>
      <c r="L498" s="31">
        <v>0</v>
      </c>
      <c r="M498" s="31">
        <v>0</v>
      </c>
      <c r="N498" s="31">
        <v>0</v>
      </c>
      <c r="O498" s="31">
        <v>0</v>
      </c>
      <c r="P498" s="31">
        <v>100</v>
      </c>
    </row>
    <row r="499" spans="1:16" x14ac:dyDescent="0.2">
      <c r="A499" s="19">
        <v>124</v>
      </c>
      <c r="B499" s="27" t="s">
        <v>140</v>
      </c>
      <c r="C499" s="33" t="s">
        <v>140</v>
      </c>
      <c r="D499" s="34" t="s">
        <v>279</v>
      </c>
      <c r="E499" s="35" t="s">
        <v>10</v>
      </c>
      <c r="F499" s="36" t="s">
        <v>151</v>
      </c>
      <c r="G499" s="37">
        <v>225</v>
      </c>
      <c r="H499" s="37">
        <v>55</v>
      </c>
      <c r="I499" s="37">
        <v>22</v>
      </c>
      <c r="J499" s="37">
        <v>6</v>
      </c>
      <c r="K499" s="37">
        <v>0</v>
      </c>
      <c r="L499" s="37">
        <v>0</v>
      </c>
      <c r="M499" s="37">
        <v>0</v>
      </c>
      <c r="N499" s="37">
        <v>0</v>
      </c>
      <c r="O499" s="37">
        <v>0</v>
      </c>
      <c r="P499" s="37">
        <v>308</v>
      </c>
    </row>
    <row r="500" spans="1:16" x14ac:dyDescent="0.2">
      <c r="A500" s="19">
        <v>258</v>
      </c>
      <c r="B500" s="38" t="s">
        <v>140</v>
      </c>
      <c r="C500" s="28" t="s">
        <v>140</v>
      </c>
      <c r="D500" s="23" t="s">
        <v>279</v>
      </c>
      <c r="E500" s="29" t="s">
        <v>12</v>
      </c>
      <c r="F500" s="38" t="s">
        <v>152</v>
      </c>
      <c r="G500" s="40">
        <v>73.051948051948045</v>
      </c>
      <c r="H500" s="40">
        <v>17.857142857142858</v>
      </c>
      <c r="I500" s="40">
        <v>7.1428571428571432</v>
      </c>
      <c r="J500" s="40">
        <v>1.948051948051948</v>
      </c>
      <c r="K500" s="40">
        <v>0</v>
      </c>
      <c r="L500" s="40">
        <v>0</v>
      </c>
      <c r="M500" s="40">
        <v>0</v>
      </c>
      <c r="N500" s="40">
        <v>0</v>
      </c>
      <c r="O500" s="40">
        <v>0</v>
      </c>
      <c r="P500" s="40">
        <v>100</v>
      </c>
    </row>
    <row r="501" spans="1:16" x14ac:dyDescent="0.2">
      <c r="A501" s="19">
        <v>392</v>
      </c>
      <c r="B501" s="27" t="s">
        <v>140</v>
      </c>
      <c r="C501" s="28" t="s">
        <v>140</v>
      </c>
      <c r="D501" s="23" t="s">
        <v>279</v>
      </c>
      <c r="E501" s="29" t="s">
        <v>11</v>
      </c>
      <c r="F501" s="27" t="s">
        <v>153</v>
      </c>
      <c r="G501" s="32">
        <v>514</v>
      </c>
      <c r="H501" s="32">
        <v>359</v>
      </c>
      <c r="I501" s="32">
        <v>280</v>
      </c>
      <c r="J501" s="32">
        <v>178</v>
      </c>
      <c r="K501" s="32">
        <v>0</v>
      </c>
      <c r="L501" s="32">
        <v>0</v>
      </c>
      <c r="M501" s="32">
        <v>0</v>
      </c>
      <c r="N501" s="32">
        <v>0</v>
      </c>
      <c r="O501" s="32">
        <v>0</v>
      </c>
      <c r="P501" s="32">
        <v>1331</v>
      </c>
    </row>
    <row r="502" spans="1:16" x14ac:dyDescent="0.2">
      <c r="A502" s="19">
        <v>526</v>
      </c>
      <c r="B502" s="27" t="s">
        <v>140</v>
      </c>
      <c r="C502" s="28" t="s">
        <v>140</v>
      </c>
      <c r="D502" s="23" t="s">
        <v>279</v>
      </c>
      <c r="E502" s="29" t="s">
        <v>156</v>
      </c>
      <c r="F502" s="27" t="s">
        <v>154</v>
      </c>
      <c r="G502" s="32">
        <v>38.617580766341099</v>
      </c>
      <c r="H502" s="32">
        <v>26.972201352366643</v>
      </c>
      <c r="I502" s="32">
        <v>21.036814425244177</v>
      </c>
      <c r="J502" s="32">
        <v>13.373403456048084</v>
      </c>
      <c r="K502" s="32">
        <v>0</v>
      </c>
      <c r="L502" s="32">
        <v>0</v>
      </c>
      <c r="M502" s="32">
        <v>0</v>
      </c>
      <c r="N502" s="32">
        <v>0</v>
      </c>
      <c r="O502" s="32">
        <v>0</v>
      </c>
      <c r="P502" s="32">
        <v>100</v>
      </c>
    </row>
    <row r="503" spans="1:16" x14ac:dyDescent="0.2">
      <c r="A503" s="19">
        <v>125</v>
      </c>
      <c r="B503" s="27" t="s">
        <v>141</v>
      </c>
      <c r="C503" s="33" t="s">
        <v>141</v>
      </c>
      <c r="D503" s="34" t="s">
        <v>280</v>
      </c>
      <c r="E503" s="35" t="s">
        <v>10</v>
      </c>
      <c r="F503" s="36" t="s">
        <v>151</v>
      </c>
      <c r="G503" s="37">
        <v>9</v>
      </c>
      <c r="H503" s="37">
        <v>3</v>
      </c>
      <c r="I503" s="37">
        <v>5</v>
      </c>
      <c r="J503" s="37">
        <v>2</v>
      </c>
      <c r="K503" s="37">
        <v>0</v>
      </c>
      <c r="L503" s="37">
        <v>0</v>
      </c>
      <c r="M503" s="37">
        <v>0</v>
      </c>
      <c r="N503" s="37">
        <v>0</v>
      </c>
      <c r="O503" s="37">
        <v>0</v>
      </c>
      <c r="P503" s="37">
        <v>19</v>
      </c>
    </row>
    <row r="504" spans="1:16" x14ac:dyDescent="0.2">
      <c r="A504" s="19">
        <v>259</v>
      </c>
      <c r="B504" s="31" t="s">
        <v>141</v>
      </c>
      <c r="C504" s="28" t="s">
        <v>141</v>
      </c>
      <c r="D504" s="42" t="s">
        <v>280</v>
      </c>
      <c r="E504" s="29" t="s">
        <v>12</v>
      </c>
      <c r="F504" s="31" t="s">
        <v>152</v>
      </c>
      <c r="G504" s="31">
        <v>47.368421052631582</v>
      </c>
      <c r="H504" s="31">
        <v>15.789473684210526</v>
      </c>
      <c r="I504" s="31">
        <v>26.315789473684209</v>
      </c>
      <c r="J504" s="31">
        <v>10.526315789473685</v>
      </c>
      <c r="K504" s="31">
        <v>0</v>
      </c>
      <c r="L504" s="31">
        <v>0</v>
      </c>
      <c r="M504" s="31">
        <v>0</v>
      </c>
      <c r="N504" s="31">
        <v>0</v>
      </c>
      <c r="O504" s="31">
        <v>0</v>
      </c>
      <c r="P504" s="31">
        <v>100</v>
      </c>
    </row>
    <row r="505" spans="1:16" x14ac:dyDescent="0.2">
      <c r="A505" s="19">
        <v>393</v>
      </c>
      <c r="B505" s="27" t="s">
        <v>141</v>
      </c>
      <c r="C505" s="28" t="s">
        <v>141</v>
      </c>
      <c r="D505" s="42" t="s">
        <v>280</v>
      </c>
      <c r="E505" s="29" t="s">
        <v>11</v>
      </c>
      <c r="F505" s="27" t="s">
        <v>153</v>
      </c>
      <c r="G505" s="32">
        <v>16</v>
      </c>
      <c r="H505" s="32">
        <v>16</v>
      </c>
      <c r="I505" s="32">
        <v>74</v>
      </c>
      <c r="J505" s="32">
        <v>51</v>
      </c>
      <c r="K505" s="32">
        <v>0</v>
      </c>
      <c r="L505" s="32">
        <v>0</v>
      </c>
      <c r="M505" s="32">
        <v>0</v>
      </c>
      <c r="N505" s="32">
        <v>0</v>
      </c>
      <c r="O505" s="32">
        <v>0</v>
      </c>
      <c r="P505" s="32">
        <v>157</v>
      </c>
    </row>
    <row r="506" spans="1:16" x14ac:dyDescent="0.2">
      <c r="A506" s="19">
        <v>527</v>
      </c>
      <c r="B506" s="19" t="s">
        <v>141</v>
      </c>
      <c r="C506" s="28" t="s">
        <v>141</v>
      </c>
      <c r="D506" s="42" t="s">
        <v>280</v>
      </c>
      <c r="E506" s="29" t="s">
        <v>156</v>
      </c>
      <c r="F506" s="19" t="s">
        <v>154</v>
      </c>
      <c r="G506" s="31">
        <v>10.19108280254777</v>
      </c>
      <c r="H506" s="31">
        <v>10.19108280254777</v>
      </c>
      <c r="I506" s="31">
        <v>47.133757961783438</v>
      </c>
      <c r="J506" s="31">
        <v>32.484076433121018</v>
      </c>
      <c r="K506" s="31">
        <v>0</v>
      </c>
      <c r="L506" s="31">
        <v>0</v>
      </c>
      <c r="M506" s="31">
        <v>0</v>
      </c>
      <c r="N506" s="31">
        <v>0</v>
      </c>
      <c r="O506" s="31">
        <v>0</v>
      </c>
      <c r="P506" s="31">
        <v>100</v>
      </c>
    </row>
    <row r="507" spans="1:16" x14ac:dyDescent="0.2">
      <c r="A507" s="19">
        <v>126</v>
      </c>
      <c r="B507" s="27" t="s">
        <v>142</v>
      </c>
      <c r="C507" s="33" t="s">
        <v>142</v>
      </c>
      <c r="D507" s="34" t="s">
        <v>281</v>
      </c>
      <c r="E507" s="35" t="s">
        <v>10</v>
      </c>
      <c r="F507" s="36" t="s">
        <v>151</v>
      </c>
      <c r="G507" s="37">
        <v>3</v>
      </c>
      <c r="H507" s="37">
        <v>1</v>
      </c>
      <c r="I507" s="37">
        <v>0</v>
      </c>
      <c r="J507" s="37">
        <v>1</v>
      </c>
      <c r="K507" s="37">
        <v>0</v>
      </c>
      <c r="L507" s="37">
        <v>0</v>
      </c>
      <c r="M507" s="37">
        <v>0</v>
      </c>
      <c r="N507" s="37">
        <v>0</v>
      </c>
      <c r="O507" s="37">
        <v>0</v>
      </c>
      <c r="P507" s="37">
        <v>5</v>
      </c>
    </row>
    <row r="508" spans="1:16" x14ac:dyDescent="0.2">
      <c r="A508" s="19">
        <v>260</v>
      </c>
      <c r="B508" s="38" t="s">
        <v>142</v>
      </c>
      <c r="C508" s="28" t="s">
        <v>142</v>
      </c>
      <c r="D508" s="23" t="s">
        <v>281</v>
      </c>
      <c r="E508" s="29" t="s">
        <v>12</v>
      </c>
      <c r="F508" s="38" t="s">
        <v>152</v>
      </c>
      <c r="G508" s="39">
        <v>60</v>
      </c>
      <c r="H508" s="39">
        <v>20</v>
      </c>
      <c r="I508" s="39">
        <v>0</v>
      </c>
      <c r="J508" s="39">
        <v>20</v>
      </c>
      <c r="K508" s="39">
        <v>0</v>
      </c>
      <c r="L508" s="39">
        <v>0</v>
      </c>
      <c r="M508" s="39">
        <v>0</v>
      </c>
      <c r="N508" s="39">
        <v>0</v>
      </c>
      <c r="O508" s="39">
        <v>0</v>
      </c>
      <c r="P508" s="39">
        <v>100</v>
      </c>
    </row>
    <row r="509" spans="1:16" x14ac:dyDescent="0.2">
      <c r="A509" s="19">
        <v>394</v>
      </c>
      <c r="B509" s="27" t="s">
        <v>142</v>
      </c>
      <c r="C509" s="28" t="s">
        <v>142</v>
      </c>
      <c r="D509" s="23" t="s">
        <v>281</v>
      </c>
      <c r="E509" s="29" t="s">
        <v>11</v>
      </c>
      <c r="F509" s="27" t="s">
        <v>153</v>
      </c>
      <c r="G509" s="32">
        <v>5</v>
      </c>
      <c r="H509" s="32">
        <v>7</v>
      </c>
      <c r="I509" s="32">
        <v>0</v>
      </c>
      <c r="J509" s="32">
        <v>42</v>
      </c>
      <c r="K509" s="32">
        <v>0</v>
      </c>
      <c r="L509" s="32">
        <v>0</v>
      </c>
      <c r="M509" s="32">
        <v>0</v>
      </c>
      <c r="N509" s="32">
        <v>0</v>
      </c>
      <c r="O509" s="32">
        <v>0</v>
      </c>
      <c r="P509" s="32">
        <v>54</v>
      </c>
    </row>
    <row r="510" spans="1:16" x14ac:dyDescent="0.2">
      <c r="A510" s="19">
        <v>528</v>
      </c>
      <c r="B510" s="27" t="s">
        <v>142</v>
      </c>
      <c r="C510" s="28" t="s">
        <v>142</v>
      </c>
      <c r="D510" s="23" t="s">
        <v>281</v>
      </c>
      <c r="E510" s="29" t="s">
        <v>156</v>
      </c>
      <c r="F510" s="27" t="s">
        <v>154</v>
      </c>
      <c r="G510" s="30">
        <v>9.2592592592592595</v>
      </c>
      <c r="H510" s="30">
        <v>12.962962962962964</v>
      </c>
      <c r="I510" s="30">
        <v>0</v>
      </c>
      <c r="J510" s="30">
        <v>77.777777777777771</v>
      </c>
      <c r="K510" s="30">
        <v>0</v>
      </c>
      <c r="L510" s="30">
        <v>0</v>
      </c>
      <c r="M510" s="30">
        <v>0</v>
      </c>
      <c r="N510" s="30">
        <v>0</v>
      </c>
      <c r="O510" s="30">
        <v>0</v>
      </c>
      <c r="P510" s="30">
        <v>100</v>
      </c>
    </row>
    <row r="511" spans="1:16" x14ac:dyDescent="0.2">
      <c r="A511" s="19">
        <v>127</v>
      </c>
      <c r="B511" s="27" t="s">
        <v>143</v>
      </c>
      <c r="C511" s="33" t="s">
        <v>143</v>
      </c>
      <c r="D511" s="34" t="s">
        <v>282</v>
      </c>
      <c r="E511" s="35" t="s">
        <v>10</v>
      </c>
      <c r="F511" s="36" t="s">
        <v>151</v>
      </c>
      <c r="G511" s="37">
        <v>2706</v>
      </c>
      <c r="H511" s="37">
        <v>595</v>
      </c>
      <c r="I511" s="37">
        <v>211</v>
      </c>
      <c r="J511" s="37">
        <v>79</v>
      </c>
      <c r="K511" s="37">
        <v>18</v>
      </c>
      <c r="L511" s="37">
        <v>7</v>
      </c>
      <c r="M511" s="37">
        <v>2</v>
      </c>
      <c r="N511" s="37">
        <v>2</v>
      </c>
      <c r="O511" s="37">
        <v>0</v>
      </c>
      <c r="P511" s="37">
        <v>3620</v>
      </c>
    </row>
    <row r="512" spans="1:16" x14ac:dyDescent="0.2">
      <c r="A512" s="19">
        <v>261</v>
      </c>
      <c r="B512" s="31" t="s">
        <v>143</v>
      </c>
      <c r="C512" s="28" t="s">
        <v>143</v>
      </c>
      <c r="D512" s="23" t="s">
        <v>282</v>
      </c>
      <c r="E512" s="29" t="s">
        <v>12</v>
      </c>
      <c r="F512" s="31" t="s">
        <v>152</v>
      </c>
      <c r="G512" s="31">
        <v>74.751381215469607</v>
      </c>
      <c r="H512" s="31">
        <v>16.436464088397791</v>
      </c>
      <c r="I512" s="31">
        <v>5.8287292817679557</v>
      </c>
      <c r="J512" s="31">
        <v>2.1823204419889501</v>
      </c>
      <c r="K512" s="31">
        <v>0.49723756906077349</v>
      </c>
      <c r="L512" s="31">
        <v>0.19337016574585636</v>
      </c>
      <c r="M512" s="31">
        <v>5.5248618784530384E-2</v>
      </c>
      <c r="N512" s="31">
        <v>5.5248618784530384E-2</v>
      </c>
      <c r="O512" s="31">
        <v>0</v>
      </c>
      <c r="P512" s="31">
        <v>100</v>
      </c>
    </row>
    <row r="513" spans="1:16" x14ac:dyDescent="0.2">
      <c r="A513" s="19">
        <v>395</v>
      </c>
      <c r="B513" s="27" t="s">
        <v>143</v>
      </c>
      <c r="C513" s="28" t="s">
        <v>143</v>
      </c>
      <c r="D513" s="23" t="s">
        <v>282</v>
      </c>
      <c r="E513" s="29" t="s">
        <v>11</v>
      </c>
      <c r="F513" s="27" t="s">
        <v>153</v>
      </c>
      <c r="G513" s="32">
        <v>5394</v>
      </c>
      <c r="H513" s="32">
        <v>3800</v>
      </c>
      <c r="I513" s="32">
        <v>2688</v>
      </c>
      <c r="J513" s="32">
        <v>2286</v>
      </c>
      <c r="K513" s="32">
        <v>1175</v>
      </c>
      <c r="L513" s="32">
        <v>997</v>
      </c>
      <c r="M513" s="32">
        <v>567</v>
      </c>
      <c r="N513" s="32">
        <v>1249</v>
      </c>
      <c r="O513" s="32">
        <v>0</v>
      </c>
      <c r="P513" s="32">
        <v>18156</v>
      </c>
    </row>
    <row r="514" spans="1:16" x14ac:dyDescent="0.2">
      <c r="A514" s="19">
        <v>529</v>
      </c>
      <c r="B514" s="19" t="s">
        <v>143</v>
      </c>
      <c r="C514" s="28" t="s">
        <v>143</v>
      </c>
      <c r="D514" s="23" t="s">
        <v>282</v>
      </c>
      <c r="E514" s="29" t="s">
        <v>156</v>
      </c>
      <c r="F514" s="19" t="s">
        <v>154</v>
      </c>
      <c r="G514" s="31">
        <v>29.709187045604757</v>
      </c>
      <c r="H514" s="31">
        <v>20.929720202687818</v>
      </c>
      <c r="I514" s="31">
        <v>14.805023132848644</v>
      </c>
      <c r="J514" s="31">
        <v>12.590879048248512</v>
      </c>
      <c r="K514" s="31">
        <v>6.4716897995153113</v>
      </c>
      <c r="L514" s="31">
        <v>5.491297642652567</v>
      </c>
      <c r="M514" s="31">
        <v>3.1229345670852613</v>
      </c>
      <c r="N514" s="31">
        <v>6.8792685613571267</v>
      </c>
      <c r="O514" s="31">
        <v>0</v>
      </c>
      <c r="P514" s="31">
        <v>100</v>
      </c>
    </row>
    <row r="515" spans="1:16" x14ac:dyDescent="0.2">
      <c r="A515" s="19">
        <v>128</v>
      </c>
      <c r="B515" s="27" t="s">
        <v>144</v>
      </c>
      <c r="C515" s="33" t="s">
        <v>144</v>
      </c>
      <c r="D515" s="34" t="s">
        <v>283</v>
      </c>
      <c r="E515" s="35" t="s">
        <v>10</v>
      </c>
      <c r="F515" s="36" t="s">
        <v>151</v>
      </c>
      <c r="G515" s="37">
        <v>563</v>
      </c>
      <c r="H515" s="37">
        <v>209</v>
      </c>
      <c r="I515" s="37">
        <v>94</v>
      </c>
      <c r="J515" s="37">
        <v>64</v>
      </c>
      <c r="K515" s="37">
        <v>14</v>
      </c>
      <c r="L515" s="37">
        <v>7</v>
      </c>
      <c r="M515" s="37">
        <v>1</v>
      </c>
      <c r="N515" s="37">
        <v>0</v>
      </c>
      <c r="O515" s="37">
        <v>0</v>
      </c>
      <c r="P515" s="37">
        <v>952</v>
      </c>
    </row>
    <row r="516" spans="1:16" x14ac:dyDescent="0.2">
      <c r="A516" s="19">
        <v>262</v>
      </c>
      <c r="B516" s="38" t="s">
        <v>144</v>
      </c>
      <c r="C516" s="28" t="s">
        <v>144</v>
      </c>
      <c r="D516" s="23" t="s">
        <v>283</v>
      </c>
      <c r="E516" s="29" t="s">
        <v>12</v>
      </c>
      <c r="F516" s="38" t="s">
        <v>152</v>
      </c>
      <c r="G516" s="40">
        <v>59.138655462184872</v>
      </c>
      <c r="H516" s="40">
        <v>21.95378151260504</v>
      </c>
      <c r="I516" s="40">
        <v>9.8739495798319332</v>
      </c>
      <c r="J516" s="40">
        <v>6.7226890756302522</v>
      </c>
      <c r="K516" s="40">
        <v>1.4705882352941178</v>
      </c>
      <c r="L516" s="40">
        <v>0.73529411764705888</v>
      </c>
      <c r="M516" s="40">
        <v>0.10504201680672269</v>
      </c>
      <c r="N516" s="40">
        <v>0</v>
      </c>
      <c r="O516" s="40">
        <v>0</v>
      </c>
      <c r="P516" s="40">
        <v>100</v>
      </c>
    </row>
    <row r="517" spans="1:16" x14ac:dyDescent="0.2">
      <c r="A517" s="19">
        <v>396</v>
      </c>
      <c r="B517" s="27" t="s">
        <v>144</v>
      </c>
      <c r="C517" s="28" t="s">
        <v>144</v>
      </c>
      <c r="D517" s="23" t="s">
        <v>283</v>
      </c>
      <c r="E517" s="29" t="s">
        <v>11</v>
      </c>
      <c r="F517" s="27" t="s">
        <v>153</v>
      </c>
      <c r="G517" s="32">
        <v>1185</v>
      </c>
      <c r="H517" s="32">
        <v>1362</v>
      </c>
      <c r="I517" s="32">
        <v>1234</v>
      </c>
      <c r="J517" s="32">
        <v>1958</v>
      </c>
      <c r="K517" s="32">
        <v>965</v>
      </c>
      <c r="L517" s="32">
        <v>943</v>
      </c>
      <c r="M517" s="32">
        <v>255</v>
      </c>
      <c r="N517" s="32">
        <v>0</v>
      </c>
      <c r="O517" s="32">
        <v>0</v>
      </c>
      <c r="P517" s="32">
        <v>7902</v>
      </c>
    </row>
    <row r="518" spans="1:16" x14ac:dyDescent="0.2">
      <c r="A518" s="19">
        <v>530</v>
      </c>
      <c r="B518" s="27" t="s">
        <v>144</v>
      </c>
      <c r="C518" s="28" t="s">
        <v>144</v>
      </c>
      <c r="D518" s="23" t="s">
        <v>283</v>
      </c>
      <c r="E518" s="29" t="s">
        <v>156</v>
      </c>
      <c r="F518" s="27" t="s">
        <v>154</v>
      </c>
      <c r="G518" s="32">
        <v>14.996203492786636</v>
      </c>
      <c r="H518" s="32">
        <v>17.236142748671224</v>
      </c>
      <c r="I518" s="32">
        <v>15.616299670969374</v>
      </c>
      <c r="J518" s="32">
        <v>24.778537079220449</v>
      </c>
      <c r="K518" s="32">
        <v>12.212098202986585</v>
      </c>
      <c r="L518" s="32">
        <v>11.933687674006581</v>
      </c>
      <c r="M518" s="32">
        <v>3.2270311313591495</v>
      </c>
      <c r="N518" s="32">
        <v>0</v>
      </c>
      <c r="O518" s="32">
        <v>0</v>
      </c>
      <c r="P518" s="32">
        <v>100</v>
      </c>
    </row>
    <row r="519" spans="1:16" x14ac:dyDescent="0.2">
      <c r="A519" s="19">
        <v>129</v>
      </c>
      <c r="B519" s="27" t="s">
        <v>145</v>
      </c>
      <c r="C519" s="33" t="s">
        <v>145</v>
      </c>
      <c r="D519" s="34" t="s">
        <v>284</v>
      </c>
      <c r="E519" s="35" t="s">
        <v>10</v>
      </c>
      <c r="F519" s="36" t="s">
        <v>151</v>
      </c>
      <c r="G519" s="37">
        <v>6</v>
      </c>
      <c r="H519" s="37">
        <v>3</v>
      </c>
      <c r="I519" s="37">
        <v>4</v>
      </c>
      <c r="J519" s="37">
        <v>6</v>
      </c>
      <c r="K519" s="37">
        <v>3</v>
      </c>
      <c r="L519" s="37">
        <v>0</v>
      </c>
      <c r="M519" s="37">
        <v>0</v>
      </c>
      <c r="N519" s="37">
        <v>0</v>
      </c>
      <c r="O519" s="37">
        <v>0</v>
      </c>
      <c r="P519" s="37">
        <v>22</v>
      </c>
    </row>
    <row r="520" spans="1:16" x14ac:dyDescent="0.2">
      <c r="A520" s="19">
        <v>263</v>
      </c>
      <c r="B520" s="31" t="s">
        <v>145</v>
      </c>
      <c r="C520" s="28" t="s">
        <v>145</v>
      </c>
      <c r="D520" s="23" t="s">
        <v>284</v>
      </c>
      <c r="E520" s="29" t="s">
        <v>12</v>
      </c>
      <c r="F520" s="31" t="s">
        <v>152</v>
      </c>
      <c r="G520" s="31">
        <v>27.272727272727273</v>
      </c>
      <c r="H520" s="31">
        <v>13.636363636363637</v>
      </c>
      <c r="I520" s="31">
        <v>18.181818181818183</v>
      </c>
      <c r="J520" s="31">
        <v>27.272727272727273</v>
      </c>
      <c r="K520" s="31">
        <v>13.636363636363637</v>
      </c>
      <c r="L520" s="31">
        <v>0</v>
      </c>
      <c r="M520" s="31">
        <v>0</v>
      </c>
      <c r="N520" s="31">
        <v>0</v>
      </c>
      <c r="O520" s="31">
        <v>0</v>
      </c>
      <c r="P520" s="31">
        <v>100</v>
      </c>
    </row>
    <row r="521" spans="1:16" x14ac:dyDescent="0.2">
      <c r="A521" s="19">
        <v>397</v>
      </c>
      <c r="B521" s="27" t="s">
        <v>145</v>
      </c>
      <c r="C521" s="28" t="s">
        <v>145</v>
      </c>
      <c r="D521" s="23" t="s">
        <v>284</v>
      </c>
      <c r="E521" s="29" t="s">
        <v>11</v>
      </c>
      <c r="F521" s="27" t="s">
        <v>153</v>
      </c>
      <c r="G521" s="32">
        <v>9</v>
      </c>
      <c r="H521" s="32">
        <v>20</v>
      </c>
      <c r="I521" s="32">
        <v>51</v>
      </c>
      <c r="J521" s="32">
        <v>170</v>
      </c>
      <c r="K521" s="32">
        <v>254</v>
      </c>
      <c r="L521" s="32">
        <v>0</v>
      </c>
      <c r="M521" s="32">
        <v>0</v>
      </c>
      <c r="N521" s="32">
        <v>0</v>
      </c>
      <c r="O521" s="32">
        <v>0</v>
      </c>
      <c r="P521" s="32">
        <v>504</v>
      </c>
    </row>
    <row r="522" spans="1:16" x14ac:dyDescent="0.2">
      <c r="A522" s="19">
        <v>531</v>
      </c>
      <c r="B522" s="19" t="s">
        <v>145</v>
      </c>
      <c r="C522" s="28" t="s">
        <v>145</v>
      </c>
      <c r="D522" s="23" t="s">
        <v>284</v>
      </c>
      <c r="E522" s="29" t="s">
        <v>156</v>
      </c>
      <c r="F522" s="19" t="s">
        <v>154</v>
      </c>
      <c r="G522" s="31">
        <v>1.7857142857142858</v>
      </c>
      <c r="H522" s="31">
        <v>3.9682539682539684</v>
      </c>
      <c r="I522" s="31">
        <v>10.119047619047619</v>
      </c>
      <c r="J522" s="31">
        <v>33.730158730158728</v>
      </c>
      <c r="K522" s="31">
        <v>50.396825396825399</v>
      </c>
      <c r="L522" s="31">
        <v>0</v>
      </c>
      <c r="M522" s="31">
        <v>0</v>
      </c>
      <c r="N522" s="31">
        <v>0</v>
      </c>
      <c r="O522" s="31">
        <v>0</v>
      </c>
      <c r="P522" s="31">
        <v>100</v>
      </c>
    </row>
    <row r="523" spans="1:16" x14ac:dyDescent="0.2">
      <c r="A523" s="19">
        <v>130</v>
      </c>
      <c r="B523" s="27" t="s">
        <v>146</v>
      </c>
      <c r="C523" s="33" t="s">
        <v>146</v>
      </c>
      <c r="D523" s="34" t="s">
        <v>285</v>
      </c>
      <c r="E523" s="35" t="s">
        <v>10</v>
      </c>
      <c r="F523" s="36" t="s">
        <v>151</v>
      </c>
      <c r="G523" s="37">
        <v>52</v>
      </c>
      <c r="H523" s="37">
        <v>10</v>
      </c>
      <c r="I523" s="37">
        <v>4</v>
      </c>
      <c r="J523" s="37">
        <v>1</v>
      </c>
      <c r="K523" s="37">
        <v>2</v>
      </c>
      <c r="L523" s="37">
        <v>0</v>
      </c>
      <c r="M523" s="37">
        <v>1</v>
      </c>
      <c r="N523" s="37">
        <v>0</v>
      </c>
      <c r="O523" s="37">
        <v>0</v>
      </c>
      <c r="P523" s="37">
        <v>70</v>
      </c>
    </row>
    <row r="524" spans="1:16" x14ac:dyDescent="0.2">
      <c r="A524" s="19">
        <v>264</v>
      </c>
      <c r="B524" s="38" t="s">
        <v>146</v>
      </c>
      <c r="C524" s="28" t="s">
        <v>146</v>
      </c>
      <c r="D524" s="23" t="s">
        <v>285</v>
      </c>
      <c r="E524" s="29" t="s">
        <v>12</v>
      </c>
      <c r="F524" s="38" t="s">
        <v>152</v>
      </c>
      <c r="G524" s="39">
        <v>74.285714285714292</v>
      </c>
      <c r="H524" s="39">
        <v>14.285714285714286</v>
      </c>
      <c r="I524" s="39">
        <v>5.7142857142857144</v>
      </c>
      <c r="J524" s="39">
        <v>1.4285714285714286</v>
      </c>
      <c r="K524" s="39">
        <v>2.8571428571428572</v>
      </c>
      <c r="L524" s="39">
        <v>0</v>
      </c>
      <c r="M524" s="39">
        <v>1.4285714285714286</v>
      </c>
      <c r="N524" s="39">
        <v>0</v>
      </c>
      <c r="O524" s="39">
        <v>0</v>
      </c>
      <c r="P524" s="39">
        <v>100</v>
      </c>
    </row>
    <row r="525" spans="1:16" x14ac:dyDescent="0.2">
      <c r="A525" s="19">
        <v>398</v>
      </c>
      <c r="B525" s="27" t="s">
        <v>146</v>
      </c>
      <c r="C525" s="28" t="s">
        <v>146</v>
      </c>
      <c r="D525" s="23" t="s">
        <v>285</v>
      </c>
      <c r="E525" s="29" t="s">
        <v>11</v>
      </c>
      <c r="F525" s="27" t="s">
        <v>153</v>
      </c>
      <c r="G525" s="32">
        <v>102</v>
      </c>
      <c r="H525" s="32">
        <v>53</v>
      </c>
      <c r="I525" s="32">
        <v>61</v>
      </c>
      <c r="J525" s="32">
        <v>30</v>
      </c>
      <c r="K525" s="32">
        <v>139</v>
      </c>
      <c r="L525" s="32">
        <v>0</v>
      </c>
      <c r="M525" s="32">
        <v>363</v>
      </c>
      <c r="N525" s="32">
        <v>0</v>
      </c>
      <c r="O525" s="32">
        <v>0</v>
      </c>
      <c r="P525" s="32">
        <v>748</v>
      </c>
    </row>
    <row r="526" spans="1:16" x14ac:dyDescent="0.2">
      <c r="A526" s="19">
        <v>532</v>
      </c>
      <c r="B526" s="27" t="s">
        <v>146</v>
      </c>
      <c r="C526" s="28" t="s">
        <v>146</v>
      </c>
      <c r="D526" s="23" t="s">
        <v>285</v>
      </c>
      <c r="E526" s="29" t="s">
        <v>156</v>
      </c>
      <c r="F526" s="27" t="s">
        <v>154</v>
      </c>
      <c r="G526" s="30">
        <v>13.636363636363637</v>
      </c>
      <c r="H526" s="30">
        <v>7.0855614973262036</v>
      </c>
      <c r="I526" s="30">
        <v>8.1550802139037426</v>
      </c>
      <c r="J526" s="30">
        <v>4.0106951871657754</v>
      </c>
      <c r="K526" s="30">
        <v>18.582887700534759</v>
      </c>
      <c r="L526" s="30">
        <v>0</v>
      </c>
      <c r="M526" s="30">
        <v>48.529411764705884</v>
      </c>
      <c r="N526" s="30">
        <v>0</v>
      </c>
      <c r="O526" s="30">
        <v>0</v>
      </c>
      <c r="P526" s="30">
        <v>100</v>
      </c>
    </row>
    <row r="527" spans="1:16" x14ac:dyDescent="0.2">
      <c r="A527" s="19">
        <v>131</v>
      </c>
      <c r="B527" s="27" t="s">
        <v>147</v>
      </c>
      <c r="C527" s="33" t="s">
        <v>147</v>
      </c>
      <c r="D527" s="34" t="s">
        <v>286</v>
      </c>
      <c r="E527" s="35" t="s">
        <v>10</v>
      </c>
      <c r="F527" s="36" t="s">
        <v>151</v>
      </c>
      <c r="G527" s="37">
        <v>46</v>
      </c>
      <c r="H527" s="37">
        <v>20</v>
      </c>
      <c r="I527" s="37">
        <v>9</v>
      </c>
      <c r="J527" s="37">
        <v>6</v>
      </c>
      <c r="K527" s="37">
        <v>3</v>
      </c>
      <c r="L527" s="37">
        <v>0</v>
      </c>
      <c r="M527" s="37">
        <v>0</v>
      </c>
      <c r="N527" s="37">
        <v>0</v>
      </c>
      <c r="O527" s="37">
        <v>0</v>
      </c>
      <c r="P527" s="37">
        <v>84</v>
      </c>
    </row>
    <row r="528" spans="1:16" x14ac:dyDescent="0.2">
      <c r="A528" s="19">
        <v>265</v>
      </c>
      <c r="B528" s="31" t="s">
        <v>147</v>
      </c>
      <c r="C528" s="28" t="s">
        <v>147</v>
      </c>
      <c r="D528" s="23" t="s">
        <v>286</v>
      </c>
      <c r="E528" s="29" t="s">
        <v>12</v>
      </c>
      <c r="F528" s="31" t="s">
        <v>152</v>
      </c>
      <c r="G528" s="31">
        <v>54.761904761904759</v>
      </c>
      <c r="H528" s="31">
        <v>23.80952380952381</v>
      </c>
      <c r="I528" s="31">
        <v>10.714285714285714</v>
      </c>
      <c r="J528" s="31">
        <v>7.1428571428571432</v>
      </c>
      <c r="K528" s="31">
        <v>3.5714285714285716</v>
      </c>
      <c r="L528" s="31">
        <v>0</v>
      </c>
      <c r="M528" s="31">
        <v>0</v>
      </c>
      <c r="N528" s="31">
        <v>0</v>
      </c>
      <c r="O528" s="31">
        <v>0</v>
      </c>
      <c r="P528" s="31">
        <v>100</v>
      </c>
    </row>
    <row r="529" spans="1:16" x14ac:dyDescent="0.2">
      <c r="A529" s="19">
        <v>399</v>
      </c>
      <c r="B529" s="27" t="s">
        <v>147</v>
      </c>
      <c r="C529" s="28" t="s">
        <v>147</v>
      </c>
      <c r="D529" s="23" t="s">
        <v>286</v>
      </c>
      <c r="E529" s="29" t="s">
        <v>11</v>
      </c>
      <c r="F529" s="27" t="s">
        <v>153</v>
      </c>
      <c r="G529" s="32">
        <v>100</v>
      </c>
      <c r="H529" s="32">
        <v>141</v>
      </c>
      <c r="I529" s="32">
        <v>124</v>
      </c>
      <c r="J529" s="32">
        <v>163</v>
      </c>
      <c r="K529" s="32">
        <v>209</v>
      </c>
      <c r="L529" s="32">
        <v>0</v>
      </c>
      <c r="M529" s="32">
        <v>0</v>
      </c>
      <c r="N529" s="32">
        <v>0</v>
      </c>
      <c r="O529" s="32">
        <v>0</v>
      </c>
      <c r="P529" s="32">
        <v>737</v>
      </c>
    </row>
    <row r="530" spans="1:16" x14ac:dyDescent="0.2">
      <c r="A530" s="19">
        <v>533</v>
      </c>
      <c r="B530" s="19" t="s">
        <v>147</v>
      </c>
      <c r="C530" s="28" t="s">
        <v>147</v>
      </c>
      <c r="D530" s="23" t="s">
        <v>286</v>
      </c>
      <c r="E530" s="29" t="s">
        <v>156</v>
      </c>
      <c r="F530" s="19" t="s">
        <v>154</v>
      </c>
      <c r="G530" s="31">
        <v>13.568521031207599</v>
      </c>
      <c r="H530" s="31">
        <v>19.131614654002714</v>
      </c>
      <c r="I530" s="31">
        <v>16.824966078697422</v>
      </c>
      <c r="J530" s="31">
        <v>22.116689280868385</v>
      </c>
      <c r="K530" s="31">
        <v>28.35820895522388</v>
      </c>
      <c r="L530" s="31">
        <v>0</v>
      </c>
      <c r="M530" s="31">
        <v>0</v>
      </c>
      <c r="N530" s="31">
        <v>0</v>
      </c>
      <c r="O530" s="31">
        <v>0</v>
      </c>
      <c r="P530" s="31">
        <v>100</v>
      </c>
    </row>
    <row r="531" spans="1:16" x14ac:dyDescent="0.2">
      <c r="A531" s="19">
        <v>132</v>
      </c>
      <c r="B531" s="27" t="s">
        <v>148</v>
      </c>
      <c r="C531" s="33" t="s">
        <v>148</v>
      </c>
      <c r="D531" s="34" t="s">
        <v>287</v>
      </c>
      <c r="E531" s="35" t="s">
        <v>10</v>
      </c>
      <c r="F531" s="36" t="s">
        <v>151</v>
      </c>
      <c r="G531" s="37">
        <v>27</v>
      </c>
      <c r="H531" s="37">
        <v>5</v>
      </c>
      <c r="I531" s="37">
        <v>2</v>
      </c>
      <c r="J531" s="37">
        <v>0</v>
      </c>
      <c r="K531" s="37">
        <v>0</v>
      </c>
      <c r="L531" s="37">
        <v>1</v>
      </c>
      <c r="M531" s="37">
        <v>0</v>
      </c>
      <c r="N531" s="37">
        <v>0</v>
      </c>
      <c r="O531" s="37">
        <v>0</v>
      </c>
      <c r="P531" s="37">
        <v>35</v>
      </c>
    </row>
    <row r="532" spans="1:16" x14ac:dyDescent="0.2">
      <c r="A532" s="19">
        <v>266</v>
      </c>
      <c r="B532" s="38" t="s">
        <v>148</v>
      </c>
      <c r="C532" s="28" t="s">
        <v>148</v>
      </c>
      <c r="D532" s="23" t="s">
        <v>287</v>
      </c>
      <c r="E532" s="29" t="s">
        <v>12</v>
      </c>
      <c r="F532" s="38" t="s">
        <v>152</v>
      </c>
      <c r="G532" s="40">
        <v>77.142857142857139</v>
      </c>
      <c r="H532" s="40">
        <v>14.285714285714286</v>
      </c>
      <c r="I532" s="40">
        <v>5.7142857142857144</v>
      </c>
      <c r="J532" s="40">
        <v>0</v>
      </c>
      <c r="K532" s="40">
        <v>0</v>
      </c>
      <c r="L532" s="40">
        <v>2.8571428571428572</v>
      </c>
      <c r="M532" s="40">
        <v>0</v>
      </c>
      <c r="N532" s="40">
        <v>0</v>
      </c>
      <c r="O532" s="40">
        <v>0</v>
      </c>
      <c r="P532" s="40">
        <v>100</v>
      </c>
    </row>
    <row r="533" spans="1:16" x14ac:dyDescent="0.2">
      <c r="A533" s="19">
        <v>400</v>
      </c>
      <c r="B533" s="27" t="s">
        <v>148</v>
      </c>
      <c r="C533" s="28" t="s">
        <v>148</v>
      </c>
      <c r="D533" s="23" t="s">
        <v>287</v>
      </c>
      <c r="E533" s="29" t="s">
        <v>11</v>
      </c>
      <c r="F533" s="27" t="s">
        <v>153</v>
      </c>
      <c r="G533" s="32">
        <v>54</v>
      </c>
      <c r="H533" s="32">
        <v>34</v>
      </c>
      <c r="I533" s="32">
        <v>27</v>
      </c>
      <c r="J533" s="32">
        <v>0</v>
      </c>
      <c r="K533" s="32">
        <v>0</v>
      </c>
      <c r="L533" s="32">
        <v>121</v>
      </c>
      <c r="M533" s="32">
        <v>0</v>
      </c>
      <c r="N533" s="32">
        <v>0</v>
      </c>
      <c r="O533" s="32">
        <v>0</v>
      </c>
      <c r="P533" s="32">
        <v>236</v>
      </c>
    </row>
    <row r="534" spans="1:16" x14ac:dyDescent="0.2">
      <c r="A534" s="19">
        <v>534</v>
      </c>
      <c r="B534" s="27" t="s">
        <v>148</v>
      </c>
      <c r="C534" s="28" t="s">
        <v>148</v>
      </c>
      <c r="D534" s="23" t="s">
        <v>287</v>
      </c>
      <c r="E534" s="29" t="s">
        <v>156</v>
      </c>
      <c r="F534" s="27" t="s">
        <v>154</v>
      </c>
      <c r="G534" s="32">
        <v>22.881355932203391</v>
      </c>
      <c r="H534" s="32">
        <v>14.40677966101695</v>
      </c>
      <c r="I534" s="32">
        <v>11.440677966101696</v>
      </c>
      <c r="J534" s="32">
        <v>0</v>
      </c>
      <c r="K534" s="32">
        <v>0</v>
      </c>
      <c r="L534" s="32">
        <v>51.271186440677965</v>
      </c>
      <c r="M534" s="32">
        <v>0</v>
      </c>
      <c r="N534" s="32">
        <v>0</v>
      </c>
      <c r="O534" s="32">
        <v>0</v>
      </c>
      <c r="P534" s="32">
        <v>100</v>
      </c>
    </row>
    <row r="535" spans="1:16" x14ac:dyDescent="0.2">
      <c r="A535" s="19">
        <v>133</v>
      </c>
      <c r="B535" s="27" t="s">
        <v>149</v>
      </c>
      <c r="C535" s="33" t="s">
        <v>149</v>
      </c>
      <c r="D535" s="34" t="s">
        <v>288</v>
      </c>
      <c r="E535" s="35" t="s">
        <v>10</v>
      </c>
      <c r="F535" s="36" t="s">
        <v>151</v>
      </c>
      <c r="G535" s="37">
        <v>9</v>
      </c>
      <c r="H535" s="37">
        <v>7</v>
      </c>
      <c r="I535" s="37">
        <v>3</v>
      </c>
      <c r="J535" s="37">
        <v>1</v>
      </c>
      <c r="K535" s="37">
        <v>2</v>
      </c>
      <c r="L535" s="37">
        <v>0</v>
      </c>
      <c r="M535" s="37">
        <v>0</v>
      </c>
      <c r="N535" s="37">
        <v>0</v>
      </c>
      <c r="O535" s="37">
        <v>0</v>
      </c>
      <c r="P535" s="37">
        <v>22</v>
      </c>
    </row>
    <row r="536" spans="1:16" x14ac:dyDescent="0.2">
      <c r="A536" s="19">
        <v>267</v>
      </c>
      <c r="B536" s="31" t="s">
        <v>149</v>
      </c>
      <c r="C536" s="28" t="s">
        <v>149</v>
      </c>
      <c r="D536" s="23" t="s">
        <v>288</v>
      </c>
      <c r="E536" s="29" t="s">
        <v>12</v>
      </c>
      <c r="F536" s="31" t="s">
        <v>152</v>
      </c>
      <c r="G536" s="31">
        <v>40.909090909090907</v>
      </c>
      <c r="H536" s="31">
        <v>31.818181818181817</v>
      </c>
      <c r="I536" s="31">
        <v>13.636363636363637</v>
      </c>
      <c r="J536" s="31">
        <v>4.5454545454545459</v>
      </c>
      <c r="K536" s="31">
        <v>9.0909090909090917</v>
      </c>
      <c r="L536" s="31">
        <v>0</v>
      </c>
      <c r="M536" s="31">
        <v>0</v>
      </c>
      <c r="N536" s="31">
        <v>0</v>
      </c>
      <c r="O536" s="31">
        <v>0</v>
      </c>
      <c r="P536" s="31">
        <v>100</v>
      </c>
    </row>
    <row r="537" spans="1:16" x14ac:dyDescent="0.2">
      <c r="A537" s="19">
        <v>401</v>
      </c>
      <c r="B537" s="27" t="s">
        <v>149</v>
      </c>
      <c r="C537" s="28" t="s">
        <v>149</v>
      </c>
      <c r="D537" s="23" t="s">
        <v>288</v>
      </c>
      <c r="E537" s="29" t="s">
        <v>11</v>
      </c>
      <c r="F537" s="27" t="s">
        <v>153</v>
      </c>
      <c r="G537" s="32">
        <v>21</v>
      </c>
      <c r="H537" s="32">
        <v>43</v>
      </c>
      <c r="I537" s="32">
        <v>51</v>
      </c>
      <c r="J537" s="32">
        <v>20</v>
      </c>
      <c r="K537" s="32">
        <v>142</v>
      </c>
      <c r="L537" s="32">
        <v>0</v>
      </c>
      <c r="M537" s="32">
        <v>0</v>
      </c>
      <c r="N537" s="32">
        <v>0</v>
      </c>
      <c r="O537" s="32">
        <v>0</v>
      </c>
      <c r="P537" s="32">
        <v>277</v>
      </c>
    </row>
    <row r="538" spans="1:16" x14ac:dyDescent="0.2">
      <c r="A538" s="19">
        <v>535</v>
      </c>
      <c r="B538" s="19" t="s">
        <v>149</v>
      </c>
      <c r="C538" s="28" t="s">
        <v>149</v>
      </c>
      <c r="D538" s="23" t="s">
        <v>288</v>
      </c>
      <c r="E538" s="29" t="s">
        <v>156</v>
      </c>
      <c r="F538" s="19" t="s">
        <v>154</v>
      </c>
      <c r="G538" s="31">
        <v>7.581227436823105</v>
      </c>
      <c r="H538" s="31">
        <v>15.523465703971119</v>
      </c>
      <c r="I538" s="31">
        <v>18.411552346570396</v>
      </c>
      <c r="J538" s="31">
        <v>7.2202166064981945</v>
      </c>
      <c r="K538" s="31">
        <v>51.263537906137181</v>
      </c>
      <c r="L538" s="31">
        <v>0</v>
      </c>
      <c r="M538" s="31">
        <v>0</v>
      </c>
      <c r="N538" s="31">
        <v>0</v>
      </c>
      <c r="O538" s="31">
        <v>0</v>
      </c>
      <c r="P538" s="31">
        <v>100</v>
      </c>
    </row>
    <row r="539" spans="1:16" x14ac:dyDescent="0.2">
      <c r="A539" s="19">
        <v>134</v>
      </c>
      <c r="B539" s="27" t="s">
        <v>150</v>
      </c>
      <c r="C539" s="33" t="s">
        <v>150</v>
      </c>
      <c r="D539" s="34" t="s">
        <v>289</v>
      </c>
      <c r="E539" s="35" t="s">
        <v>10</v>
      </c>
      <c r="F539" s="36" t="s">
        <v>151</v>
      </c>
      <c r="G539" s="37">
        <v>174</v>
      </c>
      <c r="H539" s="37">
        <v>39</v>
      </c>
      <c r="I539" s="37">
        <v>16</v>
      </c>
      <c r="J539" s="37">
        <v>10</v>
      </c>
      <c r="K539" s="37">
        <v>2</v>
      </c>
      <c r="L539" s="37">
        <v>1</v>
      </c>
      <c r="M539" s="37">
        <v>0</v>
      </c>
      <c r="N539" s="37">
        <v>0</v>
      </c>
      <c r="O539" s="37">
        <v>0</v>
      </c>
      <c r="P539" s="37">
        <v>242</v>
      </c>
    </row>
    <row r="540" spans="1:16" x14ac:dyDescent="0.2">
      <c r="A540" s="19">
        <v>268</v>
      </c>
      <c r="B540" s="27">
        <v>608</v>
      </c>
      <c r="C540" s="28" t="s">
        <v>150</v>
      </c>
      <c r="D540" s="23" t="s">
        <v>289</v>
      </c>
      <c r="E540" s="29" t="s">
        <v>12</v>
      </c>
      <c r="F540" s="27" t="s">
        <v>152</v>
      </c>
      <c r="G540" s="32">
        <v>71.900826446280988</v>
      </c>
      <c r="H540" s="32">
        <v>16.115702479338843</v>
      </c>
      <c r="I540" s="32">
        <v>6.6115702479338845</v>
      </c>
      <c r="J540" s="32">
        <v>4.1322314049586772</v>
      </c>
      <c r="K540" s="32">
        <v>0.82644628099173556</v>
      </c>
      <c r="L540" s="32">
        <v>0.41322314049586778</v>
      </c>
      <c r="M540" s="32">
        <v>0</v>
      </c>
      <c r="N540" s="32">
        <v>0</v>
      </c>
      <c r="O540" s="32">
        <v>0</v>
      </c>
      <c r="P540" s="32">
        <v>100</v>
      </c>
    </row>
    <row r="541" spans="1:16" x14ac:dyDescent="0.2">
      <c r="A541" s="19">
        <v>402</v>
      </c>
      <c r="B541" s="27" t="s">
        <v>150</v>
      </c>
      <c r="C541" s="28" t="s">
        <v>150</v>
      </c>
      <c r="D541" s="23" t="s">
        <v>289</v>
      </c>
      <c r="E541" s="29" t="s">
        <v>11</v>
      </c>
      <c r="F541" s="27" t="s">
        <v>153</v>
      </c>
      <c r="G541" s="32">
        <v>293</v>
      </c>
      <c r="H541" s="32">
        <v>248</v>
      </c>
      <c r="I541" s="32">
        <v>214</v>
      </c>
      <c r="J541" s="32">
        <v>298</v>
      </c>
      <c r="K541" s="32">
        <v>171</v>
      </c>
      <c r="L541" s="32">
        <v>226</v>
      </c>
      <c r="M541" s="32">
        <v>0</v>
      </c>
      <c r="N541" s="32">
        <v>0</v>
      </c>
      <c r="O541" s="32">
        <v>0</v>
      </c>
      <c r="P541" s="32">
        <v>1450</v>
      </c>
    </row>
    <row r="542" spans="1:16" x14ac:dyDescent="0.2">
      <c r="A542" s="19">
        <v>536</v>
      </c>
      <c r="B542" s="27" t="s">
        <v>150</v>
      </c>
      <c r="C542" s="28" t="s">
        <v>150</v>
      </c>
      <c r="D542" s="23" t="s">
        <v>289</v>
      </c>
      <c r="E542" s="29" t="s">
        <v>156</v>
      </c>
      <c r="F542" s="27" t="s">
        <v>154</v>
      </c>
      <c r="G542" s="30">
        <v>20.206896551724139</v>
      </c>
      <c r="H542" s="30">
        <v>17.103448275862068</v>
      </c>
      <c r="I542" s="30">
        <v>14.758620689655173</v>
      </c>
      <c r="J542" s="30">
        <v>20.551724137931036</v>
      </c>
      <c r="K542" s="30">
        <v>11.793103448275861</v>
      </c>
      <c r="L542" s="30">
        <v>15.586206896551724</v>
      </c>
      <c r="M542" s="30">
        <v>0</v>
      </c>
      <c r="N542" s="30">
        <v>0</v>
      </c>
      <c r="O542" s="30">
        <v>0</v>
      </c>
      <c r="P542" s="30">
        <v>100</v>
      </c>
    </row>
    <row r="543" spans="1:16" x14ac:dyDescent="0.2">
      <c r="G543" s="31"/>
      <c r="H543" s="31"/>
      <c r="I543" s="31"/>
      <c r="J543" s="31"/>
      <c r="K543" s="31"/>
      <c r="L543" s="31"/>
      <c r="M543" s="31"/>
      <c r="N543" s="31"/>
      <c r="O543" s="31"/>
      <c r="P543" s="31"/>
    </row>
    <row r="544" spans="1:16" x14ac:dyDescent="0.2">
      <c r="B544" s="27"/>
      <c r="C544" s="27"/>
      <c r="D544" s="27"/>
      <c r="E544" s="27"/>
      <c r="F544" s="27"/>
      <c r="G544" s="32"/>
      <c r="H544" s="32"/>
      <c r="I544" s="32"/>
      <c r="J544" s="32"/>
      <c r="K544" s="32"/>
      <c r="L544" s="32"/>
      <c r="M544" s="32"/>
      <c r="N544" s="32"/>
      <c r="O544" s="32"/>
      <c r="P544" s="32"/>
    </row>
    <row r="545" spans="2:16" x14ac:dyDescent="0.2">
      <c r="G545" s="31"/>
      <c r="H545" s="31"/>
      <c r="I545" s="31"/>
      <c r="J545" s="31"/>
      <c r="K545" s="31"/>
      <c r="L545" s="31"/>
      <c r="M545" s="31"/>
      <c r="N545" s="31"/>
      <c r="O545" s="31"/>
      <c r="P545" s="31"/>
    </row>
    <row r="546" spans="2:16" x14ac:dyDescent="0.2">
      <c r="B546" s="27"/>
      <c r="C546" s="27"/>
      <c r="D546" s="27"/>
      <c r="E546" s="27"/>
      <c r="F546" s="27"/>
      <c r="G546" s="30"/>
      <c r="H546" s="30"/>
      <c r="I546" s="30"/>
      <c r="J546" s="30"/>
      <c r="K546" s="30"/>
      <c r="L546" s="30"/>
      <c r="M546" s="30"/>
      <c r="N546" s="30"/>
      <c r="O546" s="30"/>
      <c r="P546" s="30"/>
    </row>
    <row r="547" spans="2:16" x14ac:dyDescent="0.2">
      <c r="G547" s="31"/>
      <c r="H547" s="31"/>
      <c r="I547" s="31"/>
      <c r="J547" s="31"/>
      <c r="K547" s="31"/>
      <c r="L547" s="31"/>
      <c r="M547" s="31"/>
      <c r="N547" s="31"/>
      <c r="O547" s="31"/>
      <c r="P547" s="31"/>
    </row>
    <row r="548" spans="2:16" x14ac:dyDescent="0.2">
      <c r="B548" s="27"/>
      <c r="C548" s="27"/>
      <c r="D548" s="27"/>
      <c r="E548" s="27"/>
      <c r="F548" s="27"/>
      <c r="G548" s="32"/>
      <c r="H548" s="32"/>
      <c r="I548" s="32"/>
      <c r="J548" s="32"/>
      <c r="K548" s="32"/>
      <c r="L548" s="32"/>
      <c r="M548" s="32"/>
      <c r="N548" s="32"/>
      <c r="O548" s="32"/>
      <c r="P548" s="32"/>
    </row>
    <row r="549" spans="2:16" x14ac:dyDescent="0.2">
      <c r="G549" s="31"/>
      <c r="H549" s="31"/>
      <c r="I549" s="31"/>
      <c r="J549" s="31"/>
      <c r="K549" s="31"/>
      <c r="L549" s="31"/>
      <c r="M549" s="31"/>
      <c r="N549" s="31"/>
      <c r="O549" s="31"/>
      <c r="P549" s="31"/>
    </row>
    <row r="550" spans="2:16" x14ac:dyDescent="0.2">
      <c r="B550" s="27"/>
      <c r="C550" s="27"/>
      <c r="D550" s="27"/>
      <c r="E550" s="27"/>
      <c r="F550" s="27"/>
      <c r="G550" s="30"/>
      <c r="H550" s="30"/>
      <c r="I550" s="30"/>
      <c r="J550" s="30"/>
      <c r="K550" s="30"/>
      <c r="L550" s="30"/>
      <c r="M550" s="30"/>
      <c r="N550" s="30"/>
      <c r="O550" s="30"/>
      <c r="P550" s="30"/>
    </row>
    <row r="551" spans="2:16" x14ac:dyDescent="0.2">
      <c r="G551" s="31"/>
      <c r="H551" s="31"/>
      <c r="I551" s="31"/>
      <c r="J551" s="31"/>
      <c r="K551" s="31"/>
      <c r="L551" s="31"/>
      <c r="M551" s="31"/>
      <c r="N551" s="31"/>
      <c r="O551" s="31"/>
      <c r="P551" s="31"/>
    </row>
    <row r="552" spans="2:16" x14ac:dyDescent="0.2">
      <c r="B552" s="27"/>
      <c r="C552" s="27"/>
      <c r="D552" s="27"/>
      <c r="E552" s="27"/>
      <c r="F552" s="27"/>
      <c r="G552" s="32"/>
      <c r="H552" s="32"/>
      <c r="I552" s="32"/>
      <c r="J552" s="32"/>
      <c r="K552" s="32"/>
      <c r="L552" s="32"/>
      <c r="M552" s="32"/>
      <c r="N552" s="32"/>
      <c r="O552" s="32"/>
      <c r="P552" s="32"/>
    </row>
    <row r="553" spans="2:16" x14ac:dyDescent="0.2">
      <c r="G553" s="31"/>
      <c r="H553" s="31"/>
      <c r="I553" s="31"/>
      <c r="J553" s="31"/>
      <c r="K553" s="31"/>
      <c r="L553" s="31"/>
      <c r="M553" s="31"/>
      <c r="N553" s="31"/>
      <c r="O553" s="31"/>
      <c r="P553" s="31"/>
    </row>
    <row r="554" spans="2:16" x14ac:dyDescent="0.2">
      <c r="B554" s="27"/>
      <c r="C554" s="27"/>
      <c r="D554" s="27"/>
      <c r="E554" s="27"/>
      <c r="F554" s="27"/>
      <c r="G554" s="30"/>
      <c r="H554" s="30"/>
      <c r="I554" s="30"/>
      <c r="J554" s="30"/>
      <c r="K554" s="30"/>
      <c r="L554" s="30"/>
      <c r="M554" s="30"/>
      <c r="N554" s="30"/>
      <c r="O554" s="30"/>
      <c r="P554" s="30"/>
    </row>
    <row r="555" spans="2:16" x14ac:dyDescent="0.2">
      <c r="G555" s="31"/>
      <c r="H555" s="31"/>
      <c r="I555" s="31"/>
      <c r="J555" s="31"/>
      <c r="K555" s="31"/>
      <c r="L555" s="31"/>
      <c r="M555" s="31"/>
      <c r="N555" s="31"/>
      <c r="O555" s="31"/>
      <c r="P555" s="31"/>
    </row>
    <row r="556" spans="2:16" x14ac:dyDescent="0.2">
      <c r="B556" s="27"/>
      <c r="C556" s="27"/>
      <c r="D556" s="27"/>
      <c r="E556" s="27"/>
      <c r="F556" s="27"/>
      <c r="G556" s="32"/>
      <c r="H556" s="32"/>
      <c r="I556" s="32"/>
      <c r="J556" s="32"/>
      <c r="K556" s="32"/>
      <c r="L556" s="32"/>
      <c r="M556" s="32"/>
      <c r="N556" s="32"/>
      <c r="O556" s="32"/>
      <c r="P556" s="32"/>
    </row>
    <row r="557" spans="2:16" x14ac:dyDescent="0.2">
      <c r="G557" s="31"/>
      <c r="H557" s="31"/>
      <c r="I557" s="31"/>
      <c r="J557" s="31"/>
      <c r="K557" s="31"/>
      <c r="L557" s="31"/>
      <c r="M557" s="31"/>
      <c r="N557" s="31"/>
      <c r="O557" s="31"/>
      <c r="P557" s="31"/>
    </row>
    <row r="558" spans="2:16" x14ac:dyDescent="0.2">
      <c r="B558" s="27"/>
      <c r="C558" s="27"/>
      <c r="D558" s="27"/>
      <c r="E558" s="27"/>
      <c r="F558" s="27"/>
      <c r="G558" s="30"/>
      <c r="H558" s="30"/>
      <c r="I558" s="30"/>
      <c r="J558" s="30"/>
      <c r="K558" s="30"/>
      <c r="L558" s="30"/>
      <c r="M558" s="30"/>
      <c r="N558" s="30"/>
      <c r="O558" s="30"/>
      <c r="P558" s="30"/>
    </row>
    <row r="559" spans="2:16" x14ac:dyDescent="0.2">
      <c r="G559" s="31"/>
      <c r="H559" s="31"/>
      <c r="I559" s="31"/>
      <c r="J559" s="31"/>
      <c r="K559" s="31"/>
      <c r="L559" s="31"/>
      <c r="M559" s="31"/>
      <c r="N559" s="31"/>
      <c r="O559" s="31"/>
      <c r="P559" s="31"/>
    </row>
    <row r="560" spans="2:16" x14ac:dyDescent="0.2">
      <c r="B560" s="27"/>
      <c r="C560" s="27"/>
      <c r="D560" s="27"/>
      <c r="E560" s="27"/>
      <c r="F560" s="27"/>
      <c r="G560" s="32"/>
      <c r="H560" s="32"/>
      <c r="I560" s="32"/>
      <c r="J560" s="32"/>
      <c r="K560" s="32"/>
      <c r="L560" s="32"/>
      <c r="M560" s="32"/>
      <c r="N560" s="32"/>
      <c r="O560" s="32"/>
      <c r="P560" s="32"/>
    </row>
    <row r="561" spans="7:16" x14ac:dyDescent="0.2">
      <c r="G561" s="31"/>
      <c r="H561" s="31"/>
      <c r="I561" s="31"/>
      <c r="J561" s="31"/>
      <c r="K561" s="31"/>
      <c r="L561" s="31"/>
      <c r="M561" s="31"/>
      <c r="N561" s="31"/>
      <c r="O561" s="31"/>
      <c r="P561" s="31"/>
    </row>
  </sheetData>
  <mergeCells count="1">
    <mergeCell ref="G3:P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horizontalDpi="0" r:id="rId1"/>
  <headerFooter alignWithMargins="0">
    <oddFooter>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showZeros="0" workbookViewId="0">
      <selection activeCell="C156" sqref="C156:L156"/>
    </sheetView>
  </sheetViews>
  <sheetFormatPr baseColWidth="10" defaultRowHeight="12.75" outlineLevelCol="1" x14ac:dyDescent="0.2"/>
  <cols>
    <col min="1" max="1" width="5.85546875" style="2" customWidth="1"/>
    <col min="2" max="2" width="4.28515625" style="2" customWidth="1" outlineLevel="1"/>
    <col min="3" max="12" width="9.85546875" style="2" customWidth="1"/>
  </cols>
  <sheetData>
    <row r="1" spans="1:12" ht="18" x14ac:dyDescent="0.25">
      <c r="C1" s="13" t="s">
        <v>15</v>
      </c>
    </row>
    <row r="4" spans="1:12" s="2" customFormat="1" ht="13.5" x14ac:dyDescent="0.25">
      <c r="A4" s="3"/>
      <c r="B4" s="3"/>
      <c r="C4" s="4" t="s">
        <v>0</v>
      </c>
      <c r="D4" s="4" t="s">
        <v>1</v>
      </c>
      <c r="E4" s="4" t="s">
        <v>2</v>
      </c>
      <c r="F4" s="5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</row>
    <row r="6" spans="1:12" x14ac:dyDescent="0.2">
      <c r="A6" s="7" t="s">
        <v>17</v>
      </c>
      <c r="B6" s="7" t="s">
        <v>151</v>
      </c>
      <c r="C6" s="9">
        <v>340</v>
      </c>
      <c r="D6" s="9">
        <v>176</v>
      </c>
      <c r="E6" s="9">
        <v>149</v>
      </c>
      <c r="F6" s="9">
        <v>149</v>
      </c>
      <c r="G6" s="9">
        <v>49</v>
      </c>
      <c r="H6" s="9">
        <v>21</v>
      </c>
      <c r="I6" s="9">
        <v>3</v>
      </c>
      <c r="J6" s="9">
        <v>1</v>
      </c>
      <c r="K6" s="9">
        <v>0</v>
      </c>
      <c r="L6" s="9">
        <v>888</v>
      </c>
    </row>
    <row r="7" spans="1:12" x14ac:dyDescent="0.2">
      <c r="A7" s="7" t="s">
        <v>18</v>
      </c>
      <c r="B7" s="7" t="s">
        <v>151</v>
      </c>
      <c r="C7" s="9">
        <v>34</v>
      </c>
      <c r="D7" s="9">
        <v>34</v>
      </c>
      <c r="E7" s="9">
        <v>20</v>
      </c>
      <c r="F7" s="9">
        <v>9</v>
      </c>
      <c r="G7" s="9">
        <v>1</v>
      </c>
      <c r="H7" s="9">
        <v>0</v>
      </c>
      <c r="I7" s="9">
        <v>0</v>
      </c>
      <c r="J7" s="9">
        <v>0</v>
      </c>
      <c r="K7" s="9">
        <v>0</v>
      </c>
      <c r="L7" s="9">
        <v>98</v>
      </c>
    </row>
    <row r="8" spans="1:12" x14ac:dyDescent="0.2">
      <c r="A8" s="7" t="s">
        <v>19</v>
      </c>
      <c r="B8" s="7" t="s">
        <v>151</v>
      </c>
      <c r="C8" s="9">
        <v>30</v>
      </c>
      <c r="D8" s="9">
        <v>39</v>
      </c>
      <c r="E8" s="9">
        <v>44</v>
      </c>
      <c r="F8" s="9">
        <v>19</v>
      </c>
      <c r="G8" s="9">
        <v>2</v>
      </c>
      <c r="H8" s="9">
        <v>2</v>
      </c>
      <c r="I8" s="9">
        <v>0</v>
      </c>
      <c r="J8" s="9">
        <v>0</v>
      </c>
      <c r="K8" s="9">
        <v>0</v>
      </c>
      <c r="L8" s="9">
        <v>136</v>
      </c>
    </row>
    <row r="9" spans="1:12" x14ac:dyDescent="0.2">
      <c r="A9" s="7" t="s">
        <v>20</v>
      </c>
      <c r="B9" s="7" t="s">
        <v>151</v>
      </c>
      <c r="C9" s="9">
        <v>68</v>
      </c>
      <c r="D9" s="9">
        <v>21</v>
      </c>
      <c r="E9" s="9">
        <v>26</v>
      </c>
      <c r="F9" s="9">
        <v>13</v>
      </c>
      <c r="G9" s="9">
        <v>2</v>
      </c>
      <c r="H9" s="9">
        <v>0</v>
      </c>
      <c r="I9" s="9">
        <v>0</v>
      </c>
      <c r="J9" s="9">
        <v>0</v>
      </c>
      <c r="K9" s="9">
        <v>0</v>
      </c>
      <c r="L9" s="9">
        <v>130</v>
      </c>
    </row>
    <row r="10" spans="1:12" x14ac:dyDescent="0.2">
      <c r="A10" s="7" t="s">
        <v>21</v>
      </c>
      <c r="B10" s="7" t="s">
        <v>151</v>
      </c>
      <c r="C10" s="9">
        <v>51</v>
      </c>
      <c r="D10" s="9">
        <v>37</v>
      </c>
      <c r="E10" s="9">
        <v>15</v>
      </c>
      <c r="F10" s="9">
        <v>4</v>
      </c>
      <c r="G10" s="9">
        <v>1</v>
      </c>
      <c r="H10" s="9">
        <v>0</v>
      </c>
      <c r="I10" s="9">
        <v>0</v>
      </c>
      <c r="J10" s="9">
        <v>0</v>
      </c>
      <c r="K10" s="9">
        <v>0</v>
      </c>
      <c r="L10" s="9">
        <v>108</v>
      </c>
    </row>
    <row r="11" spans="1:12" x14ac:dyDescent="0.2">
      <c r="A11" s="7" t="s">
        <v>22</v>
      </c>
      <c r="B11" s="7" t="s">
        <v>151</v>
      </c>
      <c r="C11" s="9">
        <v>161</v>
      </c>
      <c r="D11" s="9">
        <v>129</v>
      </c>
      <c r="E11" s="9">
        <v>86</v>
      </c>
      <c r="F11" s="9">
        <v>30</v>
      </c>
      <c r="G11" s="9">
        <v>9</v>
      </c>
      <c r="H11" s="9">
        <v>1</v>
      </c>
      <c r="I11" s="9">
        <v>0</v>
      </c>
      <c r="J11" s="9">
        <v>0</v>
      </c>
      <c r="K11" s="9">
        <v>0</v>
      </c>
      <c r="L11" s="9">
        <v>416</v>
      </c>
    </row>
    <row r="12" spans="1:12" x14ac:dyDescent="0.2">
      <c r="A12" s="7" t="s">
        <v>23</v>
      </c>
      <c r="B12" s="7" t="s">
        <v>151</v>
      </c>
      <c r="C12" s="9">
        <v>204</v>
      </c>
      <c r="D12" s="9">
        <v>79</v>
      </c>
      <c r="E12" s="9">
        <v>65</v>
      </c>
      <c r="F12" s="9">
        <v>49</v>
      </c>
      <c r="G12" s="9">
        <v>11</v>
      </c>
      <c r="H12" s="9">
        <v>4</v>
      </c>
      <c r="I12" s="9">
        <v>1</v>
      </c>
      <c r="J12" s="9">
        <v>0</v>
      </c>
      <c r="K12" s="9">
        <v>0</v>
      </c>
      <c r="L12" s="9">
        <v>413</v>
      </c>
    </row>
    <row r="13" spans="1:12" x14ac:dyDescent="0.2">
      <c r="A13" s="7" t="s">
        <v>24</v>
      </c>
      <c r="B13" s="7" t="s">
        <v>151</v>
      </c>
      <c r="C13" s="9">
        <v>44</v>
      </c>
      <c r="D13" s="9">
        <v>48</v>
      </c>
      <c r="E13" s="9">
        <v>42</v>
      </c>
      <c r="F13" s="9">
        <v>24</v>
      </c>
      <c r="G13" s="9">
        <v>5</v>
      </c>
      <c r="H13" s="9">
        <v>0</v>
      </c>
      <c r="I13" s="9">
        <v>0</v>
      </c>
      <c r="J13" s="9">
        <v>0</v>
      </c>
      <c r="K13" s="9">
        <v>0</v>
      </c>
      <c r="L13" s="9">
        <v>163</v>
      </c>
    </row>
    <row r="14" spans="1:12" x14ac:dyDescent="0.2">
      <c r="A14" s="7" t="s">
        <v>25</v>
      </c>
      <c r="B14" s="7" t="s">
        <v>151</v>
      </c>
      <c r="C14" s="9">
        <v>464</v>
      </c>
      <c r="D14" s="9">
        <v>257</v>
      </c>
      <c r="E14" s="9">
        <v>163</v>
      </c>
      <c r="F14" s="9">
        <v>64</v>
      </c>
      <c r="G14" s="9">
        <v>11</v>
      </c>
      <c r="H14" s="9">
        <v>6</v>
      </c>
      <c r="I14" s="9">
        <v>0</v>
      </c>
      <c r="J14" s="9">
        <v>0</v>
      </c>
      <c r="K14" s="9">
        <v>0</v>
      </c>
      <c r="L14" s="9">
        <v>965</v>
      </c>
    </row>
    <row r="15" spans="1:12" x14ac:dyDescent="0.2">
      <c r="A15" s="7" t="s">
        <v>26</v>
      </c>
      <c r="B15" s="7" t="s">
        <v>151</v>
      </c>
      <c r="C15" s="9">
        <v>27</v>
      </c>
      <c r="D15" s="9">
        <v>15</v>
      </c>
      <c r="E15" s="9">
        <v>10</v>
      </c>
      <c r="F15" s="9">
        <v>4</v>
      </c>
      <c r="G15" s="9">
        <v>2</v>
      </c>
      <c r="H15" s="9">
        <v>0</v>
      </c>
      <c r="I15" s="9">
        <v>0</v>
      </c>
      <c r="J15" s="9">
        <v>0</v>
      </c>
      <c r="K15" s="9">
        <v>0</v>
      </c>
      <c r="L15" s="9">
        <v>58</v>
      </c>
    </row>
    <row r="16" spans="1:12" x14ac:dyDescent="0.2">
      <c r="A16" s="7" t="s">
        <v>27</v>
      </c>
      <c r="B16" s="7" t="s">
        <v>151</v>
      </c>
      <c r="C16" s="9">
        <v>31</v>
      </c>
      <c r="D16" s="9">
        <v>11</v>
      </c>
      <c r="E16" s="9">
        <v>4</v>
      </c>
      <c r="F16" s="9">
        <v>2</v>
      </c>
      <c r="G16" s="9">
        <v>0</v>
      </c>
      <c r="H16" s="9">
        <v>1</v>
      </c>
      <c r="I16" s="9">
        <v>0</v>
      </c>
      <c r="J16" s="9">
        <v>0</v>
      </c>
      <c r="K16" s="9">
        <v>0</v>
      </c>
      <c r="L16" s="9">
        <v>49</v>
      </c>
    </row>
    <row r="17" spans="1:12" x14ac:dyDescent="0.2">
      <c r="A17" s="7" t="s">
        <v>28</v>
      </c>
      <c r="B17" s="7" t="s">
        <v>151</v>
      </c>
      <c r="C17" s="9">
        <v>25</v>
      </c>
      <c r="D17" s="9">
        <v>6</v>
      </c>
      <c r="E17" s="9">
        <v>3</v>
      </c>
      <c r="F17" s="9">
        <v>2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36</v>
      </c>
    </row>
    <row r="18" spans="1:12" x14ac:dyDescent="0.2">
      <c r="A18" s="7" t="s">
        <v>29</v>
      </c>
      <c r="B18" s="7" t="s">
        <v>151</v>
      </c>
      <c r="C18" s="9">
        <v>62</v>
      </c>
      <c r="D18" s="9">
        <v>20</v>
      </c>
      <c r="E18" s="9">
        <v>12</v>
      </c>
      <c r="F18" s="9">
        <v>9</v>
      </c>
      <c r="G18" s="9">
        <v>3</v>
      </c>
      <c r="H18" s="9">
        <v>0</v>
      </c>
      <c r="I18" s="9">
        <v>0</v>
      </c>
      <c r="J18" s="9">
        <v>0</v>
      </c>
      <c r="K18" s="9">
        <v>0</v>
      </c>
      <c r="L18" s="9">
        <v>106</v>
      </c>
    </row>
    <row r="19" spans="1:12" x14ac:dyDescent="0.2">
      <c r="A19" s="7" t="s">
        <v>30</v>
      </c>
      <c r="B19" s="7" t="s">
        <v>151</v>
      </c>
      <c r="C19" s="9">
        <v>259</v>
      </c>
      <c r="D19" s="9">
        <v>141</v>
      </c>
      <c r="E19" s="9">
        <v>84</v>
      </c>
      <c r="F19" s="9">
        <v>53</v>
      </c>
      <c r="G19" s="9">
        <v>18</v>
      </c>
      <c r="H19" s="9">
        <v>1</v>
      </c>
      <c r="I19" s="9">
        <v>2</v>
      </c>
      <c r="J19" s="9">
        <v>0</v>
      </c>
      <c r="K19" s="9">
        <v>0</v>
      </c>
      <c r="L19" s="9">
        <v>558</v>
      </c>
    </row>
    <row r="20" spans="1:12" x14ac:dyDescent="0.2">
      <c r="A20" s="7" t="s">
        <v>31</v>
      </c>
      <c r="B20" s="7" t="s">
        <v>151</v>
      </c>
      <c r="C20" s="9">
        <v>92</v>
      </c>
      <c r="D20" s="9">
        <v>32</v>
      </c>
      <c r="E20" s="9">
        <v>26</v>
      </c>
      <c r="F20" s="9">
        <v>5</v>
      </c>
      <c r="G20" s="9">
        <v>5</v>
      </c>
      <c r="H20" s="9">
        <v>1</v>
      </c>
      <c r="I20" s="9">
        <v>0</v>
      </c>
      <c r="J20" s="9">
        <v>0</v>
      </c>
      <c r="K20" s="9">
        <v>0</v>
      </c>
      <c r="L20" s="9">
        <v>161</v>
      </c>
    </row>
    <row r="21" spans="1:12" x14ac:dyDescent="0.2">
      <c r="A21" s="7" t="s">
        <v>32</v>
      </c>
      <c r="B21" s="7" t="s">
        <v>151</v>
      </c>
      <c r="C21" s="9">
        <v>102</v>
      </c>
      <c r="D21" s="9">
        <v>61</v>
      </c>
      <c r="E21" s="9">
        <v>51</v>
      </c>
      <c r="F21" s="9">
        <v>19</v>
      </c>
      <c r="G21" s="9">
        <v>1</v>
      </c>
      <c r="H21" s="9">
        <v>0</v>
      </c>
      <c r="I21" s="9">
        <v>0</v>
      </c>
      <c r="J21" s="9">
        <v>0</v>
      </c>
      <c r="K21" s="9">
        <v>0</v>
      </c>
      <c r="L21" s="9">
        <v>234</v>
      </c>
    </row>
    <row r="22" spans="1:12" x14ac:dyDescent="0.2">
      <c r="A22" s="7" t="s">
        <v>33</v>
      </c>
      <c r="B22" s="7" t="s">
        <v>151</v>
      </c>
      <c r="C22" s="9">
        <v>212</v>
      </c>
      <c r="D22" s="9">
        <v>145</v>
      </c>
      <c r="E22" s="9">
        <v>130</v>
      </c>
      <c r="F22" s="9">
        <v>53</v>
      </c>
      <c r="G22" s="9">
        <v>14</v>
      </c>
      <c r="H22" s="9">
        <v>6</v>
      </c>
      <c r="I22" s="9">
        <v>0</v>
      </c>
      <c r="J22" s="9">
        <v>0</v>
      </c>
      <c r="K22" s="9">
        <v>0</v>
      </c>
      <c r="L22" s="9">
        <v>560</v>
      </c>
    </row>
    <row r="23" spans="1:12" x14ac:dyDescent="0.2">
      <c r="A23" s="7" t="s">
        <v>34</v>
      </c>
      <c r="B23" s="7" t="s">
        <v>151</v>
      </c>
      <c r="C23" s="9">
        <v>269</v>
      </c>
      <c r="D23" s="9">
        <v>159</v>
      </c>
      <c r="E23" s="9">
        <v>110</v>
      </c>
      <c r="F23" s="9">
        <v>57</v>
      </c>
      <c r="G23" s="9">
        <v>21</v>
      </c>
      <c r="H23" s="9">
        <v>6</v>
      </c>
      <c r="I23" s="9">
        <v>0</v>
      </c>
      <c r="J23" s="9">
        <v>1</v>
      </c>
      <c r="K23" s="9">
        <v>0</v>
      </c>
      <c r="L23" s="9">
        <v>623</v>
      </c>
    </row>
    <row r="24" spans="1:12" x14ac:dyDescent="0.2">
      <c r="A24" s="7" t="s">
        <v>35</v>
      </c>
      <c r="B24" s="7" t="s">
        <v>151</v>
      </c>
      <c r="C24" s="9">
        <v>31</v>
      </c>
      <c r="D24" s="9">
        <v>19</v>
      </c>
      <c r="E24" s="9">
        <v>19</v>
      </c>
      <c r="F24" s="9">
        <v>20</v>
      </c>
      <c r="G24" s="9">
        <v>8</v>
      </c>
      <c r="H24" s="9">
        <v>4</v>
      </c>
      <c r="I24" s="9">
        <v>0</v>
      </c>
      <c r="J24" s="9">
        <v>0</v>
      </c>
      <c r="K24" s="9">
        <v>0</v>
      </c>
      <c r="L24" s="9">
        <v>101</v>
      </c>
    </row>
    <row r="25" spans="1:12" x14ac:dyDescent="0.2">
      <c r="A25" s="7" t="s">
        <v>36</v>
      </c>
      <c r="B25" s="7" t="s">
        <v>151</v>
      </c>
      <c r="C25" s="9">
        <v>10</v>
      </c>
      <c r="D25" s="9">
        <v>7</v>
      </c>
      <c r="E25" s="9">
        <v>2</v>
      </c>
      <c r="F25" s="9">
        <v>4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23</v>
      </c>
    </row>
    <row r="26" spans="1:12" x14ac:dyDescent="0.2">
      <c r="A26" s="7" t="s">
        <v>37</v>
      </c>
      <c r="B26" s="7" t="s">
        <v>151</v>
      </c>
      <c r="C26" s="9">
        <v>170</v>
      </c>
      <c r="D26" s="9">
        <v>65</v>
      </c>
      <c r="E26" s="9">
        <v>52</v>
      </c>
      <c r="F26" s="9">
        <v>26</v>
      </c>
      <c r="G26" s="9">
        <v>4</v>
      </c>
      <c r="H26" s="9">
        <v>2</v>
      </c>
      <c r="I26" s="9">
        <v>0</v>
      </c>
      <c r="J26" s="9">
        <v>0</v>
      </c>
      <c r="K26" s="9">
        <v>1</v>
      </c>
      <c r="L26" s="9">
        <v>320</v>
      </c>
    </row>
    <row r="27" spans="1:12" x14ac:dyDescent="0.2">
      <c r="A27" s="7" t="s">
        <v>38</v>
      </c>
      <c r="B27" s="7" t="s">
        <v>151</v>
      </c>
      <c r="C27" s="9">
        <v>279</v>
      </c>
      <c r="D27" s="9">
        <v>156</v>
      </c>
      <c r="E27" s="9">
        <v>137</v>
      </c>
      <c r="F27" s="9">
        <v>89</v>
      </c>
      <c r="G27" s="9">
        <v>16</v>
      </c>
      <c r="H27" s="9">
        <v>7</v>
      </c>
      <c r="I27" s="9">
        <v>1</v>
      </c>
      <c r="J27" s="9">
        <v>0</v>
      </c>
      <c r="K27" s="9">
        <v>0</v>
      </c>
      <c r="L27" s="9">
        <v>685</v>
      </c>
    </row>
    <row r="28" spans="1:12" x14ac:dyDescent="0.2">
      <c r="A28" s="7" t="s">
        <v>39</v>
      </c>
      <c r="B28" s="7" t="s">
        <v>151</v>
      </c>
      <c r="C28" s="9">
        <v>66</v>
      </c>
      <c r="D28" s="9">
        <v>2</v>
      </c>
      <c r="E28" s="9">
        <v>2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70</v>
      </c>
    </row>
    <row r="29" spans="1:12" x14ac:dyDescent="0.2">
      <c r="A29" s="7" t="s">
        <v>40</v>
      </c>
      <c r="B29" s="7" t="s">
        <v>151</v>
      </c>
      <c r="C29" s="9">
        <v>86</v>
      </c>
      <c r="D29" s="9">
        <v>17</v>
      </c>
      <c r="E29" s="9">
        <v>4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107</v>
      </c>
    </row>
    <row r="30" spans="1:12" x14ac:dyDescent="0.2">
      <c r="A30" s="7" t="s">
        <v>41</v>
      </c>
      <c r="B30" s="7" t="s">
        <v>151</v>
      </c>
      <c r="C30" s="9">
        <v>15</v>
      </c>
      <c r="D30" s="9">
        <v>2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17</v>
      </c>
    </row>
    <row r="31" spans="1:12" x14ac:dyDescent="0.2">
      <c r="A31" s="7" t="s">
        <v>42</v>
      </c>
      <c r="B31" s="7" t="s">
        <v>151</v>
      </c>
      <c r="C31" s="9">
        <v>18</v>
      </c>
      <c r="D31" s="9">
        <v>1</v>
      </c>
      <c r="E31" s="9">
        <v>2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21</v>
      </c>
    </row>
    <row r="32" spans="1:12" x14ac:dyDescent="0.2">
      <c r="A32" s="7" t="s">
        <v>43</v>
      </c>
      <c r="B32" s="7" t="s">
        <v>151</v>
      </c>
      <c r="C32" s="9">
        <v>324</v>
      </c>
      <c r="D32" s="9">
        <v>33</v>
      </c>
      <c r="E32" s="9">
        <v>22</v>
      </c>
      <c r="F32" s="9">
        <v>12</v>
      </c>
      <c r="G32" s="9">
        <v>0</v>
      </c>
      <c r="H32" s="9">
        <v>0</v>
      </c>
      <c r="I32" s="9">
        <v>1</v>
      </c>
      <c r="J32" s="9">
        <v>0</v>
      </c>
      <c r="K32" s="9">
        <v>0</v>
      </c>
      <c r="L32" s="9">
        <v>392</v>
      </c>
    </row>
    <row r="33" spans="1:12" x14ac:dyDescent="0.2">
      <c r="A33" s="7" t="s">
        <v>44</v>
      </c>
      <c r="B33" s="7" t="s">
        <v>151</v>
      </c>
      <c r="C33" s="9">
        <v>36</v>
      </c>
      <c r="D33" s="9">
        <v>8</v>
      </c>
      <c r="E33" s="9">
        <v>9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53</v>
      </c>
    </row>
    <row r="34" spans="1:12" x14ac:dyDescent="0.2">
      <c r="A34" s="7" t="s">
        <v>45</v>
      </c>
      <c r="B34" s="7" t="s">
        <v>151</v>
      </c>
      <c r="C34" s="9">
        <v>9</v>
      </c>
      <c r="D34" s="9">
        <v>5</v>
      </c>
      <c r="E34" s="9">
        <v>2</v>
      </c>
      <c r="F34" s="9">
        <v>4</v>
      </c>
      <c r="G34" s="9">
        <v>1</v>
      </c>
      <c r="H34" s="9">
        <v>0</v>
      </c>
      <c r="I34" s="9">
        <v>0</v>
      </c>
      <c r="J34" s="9">
        <v>0</v>
      </c>
      <c r="K34" s="9">
        <v>0</v>
      </c>
      <c r="L34" s="9">
        <v>21</v>
      </c>
    </row>
    <row r="35" spans="1:12" x14ac:dyDescent="0.2">
      <c r="A35" s="7" t="s">
        <v>46</v>
      </c>
      <c r="B35" s="7" t="s">
        <v>151</v>
      </c>
      <c r="C35" s="9">
        <v>84</v>
      </c>
      <c r="D35" s="9">
        <v>29</v>
      </c>
      <c r="E35" s="9">
        <v>11</v>
      </c>
      <c r="F35" s="9">
        <v>2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126</v>
      </c>
    </row>
    <row r="36" spans="1:12" x14ac:dyDescent="0.2">
      <c r="A36" s="7" t="s">
        <v>47</v>
      </c>
      <c r="B36" s="7" t="s">
        <v>151</v>
      </c>
      <c r="C36" s="9">
        <v>674</v>
      </c>
      <c r="D36" s="9">
        <v>86</v>
      </c>
      <c r="E36" s="9">
        <v>36</v>
      </c>
      <c r="F36" s="9">
        <v>18</v>
      </c>
      <c r="G36" s="9">
        <v>5</v>
      </c>
      <c r="H36" s="9">
        <v>1</v>
      </c>
      <c r="I36" s="9">
        <v>0</v>
      </c>
      <c r="J36" s="9">
        <v>0</v>
      </c>
      <c r="K36" s="9">
        <v>0</v>
      </c>
      <c r="L36" s="9">
        <v>820</v>
      </c>
    </row>
    <row r="37" spans="1:12" x14ac:dyDescent="0.2">
      <c r="A37" s="7" t="s">
        <v>48</v>
      </c>
      <c r="B37" s="7" t="s">
        <v>151</v>
      </c>
      <c r="C37" s="9">
        <v>68</v>
      </c>
      <c r="D37" s="9">
        <v>10</v>
      </c>
      <c r="E37" s="9">
        <v>3</v>
      </c>
      <c r="F37" s="9">
        <v>1</v>
      </c>
      <c r="G37" s="9">
        <v>0</v>
      </c>
      <c r="H37" s="9">
        <v>0</v>
      </c>
      <c r="I37" s="9">
        <v>1</v>
      </c>
      <c r="J37" s="9">
        <v>0</v>
      </c>
      <c r="K37" s="9">
        <v>0</v>
      </c>
      <c r="L37" s="9">
        <v>83</v>
      </c>
    </row>
    <row r="38" spans="1:12" x14ac:dyDescent="0.2">
      <c r="A38" s="7" t="s">
        <v>49</v>
      </c>
      <c r="B38" s="7" t="s">
        <v>151</v>
      </c>
      <c r="C38" s="9">
        <v>71</v>
      </c>
      <c r="D38" s="9">
        <v>25</v>
      </c>
      <c r="E38" s="9">
        <v>7</v>
      </c>
      <c r="F38" s="9">
        <v>1</v>
      </c>
      <c r="G38" s="9">
        <v>1</v>
      </c>
      <c r="H38" s="9">
        <v>0</v>
      </c>
      <c r="I38" s="9">
        <v>0</v>
      </c>
      <c r="J38" s="9">
        <v>0</v>
      </c>
      <c r="K38" s="9">
        <v>0</v>
      </c>
      <c r="L38" s="9">
        <v>105</v>
      </c>
    </row>
    <row r="39" spans="1:12" x14ac:dyDescent="0.2">
      <c r="A39" s="7" t="s">
        <v>50</v>
      </c>
      <c r="B39" s="7" t="s">
        <v>151</v>
      </c>
      <c r="C39" s="9">
        <v>16</v>
      </c>
      <c r="D39" s="9">
        <v>4</v>
      </c>
      <c r="E39" s="9">
        <v>5</v>
      </c>
      <c r="F39" s="9">
        <v>5</v>
      </c>
      <c r="G39" s="9">
        <v>1</v>
      </c>
      <c r="H39" s="9">
        <v>0</v>
      </c>
      <c r="I39" s="9">
        <v>0</v>
      </c>
      <c r="J39" s="9">
        <v>0</v>
      </c>
      <c r="K39" s="9">
        <v>0</v>
      </c>
      <c r="L39" s="9">
        <v>31</v>
      </c>
    </row>
    <row r="40" spans="1:12" x14ac:dyDescent="0.2">
      <c r="A40" s="7" t="s">
        <v>51</v>
      </c>
      <c r="B40" s="7" t="s">
        <v>151</v>
      </c>
      <c r="C40" s="9">
        <v>26</v>
      </c>
      <c r="D40" s="9">
        <v>6</v>
      </c>
      <c r="E40" s="9">
        <v>8</v>
      </c>
      <c r="F40" s="9">
        <v>3</v>
      </c>
      <c r="G40" s="9">
        <v>1</v>
      </c>
      <c r="H40" s="9">
        <v>0</v>
      </c>
      <c r="I40" s="9">
        <v>0</v>
      </c>
      <c r="J40" s="9">
        <v>0</v>
      </c>
      <c r="K40" s="9">
        <v>0</v>
      </c>
      <c r="L40" s="9">
        <v>44</v>
      </c>
    </row>
    <row r="41" spans="1:12" x14ac:dyDescent="0.2">
      <c r="A41" s="7" t="s">
        <v>52</v>
      </c>
      <c r="B41" s="7" t="s">
        <v>151</v>
      </c>
      <c r="C41" s="9">
        <v>146</v>
      </c>
      <c r="D41" s="9">
        <v>143</v>
      </c>
      <c r="E41" s="9">
        <v>107</v>
      </c>
      <c r="F41" s="9">
        <v>39</v>
      </c>
      <c r="G41" s="9">
        <v>7</v>
      </c>
      <c r="H41" s="9">
        <v>2</v>
      </c>
      <c r="I41" s="9">
        <v>0</v>
      </c>
      <c r="J41" s="9">
        <v>0</v>
      </c>
      <c r="K41" s="9">
        <v>0</v>
      </c>
      <c r="L41" s="9">
        <v>444</v>
      </c>
    </row>
    <row r="42" spans="1:12" x14ac:dyDescent="0.2">
      <c r="A42" s="7" t="s">
        <v>53</v>
      </c>
      <c r="B42" s="7" t="s">
        <v>151</v>
      </c>
      <c r="C42" s="9">
        <v>36</v>
      </c>
      <c r="D42" s="9">
        <v>28</v>
      </c>
      <c r="E42" s="9">
        <v>18</v>
      </c>
      <c r="F42" s="9">
        <v>9</v>
      </c>
      <c r="G42" s="9">
        <v>2</v>
      </c>
      <c r="H42" s="9">
        <v>2</v>
      </c>
      <c r="I42" s="9">
        <v>0</v>
      </c>
      <c r="J42" s="9">
        <v>0</v>
      </c>
      <c r="K42" s="9">
        <v>0</v>
      </c>
      <c r="L42" s="9">
        <v>95</v>
      </c>
    </row>
    <row r="43" spans="1:12" x14ac:dyDescent="0.2">
      <c r="A43" s="7" t="s">
        <v>54</v>
      </c>
      <c r="B43" s="7" t="s">
        <v>151</v>
      </c>
      <c r="C43" s="9">
        <v>188</v>
      </c>
      <c r="D43" s="9">
        <v>107</v>
      </c>
      <c r="E43" s="9">
        <v>62</v>
      </c>
      <c r="F43" s="9">
        <v>28</v>
      </c>
      <c r="G43" s="9">
        <v>3</v>
      </c>
      <c r="H43" s="9">
        <v>1</v>
      </c>
      <c r="I43" s="9">
        <v>1</v>
      </c>
      <c r="J43" s="9">
        <v>1</v>
      </c>
      <c r="K43" s="9">
        <v>0</v>
      </c>
      <c r="L43" s="9">
        <v>391</v>
      </c>
    </row>
    <row r="44" spans="1:12" x14ac:dyDescent="0.2">
      <c r="A44" s="7" t="s">
        <v>55</v>
      </c>
      <c r="B44" s="7" t="s">
        <v>151</v>
      </c>
      <c r="C44" s="9">
        <v>209</v>
      </c>
      <c r="D44" s="9">
        <v>14</v>
      </c>
      <c r="E44" s="9">
        <v>4</v>
      </c>
      <c r="F44" s="9">
        <v>1</v>
      </c>
      <c r="G44" s="9">
        <v>2</v>
      </c>
      <c r="H44" s="9">
        <v>0</v>
      </c>
      <c r="I44" s="9">
        <v>0</v>
      </c>
      <c r="J44" s="9">
        <v>0</v>
      </c>
      <c r="K44" s="9">
        <v>0</v>
      </c>
      <c r="L44" s="9">
        <v>230</v>
      </c>
    </row>
    <row r="45" spans="1:12" x14ac:dyDescent="0.2">
      <c r="A45" s="7" t="s">
        <v>56</v>
      </c>
      <c r="B45" s="7" t="s">
        <v>151</v>
      </c>
      <c r="C45" s="9">
        <v>34</v>
      </c>
      <c r="D45" s="9">
        <v>17</v>
      </c>
      <c r="E45" s="9">
        <v>7</v>
      </c>
      <c r="F45" s="9">
        <v>7</v>
      </c>
      <c r="G45" s="9">
        <v>3</v>
      </c>
      <c r="H45" s="9">
        <v>0</v>
      </c>
      <c r="I45" s="9">
        <v>1</v>
      </c>
      <c r="J45" s="9">
        <v>0</v>
      </c>
      <c r="K45" s="9">
        <v>0</v>
      </c>
      <c r="L45" s="9">
        <v>69</v>
      </c>
    </row>
    <row r="46" spans="1:12" x14ac:dyDescent="0.2">
      <c r="A46" s="7" t="s">
        <v>57</v>
      </c>
      <c r="B46" s="7" t="s">
        <v>151</v>
      </c>
      <c r="C46" s="9">
        <v>230</v>
      </c>
      <c r="D46" s="9">
        <v>63</v>
      </c>
      <c r="E46" s="9">
        <v>34</v>
      </c>
      <c r="F46" s="9">
        <v>7</v>
      </c>
      <c r="G46" s="9">
        <v>1</v>
      </c>
      <c r="H46" s="9">
        <v>2</v>
      </c>
      <c r="I46" s="9">
        <v>0</v>
      </c>
      <c r="J46" s="9">
        <v>0</v>
      </c>
      <c r="K46" s="9">
        <v>0</v>
      </c>
      <c r="L46" s="9">
        <v>337</v>
      </c>
    </row>
    <row r="47" spans="1:12" x14ac:dyDescent="0.2">
      <c r="A47" s="7" t="s">
        <v>58</v>
      </c>
      <c r="B47" s="7" t="s">
        <v>151</v>
      </c>
      <c r="C47" s="9">
        <v>90</v>
      </c>
      <c r="D47" s="9">
        <v>26</v>
      </c>
      <c r="E47" s="9">
        <v>25</v>
      </c>
      <c r="F47" s="9">
        <v>13</v>
      </c>
      <c r="G47" s="9">
        <v>6</v>
      </c>
      <c r="H47" s="9">
        <v>4</v>
      </c>
      <c r="I47" s="9">
        <v>2</v>
      </c>
      <c r="J47" s="9">
        <v>0</v>
      </c>
      <c r="K47" s="9">
        <v>1</v>
      </c>
      <c r="L47" s="9">
        <v>167</v>
      </c>
    </row>
    <row r="48" spans="1:12" x14ac:dyDescent="0.2">
      <c r="A48" s="7" t="s">
        <v>59</v>
      </c>
      <c r="B48" s="7" t="s">
        <v>151</v>
      </c>
      <c r="C48" s="9">
        <v>67</v>
      </c>
      <c r="D48" s="9">
        <v>12</v>
      </c>
      <c r="E48" s="9">
        <v>3</v>
      </c>
      <c r="F48" s="9">
        <v>3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85</v>
      </c>
    </row>
    <row r="49" spans="1:12" x14ac:dyDescent="0.2">
      <c r="A49" s="7" t="s">
        <v>60</v>
      </c>
      <c r="B49" s="7" t="s">
        <v>151</v>
      </c>
      <c r="C49" s="9">
        <v>84</v>
      </c>
      <c r="D49" s="9">
        <v>38</v>
      </c>
      <c r="E49" s="9">
        <v>21</v>
      </c>
      <c r="F49" s="9">
        <v>22</v>
      </c>
      <c r="G49" s="9">
        <v>4</v>
      </c>
      <c r="H49" s="9">
        <v>6</v>
      </c>
      <c r="I49" s="9">
        <v>4</v>
      </c>
      <c r="J49" s="9">
        <v>1</v>
      </c>
      <c r="K49" s="9">
        <v>0</v>
      </c>
      <c r="L49" s="9">
        <v>180</v>
      </c>
    </row>
    <row r="50" spans="1:12" x14ac:dyDescent="0.2">
      <c r="A50" s="7" t="s">
        <v>61</v>
      </c>
      <c r="B50" s="7" t="s">
        <v>151</v>
      </c>
      <c r="C50" s="9">
        <v>541</v>
      </c>
      <c r="D50" s="9">
        <v>190</v>
      </c>
      <c r="E50" s="9">
        <v>37</v>
      </c>
      <c r="F50" s="9">
        <v>11</v>
      </c>
      <c r="G50" s="9">
        <v>3</v>
      </c>
      <c r="H50" s="9">
        <v>0</v>
      </c>
      <c r="I50" s="9">
        <v>0</v>
      </c>
      <c r="J50" s="9">
        <v>0</v>
      </c>
      <c r="K50" s="9">
        <v>0</v>
      </c>
      <c r="L50" s="9">
        <v>782</v>
      </c>
    </row>
    <row r="51" spans="1:12" x14ac:dyDescent="0.2">
      <c r="A51" s="7" t="s">
        <v>62</v>
      </c>
      <c r="B51" s="7" t="s">
        <v>151</v>
      </c>
      <c r="C51" s="9">
        <v>50</v>
      </c>
      <c r="D51" s="9">
        <v>10</v>
      </c>
      <c r="E51" s="9">
        <v>13</v>
      </c>
      <c r="F51" s="9">
        <v>4</v>
      </c>
      <c r="G51" s="9">
        <v>1</v>
      </c>
      <c r="H51" s="9">
        <v>2</v>
      </c>
      <c r="I51" s="9">
        <v>1</v>
      </c>
      <c r="J51" s="9">
        <v>0</v>
      </c>
      <c r="K51" s="9">
        <v>0</v>
      </c>
      <c r="L51" s="9">
        <v>81</v>
      </c>
    </row>
    <row r="52" spans="1:12" x14ac:dyDescent="0.2">
      <c r="A52" s="7" t="s">
        <v>63</v>
      </c>
      <c r="B52" s="7" t="s">
        <v>151</v>
      </c>
      <c r="C52" s="9">
        <v>125</v>
      </c>
      <c r="D52" s="9">
        <v>35</v>
      </c>
      <c r="E52" s="9">
        <v>4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164</v>
      </c>
    </row>
    <row r="53" spans="1:12" x14ac:dyDescent="0.2">
      <c r="A53" s="7" t="s">
        <v>64</v>
      </c>
      <c r="B53" s="7" t="s">
        <v>151</v>
      </c>
      <c r="C53" s="9">
        <v>34</v>
      </c>
      <c r="D53" s="9">
        <v>10</v>
      </c>
      <c r="E53" s="9">
        <v>10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54</v>
      </c>
    </row>
    <row r="54" spans="1:12" x14ac:dyDescent="0.2">
      <c r="A54" s="7" t="s">
        <v>65</v>
      </c>
      <c r="B54" s="7" t="s">
        <v>151</v>
      </c>
      <c r="C54" s="9">
        <v>159</v>
      </c>
      <c r="D54" s="9">
        <v>31</v>
      </c>
      <c r="E54" s="9">
        <v>15</v>
      </c>
      <c r="F54" s="9">
        <v>3</v>
      </c>
      <c r="G54" s="9">
        <v>2</v>
      </c>
      <c r="H54" s="9">
        <v>0</v>
      </c>
      <c r="I54" s="9">
        <v>0</v>
      </c>
      <c r="J54" s="9">
        <v>0</v>
      </c>
      <c r="K54" s="9">
        <v>0</v>
      </c>
      <c r="L54" s="9">
        <v>210</v>
      </c>
    </row>
    <row r="55" spans="1:12" x14ac:dyDescent="0.2">
      <c r="A55" s="7" t="s">
        <v>66</v>
      </c>
      <c r="B55" s="7" t="s">
        <v>151</v>
      </c>
      <c r="C55" s="9">
        <v>81</v>
      </c>
      <c r="D55" s="9">
        <v>31</v>
      </c>
      <c r="E55" s="9">
        <v>16</v>
      </c>
      <c r="F55" s="9">
        <v>7</v>
      </c>
      <c r="G55" s="9">
        <v>0</v>
      </c>
      <c r="H55" s="9">
        <v>1</v>
      </c>
      <c r="I55" s="9">
        <v>0</v>
      </c>
      <c r="J55" s="9">
        <v>0</v>
      </c>
      <c r="K55" s="9">
        <v>0</v>
      </c>
      <c r="L55" s="9">
        <v>136</v>
      </c>
    </row>
    <row r="56" spans="1:12" x14ac:dyDescent="0.2">
      <c r="A56" s="7" t="s">
        <v>67</v>
      </c>
      <c r="B56" s="7" t="s">
        <v>151</v>
      </c>
      <c r="C56" s="9">
        <v>37</v>
      </c>
      <c r="D56" s="9">
        <v>18</v>
      </c>
      <c r="E56" s="9">
        <v>8</v>
      </c>
      <c r="F56" s="9">
        <v>3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66</v>
      </c>
    </row>
    <row r="57" spans="1:12" x14ac:dyDescent="0.2">
      <c r="A57" s="7" t="s">
        <v>68</v>
      </c>
      <c r="B57" s="7" t="s">
        <v>151</v>
      </c>
      <c r="C57" s="9">
        <v>472</v>
      </c>
      <c r="D57" s="9">
        <v>48</v>
      </c>
      <c r="E57" s="9">
        <v>44</v>
      </c>
      <c r="F57" s="9">
        <v>30</v>
      </c>
      <c r="G57" s="9">
        <v>14</v>
      </c>
      <c r="H57" s="9">
        <v>9</v>
      </c>
      <c r="I57" s="9">
        <v>1</v>
      </c>
      <c r="J57" s="9">
        <v>1</v>
      </c>
      <c r="K57" s="9">
        <v>1</v>
      </c>
      <c r="L57" s="9">
        <v>620</v>
      </c>
    </row>
    <row r="58" spans="1:12" x14ac:dyDescent="0.2">
      <c r="A58" s="7"/>
      <c r="B58" s="7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x14ac:dyDescent="0.2">
      <c r="A59" s="7"/>
      <c r="B59" s="7"/>
      <c r="C59" s="43">
        <f>SUM(C6:C58)</f>
        <v>7041</v>
      </c>
      <c r="D59" s="43">
        <f t="shared" ref="D59:L59" si="0">SUM(D6:D58)</f>
        <v>2706</v>
      </c>
      <c r="E59" s="43">
        <f t="shared" si="0"/>
        <v>1789</v>
      </c>
      <c r="F59" s="43">
        <f t="shared" si="0"/>
        <v>937</v>
      </c>
      <c r="G59" s="43">
        <f t="shared" si="0"/>
        <v>240</v>
      </c>
      <c r="H59" s="43">
        <f t="shared" si="0"/>
        <v>92</v>
      </c>
      <c r="I59" s="43">
        <f t="shared" si="0"/>
        <v>19</v>
      </c>
      <c r="J59" s="43">
        <f t="shared" si="0"/>
        <v>5</v>
      </c>
      <c r="K59" s="43">
        <f t="shared" si="0"/>
        <v>3</v>
      </c>
      <c r="L59" s="43">
        <f t="shared" si="0"/>
        <v>12832</v>
      </c>
    </row>
    <row r="60" spans="1:12" x14ac:dyDescent="0.2">
      <c r="A60" s="7"/>
      <c r="B60" s="7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1:12" x14ac:dyDescent="0.2">
      <c r="A61" s="7" t="s">
        <v>69</v>
      </c>
      <c r="B61" s="7" t="s">
        <v>151</v>
      </c>
      <c r="C61" s="9">
        <v>1</v>
      </c>
      <c r="D61" s="9">
        <v>0</v>
      </c>
      <c r="E61" s="9">
        <v>1</v>
      </c>
      <c r="F61" s="9">
        <v>2</v>
      </c>
      <c r="G61" s="9">
        <v>0</v>
      </c>
      <c r="H61" s="9">
        <v>1</v>
      </c>
      <c r="I61" s="9">
        <v>0</v>
      </c>
      <c r="J61" s="9">
        <v>0</v>
      </c>
      <c r="K61" s="9">
        <v>0</v>
      </c>
      <c r="L61" s="9">
        <v>5</v>
      </c>
    </row>
    <row r="62" spans="1:12" x14ac:dyDescent="0.2">
      <c r="A62" s="7" t="s">
        <v>70</v>
      </c>
      <c r="B62" s="7" t="s">
        <v>151</v>
      </c>
      <c r="C62" s="9">
        <v>0</v>
      </c>
      <c r="D62" s="9">
        <v>2</v>
      </c>
      <c r="E62" s="9">
        <v>1</v>
      </c>
      <c r="F62" s="9">
        <v>2</v>
      </c>
      <c r="G62" s="9">
        <v>0</v>
      </c>
      <c r="H62" s="9">
        <v>0</v>
      </c>
      <c r="I62" s="9">
        <v>0</v>
      </c>
      <c r="J62" s="9">
        <v>0</v>
      </c>
      <c r="K62" s="9">
        <v>1</v>
      </c>
      <c r="L62" s="9">
        <v>6</v>
      </c>
    </row>
    <row r="63" spans="1:12" x14ac:dyDescent="0.2">
      <c r="A63" s="7" t="s">
        <v>71</v>
      </c>
      <c r="B63" s="7" t="s">
        <v>151</v>
      </c>
      <c r="C63" s="9">
        <v>16</v>
      </c>
      <c r="D63" s="9">
        <v>6</v>
      </c>
      <c r="E63" s="9">
        <v>9</v>
      </c>
      <c r="F63" s="9">
        <v>19</v>
      </c>
      <c r="G63" s="9">
        <v>14</v>
      </c>
      <c r="H63" s="9">
        <v>9</v>
      </c>
      <c r="I63" s="9">
        <v>3</v>
      </c>
      <c r="J63" s="9">
        <v>0</v>
      </c>
      <c r="K63" s="9">
        <v>0</v>
      </c>
      <c r="L63" s="9">
        <v>76</v>
      </c>
    </row>
    <row r="64" spans="1:12" x14ac:dyDescent="0.2">
      <c r="A64" s="7" t="s">
        <v>72</v>
      </c>
      <c r="B64" s="7" t="s">
        <v>151</v>
      </c>
      <c r="C64" s="9">
        <v>2</v>
      </c>
      <c r="D64" s="9">
        <v>1</v>
      </c>
      <c r="E64" s="9">
        <v>0</v>
      </c>
      <c r="F64" s="9">
        <v>1</v>
      </c>
      <c r="G64" s="9">
        <v>2</v>
      </c>
      <c r="H64" s="9">
        <v>3</v>
      </c>
      <c r="I64" s="9">
        <v>2</v>
      </c>
      <c r="J64" s="9">
        <v>0</v>
      </c>
      <c r="K64" s="9">
        <v>0</v>
      </c>
      <c r="L64" s="9">
        <v>11</v>
      </c>
    </row>
    <row r="65" spans="1:12" x14ac:dyDescent="0.2">
      <c r="A65" s="7" t="s">
        <v>73</v>
      </c>
      <c r="B65" s="7" t="s">
        <v>151</v>
      </c>
      <c r="C65" s="9">
        <v>13</v>
      </c>
      <c r="D65" s="9">
        <v>5</v>
      </c>
      <c r="E65" s="9">
        <v>12</v>
      </c>
      <c r="F65" s="9">
        <v>23</v>
      </c>
      <c r="G65" s="9">
        <v>25</v>
      </c>
      <c r="H65" s="9">
        <v>16</v>
      </c>
      <c r="I65" s="9">
        <v>6</v>
      </c>
      <c r="J65" s="9">
        <v>2</v>
      </c>
      <c r="K65" s="9">
        <v>1</v>
      </c>
      <c r="L65" s="9">
        <v>103</v>
      </c>
    </row>
    <row r="66" spans="1:12" x14ac:dyDescent="0.2">
      <c r="A66" s="7" t="s">
        <v>74</v>
      </c>
      <c r="B66" s="7" t="s">
        <v>151</v>
      </c>
      <c r="C66" s="9">
        <v>0</v>
      </c>
      <c r="D66" s="9">
        <v>0</v>
      </c>
      <c r="E66" s="9">
        <v>1</v>
      </c>
      <c r="F66" s="9">
        <v>1</v>
      </c>
      <c r="G66" s="9">
        <v>0</v>
      </c>
      <c r="H66" s="9">
        <v>3</v>
      </c>
      <c r="I66" s="9">
        <v>1</v>
      </c>
      <c r="J66" s="9">
        <v>1</v>
      </c>
      <c r="K66" s="9">
        <v>0</v>
      </c>
      <c r="L66" s="9">
        <v>7</v>
      </c>
    </row>
    <row r="67" spans="1:12" x14ac:dyDescent="0.2">
      <c r="A67" s="7" t="s">
        <v>75</v>
      </c>
      <c r="B67" s="7" t="s">
        <v>151</v>
      </c>
      <c r="C67" s="9">
        <v>0</v>
      </c>
      <c r="D67" s="9">
        <v>2</v>
      </c>
      <c r="E67" s="9">
        <v>3</v>
      </c>
      <c r="F67" s="9">
        <v>5</v>
      </c>
      <c r="G67" s="9">
        <v>5</v>
      </c>
      <c r="H67" s="9">
        <v>4</v>
      </c>
      <c r="I67" s="9">
        <v>0</v>
      </c>
      <c r="J67" s="9">
        <v>1</v>
      </c>
      <c r="K67" s="9">
        <v>0</v>
      </c>
      <c r="L67" s="9">
        <v>20</v>
      </c>
    </row>
    <row r="68" spans="1:12" x14ac:dyDescent="0.2">
      <c r="A68" s="7" t="s">
        <v>76</v>
      </c>
      <c r="B68" s="7" t="s">
        <v>151</v>
      </c>
      <c r="C68" s="9">
        <v>53</v>
      </c>
      <c r="D68" s="9">
        <v>4</v>
      </c>
      <c r="E68" s="9">
        <v>2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59</v>
      </c>
    </row>
    <row r="69" spans="1:12" x14ac:dyDescent="0.2">
      <c r="A69" s="7" t="s">
        <v>77</v>
      </c>
      <c r="B69" s="7" t="s">
        <v>151</v>
      </c>
      <c r="C69" s="9">
        <v>2</v>
      </c>
      <c r="D69" s="9">
        <v>1</v>
      </c>
      <c r="E69" s="9">
        <v>1</v>
      </c>
      <c r="F69" s="9">
        <v>1</v>
      </c>
      <c r="G69" s="9">
        <v>5</v>
      </c>
      <c r="H69" s="9">
        <v>1</v>
      </c>
      <c r="I69" s="9">
        <v>5</v>
      </c>
      <c r="J69" s="9">
        <v>0</v>
      </c>
      <c r="K69" s="9">
        <v>1</v>
      </c>
      <c r="L69" s="9">
        <v>17</v>
      </c>
    </row>
    <row r="70" spans="1:12" x14ac:dyDescent="0.2">
      <c r="A70" s="7" t="s">
        <v>78</v>
      </c>
      <c r="B70" s="7" t="s">
        <v>151</v>
      </c>
      <c r="C70" s="9">
        <v>93</v>
      </c>
      <c r="D70" s="9">
        <v>37</v>
      </c>
      <c r="E70" s="9">
        <v>29</v>
      </c>
      <c r="F70" s="9">
        <v>16</v>
      </c>
      <c r="G70" s="9">
        <v>3</v>
      </c>
      <c r="H70" s="9">
        <v>0</v>
      </c>
      <c r="I70" s="9">
        <v>0</v>
      </c>
      <c r="J70" s="9">
        <v>1</v>
      </c>
      <c r="K70" s="9">
        <v>0</v>
      </c>
      <c r="L70" s="9">
        <v>179</v>
      </c>
    </row>
    <row r="71" spans="1:12" x14ac:dyDescent="0.2">
      <c r="A71" s="7" t="s">
        <v>79</v>
      </c>
      <c r="B71" s="7" t="s">
        <v>151</v>
      </c>
      <c r="C71" s="9">
        <v>6</v>
      </c>
      <c r="D71" s="9">
        <v>4</v>
      </c>
      <c r="E71" s="9">
        <v>9</v>
      </c>
      <c r="F71" s="9">
        <v>13</v>
      </c>
      <c r="G71" s="9">
        <v>7</v>
      </c>
      <c r="H71" s="9">
        <v>6</v>
      </c>
      <c r="I71" s="9">
        <v>2</v>
      </c>
      <c r="J71" s="9">
        <v>2</v>
      </c>
      <c r="K71" s="9">
        <v>1</v>
      </c>
      <c r="L71" s="9">
        <v>50</v>
      </c>
    </row>
    <row r="72" spans="1:12" x14ac:dyDescent="0.2">
      <c r="A72" s="7" t="s">
        <v>80</v>
      </c>
      <c r="B72" s="7" t="s">
        <v>151</v>
      </c>
      <c r="C72" s="9">
        <v>7</v>
      </c>
      <c r="D72" s="9">
        <v>6</v>
      </c>
      <c r="E72" s="9">
        <v>7</v>
      </c>
      <c r="F72" s="9">
        <v>13</v>
      </c>
      <c r="G72" s="9">
        <v>10</v>
      </c>
      <c r="H72" s="9">
        <v>12</v>
      </c>
      <c r="I72" s="9">
        <v>3</v>
      </c>
      <c r="J72" s="9">
        <v>2</v>
      </c>
      <c r="K72" s="9">
        <v>0</v>
      </c>
      <c r="L72" s="9">
        <v>60</v>
      </c>
    </row>
    <row r="73" spans="1:12" x14ac:dyDescent="0.2">
      <c r="A73" s="7" t="s">
        <v>81</v>
      </c>
      <c r="B73" s="7" t="s">
        <v>151</v>
      </c>
      <c r="C73" s="9">
        <v>0</v>
      </c>
      <c r="D73" s="9">
        <v>0</v>
      </c>
      <c r="E73" s="9">
        <v>0</v>
      </c>
      <c r="F73" s="9">
        <v>1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1</v>
      </c>
    </row>
    <row r="74" spans="1:12" x14ac:dyDescent="0.2">
      <c r="A74" s="7" t="s">
        <v>82</v>
      </c>
      <c r="B74" s="7" t="s">
        <v>151</v>
      </c>
      <c r="C74" s="9">
        <v>1</v>
      </c>
      <c r="D74" s="9">
        <v>0</v>
      </c>
      <c r="E74" s="9">
        <v>2</v>
      </c>
      <c r="F74" s="9">
        <v>3</v>
      </c>
      <c r="G74" s="9">
        <v>2</v>
      </c>
      <c r="H74" s="9">
        <v>0</v>
      </c>
      <c r="I74" s="9">
        <v>0</v>
      </c>
      <c r="J74" s="9">
        <v>0</v>
      </c>
      <c r="K74" s="9">
        <v>0</v>
      </c>
      <c r="L74" s="9">
        <v>8</v>
      </c>
    </row>
    <row r="75" spans="1:12" x14ac:dyDescent="0.2">
      <c r="A75" s="7" t="s">
        <v>83</v>
      </c>
      <c r="B75" s="7" t="s">
        <v>151</v>
      </c>
      <c r="C75" s="9">
        <v>2</v>
      </c>
      <c r="D75" s="9">
        <v>2</v>
      </c>
      <c r="E75" s="9">
        <v>0</v>
      </c>
      <c r="F75" s="9">
        <v>1</v>
      </c>
      <c r="G75" s="9">
        <v>5</v>
      </c>
      <c r="H75" s="9">
        <v>3</v>
      </c>
      <c r="I75" s="9">
        <v>0</v>
      </c>
      <c r="J75" s="9">
        <v>2</v>
      </c>
      <c r="K75" s="9">
        <v>0</v>
      </c>
      <c r="L75" s="9">
        <v>15</v>
      </c>
    </row>
    <row r="76" spans="1:12" x14ac:dyDescent="0.2">
      <c r="A76" s="7" t="s">
        <v>84</v>
      </c>
      <c r="B76" s="7" t="s">
        <v>151</v>
      </c>
      <c r="C76" s="9">
        <v>2</v>
      </c>
      <c r="D76" s="9">
        <v>0</v>
      </c>
      <c r="E76" s="9">
        <v>3</v>
      </c>
      <c r="F76" s="9">
        <v>5</v>
      </c>
      <c r="G76" s="9">
        <v>1</v>
      </c>
      <c r="H76" s="9">
        <v>3</v>
      </c>
      <c r="I76" s="9">
        <v>2</v>
      </c>
      <c r="J76" s="9">
        <v>1</v>
      </c>
      <c r="K76" s="9">
        <v>0</v>
      </c>
      <c r="L76" s="9">
        <v>17</v>
      </c>
    </row>
    <row r="77" spans="1:12" x14ac:dyDescent="0.2">
      <c r="A77" s="7" t="s">
        <v>85</v>
      </c>
      <c r="B77" s="7" t="s">
        <v>151</v>
      </c>
      <c r="C77" s="9">
        <v>17</v>
      </c>
      <c r="D77" s="9">
        <v>13</v>
      </c>
      <c r="E77" s="9">
        <v>19</v>
      </c>
      <c r="F77" s="9">
        <v>29</v>
      </c>
      <c r="G77" s="9">
        <v>19</v>
      </c>
      <c r="H77" s="9">
        <v>16</v>
      </c>
      <c r="I77" s="9">
        <v>8</v>
      </c>
      <c r="J77" s="9">
        <v>5</v>
      </c>
      <c r="K77" s="9">
        <v>0</v>
      </c>
      <c r="L77" s="9">
        <v>126</v>
      </c>
    </row>
    <row r="78" spans="1:12" x14ac:dyDescent="0.2">
      <c r="A78" s="7" t="s">
        <v>86</v>
      </c>
      <c r="B78" s="7" t="s">
        <v>151</v>
      </c>
      <c r="C78" s="9">
        <v>0</v>
      </c>
      <c r="D78" s="9">
        <v>1</v>
      </c>
      <c r="E78" s="9">
        <v>1</v>
      </c>
      <c r="F78" s="9">
        <v>3</v>
      </c>
      <c r="G78" s="9">
        <v>6</v>
      </c>
      <c r="H78" s="9">
        <v>6</v>
      </c>
      <c r="I78" s="9">
        <v>1</v>
      </c>
      <c r="J78" s="9">
        <v>1</v>
      </c>
      <c r="K78" s="9">
        <v>0</v>
      </c>
      <c r="L78" s="9">
        <v>19</v>
      </c>
    </row>
    <row r="79" spans="1:12" x14ac:dyDescent="0.2">
      <c r="A79" s="7" t="s">
        <v>87</v>
      </c>
      <c r="B79" s="7" t="s">
        <v>151</v>
      </c>
      <c r="C79" s="9">
        <v>15</v>
      </c>
      <c r="D79" s="9">
        <v>7</v>
      </c>
      <c r="E79" s="9">
        <v>13</v>
      </c>
      <c r="F79" s="9">
        <v>22</v>
      </c>
      <c r="G79" s="9">
        <v>15</v>
      </c>
      <c r="H79" s="9">
        <v>17</v>
      </c>
      <c r="I79" s="9">
        <v>6</v>
      </c>
      <c r="J79" s="9">
        <v>5</v>
      </c>
      <c r="K79" s="9">
        <v>0</v>
      </c>
      <c r="L79" s="9">
        <v>100</v>
      </c>
    </row>
    <row r="80" spans="1:12" x14ac:dyDescent="0.2">
      <c r="A80" s="7" t="s">
        <v>88</v>
      </c>
      <c r="B80" s="7" t="s">
        <v>151</v>
      </c>
      <c r="C80" s="9">
        <v>4</v>
      </c>
      <c r="D80" s="9">
        <v>4</v>
      </c>
      <c r="E80" s="9">
        <v>5</v>
      </c>
      <c r="F80" s="9">
        <v>7</v>
      </c>
      <c r="G80" s="9">
        <v>2</v>
      </c>
      <c r="H80" s="9">
        <v>13</v>
      </c>
      <c r="I80" s="9">
        <v>3</v>
      </c>
      <c r="J80" s="9">
        <v>1</v>
      </c>
      <c r="K80" s="9">
        <v>1</v>
      </c>
      <c r="L80" s="9">
        <v>40</v>
      </c>
    </row>
    <row r="81" spans="1:12" x14ac:dyDescent="0.2">
      <c r="A81" s="7" t="s">
        <v>89</v>
      </c>
      <c r="B81" s="7" t="s">
        <v>151</v>
      </c>
      <c r="C81" s="9">
        <v>8</v>
      </c>
      <c r="D81" s="9">
        <v>4</v>
      </c>
      <c r="E81" s="9">
        <v>6</v>
      </c>
      <c r="F81" s="9">
        <v>6</v>
      </c>
      <c r="G81" s="9">
        <v>7</v>
      </c>
      <c r="H81" s="9">
        <v>2</v>
      </c>
      <c r="I81" s="9">
        <v>2</v>
      </c>
      <c r="J81" s="9">
        <v>3</v>
      </c>
      <c r="K81" s="9">
        <v>0</v>
      </c>
      <c r="L81" s="9">
        <v>38</v>
      </c>
    </row>
    <row r="82" spans="1:12" x14ac:dyDescent="0.2">
      <c r="A82" s="7" t="s">
        <v>90</v>
      </c>
      <c r="B82" s="7" t="s">
        <v>151</v>
      </c>
      <c r="C82" s="9">
        <v>5</v>
      </c>
      <c r="D82" s="9">
        <v>4</v>
      </c>
      <c r="E82" s="9">
        <v>1</v>
      </c>
      <c r="F82" s="9">
        <v>6</v>
      </c>
      <c r="G82" s="9">
        <v>0</v>
      </c>
      <c r="H82" s="9">
        <v>4</v>
      </c>
      <c r="I82" s="9">
        <v>1</v>
      </c>
      <c r="J82" s="9">
        <v>1</v>
      </c>
      <c r="K82" s="9">
        <v>1</v>
      </c>
      <c r="L82" s="9">
        <v>23</v>
      </c>
    </row>
    <row r="83" spans="1:12" x14ac:dyDescent="0.2">
      <c r="A83" s="7" t="s">
        <v>91</v>
      </c>
      <c r="B83" s="7" t="s">
        <v>151</v>
      </c>
      <c r="C83" s="9">
        <v>15</v>
      </c>
      <c r="D83" s="9">
        <v>2</v>
      </c>
      <c r="E83" s="9">
        <v>1</v>
      </c>
      <c r="F83" s="9">
        <v>0</v>
      </c>
      <c r="G83" s="9">
        <v>1</v>
      </c>
      <c r="H83" s="9">
        <v>0</v>
      </c>
      <c r="I83" s="9">
        <v>0</v>
      </c>
      <c r="J83" s="9">
        <v>0</v>
      </c>
      <c r="K83" s="9">
        <v>1</v>
      </c>
      <c r="L83" s="9">
        <v>20</v>
      </c>
    </row>
    <row r="84" spans="1:12" x14ac:dyDescent="0.2">
      <c r="A84" s="7"/>
      <c r="B84" s="7"/>
      <c r="C84" s="9"/>
      <c r="D84" s="9"/>
      <c r="E84" s="9"/>
      <c r="F84" s="9"/>
      <c r="G84" s="9"/>
      <c r="H84" s="9"/>
      <c r="I84" s="9"/>
      <c r="J84" s="9"/>
      <c r="K84" s="9"/>
      <c r="L84" s="9"/>
    </row>
    <row r="85" spans="1:12" x14ac:dyDescent="0.2">
      <c r="A85" s="7"/>
      <c r="B85" s="7"/>
      <c r="C85" s="43">
        <f>SUM(C61:C84)</f>
        <v>262</v>
      </c>
      <c r="D85" s="43">
        <f t="shared" ref="D85:L85" si="1">SUM(D61:D84)</f>
        <v>105</v>
      </c>
      <c r="E85" s="43">
        <f t="shared" si="1"/>
        <v>126</v>
      </c>
      <c r="F85" s="43">
        <f t="shared" si="1"/>
        <v>179</v>
      </c>
      <c r="G85" s="43">
        <f t="shared" si="1"/>
        <v>129</v>
      </c>
      <c r="H85" s="43">
        <f t="shared" si="1"/>
        <v>119</v>
      </c>
      <c r="I85" s="43">
        <f t="shared" si="1"/>
        <v>45</v>
      </c>
      <c r="J85" s="43">
        <f t="shared" si="1"/>
        <v>28</v>
      </c>
      <c r="K85" s="43">
        <f t="shared" si="1"/>
        <v>7</v>
      </c>
      <c r="L85" s="43">
        <f t="shared" si="1"/>
        <v>1000</v>
      </c>
    </row>
    <row r="86" spans="1:12" x14ac:dyDescent="0.2">
      <c r="A86" s="7"/>
      <c r="B86" s="7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spans="1:12" x14ac:dyDescent="0.2">
      <c r="A87" s="7" t="s">
        <v>92</v>
      </c>
      <c r="B87" s="7" t="s">
        <v>151</v>
      </c>
      <c r="C87" s="9">
        <v>89</v>
      </c>
      <c r="D87" s="9">
        <v>22</v>
      </c>
      <c r="E87" s="9">
        <v>15</v>
      </c>
      <c r="F87" s="9">
        <v>17</v>
      </c>
      <c r="G87" s="9">
        <v>6</v>
      </c>
      <c r="H87" s="9">
        <v>3</v>
      </c>
      <c r="I87" s="9">
        <v>1</v>
      </c>
      <c r="J87" s="9">
        <v>0</v>
      </c>
      <c r="K87" s="9">
        <v>1</v>
      </c>
      <c r="L87" s="9">
        <v>154</v>
      </c>
    </row>
    <row r="88" spans="1:12" x14ac:dyDescent="0.2">
      <c r="A88" s="7" t="s">
        <v>93</v>
      </c>
      <c r="B88" s="7" t="s">
        <v>151</v>
      </c>
      <c r="C88" s="9">
        <v>556</v>
      </c>
      <c r="D88" s="9">
        <v>143</v>
      </c>
      <c r="E88" s="9">
        <v>67</v>
      </c>
      <c r="F88" s="9">
        <v>27</v>
      </c>
      <c r="G88" s="9">
        <v>7</v>
      </c>
      <c r="H88" s="9">
        <v>9</v>
      </c>
      <c r="I88" s="9">
        <v>2</v>
      </c>
      <c r="J88" s="9">
        <v>2</v>
      </c>
      <c r="K88" s="9">
        <v>3</v>
      </c>
      <c r="L88" s="9">
        <v>816</v>
      </c>
    </row>
    <row r="89" spans="1:12" x14ac:dyDescent="0.2">
      <c r="A89" s="7" t="s">
        <v>94</v>
      </c>
      <c r="B89" s="7" t="s">
        <v>151</v>
      </c>
      <c r="C89" s="9">
        <v>422</v>
      </c>
      <c r="D89" s="9">
        <v>28</v>
      </c>
      <c r="E89" s="9">
        <v>8</v>
      </c>
      <c r="F89" s="9">
        <v>1</v>
      </c>
      <c r="G89" s="9">
        <v>0</v>
      </c>
      <c r="H89" s="9">
        <v>1</v>
      </c>
      <c r="I89" s="9">
        <v>0</v>
      </c>
      <c r="J89" s="9">
        <v>0</v>
      </c>
      <c r="K89" s="9">
        <v>0</v>
      </c>
      <c r="L89" s="9">
        <v>460</v>
      </c>
    </row>
    <row r="90" spans="1:12" x14ac:dyDescent="0.2">
      <c r="A90" s="7" t="s">
        <v>95</v>
      </c>
      <c r="B90" s="7" t="s">
        <v>151</v>
      </c>
      <c r="C90" s="9">
        <v>92</v>
      </c>
      <c r="D90" s="9">
        <v>38</v>
      </c>
      <c r="E90" s="9">
        <v>34</v>
      </c>
      <c r="F90" s="9">
        <v>15</v>
      </c>
      <c r="G90" s="9">
        <v>2</v>
      </c>
      <c r="H90" s="9">
        <v>1</v>
      </c>
      <c r="I90" s="9">
        <v>0</v>
      </c>
      <c r="J90" s="9">
        <v>1</v>
      </c>
      <c r="K90" s="9">
        <v>0</v>
      </c>
      <c r="L90" s="9">
        <v>183</v>
      </c>
    </row>
    <row r="91" spans="1:12" x14ac:dyDescent="0.2">
      <c r="A91" s="7" t="s">
        <v>96</v>
      </c>
      <c r="B91" s="7" t="s">
        <v>151</v>
      </c>
      <c r="C91" s="9">
        <v>56</v>
      </c>
      <c r="D91" s="9">
        <v>7</v>
      </c>
      <c r="E91" s="9">
        <v>11</v>
      </c>
      <c r="F91" s="9">
        <v>4</v>
      </c>
      <c r="G91" s="9">
        <v>1</v>
      </c>
      <c r="H91" s="9">
        <v>0</v>
      </c>
      <c r="I91" s="9">
        <v>1</v>
      </c>
      <c r="J91" s="9">
        <v>1</v>
      </c>
      <c r="K91" s="9">
        <v>0</v>
      </c>
      <c r="L91" s="9">
        <v>81</v>
      </c>
    </row>
    <row r="92" spans="1:12" x14ac:dyDescent="0.2">
      <c r="A92" s="7" t="s">
        <v>97</v>
      </c>
      <c r="B92" s="7" t="s">
        <v>151</v>
      </c>
      <c r="C92" s="9">
        <v>67</v>
      </c>
      <c r="D92" s="9">
        <v>25</v>
      </c>
      <c r="E92" s="9">
        <v>19</v>
      </c>
      <c r="F92" s="9">
        <v>14</v>
      </c>
      <c r="G92" s="9">
        <v>6</v>
      </c>
      <c r="H92" s="9">
        <v>3</v>
      </c>
      <c r="I92" s="9">
        <v>1</v>
      </c>
      <c r="J92" s="9">
        <v>0</v>
      </c>
      <c r="K92" s="9">
        <v>0</v>
      </c>
      <c r="L92" s="9">
        <v>135</v>
      </c>
    </row>
    <row r="93" spans="1:12" x14ac:dyDescent="0.2">
      <c r="A93" s="7" t="s">
        <v>98</v>
      </c>
      <c r="B93" s="7" t="s">
        <v>151</v>
      </c>
      <c r="C93" s="9">
        <v>36</v>
      </c>
      <c r="D93" s="9">
        <v>10</v>
      </c>
      <c r="E93" s="9">
        <v>5</v>
      </c>
      <c r="F93" s="9">
        <v>5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57</v>
      </c>
    </row>
    <row r="94" spans="1:12" x14ac:dyDescent="0.2">
      <c r="A94" s="7" t="s">
        <v>99</v>
      </c>
      <c r="B94" s="7" t="s">
        <v>151</v>
      </c>
      <c r="C94" s="9">
        <v>91</v>
      </c>
      <c r="D94" s="9">
        <v>22</v>
      </c>
      <c r="E94" s="9">
        <v>6</v>
      </c>
      <c r="F94" s="9">
        <v>4</v>
      </c>
      <c r="G94" s="9">
        <v>1</v>
      </c>
      <c r="H94" s="9">
        <v>0</v>
      </c>
      <c r="I94" s="9">
        <v>0</v>
      </c>
      <c r="J94" s="9">
        <v>0</v>
      </c>
      <c r="K94" s="9">
        <v>0</v>
      </c>
      <c r="L94" s="9">
        <v>124</v>
      </c>
    </row>
    <row r="95" spans="1:12" x14ac:dyDescent="0.2">
      <c r="A95" s="7" t="s">
        <v>100</v>
      </c>
      <c r="B95" s="7" t="s">
        <v>151</v>
      </c>
      <c r="C95" s="9">
        <v>63</v>
      </c>
      <c r="D95" s="9">
        <v>25</v>
      </c>
      <c r="E95" s="9">
        <v>8</v>
      </c>
      <c r="F95" s="9">
        <v>7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103</v>
      </c>
    </row>
    <row r="96" spans="1:12" x14ac:dyDescent="0.2">
      <c r="A96" s="7" t="s">
        <v>101</v>
      </c>
      <c r="B96" s="7" t="s">
        <v>151</v>
      </c>
      <c r="C96" s="9">
        <v>74</v>
      </c>
      <c r="D96" s="9">
        <v>5</v>
      </c>
      <c r="E96" s="9">
        <v>3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82</v>
      </c>
    </row>
    <row r="97" spans="1:12" x14ac:dyDescent="0.2">
      <c r="A97" s="7" t="s">
        <v>102</v>
      </c>
      <c r="B97" s="7" t="s">
        <v>151</v>
      </c>
      <c r="C97" s="9">
        <v>147</v>
      </c>
      <c r="D97" s="9">
        <v>35</v>
      </c>
      <c r="E97" s="9">
        <v>10</v>
      </c>
      <c r="F97" s="9">
        <v>10</v>
      </c>
      <c r="G97" s="9">
        <v>4</v>
      </c>
      <c r="H97" s="9">
        <v>0</v>
      </c>
      <c r="I97" s="9">
        <v>0</v>
      </c>
      <c r="J97" s="9">
        <v>0</v>
      </c>
      <c r="K97" s="9">
        <v>0</v>
      </c>
      <c r="L97" s="9">
        <v>206</v>
      </c>
    </row>
    <row r="98" spans="1:12" x14ac:dyDescent="0.2">
      <c r="A98" s="7" t="s">
        <v>103</v>
      </c>
      <c r="B98" s="7" t="s">
        <v>151</v>
      </c>
      <c r="C98" s="9">
        <v>493</v>
      </c>
      <c r="D98" s="9">
        <v>113</v>
      </c>
      <c r="E98" s="9">
        <v>53</v>
      </c>
      <c r="F98" s="9">
        <v>24</v>
      </c>
      <c r="G98" s="9">
        <v>12</v>
      </c>
      <c r="H98" s="9">
        <v>10</v>
      </c>
      <c r="I98" s="9">
        <v>1</v>
      </c>
      <c r="J98" s="9">
        <v>0</v>
      </c>
      <c r="K98" s="9">
        <v>0</v>
      </c>
      <c r="L98" s="9">
        <v>706</v>
      </c>
    </row>
    <row r="99" spans="1:12" x14ac:dyDescent="0.2">
      <c r="A99" s="7" t="s">
        <v>104</v>
      </c>
      <c r="B99" s="7" t="s">
        <v>151</v>
      </c>
      <c r="C99" s="9">
        <v>78</v>
      </c>
      <c r="D99" s="9">
        <v>17</v>
      </c>
      <c r="E99" s="9">
        <v>11</v>
      </c>
      <c r="F99" s="9">
        <v>4</v>
      </c>
      <c r="G99" s="9">
        <v>5</v>
      </c>
      <c r="H99" s="9">
        <v>2</v>
      </c>
      <c r="I99" s="9">
        <v>1</v>
      </c>
      <c r="J99" s="9">
        <v>0</v>
      </c>
      <c r="K99" s="9">
        <v>0</v>
      </c>
      <c r="L99" s="9">
        <v>118</v>
      </c>
    </row>
    <row r="100" spans="1:12" x14ac:dyDescent="0.2">
      <c r="A100" s="7" t="s">
        <v>105</v>
      </c>
      <c r="B100" s="7" t="s">
        <v>151</v>
      </c>
      <c r="C100" s="9">
        <v>55</v>
      </c>
      <c r="D100" s="9">
        <v>5</v>
      </c>
      <c r="E100" s="9">
        <v>1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61</v>
      </c>
    </row>
    <row r="101" spans="1:12" x14ac:dyDescent="0.2">
      <c r="A101" s="7" t="s">
        <v>106</v>
      </c>
      <c r="B101" s="7" t="s">
        <v>151</v>
      </c>
      <c r="C101" s="9">
        <v>229</v>
      </c>
      <c r="D101" s="9">
        <v>42</v>
      </c>
      <c r="E101" s="9">
        <v>20</v>
      </c>
      <c r="F101" s="9">
        <v>14</v>
      </c>
      <c r="G101" s="9">
        <v>3</v>
      </c>
      <c r="H101" s="9">
        <v>4</v>
      </c>
      <c r="I101" s="9">
        <v>0</v>
      </c>
      <c r="J101" s="9">
        <v>0</v>
      </c>
      <c r="K101" s="9">
        <v>0</v>
      </c>
      <c r="L101" s="9">
        <v>312</v>
      </c>
    </row>
    <row r="102" spans="1:12" x14ac:dyDescent="0.2">
      <c r="A102" s="7" t="s">
        <v>107</v>
      </c>
      <c r="B102" s="7" t="s">
        <v>151</v>
      </c>
      <c r="C102" s="9">
        <v>88</v>
      </c>
      <c r="D102" s="9">
        <v>24</v>
      </c>
      <c r="E102" s="9">
        <v>15</v>
      </c>
      <c r="F102" s="9">
        <v>2</v>
      </c>
      <c r="G102" s="9">
        <v>1</v>
      </c>
      <c r="H102" s="9">
        <v>2</v>
      </c>
      <c r="I102" s="9">
        <v>0</v>
      </c>
      <c r="J102" s="9">
        <v>0</v>
      </c>
      <c r="K102" s="9">
        <v>0</v>
      </c>
      <c r="L102" s="9">
        <v>132</v>
      </c>
    </row>
    <row r="103" spans="1:12" x14ac:dyDescent="0.2">
      <c r="A103" s="7" t="s">
        <v>108</v>
      </c>
      <c r="B103" s="7" t="s">
        <v>151</v>
      </c>
      <c r="C103" s="9">
        <v>99</v>
      </c>
      <c r="D103" s="9">
        <v>27</v>
      </c>
      <c r="E103" s="9">
        <v>13</v>
      </c>
      <c r="F103" s="9">
        <v>12</v>
      </c>
      <c r="G103" s="9">
        <v>1</v>
      </c>
      <c r="H103" s="9">
        <v>1</v>
      </c>
      <c r="I103" s="9">
        <v>0</v>
      </c>
      <c r="J103" s="9">
        <v>1</v>
      </c>
      <c r="K103" s="9">
        <v>0</v>
      </c>
      <c r="L103" s="9">
        <v>154</v>
      </c>
    </row>
    <row r="104" spans="1:12" x14ac:dyDescent="0.2">
      <c r="A104" s="7" t="s">
        <v>109</v>
      </c>
      <c r="B104" s="7" t="s">
        <v>151</v>
      </c>
      <c r="C104" s="9">
        <v>325</v>
      </c>
      <c r="D104" s="9">
        <v>26</v>
      </c>
      <c r="E104" s="9">
        <v>11</v>
      </c>
      <c r="F104" s="9">
        <v>1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363</v>
      </c>
    </row>
    <row r="105" spans="1:12" x14ac:dyDescent="0.2">
      <c r="A105" s="7" t="s">
        <v>110</v>
      </c>
      <c r="B105" s="7" t="s">
        <v>151</v>
      </c>
      <c r="C105" s="9">
        <v>98</v>
      </c>
      <c r="D105" s="9">
        <v>19</v>
      </c>
      <c r="E105" s="9">
        <v>5</v>
      </c>
      <c r="F105" s="9">
        <v>2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124</v>
      </c>
    </row>
    <row r="106" spans="1:12" x14ac:dyDescent="0.2">
      <c r="A106" s="7" t="s">
        <v>111</v>
      </c>
      <c r="B106" s="7" t="s">
        <v>151</v>
      </c>
      <c r="C106" s="9">
        <v>327</v>
      </c>
      <c r="D106" s="9">
        <v>104</v>
      </c>
      <c r="E106" s="9">
        <v>77</v>
      </c>
      <c r="F106" s="9">
        <v>49</v>
      </c>
      <c r="G106" s="9">
        <v>17</v>
      </c>
      <c r="H106" s="9">
        <v>6</v>
      </c>
      <c r="I106" s="9">
        <v>1</v>
      </c>
      <c r="J106" s="9">
        <v>0</v>
      </c>
      <c r="K106" s="9">
        <v>0</v>
      </c>
      <c r="L106" s="9">
        <v>581</v>
      </c>
    </row>
    <row r="107" spans="1:12" x14ac:dyDescent="0.2">
      <c r="A107" s="7" t="s">
        <v>112</v>
      </c>
      <c r="B107" s="7" t="s">
        <v>151</v>
      </c>
      <c r="C107" s="9">
        <v>456</v>
      </c>
      <c r="D107" s="9">
        <v>152</v>
      </c>
      <c r="E107" s="9">
        <v>74</v>
      </c>
      <c r="F107" s="9">
        <v>43</v>
      </c>
      <c r="G107" s="9">
        <v>14</v>
      </c>
      <c r="H107" s="9">
        <v>3</v>
      </c>
      <c r="I107" s="9">
        <v>1</v>
      </c>
      <c r="J107" s="9">
        <v>0</v>
      </c>
      <c r="K107" s="9">
        <v>0</v>
      </c>
      <c r="L107" s="9">
        <v>743</v>
      </c>
    </row>
    <row r="108" spans="1:12" x14ac:dyDescent="0.2">
      <c r="A108" s="7" t="s">
        <v>113</v>
      </c>
      <c r="B108" s="7" t="s">
        <v>151</v>
      </c>
      <c r="C108" s="9">
        <v>266</v>
      </c>
      <c r="D108" s="9">
        <v>64</v>
      </c>
      <c r="E108" s="9">
        <v>55</v>
      </c>
      <c r="F108" s="9">
        <v>30</v>
      </c>
      <c r="G108" s="9">
        <v>12</v>
      </c>
      <c r="H108" s="9">
        <v>3</v>
      </c>
      <c r="I108" s="9">
        <v>0</v>
      </c>
      <c r="J108" s="9">
        <v>0</v>
      </c>
      <c r="K108" s="9">
        <v>0</v>
      </c>
      <c r="L108" s="9">
        <v>430</v>
      </c>
    </row>
    <row r="109" spans="1:12" x14ac:dyDescent="0.2">
      <c r="A109" s="7" t="s">
        <v>114</v>
      </c>
      <c r="B109" s="7" t="s">
        <v>151</v>
      </c>
      <c r="C109" s="9">
        <v>81</v>
      </c>
      <c r="D109" s="9">
        <v>27</v>
      </c>
      <c r="E109" s="9">
        <v>20</v>
      </c>
      <c r="F109" s="9">
        <v>6</v>
      </c>
      <c r="G109" s="9">
        <v>2</v>
      </c>
      <c r="H109" s="9">
        <v>1</v>
      </c>
      <c r="I109" s="9">
        <v>0</v>
      </c>
      <c r="J109" s="9">
        <v>0</v>
      </c>
      <c r="K109" s="9">
        <v>0</v>
      </c>
      <c r="L109" s="9">
        <v>137</v>
      </c>
    </row>
    <row r="110" spans="1:12" x14ac:dyDescent="0.2">
      <c r="A110" s="7" t="s">
        <v>115</v>
      </c>
      <c r="B110" s="7" t="s">
        <v>151</v>
      </c>
      <c r="C110" s="9">
        <v>238</v>
      </c>
      <c r="D110" s="9">
        <v>46</v>
      </c>
      <c r="E110" s="9">
        <v>27</v>
      </c>
      <c r="F110" s="9">
        <v>17</v>
      </c>
      <c r="G110" s="9">
        <v>7</v>
      </c>
      <c r="H110" s="9">
        <v>5</v>
      </c>
      <c r="I110" s="9">
        <v>2</v>
      </c>
      <c r="J110" s="9">
        <v>0</v>
      </c>
      <c r="K110" s="9">
        <v>0</v>
      </c>
      <c r="L110" s="9">
        <v>342</v>
      </c>
    </row>
    <row r="111" spans="1:12" x14ac:dyDescent="0.2">
      <c r="A111" s="7" t="s">
        <v>116</v>
      </c>
      <c r="B111" s="7" t="s">
        <v>151</v>
      </c>
      <c r="C111" s="9">
        <v>220</v>
      </c>
      <c r="D111" s="9">
        <v>82</v>
      </c>
      <c r="E111" s="9">
        <v>42</v>
      </c>
      <c r="F111" s="9">
        <v>28</v>
      </c>
      <c r="G111" s="9">
        <v>9</v>
      </c>
      <c r="H111" s="9">
        <v>5</v>
      </c>
      <c r="I111" s="9">
        <v>3</v>
      </c>
      <c r="J111" s="9">
        <v>1</v>
      </c>
      <c r="K111" s="9">
        <v>0</v>
      </c>
      <c r="L111" s="9">
        <v>390</v>
      </c>
    </row>
    <row r="112" spans="1:12" x14ac:dyDescent="0.2">
      <c r="A112" s="7" t="s">
        <v>117</v>
      </c>
      <c r="B112" s="7" t="s">
        <v>151</v>
      </c>
      <c r="C112" s="9">
        <v>2</v>
      </c>
      <c r="D112" s="9">
        <v>3</v>
      </c>
      <c r="E112" s="9">
        <v>0</v>
      </c>
      <c r="F112" s="9">
        <v>3</v>
      </c>
      <c r="G112" s="9">
        <v>0</v>
      </c>
      <c r="H112" s="9">
        <v>1</v>
      </c>
      <c r="I112" s="9">
        <v>0</v>
      </c>
      <c r="J112" s="9">
        <v>0</v>
      </c>
      <c r="K112" s="9">
        <v>0</v>
      </c>
      <c r="L112" s="9">
        <v>9</v>
      </c>
    </row>
    <row r="113" spans="1:12" x14ac:dyDescent="0.2">
      <c r="A113" s="7" t="s">
        <v>118</v>
      </c>
      <c r="B113" s="7" t="s">
        <v>151</v>
      </c>
      <c r="C113" s="9">
        <v>148</v>
      </c>
      <c r="D113" s="9">
        <v>54</v>
      </c>
      <c r="E113" s="9">
        <v>32</v>
      </c>
      <c r="F113" s="9">
        <v>14</v>
      </c>
      <c r="G113" s="9">
        <v>1</v>
      </c>
      <c r="H113" s="9">
        <v>2</v>
      </c>
      <c r="I113" s="9">
        <v>2</v>
      </c>
      <c r="J113" s="9">
        <v>2</v>
      </c>
      <c r="K113" s="9">
        <v>1</v>
      </c>
      <c r="L113" s="9">
        <v>256</v>
      </c>
    </row>
    <row r="114" spans="1:12" x14ac:dyDescent="0.2">
      <c r="A114" s="7" t="s">
        <v>119</v>
      </c>
      <c r="B114" s="7" t="s">
        <v>151</v>
      </c>
      <c r="C114" s="9">
        <v>23</v>
      </c>
      <c r="D114" s="9">
        <v>7</v>
      </c>
      <c r="E114" s="9">
        <v>5</v>
      </c>
      <c r="F114" s="9">
        <v>2</v>
      </c>
      <c r="G114" s="9">
        <v>1</v>
      </c>
      <c r="H114" s="9">
        <v>0</v>
      </c>
      <c r="I114" s="9">
        <v>0</v>
      </c>
      <c r="J114" s="9">
        <v>0</v>
      </c>
      <c r="K114" s="9">
        <v>0</v>
      </c>
      <c r="L114" s="9">
        <v>38</v>
      </c>
    </row>
    <row r="115" spans="1:12" x14ac:dyDescent="0.2">
      <c r="A115" s="7" t="s">
        <v>120</v>
      </c>
      <c r="B115" s="7" t="s">
        <v>151</v>
      </c>
      <c r="C115" s="9">
        <v>152</v>
      </c>
      <c r="D115" s="9">
        <v>22</v>
      </c>
      <c r="E115" s="9">
        <v>4</v>
      </c>
      <c r="F115" s="9">
        <v>2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180</v>
      </c>
    </row>
    <row r="116" spans="1:12" x14ac:dyDescent="0.2">
      <c r="A116" s="7" t="s">
        <v>121</v>
      </c>
      <c r="B116" s="7" t="s">
        <v>151</v>
      </c>
      <c r="C116" s="9">
        <v>102</v>
      </c>
      <c r="D116" s="9">
        <v>8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110</v>
      </c>
    </row>
    <row r="117" spans="1:12" x14ac:dyDescent="0.2">
      <c r="A117" s="7" t="s">
        <v>122</v>
      </c>
      <c r="B117" s="7" t="s">
        <v>151</v>
      </c>
      <c r="C117" s="9">
        <v>419</v>
      </c>
      <c r="D117" s="9">
        <v>79</v>
      </c>
      <c r="E117" s="9">
        <v>28</v>
      </c>
      <c r="F117" s="9">
        <v>20</v>
      </c>
      <c r="G117" s="9">
        <v>6</v>
      </c>
      <c r="H117" s="9">
        <v>2</v>
      </c>
      <c r="I117" s="9">
        <v>1</v>
      </c>
      <c r="J117" s="9">
        <v>0</v>
      </c>
      <c r="K117" s="9">
        <v>0</v>
      </c>
      <c r="L117" s="9">
        <v>555</v>
      </c>
    </row>
    <row r="118" spans="1:12" x14ac:dyDescent="0.2">
      <c r="A118" s="7"/>
      <c r="B118" s="7"/>
      <c r="C118" s="9"/>
      <c r="D118" s="9"/>
      <c r="E118" s="9"/>
      <c r="F118" s="9"/>
      <c r="G118" s="9"/>
      <c r="H118" s="9"/>
      <c r="I118" s="9"/>
      <c r="J118" s="9"/>
      <c r="K118" s="9"/>
      <c r="L118" s="9"/>
    </row>
    <row r="119" spans="1:12" x14ac:dyDescent="0.2">
      <c r="A119" s="7"/>
      <c r="B119" s="7"/>
      <c r="C119" s="43">
        <f>SUM(C87:C118)</f>
        <v>5592</v>
      </c>
      <c r="D119" s="43">
        <f t="shared" ref="D119:L119" si="2">SUM(D87:D118)</f>
        <v>1281</v>
      </c>
      <c r="E119" s="43">
        <f t="shared" si="2"/>
        <v>679</v>
      </c>
      <c r="F119" s="43">
        <f t="shared" si="2"/>
        <v>377</v>
      </c>
      <c r="G119" s="43">
        <f t="shared" si="2"/>
        <v>118</v>
      </c>
      <c r="H119" s="43">
        <f t="shared" si="2"/>
        <v>65</v>
      </c>
      <c r="I119" s="43">
        <f t="shared" si="2"/>
        <v>17</v>
      </c>
      <c r="J119" s="43">
        <f t="shared" si="2"/>
        <v>8</v>
      </c>
      <c r="K119" s="43">
        <f t="shared" si="2"/>
        <v>5</v>
      </c>
      <c r="L119" s="43">
        <f t="shared" si="2"/>
        <v>8142</v>
      </c>
    </row>
    <row r="120" spans="1:12" x14ac:dyDescent="0.2">
      <c r="A120" s="7"/>
      <c r="B120" s="7"/>
      <c r="C120" s="9"/>
      <c r="D120" s="9"/>
      <c r="E120" s="9"/>
      <c r="F120" s="9"/>
      <c r="G120" s="9"/>
      <c r="H120" s="9"/>
      <c r="I120" s="9"/>
      <c r="J120" s="9"/>
      <c r="K120" s="9"/>
      <c r="L120" s="9"/>
    </row>
    <row r="121" spans="1:12" x14ac:dyDescent="0.2">
      <c r="A121" s="7" t="s">
        <v>123</v>
      </c>
      <c r="B121" s="7" t="s">
        <v>151</v>
      </c>
      <c r="C121" s="9">
        <v>0</v>
      </c>
      <c r="D121" s="9">
        <v>4</v>
      </c>
      <c r="E121" s="9">
        <v>0</v>
      </c>
      <c r="F121" s="9">
        <v>1</v>
      </c>
      <c r="G121" s="9">
        <v>2</v>
      </c>
      <c r="H121" s="9">
        <v>1</v>
      </c>
      <c r="I121" s="9">
        <v>1</v>
      </c>
      <c r="J121" s="9">
        <v>0</v>
      </c>
      <c r="K121" s="9">
        <v>0</v>
      </c>
      <c r="L121" s="9">
        <v>9</v>
      </c>
    </row>
    <row r="122" spans="1:12" x14ac:dyDescent="0.2">
      <c r="A122" s="7" t="s">
        <v>124</v>
      </c>
      <c r="B122" s="7" t="s">
        <v>151</v>
      </c>
      <c r="C122" s="9">
        <v>0</v>
      </c>
      <c r="D122" s="9">
        <v>0</v>
      </c>
      <c r="E122" s="9">
        <v>4</v>
      </c>
      <c r="F122" s="9">
        <v>8</v>
      </c>
      <c r="G122" s="9">
        <v>5</v>
      </c>
      <c r="H122" s="9">
        <v>7</v>
      </c>
      <c r="I122" s="9">
        <v>2</v>
      </c>
      <c r="J122" s="9">
        <v>1</v>
      </c>
      <c r="K122" s="9">
        <v>0</v>
      </c>
      <c r="L122" s="9">
        <v>27</v>
      </c>
    </row>
    <row r="123" spans="1:12" x14ac:dyDescent="0.2">
      <c r="A123" s="7" t="s">
        <v>125</v>
      </c>
      <c r="B123" s="7" t="s">
        <v>151</v>
      </c>
      <c r="C123" s="9">
        <v>0</v>
      </c>
      <c r="D123" s="9">
        <v>1</v>
      </c>
      <c r="E123" s="9">
        <v>4</v>
      </c>
      <c r="F123" s="9">
        <v>4</v>
      </c>
      <c r="G123" s="9">
        <v>8</v>
      </c>
      <c r="H123" s="9">
        <v>4</v>
      </c>
      <c r="I123" s="9">
        <v>0</v>
      </c>
      <c r="J123" s="9">
        <v>0</v>
      </c>
      <c r="K123" s="9">
        <v>0</v>
      </c>
      <c r="L123" s="9">
        <v>21</v>
      </c>
    </row>
    <row r="124" spans="1:12" x14ac:dyDescent="0.2">
      <c r="A124" s="7" t="s">
        <v>126</v>
      </c>
      <c r="B124" s="7" t="s">
        <v>151</v>
      </c>
      <c r="C124" s="9">
        <v>3</v>
      </c>
      <c r="D124" s="9">
        <v>19</v>
      </c>
      <c r="E124" s="9">
        <v>21</v>
      </c>
      <c r="F124" s="9">
        <v>31</v>
      </c>
      <c r="G124" s="9">
        <v>19</v>
      </c>
      <c r="H124" s="9">
        <v>9</v>
      </c>
      <c r="I124" s="9">
        <v>0</v>
      </c>
      <c r="J124" s="9">
        <v>0</v>
      </c>
      <c r="K124" s="9">
        <v>0</v>
      </c>
      <c r="L124" s="9">
        <v>102</v>
      </c>
    </row>
    <row r="125" spans="1:12" x14ac:dyDescent="0.2">
      <c r="A125" s="7" t="s">
        <v>127</v>
      </c>
      <c r="B125" s="7" t="s">
        <v>151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1</v>
      </c>
      <c r="I125" s="9">
        <v>0</v>
      </c>
      <c r="J125" s="9">
        <v>0</v>
      </c>
      <c r="K125" s="9">
        <v>0</v>
      </c>
      <c r="L125" s="9">
        <v>1</v>
      </c>
    </row>
    <row r="126" spans="1:12" x14ac:dyDescent="0.2">
      <c r="A126" s="7" t="s">
        <v>128</v>
      </c>
      <c r="B126" s="7" t="s">
        <v>151</v>
      </c>
      <c r="C126" s="9">
        <v>1</v>
      </c>
      <c r="D126" s="9">
        <v>0</v>
      </c>
      <c r="E126" s="9">
        <v>0</v>
      </c>
      <c r="F126" s="9">
        <v>1</v>
      </c>
      <c r="G126" s="9">
        <v>3</v>
      </c>
      <c r="H126" s="9">
        <v>2</v>
      </c>
      <c r="I126" s="9">
        <v>3</v>
      </c>
      <c r="J126" s="9">
        <v>2</v>
      </c>
      <c r="K126" s="9">
        <v>0</v>
      </c>
      <c r="L126" s="9">
        <v>12</v>
      </c>
    </row>
    <row r="127" spans="1:12" x14ac:dyDescent="0.2">
      <c r="A127" s="7" t="s">
        <v>129</v>
      </c>
      <c r="B127" s="7" t="s">
        <v>151</v>
      </c>
      <c r="C127" s="9">
        <v>1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1</v>
      </c>
    </row>
    <row r="128" spans="1:12" x14ac:dyDescent="0.2">
      <c r="A128" s="7" t="s">
        <v>130</v>
      </c>
      <c r="B128" s="7" t="s">
        <v>151</v>
      </c>
      <c r="C128" s="9">
        <v>4</v>
      </c>
      <c r="D128" s="9">
        <v>1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5</v>
      </c>
    </row>
    <row r="129" spans="1:12" x14ac:dyDescent="0.2">
      <c r="A129" s="7"/>
      <c r="B129" s="7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 spans="1:12" x14ac:dyDescent="0.2">
      <c r="A130" s="7"/>
      <c r="B130" s="7"/>
      <c r="C130" s="43">
        <f>SUM(C121:C129)</f>
        <v>9</v>
      </c>
      <c r="D130" s="43">
        <f t="shared" ref="D130:L130" si="3">SUM(D121:D129)</f>
        <v>25</v>
      </c>
      <c r="E130" s="43">
        <f t="shared" si="3"/>
        <v>29</v>
      </c>
      <c r="F130" s="43">
        <f t="shared" si="3"/>
        <v>45</v>
      </c>
      <c r="G130" s="43">
        <f t="shared" si="3"/>
        <v>37</v>
      </c>
      <c r="H130" s="43">
        <f t="shared" si="3"/>
        <v>24</v>
      </c>
      <c r="I130" s="43">
        <f t="shared" si="3"/>
        <v>6</v>
      </c>
      <c r="J130" s="43">
        <f t="shared" si="3"/>
        <v>3</v>
      </c>
      <c r="K130" s="43">
        <f t="shared" si="3"/>
        <v>0</v>
      </c>
      <c r="L130" s="43">
        <f t="shared" si="3"/>
        <v>178</v>
      </c>
    </row>
    <row r="131" spans="1:12" x14ac:dyDescent="0.2">
      <c r="A131" s="7"/>
      <c r="B131" s="7"/>
      <c r="C131" s="9"/>
      <c r="D131" s="9"/>
      <c r="E131" s="9"/>
      <c r="F131" s="9"/>
      <c r="G131" s="9"/>
      <c r="H131" s="9"/>
      <c r="I131" s="9"/>
      <c r="J131" s="9"/>
      <c r="K131" s="9"/>
      <c r="L131" s="9"/>
    </row>
    <row r="132" spans="1:12" x14ac:dyDescent="0.2">
      <c r="A132" s="7" t="s">
        <v>131</v>
      </c>
      <c r="B132" s="7" t="s">
        <v>151</v>
      </c>
      <c r="C132" s="9">
        <v>1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1</v>
      </c>
      <c r="L132" s="9">
        <v>2</v>
      </c>
    </row>
    <row r="133" spans="1:12" x14ac:dyDescent="0.2">
      <c r="A133" s="7" t="s">
        <v>132</v>
      </c>
      <c r="B133" s="7" t="s">
        <v>151</v>
      </c>
      <c r="C133" s="9">
        <v>8</v>
      </c>
      <c r="D133" s="9">
        <v>4</v>
      </c>
      <c r="E133" s="9">
        <v>1</v>
      </c>
      <c r="F133" s="9">
        <v>1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14</v>
      </c>
    </row>
    <row r="134" spans="1:12" x14ac:dyDescent="0.2">
      <c r="A134" s="7" t="s">
        <v>133</v>
      </c>
      <c r="B134" s="7" t="s">
        <v>151</v>
      </c>
      <c r="C134" s="9">
        <v>7</v>
      </c>
      <c r="D134" s="9">
        <v>1</v>
      </c>
      <c r="E134" s="9">
        <v>3</v>
      </c>
      <c r="F134" s="9">
        <v>1</v>
      </c>
      <c r="G134" s="9">
        <v>0</v>
      </c>
      <c r="H134" s="9">
        <v>2</v>
      </c>
      <c r="I134" s="9">
        <v>1</v>
      </c>
      <c r="J134" s="9">
        <v>0</v>
      </c>
      <c r="K134" s="9">
        <v>2</v>
      </c>
      <c r="L134" s="9">
        <v>17</v>
      </c>
    </row>
    <row r="135" spans="1:12" x14ac:dyDescent="0.2">
      <c r="A135" s="7" t="s">
        <v>134</v>
      </c>
      <c r="B135" s="7" t="s">
        <v>151</v>
      </c>
      <c r="C135" s="9">
        <v>16</v>
      </c>
      <c r="D135" s="9">
        <v>2</v>
      </c>
      <c r="E135" s="9">
        <v>1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19</v>
      </c>
    </row>
    <row r="136" spans="1:12" x14ac:dyDescent="0.2">
      <c r="A136" s="7" t="s">
        <v>135</v>
      </c>
      <c r="B136" s="7" t="s">
        <v>151</v>
      </c>
      <c r="C136" s="9">
        <v>39</v>
      </c>
      <c r="D136" s="9">
        <v>39</v>
      </c>
      <c r="E136" s="9">
        <v>28</v>
      </c>
      <c r="F136" s="9">
        <v>29</v>
      </c>
      <c r="G136" s="9">
        <v>12</v>
      </c>
      <c r="H136" s="9">
        <v>10</v>
      </c>
      <c r="I136" s="9">
        <v>0</v>
      </c>
      <c r="J136" s="9">
        <v>1</v>
      </c>
      <c r="K136" s="9">
        <v>1</v>
      </c>
      <c r="L136" s="9">
        <v>159</v>
      </c>
    </row>
    <row r="137" spans="1:12" x14ac:dyDescent="0.2">
      <c r="A137" s="7" t="s">
        <v>136</v>
      </c>
      <c r="B137" s="7" t="s">
        <v>151</v>
      </c>
      <c r="C137" s="9">
        <v>218</v>
      </c>
      <c r="D137" s="9">
        <v>39</v>
      </c>
      <c r="E137" s="9">
        <v>18</v>
      </c>
      <c r="F137" s="9">
        <v>11</v>
      </c>
      <c r="G137" s="9">
        <v>1</v>
      </c>
      <c r="H137" s="9">
        <v>1</v>
      </c>
      <c r="I137" s="9">
        <v>0</v>
      </c>
      <c r="J137" s="9">
        <v>0</v>
      </c>
      <c r="K137" s="9">
        <v>0</v>
      </c>
      <c r="L137" s="9">
        <v>288</v>
      </c>
    </row>
    <row r="138" spans="1:12" x14ac:dyDescent="0.2">
      <c r="A138" s="7" t="s">
        <v>137</v>
      </c>
      <c r="B138" s="7" t="s">
        <v>151</v>
      </c>
      <c r="C138" s="9">
        <v>443</v>
      </c>
      <c r="D138" s="9">
        <v>178</v>
      </c>
      <c r="E138" s="9">
        <v>114</v>
      </c>
      <c r="F138" s="9">
        <v>87</v>
      </c>
      <c r="G138" s="9">
        <v>14</v>
      </c>
      <c r="H138" s="9">
        <v>11</v>
      </c>
      <c r="I138" s="9">
        <v>0</v>
      </c>
      <c r="J138" s="9">
        <v>0</v>
      </c>
      <c r="K138" s="9">
        <v>0</v>
      </c>
      <c r="L138" s="9">
        <v>847</v>
      </c>
    </row>
    <row r="139" spans="1:12" x14ac:dyDescent="0.2">
      <c r="A139" s="7" t="s">
        <v>138</v>
      </c>
      <c r="B139" s="7" t="s">
        <v>151</v>
      </c>
      <c r="C139" s="9">
        <v>36</v>
      </c>
      <c r="D139" s="9">
        <v>20</v>
      </c>
      <c r="E139" s="9">
        <v>12</v>
      </c>
      <c r="F139" s="9">
        <v>11</v>
      </c>
      <c r="G139" s="9">
        <v>2</v>
      </c>
      <c r="H139" s="9">
        <v>0</v>
      </c>
      <c r="I139" s="9">
        <v>0</v>
      </c>
      <c r="J139" s="9">
        <v>0</v>
      </c>
      <c r="K139" s="9">
        <v>0</v>
      </c>
      <c r="L139" s="9">
        <v>81</v>
      </c>
    </row>
    <row r="140" spans="1:12" x14ac:dyDescent="0.2">
      <c r="A140" s="7" t="s">
        <v>139</v>
      </c>
      <c r="B140" s="7" t="s">
        <v>151</v>
      </c>
      <c r="C140" s="9">
        <v>1</v>
      </c>
      <c r="D140" s="9">
        <v>30</v>
      </c>
      <c r="E140" s="9">
        <v>21</v>
      </c>
      <c r="F140" s="9">
        <v>3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55</v>
      </c>
    </row>
    <row r="141" spans="1:12" x14ac:dyDescent="0.2">
      <c r="A141" s="7" t="s">
        <v>140</v>
      </c>
      <c r="B141" s="7" t="s">
        <v>151</v>
      </c>
      <c r="C141" s="9">
        <v>225</v>
      </c>
      <c r="D141" s="9">
        <v>55</v>
      </c>
      <c r="E141" s="9">
        <v>22</v>
      </c>
      <c r="F141" s="9">
        <v>6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308</v>
      </c>
    </row>
    <row r="142" spans="1:12" x14ac:dyDescent="0.2">
      <c r="A142" s="7" t="s">
        <v>141</v>
      </c>
      <c r="B142" s="7" t="s">
        <v>151</v>
      </c>
      <c r="C142" s="9">
        <v>9</v>
      </c>
      <c r="D142" s="9">
        <v>3</v>
      </c>
      <c r="E142" s="9">
        <v>5</v>
      </c>
      <c r="F142" s="9">
        <v>2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19</v>
      </c>
    </row>
    <row r="143" spans="1:12" x14ac:dyDescent="0.2">
      <c r="A143" s="7" t="s">
        <v>142</v>
      </c>
      <c r="B143" s="7" t="s">
        <v>151</v>
      </c>
      <c r="C143" s="9">
        <v>3</v>
      </c>
      <c r="D143" s="9">
        <v>1</v>
      </c>
      <c r="E143" s="9">
        <v>0</v>
      </c>
      <c r="F143" s="9">
        <v>1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5</v>
      </c>
    </row>
    <row r="144" spans="1:12" x14ac:dyDescent="0.2">
      <c r="A144" s="7"/>
      <c r="B144" s="7"/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 spans="1:12" x14ac:dyDescent="0.2">
      <c r="A145" s="7"/>
      <c r="B145" s="7"/>
      <c r="C145" s="43">
        <f>SUM(C132:C144)</f>
        <v>1006</v>
      </c>
      <c r="D145" s="43">
        <f t="shared" ref="D145:L145" si="4">SUM(D132:D144)</f>
        <v>372</v>
      </c>
      <c r="E145" s="43">
        <f t="shared" si="4"/>
        <v>225</v>
      </c>
      <c r="F145" s="43">
        <f t="shared" si="4"/>
        <v>152</v>
      </c>
      <c r="G145" s="43">
        <f t="shared" si="4"/>
        <v>29</v>
      </c>
      <c r="H145" s="43">
        <f t="shared" si="4"/>
        <v>24</v>
      </c>
      <c r="I145" s="43">
        <f t="shared" si="4"/>
        <v>1</v>
      </c>
      <c r="J145" s="43">
        <f t="shared" si="4"/>
        <v>1</v>
      </c>
      <c r="K145" s="43">
        <f t="shared" si="4"/>
        <v>4</v>
      </c>
      <c r="L145" s="43">
        <f t="shared" si="4"/>
        <v>1814</v>
      </c>
    </row>
    <row r="146" spans="1:12" x14ac:dyDescent="0.2">
      <c r="A146" s="7"/>
      <c r="B146" s="7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 spans="1:12" x14ac:dyDescent="0.2">
      <c r="A147" s="7" t="s">
        <v>143</v>
      </c>
      <c r="B147" s="7" t="s">
        <v>151</v>
      </c>
      <c r="C147" s="9">
        <v>2706</v>
      </c>
      <c r="D147" s="9">
        <v>595</v>
      </c>
      <c r="E147" s="9">
        <v>211</v>
      </c>
      <c r="F147" s="9">
        <v>79</v>
      </c>
      <c r="G147" s="9">
        <v>18</v>
      </c>
      <c r="H147" s="9">
        <v>7</v>
      </c>
      <c r="I147" s="9">
        <v>2</v>
      </c>
      <c r="J147" s="9">
        <v>2</v>
      </c>
      <c r="K147" s="9">
        <v>0</v>
      </c>
      <c r="L147" s="9">
        <v>3620</v>
      </c>
    </row>
    <row r="148" spans="1:12" x14ac:dyDescent="0.2">
      <c r="A148" s="7" t="s">
        <v>144</v>
      </c>
      <c r="B148" s="7" t="s">
        <v>151</v>
      </c>
      <c r="C148" s="9">
        <v>563</v>
      </c>
      <c r="D148" s="9">
        <v>209</v>
      </c>
      <c r="E148" s="9">
        <v>94</v>
      </c>
      <c r="F148" s="9">
        <v>64</v>
      </c>
      <c r="G148" s="9">
        <v>14</v>
      </c>
      <c r="H148" s="9">
        <v>7</v>
      </c>
      <c r="I148" s="9">
        <v>1</v>
      </c>
      <c r="J148" s="9">
        <v>0</v>
      </c>
      <c r="K148" s="9">
        <v>0</v>
      </c>
      <c r="L148" s="9">
        <v>952</v>
      </c>
    </row>
    <row r="149" spans="1:12" x14ac:dyDescent="0.2">
      <c r="A149" s="7" t="s">
        <v>145</v>
      </c>
      <c r="B149" s="7" t="s">
        <v>151</v>
      </c>
      <c r="C149" s="9">
        <v>6</v>
      </c>
      <c r="D149" s="9">
        <v>3</v>
      </c>
      <c r="E149" s="9">
        <v>4</v>
      </c>
      <c r="F149" s="9">
        <v>6</v>
      </c>
      <c r="G149" s="9">
        <v>3</v>
      </c>
      <c r="H149" s="9">
        <v>0</v>
      </c>
      <c r="I149" s="9">
        <v>0</v>
      </c>
      <c r="J149" s="9">
        <v>0</v>
      </c>
      <c r="K149" s="9">
        <v>0</v>
      </c>
      <c r="L149" s="9">
        <v>22</v>
      </c>
    </row>
    <row r="150" spans="1:12" x14ac:dyDescent="0.2">
      <c r="A150" s="7" t="s">
        <v>146</v>
      </c>
      <c r="B150" s="7" t="s">
        <v>151</v>
      </c>
      <c r="C150" s="9">
        <v>52</v>
      </c>
      <c r="D150" s="9">
        <v>10</v>
      </c>
      <c r="E150" s="9">
        <v>4</v>
      </c>
      <c r="F150" s="9">
        <v>1</v>
      </c>
      <c r="G150" s="9">
        <v>2</v>
      </c>
      <c r="H150" s="9">
        <v>0</v>
      </c>
      <c r="I150" s="9">
        <v>1</v>
      </c>
      <c r="J150" s="9">
        <v>0</v>
      </c>
      <c r="K150" s="9">
        <v>0</v>
      </c>
      <c r="L150" s="9">
        <v>70</v>
      </c>
    </row>
    <row r="151" spans="1:12" x14ac:dyDescent="0.2">
      <c r="A151" s="7" t="s">
        <v>147</v>
      </c>
      <c r="B151" s="7" t="s">
        <v>151</v>
      </c>
      <c r="C151" s="9">
        <v>46</v>
      </c>
      <c r="D151" s="9">
        <v>20</v>
      </c>
      <c r="E151" s="9">
        <v>9</v>
      </c>
      <c r="F151" s="9">
        <v>6</v>
      </c>
      <c r="G151" s="9">
        <v>3</v>
      </c>
      <c r="H151" s="9">
        <v>0</v>
      </c>
      <c r="I151" s="9">
        <v>0</v>
      </c>
      <c r="J151" s="9">
        <v>0</v>
      </c>
      <c r="K151" s="9">
        <v>0</v>
      </c>
      <c r="L151" s="9">
        <v>84</v>
      </c>
    </row>
    <row r="152" spans="1:12" x14ac:dyDescent="0.2">
      <c r="A152" s="7" t="s">
        <v>148</v>
      </c>
      <c r="B152" s="7" t="s">
        <v>151</v>
      </c>
      <c r="C152" s="9">
        <v>27</v>
      </c>
      <c r="D152" s="9">
        <v>5</v>
      </c>
      <c r="E152" s="9">
        <v>2</v>
      </c>
      <c r="F152" s="9">
        <v>0</v>
      </c>
      <c r="G152" s="9">
        <v>0</v>
      </c>
      <c r="H152" s="9">
        <v>1</v>
      </c>
      <c r="I152" s="9">
        <v>0</v>
      </c>
      <c r="J152" s="9">
        <v>0</v>
      </c>
      <c r="K152" s="9">
        <v>0</v>
      </c>
      <c r="L152" s="9">
        <v>35</v>
      </c>
    </row>
    <row r="153" spans="1:12" x14ac:dyDescent="0.2">
      <c r="A153" s="7" t="s">
        <v>149</v>
      </c>
      <c r="B153" s="7" t="s">
        <v>151</v>
      </c>
      <c r="C153" s="9">
        <v>9</v>
      </c>
      <c r="D153" s="9">
        <v>7</v>
      </c>
      <c r="E153" s="9">
        <v>3</v>
      </c>
      <c r="F153" s="9">
        <v>1</v>
      </c>
      <c r="G153" s="9">
        <v>2</v>
      </c>
      <c r="H153" s="9">
        <v>0</v>
      </c>
      <c r="I153" s="9">
        <v>0</v>
      </c>
      <c r="J153" s="9">
        <v>0</v>
      </c>
      <c r="K153" s="9">
        <v>0</v>
      </c>
      <c r="L153" s="9">
        <v>22</v>
      </c>
    </row>
    <row r="154" spans="1:12" x14ac:dyDescent="0.2">
      <c r="A154" s="7" t="s">
        <v>150</v>
      </c>
      <c r="B154" s="7" t="s">
        <v>151</v>
      </c>
      <c r="C154" s="9">
        <v>174</v>
      </c>
      <c r="D154" s="9">
        <v>39</v>
      </c>
      <c r="E154" s="9">
        <v>16</v>
      </c>
      <c r="F154" s="9">
        <v>10</v>
      </c>
      <c r="G154" s="9">
        <v>2</v>
      </c>
      <c r="H154" s="9">
        <v>1</v>
      </c>
      <c r="I154" s="9">
        <v>0</v>
      </c>
      <c r="J154" s="9">
        <v>0</v>
      </c>
      <c r="K154" s="9">
        <v>0</v>
      </c>
      <c r="L154" s="9">
        <v>242</v>
      </c>
    </row>
    <row r="156" spans="1:12" x14ac:dyDescent="0.2">
      <c r="C156" s="44">
        <f>SUM(C147:C155)</f>
        <v>3583</v>
      </c>
      <c r="D156" s="44">
        <f t="shared" ref="D156:L156" si="5">SUM(D147:D155)</f>
        <v>888</v>
      </c>
      <c r="E156" s="44">
        <f t="shared" si="5"/>
        <v>343</v>
      </c>
      <c r="F156" s="44">
        <f t="shared" si="5"/>
        <v>167</v>
      </c>
      <c r="G156" s="44">
        <f t="shared" si="5"/>
        <v>44</v>
      </c>
      <c r="H156" s="44">
        <f t="shared" si="5"/>
        <v>16</v>
      </c>
      <c r="I156" s="44">
        <f t="shared" si="5"/>
        <v>4</v>
      </c>
      <c r="J156" s="44">
        <f t="shared" si="5"/>
        <v>2</v>
      </c>
      <c r="K156" s="44">
        <f t="shared" si="5"/>
        <v>0</v>
      </c>
      <c r="L156" s="44">
        <f t="shared" si="5"/>
        <v>5047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showZeros="0" workbookViewId="0">
      <selection activeCell="C59" sqref="C59:L59"/>
    </sheetView>
  </sheetViews>
  <sheetFormatPr baseColWidth="10" defaultRowHeight="12.75" outlineLevelCol="1" x14ac:dyDescent="0.2"/>
  <cols>
    <col min="1" max="1" width="5.85546875" style="2" customWidth="1"/>
    <col min="2" max="2" width="4" style="2" customWidth="1" outlineLevel="1"/>
    <col min="3" max="12" width="9.7109375" style="2" customWidth="1"/>
  </cols>
  <sheetData>
    <row r="1" spans="1:12" ht="18" x14ac:dyDescent="0.25">
      <c r="C1" s="13" t="s">
        <v>16</v>
      </c>
    </row>
    <row r="4" spans="1:12" s="2" customFormat="1" ht="13.5" x14ac:dyDescent="0.25">
      <c r="A4" s="3"/>
      <c r="B4" s="3"/>
      <c r="C4" s="4" t="s">
        <v>0</v>
      </c>
      <c r="D4" s="4" t="s">
        <v>1</v>
      </c>
      <c r="E4" s="4" t="s">
        <v>2</v>
      </c>
      <c r="F4" s="5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</row>
    <row r="6" spans="1:12" x14ac:dyDescent="0.2">
      <c r="A6" s="7" t="s">
        <v>17</v>
      </c>
      <c r="B6" s="7" t="s">
        <v>152</v>
      </c>
      <c r="C6" s="12">
        <f>Betriebe!C6*100/Betriebe!$L6</f>
        <v>38.288288288288285</v>
      </c>
      <c r="D6" s="12">
        <f>Betriebe!D6*100/Betriebe!$L6</f>
        <v>19.81981981981982</v>
      </c>
      <c r="E6" s="12">
        <f>Betriebe!E6*100/Betriebe!$L6</f>
        <v>16.77927927927928</v>
      </c>
      <c r="F6" s="12">
        <f>Betriebe!F6*100/Betriebe!$L6</f>
        <v>16.77927927927928</v>
      </c>
      <c r="G6" s="12">
        <f>Betriebe!G6*100/Betriebe!$L6</f>
        <v>5.5180180180180178</v>
      </c>
      <c r="H6" s="12">
        <f>Betriebe!H6*100/Betriebe!$L6</f>
        <v>2.3648648648648649</v>
      </c>
      <c r="I6" s="12">
        <f>Betriebe!I6*100/Betriebe!$L6</f>
        <v>0.33783783783783783</v>
      </c>
      <c r="J6" s="12">
        <f>Betriebe!J6*100/Betriebe!$L6</f>
        <v>0.11261261261261261</v>
      </c>
      <c r="K6" s="12">
        <f>Betriebe!K6*100/Betriebe!$L6</f>
        <v>0</v>
      </c>
      <c r="L6" s="12">
        <f>Betriebe!L6*100/Betriebe!$L6</f>
        <v>100</v>
      </c>
    </row>
    <row r="7" spans="1:12" x14ac:dyDescent="0.2">
      <c r="A7" s="7" t="s">
        <v>18</v>
      </c>
      <c r="B7" s="7" t="s">
        <v>152</v>
      </c>
      <c r="C7" s="12">
        <f>Betriebe!C7*100/Betriebe!$L7</f>
        <v>34.693877551020407</v>
      </c>
      <c r="D7" s="12">
        <f>Betriebe!D7*100/Betriebe!$L7</f>
        <v>34.693877551020407</v>
      </c>
      <c r="E7" s="12">
        <f>Betriebe!E7*100/Betriebe!$L7</f>
        <v>20.408163265306122</v>
      </c>
      <c r="F7" s="12">
        <f>Betriebe!F7*100/Betriebe!$L7</f>
        <v>9.183673469387756</v>
      </c>
      <c r="G7" s="12">
        <f>Betriebe!G7*100/Betriebe!$L7</f>
        <v>1.0204081632653061</v>
      </c>
      <c r="H7" s="12">
        <f>Betriebe!H7*100/Betriebe!$L7</f>
        <v>0</v>
      </c>
      <c r="I7" s="12">
        <f>Betriebe!I7*100/Betriebe!$L7</f>
        <v>0</v>
      </c>
      <c r="J7" s="12">
        <f>Betriebe!J7*100/Betriebe!$L7</f>
        <v>0</v>
      </c>
      <c r="K7" s="12">
        <f>Betriebe!K7*100/Betriebe!$L7</f>
        <v>0</v>
      </c>
      <c r="L7" s="12">
        <f>Betriebe!L7*100/Betriebe!$L7</f>
        <v>100</v>
      </c>
    </row>
    <row r="8" spans="1:12" x14ac:dyDescent="0.2">
      <c r="A8" s="7" t="s">
        <v>19</v>
      </c>
      <c r="B8" s="7" t="s">
        <v>152</v>
      </c>
      <c r="C8" s="12">
        <f>Betriebe!C8*100/Betriebe!$L8</f>
        <v>22.058823529411764</v>
      </c>
      <c r="D8" s="12">
        <f>Betriebe!D8*100/Betriebe!$L8</f>
        <v>28.676470588235293</v>
      </c>
      <c r="E8" s="12">
        <f>Betriebe!E8*100/Betriebe!$L8</f>
        <v>32.352941176470587</v>
      </c>
      <c r="F8" s="12">
        <f>Betriebe!F8*100/Betriebe!$L8</f>
        <v>13.970588235294118</v>
      </c>
      <c r="G8" s="12">
        <f>Betriebe!G8*100/Betriebe!$L8</f>
        <v>1.4705882352941178</v>
      </c>
      <c r="H8" s="12">
        <f>Betriebe!H8*100/Betriebe!$L8</f>
        <v>1.4705882352941178</v>
      </c>
      <c r="I8" s="12">
        <f>Betriebe!I8*100/Betriebe!$L8</f>
        <v>0</v>
      </c>
      <c r="J8" s="12">
        <f>Betriebe!J8*100/Betriebe!$L8</f>
        <v>0</v>
      </c>
      <c r="K8" s="12">
        <f>Betriebe!K8*100/Betriebe!$L8</f>
        <v>0</v>
      </c>
      <c r="L8" s="12">
        <f>Betriebe!L8*100/Betriebe!$L8</f>
        <v>100</v>
      </c>
    </row>
    <row r="9" spans="1:12" x14ac:dyDescent="0.2">
      <c r="A9" s="7" t="s">
        <v>20</v>
      </c>
      <c r="B9" s="7" t="s">
        <v>152</v>
      </c>
      <c r="C9" s="12">
        <f>Betriebe!C9*100/Betriebe!$L9</f>
        <v>52.307692307692307</v>
      </c>
      <c r="D9" s="12">
        <f>Betriebe!D9*100/Betriebe!$L9</f>
        <v>16.153846153846153</v>
      </c>
      <c r="E9" s="12">
        <f>Betriebe!E9*100/Betriebe!$L9</f>
        <v>20</v>
      </c>
      <c r="F9" s="12">
        <f>Betriebe!F9*100/Betriebe!$L9</f>
        <v>10</v>
      </c>
      <c r="G9" s="12">
        <f>Betriebe!G9*100/Betriebe!$L9</f>
        <v>1.5384615384615385</v>
      </c>
      <c r="H9" s="12">
        <f>Betriebe!H9*100/Betriebe!$L9</f>
        <v>0</v>
      </c>
      <c r="I9" s="12">
        <f>Betriebe!I9*100/Betriebe!$L9</f>
        <v>0</v>
      </c>
      <c r="J9" s="12">
        <f>Betriebe!J9*100/Betriebe!$L9</f>
        <v>0</v>
      </c>
      <c r="K9" s="12">
        <f>Betriebe!K9*100/Betriebe!$L9</f>
        <v>0</v>
      </c>
      <c r="L9" s="12">
        <f>Betriebe!L9*100/Betriebe!$L9</f>
        <v>100</v>
      </c>
    </row>
    <row r="10" spans="1:12" x14ac:dyDescent="0.2">
      <c r="A10" s="7" t="s">
        <v>21</v>
      </c>
      <c r="B10" s="7" t="s">
        <v>152</v>
      </c>
      <c r="C10" s="12">
        <f>Betriebe!C10*100/Betriebe!$L10</f>
        <v>47.222222222222221</v>
      </c>
      <c r="D10" s="12">
        <f>Betriebe!D10*100/Betriebe!$L10</f>
        <v>34.25925925925926</v>
      </c>
      <c r="E10" s="12">
        <f>Betriebe!E10*100/Betriebe!$L10</f>
        <v>13.888888888888889</v>
      </c>
      <c r="F10" s="12">
        <f>Betriebe!F10*100/Betriebe!$L10</f>
        <v>3.7037037037037037</v>
      </c>
      <c r="G10" s="12">
        <f>Betriebe!G10*100/Betriebe!$L10</f>
        <v>0.92592592592592593</v>
      </c>
      <c r="H10" s="12">
        <f>Betriebe!H10*100/Betriebe!$L10</f>
        <v>0</v>
      </c>
      <c r="I10" s="12">
        <f>Betriebe!I10*100/Betriebe!$L10</f>
        <v>0</v>
      </c>
      <c r="J10" s="12">
        <f>Betriebe!J10*100/Betriebe!$L10</f>
        <v>0</v>
      </c>
      <c r="K10" s="12">
        <f>Betriebe!K10*100/Betriebe!$L10</f>
        <v>0</v>
      </c>
      <c r="L10" s="12">
        <f>Betriebe!L10*100/Betriebe!$L10</f>
        <v>100</v>
      </c>
    </row>
    <row r="11" spans="1:12" x14ac:dyDescent="0.2">
      <c r="A11" s="7" t="s">
        <v>22</v>
      </c>
      <c r="B11" s="7" t="s">
        <v>152</v>
      </c>
      <c r="C11" s="12">
        <f>Betriebe!C11*100/Betriebe!$L11</f>
        <v>38.70192307692308</v>
      </c>
      <c r="D11" s="12">
        <f>Betriebe!D11*100/Betriebe!$L11</f>
        <v>31.009615384615383</v>
      </c>
      <c r="E11" s="12">
        <f>Betriebe!E11*100/Betriebe!$L11</f>
        <v>20.673076923076923</v>
      </c>
      <c r="F11" s="12">
        <f>Betriebe!F11*100/Betriebe!$L11</f>
        <v>7.2115384615384617</v>
      </c>
      <c r="G11" s="12">
        <f>Betriebe!G11*100/Betriebe!$L11</f>
        <v>2.1634615384615383</v>
      </c>
      <c r="H11" s="12">
        <f>Betriebe!H11*100/Betriebe!$L11</f>
        <v>0.24038461538461539</v>
      </c>
      <c r="I11" s="12">
        <f>Betriebe!I11*100/Betriebe!$L11</f>
        <v>0</v>
      </c>
      <c r="J11" s="12">
        <f>Betriebe!J11*100/Betriebe!$L11</f>
        <v>0</v>
      </c>
      <c r="K11" s="12">
        <f>Betriebe!K11*100/Betriebe!$L11</f>
        <v>0</v>
      </c>
      <c r="L11" s="12">
        <f>Betriebe!L11*100/Betriebe!$L11</f>
        <v>100</v>
      </c>
    </row>
    <row r="12" spans="1:12" x14ac:dyDescent="0.2">
      <c r="A12" s="7" t="s">
        <v>23</v>
      </c>
      <c r="B12" s="7" t="s">
        <v>152</v>
      </c>
      <c r="C12" s="12">
        <f>Betriebe!C12*100/Betriebe!$L12</f>
        <v>49.394673123486683</v>
      </c>
      <c r="D12" s="12">
        <f>Betriebe!D12*100/Betriebe!$L12</f>
        <v>19.128329297820823</v>
      </c>
      <c r="E12" s="12">
        <f>Betriebe!E12*100/Betriebe!$L12</f>
        <v>15.738498789346247</v>
      </c>
      <c r="F12" s="12">
        <f>Betriebe!F12*100/Betriebe!$L12</f>
        <v>11.864406779661017</v>
      </c>
      <c r="G12" s="12">
        <f>Betriebe!G12*100/Betriebe!$L12</f>
        <v>2.6634382566585955</v>
      </c>
      <c r="H12" s="12">
        <f>Betriebe!H12*100/Betriebe!$L12</f>
        <v>0.96852300242130751</v>
      </c>
      <c r="I12" s="12">
        <f>Betriebe!I12*100/Betriebe!$L12</f>
        <v>0.24213075060532688</v>
      </c>
      <c r="J12" s="12">
        <f>Betriebe!J12*100/Betriebe!$L12</f>
        <v>0</v>
      </c>
      <c r="K12" s="12">
        <f>Betriebe!K12*100/Betriebe!$L12</f>
        <v>0</v>
      </c>
      <c r="L12" s="12">
        <f>Betriebe!L12*100/Betriebe!$L12</f>
        <v>100</v>
      </c>
    </row>
    <row r="13" spans="1:12" x14ac:dyDescent="0.2">
      <c r="A13" s="7" t="s">
        <v>24</v>
      </c>
      <c r="B13" s="7" t="s">
        <v>152</v>
      </c>
      <c r="C13" s="12">
        <f>Betriebe!C13*100/Betriebe!$L13</f>
        <v>26.993865030674847</v>
      </c>
      <c r="D13" s="12">
        <f>Betriebe!D13*100/Betriebe!$L13</f>
        <v>29.447852760736197</v>
      </c>
      <c r="E13" s="12">
        <f>Betriebe!E13*100/Betriebe!$L13</f>
        <v>25.766871165644172</v>
      </c>
      <c r="F13" s="12">
        <f>Betriebe!F13*100/Betriebe!$L13</f>
        <v>14.723926380368098</v>
      </c>
      <c r="G13" s="12">
        <f>Betriebe!G13*100/Betriebe!$L13</f>
        <v>3.0674846625766872</v>
      </c>
      <c r="H13" s="12">
        <f>Betriebe!H13*100/Betriebe!$L13</f>
        <v>0</v>
      </c>
      <c r="I13" s="12">
        <f>Betriebe!I13*100/Betriebe!$L13</f>
        <v>0</v>
      </c>
      <c r="J13" s="12">
        <f>Betriebe!J13*100/Betriebe!$L13</f>
        <v>0</v>
      </c>
      <c r="K13" s="12">
        <f>Betriebe!K13*100/Betriebe!$L13</f>
        <v>0</v>
      </c>
      <c r="L13" s="12">
        <f>Betriebe!L13*100/Betriebe!$L13</f>
        <v>100</v>
      </c>
    </row>
    <row r="14" spans="1:12" x14ac:dyDescent="0.2">
      <c r="A14" s="7" t="s">
        <v>25</v>
      </c>
      <c r="B14" s="7" t="s">
        <v>152</v>
      </c>
      <c r="C14" s="12">
        <f>Betriebe!C14*100/Betriebe!$L14</f>
        <v>48.082901554404145</v>
      </c>
      <c r="D14" s="12">
        <f>Betriebe!D14*100/Betriebe!$L14</f>
        <v>26.632124352331605</v>
      </c>
      <c r="E14" s="12">
        <f>Betriebe!E14*100/Betriebe!$L14</f>
        <v>16.891191709844559</v>
      </c>
      <c r="F14" s="12">
        <f>Betriebe!F14*100/Betriebe!$L14</f>
        <v>6.6321243523316058</v>
      </c>
      <c r="G14" s="12">
        <f>Betriebe!G14*100/Betriebe!$L14</f>
        <v>1.1398963730569949</v>
      </c>
      <c r="H14" s="12">
        <f>Betriebe!H14*100/Betriebe!$L14</f>
        <v>0.62176165803108807</v>
      </c>
      <c r="I14" s="12">
        <f>Betriebe!I14*100/Betriebe!$L14</f>
        <v>0</v>
      </c>
      <c r="J14" s="12">
        <f>Betriebe!J14*100/Betriebe!$L14</f>
        <v>0</v>
      </c>
      <c r="K14" s="12">
        <f>Betriebe!K14*100/Betriebe!$L14</f>
        <v>0</v>
      </c>
      <c r="L14" s="12">
        <f>Betriebe!L14*100/Betriebe!$L14</f>
        <v>100</v>
      </c>
    </row>
    <row r="15" spans="1:12" x14ac:dyDescent="0.2">
      <c r="A15" s="7" t="s">
        <v>26</v>
      </c>
      <c r="B15" s="7" t="s">
        <v>152</v>
      </c>
      <c r="C15" s="12">
        <f>Betriebe!C15*100/Betriebe!$L15</f>
        <v>46.551724137931032</v>
      </c>
      <c r="D15" s="12">
        <f>Betriebe!D15*100/Betriebe!$L15</f>
        <v>25.862068965517242</v>
      </c>
      <c r="E15" s="12">
        <f>Betriebe!E15*100/Betriebe!$L15</f>
        <v>17.241379310344829</v>
      </c>
      <c r="F15" s="12">
        <f>Betriebe!F15*100/Betriebe!$L15</f>
        <v>6.8965517241379306</v>
      </c>
      <c r="G15" s="12">
        <f>Betriebe!G15*100/Betriebe!$L15</f>
        <v>3.4482758620689653</v>
      </c>
      <c r="H15" s="12">
        <f>Betriebe!H15*100/Betriebe!$L15</f>
        <v>0</v>
      </c>
      <c r="I15" s="12">
        <f>Betriebe!I15*100/Betriebe!$L15</f>
        <v>0</v>
      </c>
      <c r="J15" s="12">
        <f>Betriebe!J15*100/Betriebe!$L15</f>
        <v>0</v>
      </c>
      <c r="K15" s="12">
        <f>Betriebe!K15*100/Betriebe!$L15</f>
        <v>0</v>
      </c>
      <c r="L15" s="12">
        <f>Betriebe!L15*100/Betriebe!$L15</f>
        <v>100</v>
      </c>
    </row>
    <row r="16" spans="1:12" x14ac:dyDescent="0.2">
      <c r="A16" s="7" t="s">
        <v>27</v>
      </c>
      <c r="B16" s="7" t="s">
        <v>152</v>
      </c>
      <c r="C16" s="12">
        <f>Betriebe!C16*100/Betriebe!$L16</f>
        <v>63.265306122448976</v>
      </c>
      <c r="D16" s="12">
        <f>Betriebe!D16*100/Betriebe!$L16</f>
        <v>22.448979591836736</v>
      </c>
      <c r="E16" s="12">
        <f>Betriebe!E16*100/Betriebe!$L16</f>
        <v>8.1632653061224492</v>
      </c>
      <c r="F16" s="12">
        <f>Betriebe!F16*100/Betriebe!$L16</f>
        <v>4.0816326530612246</v>
      </c>
      <c r="G16" s="12">
        <f>Betriebe!G16*100/Betriebe!$L16</f>
        <v>0</v>
      </c>
      <c r="H16" s="12">
        <f>Betriebe!H16*100/Betriebe!$L16</f>
        <v>2.0408163265306123</v>
      </c>
      <c r="I16" s="12">
        <f>Betriebe!I16*100/Betriebe!$L16</f>
        <v>0</v>
      </c>
      <c r="J16" s="12">
        <f>Betriebe!J16*100/Betriebe!$L16</f>
        <v>0</v>
      </c>
      <c r="K16" s="12">
        <f>Betriebe!K16*100/Betriebe!$L16</f>
        <v>0</v>
      </c>
      <c r="L16" s="12">
        <f>Betriebe!L16*100/Betriebe!$L16</f>
        <v>100</v>
      </c>
    </row>
    <row r="17" spans="1:12" x14ac:dyDescent="0.2">
      <c r="A17" s="7" t="s">
        <v>28</v>
      </c>
      <c r="B17" s="7" t="s">
        <v>152</v>
      </c>
      <c r="C17" s="12">
        <f>Betriebe!C17*100/Betriebe!$L17</f>
        <v>69.444444444444443</v>
      </c>
      <c r="D17" s="12">
        <f>Betriebe!D17*100/Betriebe!$L17</f>
        <v>16.666666666666668</v>
      </c>
      <c r="E17" s="12">
        <f>Betriebe!E17*100/Betriebe!$L17</f>
        <v>8.3333333333333339</v>
      </c>
      <c r="F17" s="12">
        <f>Betriebe!F17*100/Betriebe!$L17</f>
        <v>5.5555555555555554</v>
      </c>
      <c r="G17" s="12">
        <f>Betriebe!G17*100/Betriebe!$L17</f>
        <v>0</v>
      </c>
      <c r="H17" s="12">
        <f>Betriebe!H17*100/Betriebe!$L17</f>
        <v>0</v>
      </c>
      <c r="I17" s="12">
        <f>Betriebe!I17*100/Betriebe!$L17</f>
        <v>0</v>
      </c>
      <c r="J17" s="12">
        <f>Betriebe!J17*100/Betriebe!$L17</f>
        <v>0</v>
      </c>
      <c r="K17" s="12">
        <f>Betriebe!K17*100/Betriebe!$L17</f>
        <v>0</v>
      </c>
      <c r="L17" s="12">
        <f>Betriebe!L17*100/Betriebe!$L17</f>
        <v>100</v>
      </c>
    </row>
    <row r="18" spans="1:12" x14ac:dyDescent="0.2">
      <c r="A18" s="7" t="s">
        <v>29</v>
      </c>
      <c r="B18" s="7" t="s">
        <v>152</v>
      </c>
      <c r="C18" s="12">
        <f>Betriebe!C18*100/Betriebe!$L18</f>
        <v>58.490566037735846</v>
      </c>
      <c r="D18" s="12">
        <f>Betriebe!D18*100/Betriebe!$L18</f>
        <v>18.867924528301888</v>
      </c>
      <c r="E18" s="12">
        <f>Betriebe!E18*100/Betriebe!$L18</f>
        <v>11.320754716981131</v>
      </c>
      <c r="F18" s="12">
        <f>Betriebe!F18*100/Betriebe!$L18</f>
        <v>8.4905660377358494</v>
      </c>
      <c r="G18" s="12">
        <f>Betriebe!G18*100/Betriebe!$L18</f>
        <v>2.8301886792452828</v>
      </c>
      <c r="H18" s="12">
        <f>Betriebe!H18*100/Betriebe!$L18</f>
        <v>0</v>
      </c>
      <c r="I18" s="12">
        <f>Betriebe!I18*100/Betriebe!$L18</f>
        <v>0</v>
      </c>
      <c r="J18" s="12">
        <f>Betriebe!J18*100/Betriebe!$L18</f>
        <v>0</v>
      </c>
      <c r="K18" s="12">
        <f>Betriebe!K18*100/Betriebe!$L18</f>
        <v>0</v>
      </c>
      <c r="L18" s="12">
        <f>Betriebe!L18*100/Betriebe!$L18</f>
        <v>100</v>
      </c>
    </row>
    <row r="19" spans="1:12" x14ac:dyDescent="0.2">
      <c r="A19" s="7" t="s">
        <v>30</v>
      </c>
      <c r="B19" s="7" t="s">
        <v>152</v>
      </c>
      <c r="C19" s="12">
        <f>Betriebe!C19*100/Betriebe!$L19</f>
        <v>46.415770609318997</v>
      </c>
      <c r="D19" s="12">
        <f>Betriebe!D19*100/Betriebe!$L19</f>
        <v>25.268817204301076</v>
      </c>
      <c r="E19" s="12">
        <f>Betriebe!E19*100/Betriebe!$L19</f>
        <v>15.053763440860216</v>
      </c>
      <c r="F19" s="12">
        <f>Betriebe!F19*100/Betriebe!$L19</f>
        <v>9.4982078853046588</v>
      </c>
      <c r="G19" s="12">
        <f>Betriebe!G19*100/Betriebe!$L19</f>
        <v>3.225806451612903</v>
      </c>
      <c r="H19" s="12">
        <f>Betriebe!H19*100/Betriebe!$L19</f>
        <v>0.17921146953405018</v>
      </c>
      <c r="I19" s="12">
        <f>Betriebe!I19*100/Betriebe!$L19</f>
        <v>0.35842293906810035</v>
      </c>
      <c r="J19" s="12">
        <f>Betriebe!J19*100/Betriebe!$L19</f>
        <v>0</v>
      </c>
      <c r="K19" s="12">
        <f>Betriebe!K19*100/Betriebe!$L19</f>
        <v>0</v>
      </c>
      <c r="L19" s="12">
        <f>Betriebe!L19*100/Betriebe!$L19</f>
        <v>100</v>
      </c>
    </row>
    <row r="20" spans="1:12" x14ac:dyDescent="0.2">
      <c r="A20" s="7" t="s">
        <v>31</v>
      </c>
      <c r="B20" s="7" t="s">
        <v>152</v>
      </c>
      <c r="C20" s="12">
        <f>Betriebe!C20*100/Betriebe!$L20</f>
        <v>57.142857142857146</v>
      </c>
      <c r="D20" s="12">
        <f>Betriebe!D20*100/Betriebe!$L20</f>
        <v>19.875776397515526</v>
      </c>
      <c r="E20" s="12">
        <f>Betriebe!E20*100/Betriebe!$L20</f>
        <v>16.149068322981368</v>
      </c>
      <c r="F20" s="12">
        <f>Betriebe!F20*100/Betriebe!$L20</f>
        <v>3.1055900621118013</v>
      </c>
      <c r="G20" s="12">
        <f>Betriebe!G20*100/Betriebe!$L20</f>
        <v>3.1055900621118013</v>
      </c>
      <c r="H20" s="12">
        <f>Betriebe!H20*100/Betriebe!$L20</f>
        <v>0.6211180124223602</v>
      </c>
      <c r="I20" s="12">
        <f>Betriebe!I20*100/Betriebe!$L20</f>
        <v>0</v>
      </c>
      <c r="J20" s="12">
        <f>Betriebe!J20*100/Betriebe!$L20</f>
        <v>0</v>
      </c>
      <c r="K20" s="12">
        <f>Betriebe!K20*100/Betriebe!$L20</f>
        <v>0</v>
      </c>
      <c r="L20" s="12">
        <f>Betriebe!L20*100/Betriebe!$L20</f>
        <v>100</v>
      </c>
    </row>
    <row r="21" spans="1:12" x14ac:dyDescent="0.2">
      <c r="A21" s="7" t="s">
        <v>32</v>
      </c>
      <c r="B21" s="7" t="s">
        <v>152</v>
      </c>
      <c r="C21" s="12">
        <f>Betriebe!C21*100/Betriebe!$L21</f>
        <v>43.589743589743591</v>
      </c>
      <c r="D21" s="12">
        <f>Betriebe!D21*100/Betriebe!$L21</f>
        <v>26.068376068376068</v>
      </c>
      <c r="E21" s="12">
        <f>Betriebe!E21*100/Betriebe!$L21</f>
        <v>21.794871794871796</v>
      </c>
      <c r="F21" s="12">
        <f>Betriebe!F21*100/Betriebe!$L21</f>
        <v>8.1196581196581192</v>
      </c>
      <c r="G21" s="12">
        <f>Betriebe!G21*100/Betriebe!$L21</f>
        <v>0.42735042735042733</v>
      </c>
      <c r="H21" s="12">
        <f>Betriebe!H21*100/Betriebe!$L21</f>
        <v>0</v>
      </c>
      <c r="I21" s="12">
        <f>Betriebe!I21*100/Betriebe!$L21</f>
        <v>0</v>
      </c>
      <c r="J21" s="12">
        <f>Betriebe!J21*100/Betriebe!$L21</f>
        <v>0</v>
      </c>
      <c r="K21" s="12">
        <f>Betriebe!K21*100/Betriebe!$L21</f>
        <v>0</v>
      </c>
      <c r="L21" s="12">
        <f>Betriebe!L21*100/Betriebe!$L21</f>
        <v>100</v>
      </c>
    </row>
    <row r="22" spans="1:12" x14ac:dyDescent="0.2">
      <c r="A22" s="7" t="s">
        <v>33</v>
      </c>
      <c r="B22" s="7" t="s">
        <v>152</v>
      </c>
      <c r="C22" s="12">
        <f>Betriebe!C22*100/Betriebe!$L22</f>
        <v>37.857142857142854</v>
      </c>
      <c r="D22" s="12">
        <f>Betriebe!D22*100/Betriebe!$L22</f>
        <v>25.892857142857142</v>
      </c>
      <c r="E22" s="12">
        <f>Betriebe!E22*100/Betriebe!$L22</f>
        <v>23.214285714285715</v>
      </c>
      <c r="F22" s="12">
        <f>Betriebe!F22*100/Betriebe!$L22</f>
        <v>9.4642857142857135</v>
      </c>
      <c r="G22" s="12">
        <f>Betriebe!G22*100/Betriebe!$L22</f>
        <v>2.5</v>
      </c>
      <c r="H22" s="12">
        <f>Betriebe!H22*100/Betriebe!$L22</f>
        <v>1.0714285714285714</v>
      </c>
      <c r="I22" s="12">
        <f>Betriebe!I22*100/Betriebe!$L22</f>
        <v>0</v>
      </c>
      <c r="J22" s="12">
        <f>Betriebe!J22*100/Betriebe!$L22</f>
        <v>0</v>
      </c>
      <c r="K22" s="12">
        <f>Betriebe!K22*100/Betriebe!$L22</f>
        <v>0</v>
      </c>
      <c r="L22" s="12">
        <f>Betriebe!L22*100/Betriebe!$L22</f>
        <v>100</v>
      </c>
    </row>
    <row r="23" spans="1:12" x14ac:dyDescent="0.2">
      <c r="A23" s="7" t="s">
        <v>34</v>
      </c>
      <c r="B23" s="7" t="s">
        <v>152</v>
      </c>
      <c r="C23" s="12">
        <f>Betriebe!C23*100/Betriebe!$L23</f>
        <v>43.178170144462278</v>
      </c>
      <c r="D23" s="12">
        <f>Betriebe!D23*100/Betriebe!$L23</f>
        <v>25.521669341894061</v>
      </c>
      <c r="E23" s="12">
        <f>Betriebe!E23*100/Betriebe!$L23</f>
        <v>17.656500802568218</v>
      </c>
      <c r="F23" s="12">
        <f>Betriebe!F23*100/Betriebe!$L23</f>
        <v>9.1492776886035312</v>
      </c>
      <c r="G23" s="12">
        <f>Betriebe!G23*100/Betriebe!$L23</f>
        <v>3.3707865168539324</v>
      </c>
      <c r="H23" s="12">
        <f>Betriebe!H23*100/Betriebe!$L23</f>
        <v>0.96308186195826651</v>
      </c>
      <c r="I23" s="12">
        <f>Betriebe!I23*100/Betriebe!$L23</f>
        <v>0</v>
      </c>
      <c r="J23" s="12">
        <f>Betriebe!J23*100/Betriebe!$L23</f>
        <v>0.16051364365971107</v>
      </c>
      <c r="K23" s="12">
        <f>Betriebe!K23*100/Betriebe!$L23</f>
        <v>0</v>
      </c>
      <c r="L23" s="12">
        <f>Betriebe!L23*100/Betriebe!$L23</f>
        <v>100</v>
      </c>
    </row>
    <row r="24" spans="1:12" x14ac:dyDescent="0.2">
      <c r="A24" s="7" t="s">
        <v>35</v>
      </c>
      <c r="B24" s="7" t="s">
        <v>152</v>
      </c>
      <c r="C24" s="12">
        <f>Betriebe!C24*100/Betriebe!$L24</f>
        <v>30.693069306930692</v>
      </c>
      <c r="D24" s="12">
        <f>Betriebe!D24*100/Betriebe!$L24</f>
        <v>18.811881188118811</v>
      </c>
      <c r="E24" s="12">
        <f>Betriebe!E24*100/Betriebe!$L24</f>
        <v>18.811881188118811</v>
      </c>
      <c r="F24" s="12">
        <f>Betriebe!F24*100/Betriebe!$L24</f>
        <v>19.801980198019802</v>
      </c>
      <c r="G24" s="12">
        <f>Betriebe!G24*100/Betriebe!$L24</f>
        <v>7.9207920792079207</v>
      </c>
      <c r="H24" s="12">
        <f>Betriebe!H24*100/Betriebe!$L24</f>
        <v>3.9603960396039604</v>
      </c>
      <c r="I24" s="12">
        <f>Betriebe!I24*100/Betriebe!$L24</f>
        <v>0</v>
      </c>
      <c r="J24" s="12">
        <f>Betriebe!J24*100/Betriebe!$L24</f>
        <v>0</v>
      </c>
      <c r="K24" s="12">
        <f>Betriebe!K24*100/Betriebe!$L24</f>
        <v>0</v>
      </c>
      <c r="L24" s="12">
        <f>Betriebe!L24*100/Betriebe!$L24</f>
        <v>100</v>
      </c>
    </row>
    <row r="25" spans="1:12" x14ac:dyDescent="0.2">
      <c r="A25" s="7" t="s">
        <v>36</v>
      </c>
      <c r="B25" s="7" t="s">
        <v>152</v>
      </c>
      <c r="C25" s="12">
        <f>Betriebe!C25*100/Betriebe!$L25</f>
        <v>43.478260869565219</v>
      </c>
      <c r="D25" s="12">
        <f>Betriebe!D25*100/Betriebe!$L25</f>
        <v>30.434782608695652</v>
      </c>
      <c r="E25" s="12">
        <f>Betriebe!E25*100/Betriebe!$L25</f>
        <v>8.695652173913043</v>
      </c>
      <c r="F25" s="12">
        <f>Betriebe!F25*100/Betriebe!$L25</f>
        <v>17.391304347826086</v>
      </c>
      <c r="G25" s="12">
        <f>Betriebe!G25*100/Betriebe!$L25</f>
        <v>0</v>
      </c>
      <c r="H25" s="12">
        <f>Betriebe!H25*100/Betriebe!$L25</f>
        <v>0</v>
      </c>
      <c r="I25" s="12">
        <f>Betriebe!I25*100/Betriebe!$L25</f>
        <v>0</v>
      </c>
      <c r="J25" s="12">
        <f>Betriebe!J25*100/Betriebe!$L25</f>
        <v>0</v>
      </c>
      <c r="K25" s="12">
        <f>Betriebe!K25*100/Betriebe!$L25</f>
        <v>0</v>
      </c>
      <c r="L25" s="12">
        <f>Betriebe!L25*100/Betriebe!$L25</f>
        <v>100</v>
      </c>
    </row>
    <row r="26" spans="1:12" x14ac:dyDescent="0.2">
      <c r="A26" s="7" t="s">
        <v>37</v>
      </c>
      <c r="B26" s="7" t="s">
        <v>152</v>
      </c>
      <c r="C26" s="12">
        <f>Betriebe!C26*100/Betriebe!$L26</f>
        <v>53.125</v>
      </c>
      <c r="D26" s="12">
        <f>Betriebe!D26*100/Betriebe!$L26</f>
        <v>20.3125</v>
      </c>
      <c r="E26" s="12">
        <f>Betriebe!E26*100/Betriebe!$L26</f>
        <v>16.25</v>
      </c>
      <c r="F26" s="12">
        <f>Betriebe!F26*100/Betriebe!$L26</f>
        <v>8.125</v>
      </c>
      <c r="G26" s="12">
        <f>Betriebe!G26*100/Betriebe!$L26</f>
        <v>1.25</v>
      </c>
      <c r="H26" s="12">
        <f>Betriebe!H26*100/Betriebe!$L26</f>
        <v>0.625</v>
      </c>
      <c r="I26" s="12">
        <f>Betriebe!I26*100/Betriebe!$L26</f>
        <v>0</v>
      </c>
      <c r="J26" s="12">
        <f>Betriebe!J26*100/Betriebe!$L26</f>
        <v>0</v>
      </c>
      <c r="K26" s="12">
        <f>Betriebe!K26*100/Betriebe!$L26</f>
        <v>0.3125</v>
      </c>
      <c r="L26" s="12">
        <f>Betriebe!L26*100/Betriebe!$L26</f>
        <v>100</v>
      </c>
    </row>
    <row r="27" spans="1:12" x14ac:dyDescent="0.2">
      <c r="A27" s="7" t="s">
        <v>38</v>
      </c>
      <c r="B27" s="7" t="s">
        <v>152</v>
      </c>
      <c r="C27" s="12">
        <f>Betriebe!C27*100/Betriebe!$L27</f>
        <v>40.729927007299267</v>
      </c>
      <c r="D27" s="12">
        <f>Betriebe!D27*100/Betriebe!$L27</f>
        <v>22.773722627737225</v>
      </c>
      <c r="E27" s="12">
        <f>Betriebe!E27*100/Betriebe!$L27</f>
        <v>20</v>
      </c>
      <c r="F27" s="12">
        <f>Betriebe!F27*100/Betriebe!$L27</f>
        <v>12.992700729927007</v>
      </c>
      <c r="G27" s="12">
        <f>Betriebe!G27*100/Betriebe!$L27</f>
        <v>2.335766423357664</v>
      </c>
      <c r="H27" s="12">
        <f>Betriebe!H27*100/Betriebe!$L27</f>
        <v>1.0218978102189782</v>
      </c>
      <c r="I27" s="12">
        <f>Betriebe!I27*100/Betriebe!$L27</f>
        <v>0.145985401459854</v>
      </c>
      <c r="J27" s="12">
        <f>Betriebe!J27*100/Betriebe!$L27</f>
        <v>0</v>
      </c>
      <c r="K27" s="12">
        <f>Betriebe!K27*100/Betriebe!$L27</f>
        <v>0</v>
      </c>
      <c r="L27" s="12">
        <f>Betriebe!L27*100/Betriebe!$L27</f>
        <v>100</v>
      </c>
    </row>
    <row r="28" spans="1:12" x14ac:dyDescent="0.2">
      <c r="A28" s="7" t="s">
        <v>39</v>
      </c>
      <c r="B28" s="7" t="s">
        <v>152</v>
      </c>
      <c r="C28" s="12">
        <f>Betriebe!C28*100/Betriebe!$L28</f>
        <v>94.285714285714292</v>
      </c>
      <c r="D28" s="12">
        <f>Betriebe!D28*100/Betriebe!$L28</f>
        <v>2.8571428571428572</v>
      </c>
      <c r="E28" s="12">
        <f>Betriebe!E28*100/Betriebe!$L28</f>
        <v>2.8571428571428572</v>
      </c>
      <c r="F28" s="12">
        <f>Betriebe!F28*100/Betriebe!$L28</f>
        <v>0</v>
      </c>
      <c r="G28" s="12">
        <f>Betriebe!G28*100/Betriebe!$L28</f>
        <v>0</v>
      </c>
      <c r="H28" s="12">
        <f>Betriebe!H28*100/Betriebe!$L28</f>
        <v>0</v>
      </c>
      <c r="I28" s="12">
        <f>Betriebe!I28*100/Betriebe!$L28</f>
        <v>0</v>
      </c>
      <c r="J28" s="12">
        <f>Betriebe!J28*100/Betriebe!$L28</f>
        <v>0</v>
      </c>
      <c r="K28" s="12">
        <f>Betriebe!K28*100/Betriebe!$L28</f>
        <v>0</v>
      </c>
      <c r="L28" s="12">
        <f>Betriebe!L28*100/Betriebe!$L28</f>
        <v>100</v>
      </c>
    </row>
    <row r="29" spans="1:12" x14ac:dyDescent="0.2">
      <c r="A29" s="7" t="s">
        <v>40</v>
      </c>
      <c r="B29" s="7" t="s">
        <v>152</v>
      </c>
      <c r="C29" s="12">
        <f>Betriebe!C29*100/Betriebe!$L29</f>
        <v>80.373831775700936</v>
      </c>
      <c r="D29" s="12">
        <f>Betriebe!D29*100/Betriebe!$L29</f>
        <v>15.88785046728972</v>
      </c>
      <c r="E29" s="12">
        <f>Betriebe!E29*100/Betriebe!$L29</f>
        <v>3.7383177570093458</v>
      </c>
      <c r="F29" s="12">
        <f>Betriebe!F29*100/Betriebe!$L29</f>
        <v>0</v>
      </c>
      <c r="G29" s="12">
        <f>Betriebe!G29*100/Betriebe!$L29</f>
        <v>0</v>
      </c>
      <c r="H29" s="12">
        <f>Betriebe!H29*100/Betriebe!$L29</f>
        <v>0</v>
      </c>
      <c r="I29" s="12">
        <f>Betriebe!I29*100/Betriebe!$L29</f>
        <v>0</v>
      </c>
      <c r="J29" s="12">
        <f>Betriebe!J29*100/Betriebe!$L29</f>
        <v>0</v>
      </c>
      <c r="K29" s="12">
        <f>Betriebe!K29*100/Betriebe!$L29</f>
        <v>0</v>
      </c>
      <c r="L29" s="12">
        <f>Betriebe!L29*100/Betriebe!$L29</f>
        <v>100</v>
      </c>
    </row>
    <row r="30" spans="1:12" x14ac:dyDescent="0.2">
      <c r="A30" s="7" t="s">
        <v>41</v>
      </c>
      <c r="B30" s="7" t="s">
        <v>152</v>
      </c>
      <c r="C30" s="12">
        <f>Betriebe!C30*100/Betriebe!$L30</f>
        <v>88.235294117647058</v>
      </c>
      <c r="D30" s="12">
        <f>Betriebe!D30*100/Betriebe!$L30</f>
        <v>11.764705882352942</v>
      </c>
      <c r="E30" s="12">
        <f>Betriebe!E30*100/Betriebe!$L30</f>
        <v>0</v>
      </c>
      <c r="F30" s="12">
        <f>Betriebe!F30*100/Betriebe!$L30</f>
        <v>0</v>
      </c>
      <c r="G30" s="12">
        <f>Betriebe!G30*100/Betriebe!$L30</f>
        <v>0</v>
      </c>
      <c r="H30" s="12">
        <f>Betriebe!H30*100/Betriebe!$L30</f>
        <v>0</v>
      </c>
      <c r="I30" s="12">
        <f>Betriebe!I30*100/Betriebe!$L30</f>
        <v>0</v>
      </c>
      <c r="J30" s="12">
        <f>Betriebe!J30*100/Betriebe!$L30</f>
        <v>0</v>
      </c>
      <c r="K30" s="12">
        <f>Betriebe!K30*100/Betriebe!$L30</f>
        <v>0</v>
      </c>
      <c r="L30" s="12">
        <f>Betriebe!L30*100/Betriebe!$L30</f>
        <v>100</v>
      </c>
    </row>
    <row r="31" spans="1:12" x14ac:dyDescent="0.2">
      <c r="A31" s="7" t="s">
        <v>42</v>
      </c>
      <c r="B31" s="7" t="s">
        <v>152</v>
      </c>
      <c r="C31" s="12">
        <f>Betriebe!C31*100/Betriebe!$L31</f>
        <v>85.714285714285708</v>
      </c>
      <c r="D31" s="12">
        <f>Betriebe!D31*100/Betriebe!$L31</f>
        <v>4.7619047619047619</v>
      </c>
      <c r="E31" s="12">
        <f>Betriebe!E31*100/Betriebe!$L31</f>
        <v>9.5238095238095237</v>
      </c>
      <c r="F31" s="12">
        <f>Betriebe!F31*100/Betriebe!$L31</f>
        <v>0</v>
      </c>
      <c r="G31" s="12">
        <f>Betriebe!G31*100/Betriebe!$L31</f>
        <v>0</v>
      </c>
      <c r="H31" s="12">
        <f>Betriebe!H31*100/Betriebe!$L31</f>
        <v>0</v>
      </c>
      <c r="I31" s="12">
        <f>Betriebe!I31*100/Betriebe!$L31</f>
        <v>0</v>
      </c>
      <c r="J31" s="12">
        <f>Betriebe!J31*100/Betriebe!$L31</f>
        <v>0</v>
      </c>
      <c r="K31" s="12">
        <f>Betriebe!K31*100/Betriebe!$L31</f>
        <v>0</v>
      </c>
      <c r="L31" s="12">
        <f>Betriebe!L31*100/Betriebe!$L31</f>
        <v>100</v>
      </c>
    </row>
    <row r="32" spans="1:12" x14ac:dyDescent="0.2">
      <c r="A32" s="7" t="s">
        <v>43</v>
      </c>
      <c r="B32" s="7" t="s">
        <v>152</v>
      </c>
      <c r="C32" s="12">
        <f>Betriebe!C32*100/Betriebe!$L32</f>
        <v>82.65306122448979</v>
      </c>
      <c r="D32" s="12">
        <f>Betriebe!D32*100/Betriebe!$L32</f>
        <v>8.4183673469387763</v>
      </c>
      <c r="E32" s="12">
        <f>Betriebe!E32*100/Betriebe!$L32</f>
        <v>5.6122448979591839</v>
      </c>
      <c r="F32" s="12">
        <f>Betriebe!F32*100/Betriebe!$L32</f>
        <v>3.0612244897959182</v>
      </c>
      <c r="G32" s="12">
        <f>Betriebe!G32*100/Betriebe!$L32</f>
        <v>0</v>
      </c>
      <c r="H32" s="12">
        <f>Betriebe!H32*100/Betriebe!$L32</f>
        <v>0</v>
      </c>
      <c r="I32" s="12">
        <f>Betriebe!I32*100/Betriebe!$L32</f>
        <v>0.25510204081632654</v>
      </c>
      <c r="J32" s="12">
        <f>Betriebe!J32*100/Betriebe!$L32</f>
        <v>0</v>
      </c>
      <c r="K32" s="12">
        <f>Betriebe!K32*100/Betriebe!$L32</f>
        <v>0</v>
      </c>
      <c r="L32" s="12">
        <f>Betriebe!L32*100/Betriebe!$L32</f>
        <v>100</v>
      </c>
    </row>
    <row r="33" spans="1:12" x14ac:dyDescent="0.2">
      <c r="A33" s="7" t="s">
        <v>44</v>
      </c>
      <c r="B33" s="7" t="s">
        <v>152</v>
      </c>
      <c r="C33" s="12">
        <f>Betriebe!C33*100/Betriebe!$L33</f>
        <v>67.924528301886795</v>
      </c>
      <c r="D33" s="12">
        <f>Betriebe!D33*100/Betriebe!$L33</f>
        <v>15.09433962264151</v>
      </c>
      <c r="E33" s="12">
        <f>Betriebe!E33*100/Betriebe!$L33</f>
        <v>16.981132075471699</v>
      </c>
      <c r="F33" s="12">
        <f>Betriebe!F33*100/Betriebe!$L33</f>
        <v>0</v>
      </c>
      <c r="G33" s="12">
        <f>Betriebe!G33*100/Betriebe!$L33</f>
        <v>0</v>
      </c>
      <c r="H33" s="12">
        <f>Betriebe!H33*100/Betriebe!$L33</f>
        <v>0</v>
      </c>
      <c r="I33" s="12">
        <f>Betriebe!I33*100/Betriebe!$L33</f>
        <v>0</v>
      </c>
      <c r="J33" s="12">
        <f>Betriebe!J33*100/Betriebe!$L33</f>
        <v>0</v>
      </c>
      <c r="K33" s="12">
        <f>Betriebe!K33*100/Betriebe!$L33</f>
        <v>0</v>
      </c>
      <c r="L33" s="12">
        <f>Betriebe!L33*100/Betriebe!$L33</f>
        <v>100</v>
      </c>
    </row>
    <row r="34" spans="1:12" x14ac:dyDescent="0.2">
      <c r="A34" s="7" t="s">
        <v>45</v>
      </c>
      <c r="B34" s="7" t="s">
        <v>152</v>
      </c>
      <c r="C34" s="12">
        <f>Betriebe!C34*100/Betriebe!$L34</f>
        <v>42.857142857142854</v>
      </c>
      <c r="D34" s="12">
        <f>Betriebe!D34*100/Betriebe!$L34</f>
        <v>23.80952380952381</v>
      </c>
      <c r="E34" s="12">
        <f>Betriebe!E34*100/Betriebe!$L34</f>
        <v>9.5238095238095237</v>
      </c>
      <c r="F34" s="12">
        <f>Betriebe!F34*100/Betriebe!$L34</f>
        <v>19.047619047619047</v>
      </c>
      <c r="G34" s="12">
        <f>Betriebe!G34*100/Betriebe!$L34</f>
        <v>4.7619047619047619</v>
      </c>
      <c r="H34" s="12">
        <f>Betriebe!H34*100/Betriebe!$L34</f>
        <v>0</v>
      </c>
      <c r="I34" s="12">
        <f>Betriebe!I34*100/Betriebe!$L34</f>
        <v>0</v>
      </c>
      <c r="J34" s="12">
        <f>Betriebe!J34*100/Betriebe!$L34</f>
        <v>0</v>
      </c>
      <c r="K34" s="12">
        <f>Betriebe!K34*100/Betriebe!$L34</f>
        <v>0</v>
      </c>
      <c r="L34" s="12">
        <f>Betriebe!L34*100/Betriebe!$L34</f>
        <v>100</v>
      </c>
    </row>
    <row r="35" spans="1:12" x14ac:dyDescent="0.2">
      <c r="A35" s="7" t="s">
        <v>46</v>
      </c>
      <c r="B35" s="7" t="s">
        <v>152</v>
      </c>
      <c r="C35" s="12">
        <f>Betriebe!C35*100/Betriebe!$L35</f>
        <v>66.666666666666671</v>
      </c>
      <c r="D35" s="12">
        <f>Betriebe!D35*100/Betriebe!$L35</f>
        <v>23.015873015873016</v>
      </c>
      <c r="E35" s="12">
        <f>Betriebe!E35*100/Betriebe!$L35</f>
        <v>8.7301587301587293</v>
      </c>
      <c r="F35" s="12">
        <f>Betriebe!F35*100/Betriebe!$L35</f>
        <v>1.5873015873015872</v>
      </c>
      <c r="G35" s="12">
        <f>Betriebe!G35*100/Betriebe!$L35</f>
        <v>0</v>
      </c>
      <c r="H35" s="12">
        <f>Betriebe!H35*100/Betriebe!$L35</f>
        <v>0</v>
      </c>
      <c r="I35" s="12">
        <f>Betriebe!I35*100/Betriebe!$L35</f>
        <v>0</v>
      </c>
      <c r="J35" s="12">
        <f>Betriebe!J35*100/Betriebe!$L35</f>
        <v>0</v>
      </c>
      <c r="K35" s="12">
        <f>Betriebe!K35*100/Betriebe!$L35</f>
        <v>0</v>
      </c>
      <c r="L35" s="12">
        <f>Betriebe!L35*100/Betriebe!$L35</f>
        <v>100</v>
      </c>
    </row>
    <row r="36" spans="1:12" x14ac:dyDescent="0.2">
      <c r="A36" s="7" t="s">
        <v>47</v>
      </c>
      <c r="B36" s="7" t="s">
        <v>152</v>
      </c>
      <c r="C36" s="12">
        <f>Betriebe!C36*100/Betriebe!$L36</f>
        <v>82.195121951219505</v>
      </c>
      <c r="D36" s="12">
        <f>Betriebe!D36*100/Betriebe!$L36</f>
        <v>10.487804878048781</v>
      </c>
      <c r="E36" s="12">
        <f>Betriebe!E36*100/Betriebe!$L36</f>
        <v>4.3902439024390247</v>
      </c>
      <c r="F36" s="12">
        <f>Betriebe!F36*100/Betriebe!$L36</f>
        <v>2.1951219512195124</v>
      </c>
      <c r="G36" s="12">
        <f>Betriebe!G36*100/Betriebe!$L36</f>
        <v>0.6097560975609756</v>
      </c>
      <c r="H36" s="12">
        <f>Betriebe!H36*100/Betriebe!$L36</f>
        <v>0.12195121951219512</v>
      </c>
      <c r="I36" s="12">
        <f>Betriebe!I36*100/Betriebe!$L36</f>
        <v>0</v>
      </c>
      <c r="J36" s="12">
        <f>Betriebe!J36*100/Betriebe!$L36</f>
        <v>0</v>
      </c>
      <c r="K36" s="12">
        <f>Betriebe!K36*100/Betriebe!$L36</f>
        <v>0</v>
      </c>
      <c r="L36" s="12">
        <f>Betriebe!L36*100/Betriebe!$L36</f>
        <v>100</v>
      </c>
    </row>
    <row r="37" spans="1:12" x14ac:dyDescent="0.2">
      <c r="A37" s="7" t="s">
        <v>48</v>
      </c>
      <c r="B37" s="7" t="s">
        <v>152</v>
      </c>
      <c r="C37" s="12">
        <f>Betriebe!C37*100/Betriebe!$L37</f>
        <v>81.92771084337349</v>
      </c>
      <c r="D37" s="12">
        <f>Betriebe!D37*100/Betriebe!$L37</f>
        <v>12.048192771084338</v>
      </c>
      <c r="E37" s="12">
        <f>Betriebe!E37*100/Betriebe!$L37</f>
        <v>3.6144578313253013</v>
      </c>
      <c r="F37" s="12">
        <f>Betriebe!F37*100/Betriebe!$L37</f>
        <v>1.2048192771084338</v>
      </c>
      <c r="G37" s="12">
        <f>Betriebe!G37*100/Betriebe!$L37</f>
        <v>0</v>
      </c>
      <c r="H37" s="12">
        <f>Betriebe!H37*100/Betriebe!$L37</f>
        <v>0</v>
      </c>
      <c r="I37" s="12">
        <f>Betriebe!I37*100/Betriebe!$L37</f>
        <v>1.2048192771084338</v>
      </c>
      <c r="J37" s="12">
        <f>Betriebe!J37*100/Betriebe!$L37</f>
        <v>0</v>
      </c>
      <c r="K37" s="12">
        <f>Betriebe!K37*100/Betriebe!$L37</f>
        <v>0</v>
      </c>
      <c r="L37" s="12">
        <f>Betriebe!L37*100/Betriebe!$L37</f>
        <v>100</v>
      </c>
    </row>
    <row r="38" spans="1:12" x14ac:dyDescent="0.2">
      <c r="A38" s="7" t="s">
        <v>49</v>
      </c>
      <c r="B38" s="7" t="s">
        <v>152</v>
      </c>
      <c r="C38" s="12">
        <f>Betriebe!C38*100/Betriebe!$L38</f>
        <v>67.61904761904762</v>
      </c>
      <c r="D38" s="12">
        <f>Betriebe!D38*100/Betriebe!$L38</f>
        <v>23.80952380952381</v>
      </c>
      <c r="E38" s="12">
        <f>Betriebe!E38*100/Betriebe!$L38</f>
        <v>6.666666666666667</v>
      </c>
      <c r="F38" s="12">
        <f>Betriebe!F38*100/Betriebe!$L38</f>
        <v>0.95238095238095233</v>
      </c>
      <c r="G38" s="12">
        <f>Betriebe!G38*100/Betriebe!$L38</f>
        <v>0.95238095238095233</v>
      </c>
      <c r="H38" s="12">
        <f>Betriebe!H38*100/Betriebe!$L38</f>
        <v>0</v>
      </c>
      <c r="I38" s="12">
        <f>Betriebe!I38*100/Betriebe!$L38</f>
        <v>0</v>
      </c>
      <c r="J38" s="12">
        <f>Betriebe!J38*100/Betriebe!$L38</f>
        <v>0</v>
      </c>
      <c r="K38" s="12">
        <f>Betriebe!K38*100/Betriebe!$L38</f>
        <v>0</v>
      </c>
      <c r="L38" s="12">
        <f>Betriebe!L38*100/Betriebe!$L38</f>
        <v>100</v>
      </c>
    </row>
    <row r="39" spans="1:12" x14ac:dyDescent="0.2">
      <c r="A39" s="7" t="s">
        <v>50</v>
      </c>
      <c r="B39" s="7" t="s">
        <v>152</v>
      </c>
      <c r="C39" s="12">
        <f>Betriebe!C39*100/Betriebe!$L39</f>
        <v>51.612903225806448</v>
      </c>
      <c r="D39" s="12">
        <f>Betriebe!D39*100/Betriebe!$L39</f>
        <v>12.903225806451612</v>
      </c>
      <c r="E39" s="12">
        <f>Betriebe!E39*100/Betriebe!$L39</f>
        <v>16.129032258064516</v>
      </c>
      <c r="F39" s="12">
        <f>Betriebe!F39*100/Betriebe!$L39</f>
        <v>16.129032258064516</v>
      </c>
      <c r="G39" s="12">
        <f>Betriebe!G39*100/Betriebe!$L39</f>
        <v>3.225806451612903</v>
      </c>
      <c r="H39" s="12">
        <f>Betriebe!H39*100/Betriebe!$L39</f>
        <v>0</v>
      </c>
      <c r="I39" s="12">
        <f>Betriebe!I39*100/Betriebe!$L39</f>
        <v>0</v>
      </c>
      <c r="J39" s="12">
        <f>Betriebe!J39*100/Betriebe!$L39</f>
        <v>0</v>
      </c>
      <c r="K39" s="12">
        <f>Betriebe!K39*100/Betriebe!$L39</f>
        <v>0</v>
      </c>
      <c r="L39" s="12">
        <f>Betriebe!L39*100/Betriebe!$L39</f>
        <v>100</v>
      </c>
    </row>
    <row r="40" spans="1:12" x14ac:dyDescent="0.2">
      <c r="A40" s="7" t="s">
        <v>51</v>
      </c>
      <c r="B40" s="7" t="s">
        <v>152</v>
      </c>
      <c r="C40" s="12">
        <f>Betriebe!C40*100/Betriebe!$L40</f>
        <v>59.090909090909093</v>
      </c>
      <c r="D40" s="12">
        <f>Betriebe!D40*100/Betriebe!$L40</f>
        <v>13.636363636363637</v>
      </c>
      <c r="E40" s="12">
        <f>Betriebe!E40*100/Betriebe!$L40</f>
        <v>18.181818181818183</v>
      </c>
      <c r="F40" s="12">
        <f>Betriebe!F40*100/Betriebe!$L40</f>
        <v>6.8181818181818183</v>
      </c>
      <c r="G40" s="12">
        <f>Betriebe!G40*100/Betriebe!$L40</f>
        <v>2.2727272727272729</v>
      </c>
      <c r="H40" s="12">
        <f>Betriebe!H40*100/Betriebe!$L40</f>
        <v>0</v>
      </c>
      <c r="I40" s="12">
        <f>Betriebe!I40*100/Betriebe!$L40</f>
        <v>0</v>
      </c>
      <c r="J40" s="12">
        <f>Betriebe!J40*100/Betriebe!$L40</f>
        <v>0</v>
      </c>
      <c r="K40" s="12">
        <f>Betriebe!K40*100/Betriebe!$L40</f>
        <v>0</v>
      </c>
      <c r="L40" s="12">
        <f>Betriebe!L40*100/Betriebe!$L40</f>
        <v>100</v>
      </c>
    </row>
    <row r="41" spans="1:12" x14ac:dyDescent="0.2">
      <c r="A41" s="7" t="s">
        <v>52</v>
      </c>
      <c r="B41" s="7" t="s">
        <v>152</v>
      </c>
      <c r="C41" s="12">
        <f>Betriebe!C41*100/Betriebe!$L41</f>
        <v>32.882882882882882</v>
      </c>
      <c r="D41" s="12">
        <f>Betriebe!D41*100/Betriebe!$L41</f>
        <v>32.207207207207205</v>
      </c>
      <c r="E41" s="12">
        <f>Betriebe!E41*100/Betriebe!$L41</f>
        <v>24.099099099099099</v>
      </c>
      <c r="F41" s="12">
        <f>Betriebe!F41*100/Betriebe!$L41</f>
        <v>8.7837837837837842</v>
      </c>
      <c r="G41" s="12">
        <f>Betriebe!G41*100/Betriebe!$L41</f>
        <v>1.5765765765765767</v>
      </c>
      <c r="H41" s="12">
        <f>Betriebe!H41*100/Betriebe!$L41</f>
        <v>0.45045045045045046</v>
      </c>
      <c r="I41" s="12">
        <f>Betriebe!I41*100/Betriebe!$L41</f>
        <v>0</v>
      </c>
      <c r="J41" s="12">
        <f>Betriebe!J41*100/Betriebe!$L41</f>
        <v>0</v>
      </c>
      <c r="K41" s="12">
        <f>Betriebe!K41*100/Betriebe!$L41</f>
        <v>0</v>
      </c>
      <c r="L41" s="12">
        <f>Betriebe!L41*100/Betriebe!$L41</f>
        <v>100</v>
      </c>
    </row>
    <row r="42" spans="1:12" x14ac:dyDescent="0.2">
      <c r="A42" s="7" t="s">
        <v>53</v>
      </c>
      <c r="B42" s="7" t="s">
        <v>152</v>
      </c>
      <c r="C42" s="12">
        <f>Betriebe!C42*100/Betriebe!$L42</f>
        <v>37.89473684210526</v>
      </c>
      <c r="D42" s="12">
        <f>Betriebe!D42*100/Betriebe!$L42</f>
        <v>29.473684210526315</v>
      </c>
      <c r="E42" s="12">
        <f>Betriebe!E42*100/Betriebe!$L42</f>
        <v>18.94736842105263</v>
      </c>
      <c r="F42" s="12">
        <f>Betriebe!F42*100/Betriebe!$L42</f>
        <v>9.473684210526315</v>
      </c>
      <c r="G42" s="12">
        <f>Betriebe!G42*100/Betriebe!$L42</f>
        <v>2.1052631578947367</v>
      </c>
      <c r="H42" s="12">
        <f>Betriebe!H42*100/Betriebe!$L42</f>
        <v>2.1052631578947367</v>
      </c>
      <c r="I42" s="12">
        <f>Betriebe!I42*100/Betriebe!$L42</f>
        <v>0</v>
      </c>
      <c r="J42" s="12">
        <f>Betriebe!J42*100/Betriebe!$L42</f>
        <v>0</v>
      </c>
      <c r="K42" s="12">
        <f>Betriebe!K42*100/Betriebe!$L42</f>
        <v>0</v>
      </c>
      <c r="L42" s="12">
        <f>Betriebe!L42*100/Betriebe!$L42</f>
        <v>100</v>
      </c>
    </row>
    <row r="43" spans="1:12" x14ac:dyDescent="0.2">
      <c r="A43" s="7" t="s">
        <v>54</v>
      </c>
      <c r="B43" s="7" t="s">
        <v>152</v>
      </c>
      <c r="C43" s="12">
        <f>Betriebe!C43*100/Betriebe!$L43</f>
        <v>48.081841432225062</v>
      </c>
      <c r="D43" s="12">
        <f>Betriebe!D43*100/Betriebe!$L43</f>
        <v>27.365728900255753</v>
      </c>
      <c r="E43" s="12">
        <f>Betriebe!E43*100/Betriebe!$L43</f>
        <v>15.856777493606138</v>
      </c>
      <c r="F43" s="12">
        <f>Betriebe!F43*100/Betriebe!$L43</f>
        <v>7.1611253196930944</v>
      </c>
      <c r="G43" s="12">
        <f>Betriebe!G43*100/Betriebe!$L43</f>
        <v>0.76726342710997442</v>
      </c>
      <c r="H43" s="12">
        <f>Betriebe!H43*100/Betriebe!$L43</f>
        <v>0.25575447570332482</v>
      </c>
      <c r="I43" s="12">
        <f>Betriebe!I43*100/Betriebe!$L43</f>
        <v>0.25575447570332482</v>
      </c>
      <c r="J43" s="12">
        <f>Betriebe!J43*100/Betriebe!$L43</f>
        <v>0.25575447570332482</v>
      </c>
      <c r="K43" s="12">
        <f>Betriebe!K43*100/Betriebe!$L43</f>
        <v>0</v>
      </c>
      <c r="L43" s="12">
        <f>Betriebe!L43*100/Betriebe!$L43</f>
        <v>100</v>
      </c>
    </row>
    <row r="44" spans="1:12" x14ac:dyDescent="0.2">
      <c r="A44" s="7" t="s">
        <v>55</v>
      </c>
      <c r="B44" s="7" t="s">
        <v>152</v>
      </c>
      <c r="C44" s="12">
        <f>Betriebe!C44*100/Betriebe!$L44</f>
        <v>90.869565217391298</v>
      </c>
      <c r="D44" s="12">
        <f>Betriebe!D44*100/Betriebe!$L44</f>
        <v>6.0869565217391308</v>
      </c>
      <c r="E44" s="12">
        <f>Betriebe!E44*100/Betriebe!$L44</f>
        <v>1.7391304347826086</v>
      </c>
      <c r="F44" s="12">
        <f>Betriebe!F44*100/Betriebe!$L44</f>
        <v>0.43478260869565216</v>
      </c>
      <c r="G44" s="12">
        <f>Betriebe!G44*100/Betriebe!$L44</f>
        <v>0.86956521739130432</v>
      </c>
      <c r="H44" s="12">
        <f>Betriebe!H44*100/Betriebe!$L44</f>
        <v>0</v>
      </c>
      <c r="I44" s="12">
        <f>Betriebe!I44*100/Betriebe!$L44</f>
        <v>0</v>
      </c>
      <c r="J44" s="12">
        <f>Betriebe!J44*100/Betriebe!$L44</f>
        <v>0</v>
      </c>
      <c r="K44" s="12">
        <f>Betriebe!K44*100/Betriebe!$L44</f>
        <v>0</v>
      </c>
      <c r="L44" s="12">
        <f>Betriebe!L44*100/Betriebe!$L44</f>
        <v>100</v>
      </c>
    </row>
    <row r="45" spans="1:12" x14ac:dyDescent="0.2">
      <c r="A45" s="7" t="s">
        <v>56</v>
      </c>
      <c r="B45" s="7" t="s">
        <v>152</v>
      </c>
      <c r="C45" s="12">
        <f>Betriebe!C45*100/Betriebe!$L45</f>
        <v>49.275362318840578</v>
      </c>
      <c r="D45" s="12">
        <f>Betriebe!D45*100/Betriebe!$L45</f>
        <v>24.637681159420289</v>
      </c>
      <c r="E45" s="12">
        <f>Betriebe!E45*100/Betriebe!$L45</f>
        <v>10.144927536231885</v>
      </c>
      <c r="F45" s="12">
        <f>Betriebe!F45*100/Betriebe!$L45</f>
        <v>10.144927536231885</v>
      </c>
      <c r="G45" s="12">
        <f>Betriebe!G45*100/Betriebe!$L45</f>
        <v>4.3478260869565215</v>
      </c>
      <c r="H45" s="12">
        <f>Betriebe!H45*100/Betriebe!$L45</f>
        <v>0</v>
      </c>
      <c r="I45" s="12">
        <f>Betriebe!I45*100/Betriebe!$L45</f>
        <v>1.4492753623188406</v>
      </c>
      <c r="J45" s="12">
        <f>Betriebe!J45*100/Betriebe!$L45</f>
        <v>0</v>
      </c>
      <c r="K45" s="12">
        <f>Betriebe!K45*100/Betriebe!$L45</f>
        <v>0</v>
      </c>
      <c r="L45" s="12">
        <f>Betriebe!L45*100/Betriebe!$L45</f>
        <v>100</v>
      </c>
    </row>
    <row r="46" spans="1:12" x14ac:dyDescent="0.2">
      <c r="A46" s="7" t="s">
        <v>57</v>
      </c>
      <c r="B46" s="7" t="s">
        <v>152</v>
      </c>
      <c r="C46" s="12">
        <f>Betriebe!C46*100/Betriebe!$L46</f>
        <v>68.249258160237389</v>
      </c>
      <c r="D46" s="12">
        <f>Betriebe!D46*100/Betriebe!$L46</f>
        <v>18.694362017804153</v>
      </c>
      <c r="E46" s="12">
        <f>Betriebe!E46*100/Betriebe!$L46</f>
        <v>10.089020771513352</v>
      </c>
      <c r="F46" s="12">
        <f>Betriebe!F46*100/Betriebe!$L46</f>
        <v>2.0771513353115729</v>
      </c>
      <c r="G46" s="12">
        <f>Betriebe!G46*100/Betriebe!$L46</f>
        <v>0.29673590504451036</v>
      </c>
      <c r="H46" s="12">
        <f>Betriebe!H46*100/Betriebe!$L46</f>
        <v>0.59347181008902072</v>
      </c>
      <c r="I46" s="12">
        <f>Betriebe!I46*100/Betriebe!$L46</f>
        <v>0</v>
      </c>
      <c r="J46" s="12">
        <f>Betriebe!J46*100/Betriebe!$L46</f>
        <v>0</v>
      </c>
      <c r="K46" s="12">
        <f>Betriebe!K46*100/Betriebe!$L46</f>
        <v>0</v>
      </c>
      <c r="L46" s="12">
        <f>Betriebe!L46*100/Betriebe!$L46</f>
        <v>100</v>
      </c>
    </row>
    <row r="47" spans="1:12" x14ac:dyDescent="0.2">
      <c r="A47" s="7" t="s">
        <v>58</v>
      </c>
      <c r="B47" s="7" t="s">
        <v>152</v>
      </c>
      <c r="C47" s="12">
        <f>Betriebe!C47*100/Betriebe!$L47</f>
        <v>53.892215568862277</v>
      </c>
      <c r="D47" s="12">
        <f>Betriebe!D47*100/Betriebe!$L47</f>
        <v>15.568862275449101</v>
      </c>
      <c r="E47" s="12">
        <f>Betriebe!E47*100/Betriebe!$L47</f>
        <v>14.970059880239521</v>
      </c>
      <c r="F47" s="12">
        <f>Betriebe!F47*100/Betriebe!$L47</f>
        <v>7.7844311377245505</v>
      </c>
      <c r="G47" s="12">
        <f>Betriebe!G47*100/Betriebe!$L47</f>
        <v>3.5928143712574849</v>
      </c>
      <c r="H47" s="12">
        <f>Betriebe!H47*100/Betriebe!$L47</f>
        <v>2.3952095808383231</v>
      </c>
      <c r="I47" s="12">
        <f>Betriebe!I47*100/Betriebe!$L47</f>
        <v>1.1976047904191616</v>
      </c>
      <c r="J47" s="12">
        <f>Betriebe!J47*100/Betriebe!$L47</f>
        <v>0</v>
      </c>
      <c r="K47" s="12">
        <f>Betriebe!K47*100/Betriebe!$L47</f>
        <v>0.59880239520958078</v>
      </c>
      <c r="L47" s="12">
        <f>Betriebe!L47*100/Betriebe!$L47</f>
        <v>100</v>
      </c>
    </row>
    <row r="48" spans="1:12" x14ac:dyDescent="0.2">
      <c r="A48" s="7" t="s">
        <v>59</v>
      </c>
      <c r="B48" s="7" t="s">
        <v>152</v>
      </c>
      <c r="C48" s="12">
        <f>Betriebe!C48*100/Betriebe!$L48</f>
        <v>78.82352941176471</v>
      </c>
      <c r="D48" s="12">
        <f>Betriebe!D48*100/Betriebe!$L48</f>
        <v>14.117647058823529</v>
      </c>
      <c r="E48" s="12">
        <f>Betriebe!E48*100/Betriebe!$L48</f>
        <v>3.5294117647058822</v>
      </c>
      <c r="F48" s="12">
        <f>Betriebe!F48*100/Betriebe!$L48</f>
        <v>3.5294117647058822</v>
      </c>
      <c r="G48" s="12">
        <f>Betriebe!G48*100/Betriebe!$L48</f>
        <v>0</v>
      </c>
      <c r="H48" s="12">
        <f>Betriebe!H48*100/Betriebe!$L48</f>
        <v>0</v>
      </c>
      <c r="I48" s="12">
        <f>Betriebe!I48*100/Betriebe!$L48</f>
        <v>0</v>
      </c>
      <c r="J48" s="12">
        <f>Betriebe!J48*100/Betriebe!$L48</f>
        <v>0</v>
      </c>
      <c r="K48" s="12">
        <f>Betriebe!K48*100/Betriebe!$L48</f>
        <v>0</v>
      </c>
      <c r="L48" s="12">
        <f>Betriebe!L48*100/Betriebe!$L48</f>
        <v>100</v>
      </c>
    </row>
    <row r="49" spans="1:12" x14ac:dyDescent="0.2">
      <c r="A49" s="7" t="s">
        <v>60</v>
      </c>
      <c r="B49" s="7" t="s">
        <v>152</v>
      </c>
      <c r="C49" s="12">
        <f>Betriebe!C49*100/Betriebe!$L49</f>
        <v>46.666666666666664</v>
      </c>
      <c r="D49" s="12">
        <f>Betriebe!D49*100/Betriebe!$L49</f>
        <v>21.111111111111111</v>
      </c>
      <c r="E49" s="12">
        <f>Betriebe!E49*100/Betriebe!$L49</f>
        <v>11.666666666666666</v>
      </c>
      <c r="F49" s="12">
        <f>Betriebe!F49*100/Betriebe!$L49</f>
        <v>12.222222222222221</v>
      </c>
      <c r="G49" s="12">
        <f>Betriebe!G49*100/Betriebe!$L49</f>
        <v>2.2222222222222223</v>
      </c>
      <c r="H49" s="12">
        <f>Betriebe!H49*100/Betriebe!$L49</f>
        <v>3.3333333333333335</v>
      </c>
      <c r="I49" s="12">
        <f>Betriebe!I49*100/Betriebe!$L49</f>
        <v>2.2222222222222223</v>
      </c>
      <c r="J49" s="12">
        <f>Betriebe!J49*100/Betriebe!$L49</f>
        <v>0.55555555555555558</v>
      </c>
      <c r="K49" s="12">
        <f>Betriebe!K49*100/Betriebe!$L49</f>
        <v>0</v>
      </c>
      <c r="L49" s="12">
        <f>Betriebe!L49*100/Betriebe!$L49</f>
        <v>100</v>
      </c>
    </row>
    <row r="50" spans="1:12" x14ac:dyDescent="0.2">
      <c r="A50" s="7" t="s">
        <v>61</v>
      </c>
      <c r="B50" s="7" t="s">
        <v>152</v>
      </c>
      <c r="C50" s="12">
        <f>Betriebe!C50*100/Betriebe!$L50</f>
        <v>69.181585677749354</v>
      </c>
      <c r="D50" s="12">
        <f>Betriebe!D50*100/Betriebe!$L50</f>
        <v>24.296675191815858</v>
      </c>
      <c r="E50" s="12">
        <f>Betriebe!E50*100/Betriebe!$L50</f>
        <v>4.7314578005115093</v>
      </c>
      <c r="F50" s="12">
        <f>Betriebe!F50*100/Betriebe!$L50</f>
        <v>1.4066496163682864</v>
      </c>
      <c r="G50" s="12">
        <f>Betriebe!G50*100/Betriebe!$L50</f>
        <v>0.38363171355498721</v>
      </c>
      <c r="H50" s="12">
        <f>Betriebe!H50*100/Betriebe!$L50</f>
        <v>0</v>
      </c>
      <c r="I50" s="12">
        <f>Betriebe!I50*100/Betriebe!$L50</f>
        <v>0</v>
      </c>
      <c r="J50" s="12">
        <f>Betriebe!J50*100/Betriebe!$L50</f>
        <v>0</v>
      </c>
      <c r="K50" s="12">
        <f>Betriebe!K50*100/Betriebe!$L50</f>
        <v>0</v>
      </c>
      <c r="L50" s="12">
        <f>Betriebe!L50*100/Betriebe!$L50</f>
        <v>100</v>
      </c>
    </row>
    <row r="51" spans="1:12" x14ac:dyDescent="0.2">
      <c r="A51" s="7" t="s">
        <v>62</v>
      </c>
      <c r="B51" s="7" t="s">
        <v>152</v>
      </c>
      <c r="C51" s="12">
        <f>Betriebe!C51*100/Betriebe!$L51</f>
        <v>61.728395061728392</v>
      </c>
      <c r="D51" s="12">
        <f>Betriebe!D51*100/Betriebe!$L51</f>
        <v>12.345679012345679</v>
      </c>
      <c r="E51" s="12">
        <f>Betriebe!E51*100/Betriebe!$L51</f>
        <v>16.049382716049383</v>
      </c>
      <c r="F51" s="12">
        <f>Betriebe!F51*100/Betriebe!$L51</f>
        <v>4.9382716049382713</v>
      </c>
      <c r="G51" s="12">
        <f>Betriebe!G51*100/Betriebe!$L51</f>
        <v>1.2345679012345678</v>
      </c>
      <c r="H51" s="12">
        <f>Betriebe!H51*100/Betriebe!$L51</f>
        <v>2.4691358024691357</v>
      </c>
      <c r="I51" s="12">
        <f>Betriebe!I51*100/Betriebe!$L51</f>
        <v>1.2345679012345678</v>
      </c>
      <c r="J51" s="12">
        <f>Betriebe!J51*100/Betriebe!$L51</f>
        <v>0</v>
      </c>
      <c r="K51" s="12">
        <f>Betriebe!K51*100/Betriebe!$L51</f>
        <v>0</v>
      </c>
      <c r="L51" s="12">
        <f>Betriebe!L51*100/Betriebe!$L51</f>
        <v>100</v>
      </c>
    </row>
    <row r="52" spans="1:12" x14ac:dyDescent="0.2">
      <c r="A52" s="7" t="s">
        <v>63</v>
      </c>
      <c r="B52" s="7" t="s">
        <v>152</v>
      </c>
      <c r="C52" s="12">
        <f>Betriebe!C52*100/Betriebe!$L52</f>
        <v>76.219512195121951</v>
      </c>
      <c r="D52" s="12">
        <f>Betriebe!D52*100/Betriebe!$L52</f>
        <v>21.341463414634145</v>
      </c>
      <c r="E52" s="12">
        <f>Betriebe!E52*100/Betriebe!$L52</f>
        <v>2.4390243902439024</v>
      </c>
      <c r="F52" s="12">
        <f>Betriebe!F52*100/Betriebe!$L52</f>
        <v>0</v>
      </c>
      <c r="G52" s="12">
        <f>Betriebe!G52*100/Betriebe!$L52</f>
        <v>0</v>
      </c>
      <c r="H52" s="12">
        <f>Betriebe!H52*100/Betriebe!$L52</f>
        <v>0</v>
      </c>
      <c r="I52" s="12">
        <f>Betriebe!I52*100/Betriebe!$L52</f>
        <v>0</v>
      </c>
      <c r="J52" s="12">
        <f>Betriebe!J52*100/Betriebe!$L52</f>
        <v>0</v>
      </c>
      <c r="K52" s="12">
        <f>Betriebe!K52*100/Betriebe!$L52</f>
        <v>0</v>
      </c>
      <c r="L52" s="12">
        <f>Betriebe!L52*100/Betriebe!$L52</f>
        <v>100</v>
      </c>
    </row>
    <row r="53" spans="1:12" x14ac:dyDescent="0.2">
      <c r="A53" s="7" t="s">
        <v>64</v>
      </c>
      <c r="B53" s="7" t="s">
        <v>152</v>
      </c>
      <c r="C53" s="12">
        <f>Betriebe!C53*100/Betriebe!$L53</f>
        <v>62.962962962962962</v>
      </c>
      <c r="D53" s="12">
        <f>Betriebe!D53*100/Betriebe!$L53</f>
        <v>18.518518518518519</v>
      </c>
      <c r="E53" s="12">
        <f>Betriebe!E53*100/Betriebe!$L53</f>
        <v>18.518518518518519</v>
      </c>
      <c r="F53" s="12">
        <f>Betriebe!F53*100/Betriebe!$L53</f>
        <v>0</v>
      </c>
      <c r="G53" s="12">
        <f>Betriebe!G53*100/Betriebe!$L53</f>
        <v>0</v>
      </c>
      <c r="H53" s="12">
        <f>Betriebe!H53*100/Betriebe!$L53</f>
        <v>0</v>
      </c>
      <c r="I53" s="12">
        <f>Betriebe!I53*100/Betriebe!$L53</f>
        <v>0</v>
      </c>
      <c r="J53" s="12">
        <f>Betriebe!J53*100/Betriebe!$L53</f>
        <v>0</v>
      </c>
      <c r="K53" s="12">
        <f>Betriebe!K53*100/Betriebe!$L53</f>
        <v>0</v>
      </c>
      <c r="L53" s="12">
        <f>Betriebe!L53*100/Betriebe!$L53</f>
        <v>100</v>
      </c>
    </row>
    <row r="54" spans="1:12" x14ac:dyDescent="0.2">
      <c r="A54" s="7" t="s">
        <v>65</v>
      </c>
      <c r="B54" s="7" t="s">
        <v>152</v>
      </c>
      <c r="C54" s="12">
        <f>Betriebe!C54*100/Betriebe!$L54</f>
        <v>75.714285714285708</v>
      </c>
      <c r="D54" s="12">
        <f>Betriebe!D54*100/Betriebe!$L54</f>
        <v>14.761904761904763</v>
      </c>
      <c r="E54" s="12">
        <f>Betriebe!E54*100/Betriebe!$L54</f>
        <v>7.1428571428571432</v>
      </c>
      <c r="F54" s="12">
        <f>Betriebe!F54*100/Betriebe!$L54</f>
        <v>1.4285714285714286</v>
      </c>
      <c r="G54" s="12">
        <f>Betriebe!G54*100/Betriebe!$L54</f>
        <v>0.95238095238095233</v>
      </c>
      <c r="H54" s="12">
        <f>Betriebe!H54*100/Betriebe!$L54</f>
        <v>0</v>
      </c>
      <c r="I54" s="12">
        <f>Betriebe!I54*100/Betriebe!$L54</f>
        <v>0</v>
      </c>
      <c r="J54" s="12">
        <f>Betriebe!J54*100/Betriebe!$L54</f>
        <v>0</v>
      </c>
      <c r="K54" s="12">
        <f>Betriebe!K54*100/Betriebe!$L54</f>
        <v>0</v>
      </c>
      <c r="L54" s="12">
        <f>Betriebe!L54*100/Betriebe!$L54</f>
        <v>100</v>
      </c>
    </row>
    <row r="55" spans="1:12" x14ac:dyDescent="0.2">
      <c r="A55" s="7" t="s">
        <v>66</v>
      </c>
      <c r="B55" s="7" t="s">
        <v>152</v>
      </c>
      <c r="C55" s="12">
        <f>Betriebe!C55*100/Betriebe!$L55</f>
        <v>59.558823529411768</v>
      </c>
      <c r="D55" s="12">
        <f>Betriebe!D55*100/Betriebe!$L55</f>
        <v>22.794117647058822</v>
      </c>
      <c r="E55" s="12">
        <f>Betriebe!E55*100/Betriebe!$L55</f>
        <v>11.764705882352942</v>
      </c>
      <c r="F55" s="12">
        <f>Betriebe!F55*100/Betriebe!$L55</f>
        <v>5.1470588235294121</v>
      </c>
      <c r="G55" s="12">
        <f>Betriebe!G55*100/Betriebe!$L55</f>
        <v>0</v>
      </c>
      <c r="H55" s="12">
        <f>Betriebe!H55*100/Betriebe!$L55</f>
        <v>0.73529411764705888</v>
      </c>
      <c r="I55" s="12">
        <f>Betriebe!I55*100/Betriebe!$L55</f>
        <v>0</v>
      </c>
      <c r="J55" s="12">
        <f>Betriebe!J55*100/Betriebe!$L55</f>
        <v>0</v>
      </c>
      <c r="K55" s="12">
        <f>Betriebe!K55*100/Betriebe!$L55</f>
        <v>0</v>
      </c>
      <c r="L55" s="12">
        <f>Betriebe!L55*100/Betriebe!$L55</f>
        <v>100</v>
      </c>
    </row>
    <row r="56" spans="1:12" x14ac:dyDescent="0.2">
      <c r="A56" s="7" t="s">
        <v>67</v>
      </c>
      <c r="B56" s="7" t="s">
        <v>152</v>
      </c>
      <c r="C56" s="12">
        <f>Betriebe!C56*100/Betriebe!$L56</f>
        <v>56.060606060606062</v>
      </c>
      <c r="D56" s="12">
        <f>Betriebe!D56*100/Betriebe!$L56</f>
        <v>27.272727272727273</v>
      </c>
      <c r="E56" s="12">
        <f>Betriebe!E56*100/Betriebe!$L56</f>
        <v>12.121212121212121</v>
      </c>
      <c r="F56" s="12">
        <f>Betriebe!F56*100/Betriebe!$L56</f>
        <v>4.5454545454545459</v>
      </c>
      <c r="G56" s="12">
        <f>Betriebe!G56*100/Betriebe!$L56</f>
        <v>0</v>
      </c>
      <c r="H56" s="12">
        <f>Betriebe!H56*100/Betriebe!$L56</f>
        <v>0</v>
      </c>
      <c r="I56" s="12">
        <f>Betriebe!I56*100/Betriebe!$L56</f>
        <v>0</v>
      </c>
      <c r="J56" s="12">
        <f>Betriebe!J56*100/Betriebe!$L56</f>
        <v>0</v>
      </c>
      <c r="K56" s="12">
        <f>Betriebe!K56*100/Betriebe!$L56</f>
        <v>0</v>
      </c>
      <c r="L56" s="12">
        <f>Betriebe!L56*100/Betriebe!$L56</f>
        <v>100</v>
      </c>
    </row>
    <row r="57" spans="1:12" x14ac:dyDescent="0.2">
      <c r="A57" s="7" t="s">
        <v>68</v>
      </c>
      <c r="B57" s="7" t="s">
        <v>152</v>
      </c>
      <c r="C57" s="12">
        <f>Betriebe!C57*100/Betriebe!$L57</f>
        <v>76.129032258064512</v>
      </c>
      <c r="D57" s="12">
        <f>Betriebe!D57*100/Betriebe!$L57</f>
        <v>7.741935483870968</v>
      </c>
      <c r="E57" s="12">
        <f>Betriebe!E57*100/Betriebe!$L57</f>
        <v>7.096774193548387</v>
      </c>
      <c r="F57" s="12">
        <f>Betriebe!F57*100/Betriebe!$L57</f>
        <v>4.838709677419355</v>
      </c>
      <c r="G57" s="12">
        <f>Betriebe!G57*100/Betriebe!$L57</f>
        <v>2.2580645161290325</v>
      </c>
      <c r="H57" s="12">
        <f>Betriebe!H57*100/Betriebe!$L57</f>
        <v>1.4516129032258065</v>
      </c>
      <c r="I57" s="12">
        <f>Betriebe!I57*100/Betriebe!$L57</f>
        <v>0.16129032258064516</v>
      </c>
      <c r="J57" s="12">
        <f>Betriebe!J57*100/Betriebe!$L57</f>
        <v>0.16129032258064516</v>
      </c>
      <c r="K57" s="12">
        <f>Betriebe!K57*100/Betriebe!$L57</f>
        <v>0.16129032258064516</v>
      </c>
      <c r="L57" s="12">
        <f>Betriebe!L57*100/Betriebe!$L57</f>
        <v>100</v>
      </c>
    </row>
    <row r="58" spans="1:12" x14ac:dyDescent="0.2">
      <c r="A58" s="7"/>
      <c r="B58" s="7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x14ac:dyDescent="0.2">
      <c r="A59" s="7"/>
      <c r="B59" s="7"/>
      <c r="C59" s="45">
        <f>Betriebe!C59*100/Betriebe!$L59</f>
        <v>54.870635910224436</v>
      </c>
      <c r="D59" s="45">
        <f>Betriebe!D59*100/Betriebe!$L59</f>
        <v>21.08790523690773</v>
      </c>
      <c r="E59" s="45">
        <f>Betriebe!E59*100/Betriebe!$L59</f>
        <v>13.941708229426434</v>
      </c>
      <c r="F59" s="45">
        <f>Betriebe!F59*100/Betriebe!$L59</f>
        <v>7.3020573566084792</v>
      </c>
      <c r="G59" s="45">
        <f>Betriebe!G59*100/Betriebe!$L59</f>
        <v>1.8703241895261846</v>
      </c>
      <c r="H59" s="45">
        <f>Betriebe!H59*100/Betriebe!$L59</f>
        <v>0.71695760598503744</v>
      </c>
      <c r="I59" s="45">
        <f>Betriebe!I59*100/Betriebe!$L59</f>
        <v>0.14806733167082295</v>
      </c>
      <c r="J59" s="45">
        <f>Betriebe!J59*100/Betriebe!$L59</f>
        <v>3.8965087281795513E-2</v>
      </c>
      <c r="K59" s="45">
        <f>Betriebe!K59*100/Betriebe!$L59</f>
        <v>2.3379052369077308E-2</v>
      </c>
      <c r="L59" s="45">
        <f>Betriebe!L59*100/Betriebe!$L59</f>
        <v>100</v>
      </c>
    </row>
    <row r="60" spans="1:12" x14ac:dyDescent="0.2">
      <c r="A60" s="7"/>
      <c r="B60" s="7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 x14ac:dyDescent="0.2">
      <c r="A61" s="7" t="s">
        <v>69</v>
      </c>
      <c r="B61" s="7" t="s">
        <v>152</v>
      </c>
      <c r="C61" s="12">
        <f>Betriebe!C61*100/Betriebe!$L61</f>
        <v>20</v>
      </c>
      <c r="D61" s="12">
        <f>Betriebe!D61*100/Betriebe!$L61</f>
        <v>0</v>
      </c>
      <c r="E61" s="12">
        <f>Betriebe!E61*100/Betriebe!$L61</f>
        <v>20</v>
      </c>
      <c r="F61" s="12">
        <f>Betriebe!F61*100/Betriebe!$L61</f>
        <v>40</v>
      </c>
      <c r="G61" s="12">
        <f>Betriebe!G61*100/Betriebe!$L61</f>
        <v>0</v>
      </c>
      <c r="H61" s="12">
        <f>Betriebe!H61*100/Betriebe!$L61</f>
        <v>20</v>
      </c>
      <c r="I61" s="12">
        <f>Betriebe!I61*100/Betriebe!$L61</f>
        <v>0</v>
      </c>
      <c r="J61" s="12">
        <f>Betriebe!J61*100/Betriebe!$L61</f>
        <v>0</v>
      </c>
      <c r="K61" s="12">
        <f>Betriebe!K61*100/Betriebe!$L61</f>
        <v>0</v>
      </c>
      <c r="L61" s="12">
        <f>Betriebe!L61*100/Betriebe!$L61</f>
        <v>100</v>
      </c>
    </row>
    <row r="62" spans="1:12" x14ac:dyDescent="0.2">
      <c r="A62" s="7" t="s">
        <v>70</v>
      </c>
      <c r="B62" s="7" t="s">
        <v>152</v>
      </c>
      <c r="C62" s="12">
        <f>Betriebe!C62*100/Betriebe!$L62</f>
        <v>0</v>
      </c>
      <c r="D62" s="12">
        <f>Betriebe!D62*100/Betriebe!$L62</f>
        <v>33.333333333333336</v>
      </c>
      <c r="E62" s="12">
        <f>Betriebe!E62*100/Betriebe!$L62</f>
        <v>16.666666666666668</v>
      </c>
      <c r="F62" s="12">
        <f>Betriebe!F62*100/Betriebe!$L62</f>
        <v>33.333333333333336</v>
      </c>
      <c r="G62" s="12">
        <f>Betriebe!G62*100/Betriebe!$L62</f>
        <v>0</v>
      </c>
      <c r="H62" s="12">
        <f>Betriebe!H62*100/Betriebe!$L62</f>
        <v>0</v>
      </c>
      <c r="I62" s="12">
        <f>Betriebe!I62*100/Betriebe!$L62</f>
        <v>0</v>
      </c>
      <c r="J62" s="12">
        <f>Betriebe!J62*100/Betriebe!$L62</f>
        <v>0</v>
      </c>
      <c r="K62" s="12">
        <f>Betriebe!K62*100/Betriebe!$L62</f>
        <v>16.666666666666668</v>
      </c>
      <c r="L62" s="12">
        <f>Betriebe!L62*100/Betriebe!$L62</f>
        <v>100</v>
      </c>
    </row>
    <row r="63" spans="1:12" x14ac:dyDescent="0.2">
      <c r="A63" s="7" t="s">
        <v>71</v>
      </c>
      <c r="B63" s="7" t="s">
        <v>152</v>
      </c>
      <c r="C63" s="12">
        <f>Betriebe!C63*100/Betriebe!$L63</f>
        <v>21.05263157894737</v>
      </c>
      <c r="D63" s="12">
        <f>Betriebe!D63*100/Betriebe!$L63</f>
        <v>7.8947368421052628</v>
      </c>
      <c r="E63" s="12">
        <f>Betriebe!E63*100/Betriebe!$L63</f>
        <v>11.842105263157896</v>
      </c>
      <c r="F63" s="12">
        <f>Betriebe!F63*100/Betriebe!$L63</f>
        <v>25</v>
      </c>
      <c r="G63" s="12">
        <f>Betriebe!G63*100/Betriebe!$L63</f>
        <v>18.421052631578949</v>
      </c>
      <c r="H63" s="12">
        <f>Betriebe!H63*100/Betriebe!$L63</f>
        <v>11.842105263157896</v>
      </c>
      <c r="I63" s="12">
        <f>Betriebe!I63*100/Betriebe!$L63</f>
        <v>3.9473684210526314</v>
      </c>
      <c r="J63" s="12">
        <f>Betriebe!J63*100/Betriebe!$L63</f>
        <v>0</v>
      </c>
      <c r="K63" s="12">
        <f>Betriebe!K63*100/Betriebe!$L63</f>
        <v>0</v>
      </c>
      <c r="L63" s="12">
        <f>Betriebe!L63*100/Betriebe!$L63</f>
        <v>100</v>
      </c>
    </row>
    <row r="64" spans="1:12" x14ac:dyDescent="0.2">
      <c r="A64" s="7" t="s">
        <v>72</v>
      </c>
      <c r="B64" s="7" t="s">
        <v>152</v>
      </c>
      <c r="C64" s="12">
        <f>Betriebe!C64*100/Betriebe!$L64</f>
        <v>18.181818181818183</v>
      </c>
      <c r="D64" s="12">
        <f>Betriebe!D64*100/Betriebe!$L64</f>
        <v>9.0909090909090917</v>
      </c>
      <c r="E64" s="12">
        <f>Betriebe!E64*100/Betriebe!$L64</f>
        <v>0</v>
      </c>
      <c r="F64" s="12">
        <f>Betriebe!F64*100/Betriebe!$L64</f>
        <v>9.0909090909090917</v>
      </c>
      <c r="G64" s="12">
        <f>Betriebe!G64*100/Betriebe!$L64</f>
        <v>18.181818181818183</v>
      </c>
      <c r="H64" s="12">
        <f>Betriebe!H64*100/Betriebe!$L64</f>
        <v>27.272727272727273</v>
      </c>
      <c r="I64" s="12">
        <f>Betriebe!I64*100/Betriebe!$L64</f>
        <v>18.181818181818183</v>
      </c>
      <c r="J64" s="12">
        <f>Betriebe!J64*100/Betriebe!$L64</f>
        <v>0</v>
      </c>
      <c r="K64" s="12">
        <f>Betriebe!K64*100/Betriebe!$L64</f>
        <v>0</v>
      </c>
      <c r="L64" s="12">
        <f>Betriebe!L64*100/Betriebe!$L64</f>
        <v>100</v>
      </c>
    </row>
    <row r="65" spans="1:12" x14ac:dyDescent="0.2">
      <c r="A65" s="7" t="s">
        <v>73</v>
      </c>
      <c r="B65" s="7" t="s">
        <v>152</v>
      </c>
      <c r="C65" s="12">
        <f>Betriebe!C65*100/Betriebe!$L65</f>
        <v>12.621359223300971</v>
      </c>
      <c r="D65" s="12">
        <f>Betriebe!D65*100/Betriebe!$L65</f>
        <v>4.8543689320388346</v>
      </c>
      <c r="E65" s="12">
        <f>Betriebe!E65*100/Betriebe!$L65</f>
        <v>11.650485436893204</v>
      </c>
      <c r="F65" s="12">
        <f>Betriebe!F65*100/Betriebe!$L65</f>
        <v>22.33009708737864</v>
      </c>
      <c r="G65" s="12">
        <f>Betriebe!G65*100/Betriebe!$L65</f>
        <v>24.271844660194176</v>
      </c>
      <c r="H65" s="12">
        <f>Betriebe!H65*100/Betriebe!$L65</f>
        <v>15.533980582524272</v>
      </c>
      <c r="I65" s="12">
        <f>Betriebe!I65*100/Betriebe!$L65</f>
        <v>5.825242718446602</v>
      </c>
      <c r="J65" s="12">
        <f>Betriebe!J65*100/Betriebe!$L65</f>
        <v>1.941747572815534</v>
      </c>
      <c r="K65" s="12">
        <f>Betriebe!K65*100/Betriebe!$L65</f>
        <v>0.970873786407767</v>
      </c>
      <c r="L65" s="12">
        <f>Betriebe!L65*100/Betriebe!$L65</f>
        <v>100</v>
      </c>
    </row>
    <row r="66" spans="1:12" x14ac:dyDescent="0.2">
      <c r="A66" s="7" t="s">
        <v>74</v>
      </c>
      <c r="B66" s="7" t="s">
        <v>152</v>
      </c>
      <c r="C66" s="12">
        <f>Betriebe!C66*100/Betriebe!$L66</f>
        <v>0</v>
      </c>
      <c r="D66" s="12">
        <f>Betriebe!D66*100/Betriebe!$L66</f>
        <v>0</v>
      </c>
      <c r="E66" s="12">
        <f>Betriebe!E66*100/Betriebe!$L66</f>
        <v>14.285714285714286</v>
      </c>
      <c r="F66" s="12">
        <f>Betriebe!F66*100/Betriebe!$L66</f>
        <v>14.285714285714286</v>
      </c>
      <c r="G66" s="12">
        <f>Betriebe!G66*100/Betriebe!$L66</f>
        <v>0</v>
      </c>
      <c r="H66" s="12">
        <f>Betriebe!H66*100/Betriebe!$L66</f>
        <v>42.857142857142854</v>
      </c>
      <c r="I66" s="12">
        <f>Betriebe!I66*100/Betriebe!$L66</f>
        <v>14.285714285714286</v>
      </c>
      <c r="J66" s="12">
        <f>Betriebe!J66*100/Betriebe!$L66</f>
        <v>14.285714285714286</v>
      </c>
      <c r="K66" s="12">
        <f>Betriebe!K66*100/Betriebe!$L66</f>
        <v>0</v>
      </c>
      <c r="L66" s="12">
        <f>Betriebe!L66*100/Betriebe!$L66</f>
        <v>100</v>
      </c>
    </row>
    <row r="67" spans="1:12" x14ac:dyDescent="0.2">
      <c r="A67" s="7" t="s">
        <v>75</v>
      </c>
      <c r="B67" s="7" t="s">
        <v>152</v>
      </c>
      <c r="C67" s="12">
        <f>Betriebe!C67*100/Betriebe!$L67</f>
        <v>0</v>
      </c>
      <c r="D67" s="12">
        <f>Betriebe!D67*100/Betriebe!$L67</f>
        <v>10</v>
      </c>
      <c r="E67" s="12">
        <f>Betriebe!E67*100/Betriebe!$L67</f>
        <v>15</v>
      </c>
      <c r="F67" s="12">
        <f>Betriebe!F67*100/Betriebe!$L67</f>
        <v>25</v>
      </c>
      <c r="G67" s="12">
        <f>Betriebe!G67*100/Betriebe!$L67</f>
        <v>25</v>
      </c>
      <c r="H67" s="12">
        <f>Betriebe!H67*100/Betriebe!$L67</f>
        <v>20</v>
      </c>
      <c r="I67" s="12">
        <f>Betriebe!I67*100/Betriebe!$L67</f>
        <v>0</v>
      </c>
      <c r="J67" s="12">
        <f>Betriebe!J67*100/Betriebe!$L67</f>
        <v>5</v>
      </c>
      <c r="K67" s="12">
        <f>Betriebe!K67*100/Betriebe!$L67</f>
        <v>0</v>
      </c>
      <c r="L67" s="12">
        <f>Betriebe!L67*100/Betriebe!$L67</f>
        <v>100</v>
      </c>
    </row>
    <row r="68" spans="1:12" x14ac:dyDescent="0.2">
      <c r="A68" s="7" t="s">
        <v>76</v>
      </c>
      <c r="B68" s="7" t="s">
        <v>152</v>
      </c>
      <c r="C68" s="12">
        <f>Betriebe!C68*100/Betriebe!$L68</f>
        <v>89.830508474576277</v>
      </c>
      <c r="D68" s="12">
        <f>Betriebe!D68*100/Betriebe!$L68</f>
        <v>6.7796610169491522</v>
      </c>
      <c r="E68" s="12">
        <f>Betriebe!E68*100/Betriebe!$L68</f>
        <v>3.3898305084745761</v>
      </c>
      <c r="F68" s="12">
        <f>Betriebe!F68*100/Betriebe!$L68</f>
        <v>0</v>
      </c>
      <c r="G68" s="12">
        <f>Betriebe!G68*100/Betriebe!$L68</f>
        <v>0</v>
      </c>
      <c r="H68" s="12">
        <f>Betriebe!H68*100/Betriebe!$L68</f>
        <v>0</v>
      </c>
      <c r="I68" s="12">
        <f>Betriebe!I68*100/Betriebe!$L68</f>
        <v>0</v>
      </c>
      <c r="J68" s="12">
        <f>Betriebe!J68*100/Betriebe!$L68</f>
        <v>0</v>
      </c>
      <c r="K68" s="12">
        <f>Betriebe!K68*100/Betriebe!$L68</f>
        <v>0</v>
      </c>
      <c r="L68" s="12">
        <f>Betriebe!L68*100/Betriebe!$L68</f>
        <v>100</v>
      </c>
    </row>
    <row r="69" spans="1:12" x14ac:dyDescent="0.2">
      <c r="A69" s="7" t="s">
        <v>77</v>
      </c>
      <c r="B69" s="7" t="s">
        <v>152</v>
      </c>
      <c r="C69" s="12">
        <f>Betriebe!C69*100/Betriebe!$L69</f>
        <v>11.764705882352942</v>
      </c>
      <c r="D69" s="12">
        <f>Betriebe!D69*100/Betriebe!$L69</f>
        <v>5.882352941176471</v>
      </c>
      <c r="E69" s="12">
        <f>Betriebe!E69*100/Betriebe!$L69</f>
        <v>5.882352941176471</v>
      </c>
      <c r="F69" s="12">
        <f>Betriebe!F69*100/Betriebe!$L69</f>
        <v>5.882352941176471</v>
      </c>
      <c r="G69" s="12">
        <f>Betriebe!G69*100/Betriebe!$L69</f>
        <v>29.411764705882351</v>
      </c>
      <c r="H69" s="12">
        <f>Betriebe!H69*100/Betriebe!$L69</f>
        <v>5.882352941176471</v>
      </c>
      <c r="I69" s="12">
        <f>Betriebe!I69*100/Betriebe!$L69</f>
        <v>29.411764705882351</v>
      </c>
      <c r="J69" s="12">
        <f>Betriebe!J69*100/Betriebe!$L69</f>
        <v>0</v>
      </c>
      <c r="K69" s="12">
        <f>Betriebe!K69*100/Betriebe!$L69</f>
        <v>5.882352941176471</v>
      </c>
      <c r="L69" s="12">
        <f>Betriebe!L69*100/Betriebe!$L69</f>
        <v>100</v>
      </c>
    </row>
    <row r="70" spans="1:12" x14ac:dyDescent="0.2">
      <c r="A70" s="7" t="s">
        <v>78</v>
      </c>
      <c r="B70" s="7" t="s">
        <v>152</v>
      </c>
      <c r="C70" s="12">
        <f>Betriebe!C70*100/Betriebe!$L70</f>
        <v>51.955307262569832</v>
      </c>
      <c r="D70" s="12">
        <f>Betriebe!D70*100/Betriebe!$L70</f>
        <v>20.670391061452513</v>
      </c>
      <c r="E70" s="12">
        <f>Betriebe!E70*100/Betriebe!$L70</f>
        <v>16.201117318435752</v>
      </c>
      <c r="F70" s="12">
        <f>Betriebe!F70*100/Betriebe!$L70</f>
        <v>8.938547486033519</v>
      </c>
      <c r="G70" s="12">
        <f>Betriebe!G70*100/Betriebe!$L70</f>
        <v>1.6759776536312849</v>
      </c>
      <c r="H70" s="12">
        <f>Betriebe!H70*100/Betriebe!$L70</f>
        <v>0</v>
      </c>
      <c r="I70" s="12">
        <f>Betriebe!I70*100/Betriebe!$L70</f>
        <v>0</v>
      </c>
      <c r="J70" s="12">
        <f>Betriebe!J70*100/Betriebe!$L70</f>
        <v>0.55865921787709494</v>
      </c>
      <c r="K70" s="12">
        <f>Betriebe!K70*100/Betriebe!$L70</f>
        <v>0</v>
      </c>
      <c r="L70" s="12">
        <f>Betriebe!L70*100/Betriebe!$L70</f>
        <v>100</v>
      </c>
    </row>
    <row r="71" spans="1:12" x14ac:dyDescent="0.2">
      <c r="A71" s="7" t="s">
        <v>79</v>
      </c>
      <c r="B71" s="7" t="s">
        <v>152</v>
      </c>
      <c r="C71" s="12">
        <f>Betriebe!C71*100/Betriebe!$L71</f>
        <v>12</v>
      </c>
      <c r="D71" s="12">
        <f>Betriebe!D71*100/Betriebe!$L71</f>
        <v>8</v>
      </c>
      <c r="E71" s="12">
        <f>Betriebe!E71*100/Betriebe!$L71</f>
        <v>18</v>
      </c>
      <c r="F71" s="12">
        <f>Betriebe!F71*100/Betriebe!$L71</f>
        <v>26</v>
      </c>
      <c r="G71" s="12">
        <f>Betriebe!G71*100/Betriebe!$L71</f>
        <v>14</v>
      </c>
      <c r="H71" s="12">
        <f>Betriebe!H71*100/Betriebe!$L71</f>
        <v>12</v>
      </c>
      <c r="I71" s="12">
        <f>Betriebe!I71*100/Betriebe!$L71</f>
        <v>4</v>
      </c>
      <c r="J71" s="12">
        <f>Betriebe!J71*100/Betriebe!$L71</f>
        <v>4</v>
      </c>
      <c r="K71" s="12">
        <f>Betriebe!K71*100/Betriebe!$L71</f>
        <v>2</v>
      </c>
      <c r="L71" s="12">
        <f>Betriebe!L71*100/Betriebe!$L71</f>
        <v>100</v>
      </c>
    </row>
    <row r="72" spans="1:12" x14ac:dyDescent="0.2">
      <c r="A72" s="7" t="s">
        <v>80</v>
      </c>
      <c r="B72" s="7" t="s">
        <v>152</v>
      </c>
      <c r="C72" s="12">
        <f>Betriebe!C72*100/Betriebe!$L72</f>
        <v>11.666666666666666</v>
      </c>
      <c r="D72" s="12">
        <f>Betriebe!D72*100/Betriebe!$L72</f>
        <v>10</v>
      </c>
      <c r="E72" s="12">
        <f>Betriebe!E72*100/Betriebe!$L72</f>
        <v>11.666666666666666</v>
      </c>
      <c r="F72" s="12">
        <f>Betriebe!F72*100/Betriebe!$L72</f>
        <v>21.666666666666668</v>
      </c>
      <c r="G72" s="12">
        <f>Betriebe!G72*100/Betriebe!$L72</f>
        <v>16.666666666666668</v>
      </c>
      <c r="H72" s="12">
        <f>Betriebe!H72*100/Betriebe!$L72</f>
        <v>20</v>
      </c>
      <c r="I72" s="12">
        <f>Betriebe!I72*100/Betriebe!$L72</f>
        <v>5</v>
      </c>
      <c r="J72" s="12">
        <f>Betriebe!J72*100/Betriebe!$L72</f>
        <v>3.3333333333333335</v>
      </c>
      <c r="K72" s="12">
        <f>Betriebe!K72*100/Betriebe!$L72</f>
        <v>0</v>
      </c>
      <c r="L72" s="12">
        <f>Betriebe!L72*100/Betriebe!$L72</f>
        <v>100</v>
      </c>
    </row>
    <row r="73" spans="1:12" x14ac:dyDescent="0.2">
      <c r="A73" s="7" t="s">
        <v>81</v>
      </c>
      <c r="B73" s="7" t="s">
        <v>152</v>
      </c>
      <c r="C73" s="12">
        <f>Betriebe!C73*100/Betriebe!$L73</f>
        <v>0</v>
      </c>
      <c r="D73" s="12">
        <f>Betriebe!D73*100/Betriebe!$L73</f>
        <v>0</v>
      </c>
      <c r="E73" s="12">
        <f>Betriebe!E73*100/Betriebe!$L73</f>
        <v>0</v>
      </c>
      <c r="F73" s="12">
        <f>Betriebe!F73*100/Betriebe!$L73</f>
        <v>100</v>
      </c>
      <c r="G73" s="12">
        <f>Betriebe!G73*100/Betriebe!$L73</f>
        <v>0</v>
      </c>
      <c r="H73" s="12">
        <f>Betriebe!H73*100/Betriebe!$L73</f>
        <v>0</v>
      </c>
      <c r="I73" s="12">
        <f>Betriebe!I73*100/Betriebe!$L73</f>
        <v>0</v>
      </c>
      <c r="J73" s="12">
        <f>Betriebe!J73*100/Betriebe!$L73</f>
        <v>0</v>
      </c>
      <c r="K73" s="12">
        <f>Betriebe!K73*100/Betriebe!$L73</f>
        <v>0</v>
      </c>
      <c r="L73" s="12">
        <f>Betriebe!L73*100/Betriebe!$L73</f>
        <v>100</v>
      </c>
    </row>
    <row r="74" spans="1:12" x14ac:dyDescent="0.2">
      <c r="A74" s="7" t="s">
        <v>82</v>
      </c>
      <c r="B74" s="7" t="s">
        <v>152</v>
      </c>
      <c r="C74" s="12">
        <f>Betriebe!C74*100/Betriebe!$L74</f>
        <v>12.5</v>
      </c>
      <c r="D74" s="12">
        <f>Betriebe!D74*100/Betriebe!$L74</f>
        <v>0</v>
      </c>
      <c r="E74" s="12">
        <f>Betriebe!E74*100/Betriebe!$L74</f>
        <v>25</v>
      </c>
      <c r="F74" s="12">
        <f>Betriebe!F74*100/Betriebe!$L74</f>
        <v>37.5</v>
      </c>
      <c r="G74" s="12">
        <f>Betriebe!G74*100/Betriebe!$L74</f>
        <v>25</v>
      </c>
      <c r="H74" s="12">
        <f>Betriebe!H74*100/Betriebe!$L74</f>
        <v>0</v>
      </c>
      <c r="I74" s="12">
        <f>Betriebe!I74*100/Betriebe!$L74</f>
        <v>0</v>
      </c>
      <c r="J74" s="12">
        <f>Betriebe!J74*100/Betriebe!$L74</f>
        <v>0</v>
      </c>
      <c r="K74" s="12">
        <f>Betriebe!K74*100/Betriebe!$L74</f>
        <v>0</v>
      </c>
      <c r="L74" s="12">
        <f>Betriebe!L74*100/Betriebe!$L74</f>
        <v>100</v>
      </c>
    </row>
    <row r="75" spans="1:12" x14ac:dyDescent="0.2">
      <c r="A75" s="7" t="s">
        <v>83</v>
      </c>
      <c r="B75" s="7" t="s">
        <v>152</v>
      </c>
      <c r="C75" s="12">
        <f>Betriebe!C75*100/Betriebe!$L75</f>
        <v>13.333333333333334</v>
      </c>
      <c r="D75" s="12">
        <f>Betriebe!D75*100/Betriebe!$L75</f>
        <v>13.333333333333334</v>
      </c>
      <c r="E75" s="12">
        <f>Betriebe!E75*100/Betriebe!$L75</f>
        <v>0</v>
      </c>
      <c r="F75" s="12">
        <f>Betriebe!F75*100/Betriebe!$L75</f>
        <v>6.666666666666667</v>
      </c>
      <c r="G75" s="12">
        <f>Betriebe!G75*100/Betriebe!$L75</f>
        <v>33.333333333333336</v>
      </c>
      <c r="H75" s="12">
        <f>Betriebe!H75*100/Betriebe!$L75</f>
        <v>20</v>
      </c>
      <c r="I75" s="12">
        <f>Betriebe!I75*100/Betriebe!$L75</f>
        <v>0</v>
      </c>
      <c r="J75" s="12">
        <f>Betriebe!J75*100/Betriebe!$L75</f>
        <v>13.333333333333334</v>
      </c>
      <c r="K75" s="12">
        <f>Betriebe!K75*100/Betriebe!$L75</f>
        <v>0</v>
      </c>
      <c r="L75" s="12">
        <f>Betriebe!L75*100/Betriebe!$L75</f>
        <v>100</v>
      </c>
    </row>
    <row r="76" spans="1:12" x14ac:dyDescent="0.2">
      <c r="A76" s="7" t="s">
        <v>84</v>
      </c>
      <c r="B76" s="7" t="s">
        <v>152</v>
      </c>
      <c r="C76" s="12">
        <f>Betriebe!C76*100/Betriebe!$L76</f>
        <v>11.764705882352942</v>
      </c>
      <c r="D76" s="12">
        <f>Betriebe!D76*100/Betriebe!$L76</f>
        <v>0</v>
      </c>
      <c r="E76" s="12">
        <f>Betriebe!E76*100/Betriebe!$L76</f>
        <v>17.647058823529413</v>
      </c>
      <c r="F76" s="12">
        <f>Betriebe!F76*100/Betriebe!$L76</f>
        <v>29.411764705882351</v>
      </c>
      <c r="G76" s="12">
        <f>Betriebe!G76*100/Betriebe!$L76</f>
        <v>5.882352941176471</v>
      </c>
      <c r="H76" s="12">
        <f>Betriebe!H76*100/Betriebe!$L76</f>
        <v>17.647058823529413</v>
      </c>
      <c r="I76" s="12">
        <f>Betriebe!I76*100/Betriebe!$L76</f>
        <v>11.764705882352942</v>
      </c>
      <c r="J76" s="12">
        <f>Betriebe!J76*100/Betriebe!$L76</f>
        <v>5.882352941176471</v>
      </c>
      <c r="K76" s="12">
        <f>Betriebe!K76*100/Betriebe!$L76</f>
        <v>0</v>
      </c>
      <c r="L76" s="12">
        <f>Betriebe!L76*100/Betriebe!$L76</f>
        <v>100</v>
      </c>
    </row>
    <row r="77" spans="1:12" x14ac:dyDescent="0.2">
      <c r="A77" s="7" t="s">
        <v>85</v>
      </c>
      <c r="B77" s="7" t="s">
        <v>152</v>
      </c>
      <c r="C77" s="12">
        <f>Betriebe!C77*100/Betriebe!$L77</f>
        <v>13.492063492063492</v>
      </c>
      <c r="D77" s="12">
        <f>Betriebe!D77*100/Betriebe!$L77</f>
        <v>10.317460317460318</v>
      </c>
      <c r="E77" s="12">
        <f>Betriebe!E77*100/Betriebe!$L77</f>
        <v>15.079365079365079</v>
      </c>
      <c r="F77" s="12">
        <f>Betriebe!F77*100/Betriebe!$L77</f>
        <v>23.015873015873016</v>
      </c>
      <c r="G77" s="12">
        <f>Betriebe!G77*100/Betriebe!$L77</f>
        <v>15.079365079365079</v>
      </c>
      <c r="H77" s="12">
        <f>Betriebe!H77*100/Betriebe!$L77</f>
        <v>12.698412698412698</v>
      </c>
      <c r="I77" s="12">
        <f>Betriebe!I77*100/Betriebe!$L77</f>
        <v>6.3492063492063489</v>
      </c>
      <c r="J77" s="12">
        <f>Betriebe!J77*100/Betriebe!$L77</f>
        <v>3.9682539682539684</v>
      </c>
      <c r="K77" s="12">
        <f>Betriebe!K77*100/Betriebe!$L77</f>
        <v>0</v>
      </c>
      <c r="L77" s="12">
        <f>Betriebe!L77*100/Betriebe!$L77</f>
        <v>100</v>
      </c>
    </row>
    <row r="78" spans="1:12" x14ac:dyDescent="0.2">
      <c r="A78" s="7" t="s">
        <v>86</v>
      </c>
      <c r="B78" s="7" t="s">
        <v>152</v>
      </c>
      <c r="C78" s="12">
        <f>Betriebe!C78*100/Betriebe!$L78</f>
        <v>0</v>
      </c>
      <c r="D78" s="12">
        <f>Betriebe!D78*100/Betriebe!$L78</f>
        <v>5.2631578947368425</v>
      </c>
      <c r="E78" s="12">
        <f>Betriebe!E78*100/Betriebe!$L78</f>
        <v>5.2631578947368425</v>
      </c>
      <c r="F78" s="12">
        <f>Betriebe!F78*100/Betriebe!$L78</f>
        <v>15.789473684210526</v>
      </c>
      <c r="G78" s="12">
        <f>Betriebe!G78*100/Betriebe!$L78</f>
        <v>31.578947368421051</v>
      </c>
      <c r="H78" s="12">
        <f>Betriebe!H78*100/Betriebe!$L78</f>
        <v>31.578947368421051</v>
      </c>
      <c r="I78" s="12">
        <f>Betriebe!I78*100/Betriebe!$L78</f>
        <v>5.2631578947368425</v>
      </c>
      <c r="J78" s="12">
        <f>Betriebe!J78*100/Betriebe!$L78</f>
        <v>5.2631578947368425</v>
      </c>
      <c r="K78" s="12">
        <f>Betriebe!K78*100/Betriebe!$L78</f>
        <v>0</v>
      </c>
      <c r="L78" s="12">
        <f>Betriebe!L78*100/Betriebe!$L78</f>
        <v>100</v>
      </c>
    </row>
    <row r="79" spans="1:12" x14ac:dyDescent="0.2">
      <c r="A79" s="7" t="s">
        <v>87</v>
      </c>
      <c r="B79" s="7" t="s">
        <v>152</v>
      </c>
      <c r="C79" s="12">
        <f>Betriebe!C79*100/Betriebe!$L79</f>
        <v>15</v>
      </c>
      <c r="D79" s="12">
        <f>Betriebe!D79*100/Betriebe!$L79</f>
        <v>7</v>
      </c>
      <c r="E79" s="12">
        <f>Betriebe!E79*100/Betriebe!$L79</f>
        <v>13</v>
      </c>
      <c r="F79" s="12">
        <f>Betriebe!F79*100/Betriebe!$L79</f>
        <v>22</v>
      </c>
      <c r="G79" s="12">
        <f>Betriebe!G79*100/Betriebe!$L79</f>
        <v>15</v>
      </c>
      <c r="H79" s="12">
        <f>Betriebe!H79*100/Betriebe!$L79</f>
        <v>17</v>
      </c>
      <c r="I79" s="12">
        <f>Betriebe!I79*100/Betriebe!$L79</f>
        <v>6</v>
      </c>
      <c r="J79" s="12">
        <f>Betriebe!J79*100/Betriebe!$L79</f>
        <v>5</v>
      </c>
      <c r="K79" s="12">
        <f>Betriebe!K79*100/Betriebe!$L79</f>
        <v>0</v>
      </c>
      <c r="L79" s="12">
        <f>Betriebe!L79*100/Betriebe!$L79</f>
        <v>100</v>
      </c>
    </row>
    <row r="80" spans="1:12" x14ac:dyDescent="0.2">
      <c r="A80" s="7" t="s">
        <v>88</v>
      </c>
      <c r="B80" s="7" t="s">
        <v>152</v>
      </c>
      <c r="C80" s="12">
        <f>Betriebe!C80*100/Betriebe!$L80</f>
        <v>10</v>
      </c>
      <c r="D80" s="12">
        <f>Betriebe!D80*100/Betriebe!$L80</f>
        <v>10</v>
      </c>
      <c r="E80" s="12">
        <f>Betriebe!E80*100/Betriebe!$L80</f>
        <v>12.5</v>
      </c>
      <c r="F80" s="12">
        <f>Betriebe!F80*100/Betriebe!$L80</f>
        <v>17.5</v>
      </c>
      <c r="G80" s="12">
        <f>Betriebe!G80*100/Betriebe!$L80</f>
        <v>5</v>
      </c>
      <c r="H80" s="12">
        <f>Betriebe!H80*100/Betriebe!$L80</f>
        <v>32.5</v>
      </c>
      <c r="I80" s="12">
        <f>Betriebe!I80*100/Betriebe!$L80</f>
        <v>7.5</v>
      </c>
      <c r="J80" s="12">
        <f>Betriebe!J80*100/Betriebe!$L80</f>
        <v>2.5</v>
      </c>
      <c r="K80" s="12">
        <f>Betriebe!K80*100/Betriebe!$L80</f>
        <v>2.5</v>
      </c>
      <c r="L80" s="12">
        <f>Betriebe!L80*100/Betriebe!$L80</f>
        <v>100</v>
      </c>
    </row>
    <row r="81" spans="1:12" x14ac:dyDescent="0.2">
      <c r="A81" s="7" t="s">
        <v>89</v>
      </c>
      <c r="B81" s="7" t="s">
        <v>152</v>
      </c>
      <c r="C81" s="12">
        <f>Betriebe!C81*100/Betriebe!$L81</f>
        <v>21.05263157894737</v>
      </c>
      <c r="D81" s="12">
        <f>Betriebe!D81*100/Betriebe!$L81</f>
        <v>10.526315789473685</v>
      </c>
      <c r="E81" s="12">
        <f>Betriebe!E81*100/Betriebe!$L81</f>
        <v>15.789473684210526</v>
      </c>
      <c r="F81" s="12">
        <f>Betriebe!F81*100/Betriebe!$L81</f>
        <v>15.789473684210526</v>
      </c>
      <c r="G81" s="12">
        <f>Betriebe!G81*100/Betriebe!$L81</f>
        <v>18.421052631578949</v>
      </c>
      <c r="H81" s="12">
        <f>Betriebe!H81*100/Betriebe!$L81</f>
        <v>5.2631578947368425</v>
      </c>
      <c r="I81" s="12">
        <f>Betriebe!I81*100/Betriebe!$L81</f>
        <v>5.2631578947368425</v>
      </c>
      <c r="J81" s="12">
        <f>Betriebe!J81*100/Betriebe!$L81</f>
        <v>7.8947368421052628</v>
      </c>
      <c r="K81" s="12">
        <f>Betriebe!K81*100/Betriebe!$L81</f>
        <v>0</v>
      </c>
      <c r="L81" s="12">
        <f>Betriebe!L81*100/Betriebe!$L81</f>
        <v>100</v>
      </c>
    </row>
    <row r="82" spans="1:12" x14ac:dyDescent="0.2">
      <c r="A82" s="7" t="s">
        <v>90</v>
      </c>
      <c r="B82" s="7" t="s">
        <v>152</v>
      </c>
      <c r="C82" s="12">
        <f>Betriebe!C82*100/Betriebe!$L82</f>
        <v>21.739130434782609</v>
      </c>
      <c r="D82" s="12">
        <f>Betriebe!D82*100/Betriebe!$L82</f>
        <v>17.391304347826086</v>
      </c>
      <c r="E82" s="12">
        <f>Betriebe!E82*100/Betriebe!$L82</f>
        <v>4.3478260869565215</v>
      </c>
      <c r="F82" s="12">
        <f>Betriebe!F82*100/Betriebe!$L82</f>
        <v>26.086956521739129</v>
      </c>
      <c r="G82" s="12">
        <f>Betriebe!G82*100/Betriebe!$L82</f>
        <v>0</v>
      </c>
      <c r="H82" s="12">
        <f>Betriebe!H82*100/Betriebe!$L82</f>
        <v>17.391304347826086</v>
      </c>
      <c r="I82" s="12">
        <f>Betriebe!I82*100/Betriebe!$L82</f>
        <v>4.3478260869565215</v>
      </c>
      <c r="J82" s="12">
        <f>Betriebe!J82*100/Betriebe!$L82</f>
        <v>4.3478260869565215</v>
      </c>
      <c r="K82" s="12">
        <f>Betriebe!K82*100/Betriebe!$L82</f>
        <v>4.3478260869565215</v>
      </c>
      <c r="L82" s="12">
        <f>Betriebe!L82*100/Betriebe!$L82</f>
        <v>100</v>
      </c>
    </row>
    <row r="83" spans="1:12" x14ac:dyDescent="0.2">
      <c r="A83" s="7" t="s">
        <v>91</v>
      </c>
      <c r="B83" s="7" t="s">
        <v>152</v>
      </c>
      <c r="C83" s="12">
        <f>Betriebe!C83*100/Betriebe!$L83</f>
        <v>75</v>
      </c>
      <c r="D83" s="12">
        <f>Betriebe!D83*100/Betriebe!$L83</f>
        <v>10</v>
      </c>
      <c r="E83" s="12">
        <f>Betriebe!E83*100/Betriebe!$L83</f>
        <v>5</v>
      </c>
      <c r="F83" s="12">
        <f>Betriebe!F83*100/Betriebe!$L83</f>
        <v>0</v>
      </c>
      <c r="G83" s="12">
        <f>Betriebe!G83*100/Betriebe!$L83</f>
        <v>5</v>
      </c>
      <c r="H83" s="12">
        <f>Betriebe!H83*100/Betriebe!$L83</f>
        <v>0</v>
      </c>
      <c r="I83" s="12">
        <f>Betriebe!I83*100/Betriebe!$L83</f>
        <v>0</v>
      </c>
      <c r="J83" s="12">
        <f>Betriebe!J83*100/Betriebe!$L83</f>
        <v>0</v>
      </c>
      <c r="K83" s="12">
        <f>Betriebe!K83*100/Betriebe!$L83</f>
        <v>5</v>
      </c>
      <c r="L83" s="12">
        <f>Betriebe!L83*100/Betriebe!$L83</f>
        <v>100</v>
      </c>
    </row>
    <row r="84" spans="1:12" x14ac:dyDescent="0.2">
      <c r="A84" s="7"/>
      <c r="B84" s="7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1:12" x14ac:dyDescent="0.2">
      <c r="A85" s="7"/>
      <c r="B85" s="7"/>
      <c r="C85" s="45">
        <f>Betriebe!C85*100/Betriebe!$L85</f>
        <v>26.2</v>
      </c>
      <c r="D85" s="45">
        <f>Betriebe!D85*100/Betriebe!$L85</f>
        <v>10.5</v>
      </c>
      <c r="E85" s="45">
        <f>Betriebe!E85*100/Betriebe!$L85</f>
        <v>12.6</v>
      </c>
      <c r="F85" s="45">
        <f>Betriebe!F85*100/Betriebe!$L85</f>
        <v>17.899999999999999</v>
      </c>
      <c r="G85" s="45">
        <f>Betriebe!G85*100/Betriebe!$L85</f>
        <v>12.9</v>
      </c>
      <c r="H85" s="45">
        <f>Betriebe!H85*100/Betriebe!$L85</f>
        <v>11.9</v>
      </c>
      <c r="I85" s="45">
        <f>Betriebe!I85*100/Betriebe!$L85</f>
        <v>4.5</v>
      </c>
      <c r="J85" s="45">
        <f>Betriebe!J85*100/Betriebe!$L85</f>
        <v>2.8</v>
      </c>
      <c r="K85" s="45">
        <f>Betriebe!K85*100/Betriebe!$L85</f>
        <v>0.7</v>
      </c>
      <c r="L85" s="45">
        <f>Betriebe!L85*100/Betriebe!$L85</f>
        <v>100</v>
      </c>
    </row>
    <row r="86" spans="1:12" x14ac:dyDescent="0.2">
      <c r="A86" s="7"/>
      <c r="B86" s="7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 x14ac:dyDescent="0.2">
      <c r="A87" s="7" t="s">
        <v>92</v>
      </c>
      <c r="B87" s="7" t="s">
        <v>152</v>
      </c>
      <c r="C87" s="12">
        <f>Betriebe!C87*100/Betriebe!$L87</f>
        <v>57.79220779220779</v>
      </c>
      <c r="D87" s="12">
        <f>Betriebe!D87*100/Betriebe!$L87</f>
        <v>14.285714285714286</v>
      </c>
      <c r="E87" s="12">
        <f>Betriebe!E87*100/Betriebe!$L87</f>
        <v>9.7402597402597397</v>
      </c>
      <c r="F87" s="12">
        <f>Betriebe!F87*100/Betriebe!$L87</f>
        <v>11.038961038961039</v>
      </c>
      <c r="G87" s="12">
        <f>Betriebe!G87*100/Betriebe!$L87</f>
        <v>3.8961038961038961</v>
      </c>
      <c r="H87" s="12">
        <f>Betriebe!H87*100/Betriebe!$L87</f>
        <v>1.948051948051948</v>
      </c>
      <c r="I87" s="12">
        <f>Betriebe!I87*100/Betriebe!$L87</f>
        <v>0.64935064935064934</v>
      </c>
      <c r="J87" s="12">
        <f>Betriebe!J87*100/Betriebe!$L87</f>
        <v>0</v>
      </c>
      <c r="K87" s="12">
        <f>Betriebe!K87*100/Betriebe!$L87</f>
        <v>0.64935064935064934</v>
      </c>
      <c r="L87" s="12">
        <f>Betriebe!L87*100/Betriebe!$L87</f>
        <v>100</v>
      </c>
    </row>
    <row r="88" spans="1:12" x14ac:dyDescent="0.2">
      <c r="A88" s="7" t="s">
        <v>93</v>
      </c>
      <c r="B88" s="7" t="s">
        <v>152</v>
      </c>
      <c r="C88" s="12">
        <f>Betriebe!C88*100/Betriebe!$L88</f>
        <v>68.137254901960787</v>
      </c>
      <c r="D88" s="12">
        <f>Betriebe!D88*100/Betriebe!$L88</f>
        <v>17.524509803921568</v>
      </c>
      <c r="E88" s="12">
        <f>Betriebe!E88*100/Betriebe!$L88</f>
        <v>8.2107843137254903</v>
      </c>
      <c r="F88" s="12">
        <f>Betriebe!F88*100/Betriebe!$L88</f>
        <v>3.3088235294117645</v>
      </c>
      <c r="G88" s="12">
        <f>Betriebe!G88*100/Betriebe!$L88</f>
        <v>0.85784313725490191</v>
      </c>
      <c r="H88" s="12">
        <f>Betriebe!H88*100/Betriebe!$L88</f>
        <v>1.1029411764705883</v>
      </c>
      <c r="I88" s="12">
        <f>Betriebe!I88*100/Betriebe!$L88</f>
        <v>0.24509803921568626</v>
      </c>
      <c r="J88" s="12">
        <f>Betriebe!J88*100/Betriebe!$L88</f>
        <v>0.24509803921568626</v>
      </c>
      <c r="K88" s="12">
        <f>Betriebe!K88*100/Betriebe!$L88</f>
        <v>0.36764705882352944</v>
      </c>
      <c r="L88" s="12">
        <f>Betriebe!L88*100/Betriebe!$L88</f>
        <v>100</v>
      </c>
    </row>
    <row r="89" spans="1:12" x14ac:dyDescent="0.2">
      <c r="A89" s="7" t="s">
        <v>94</v>
      </c>
      <c r="B89" s="7" t="s">
        <v>152</v>
      </c>
      <c r="C89" s="12">
        <f>Betriebe!C89*100/Betriebe!$L89</f>
        <v>91.739130434782609</v>
      </c>
      <c r="D89" s="12">
        <f>Betriebe!D89*100/Betriebe!$L89</f>
        <v>6.0869565217391308</v>
      </c>
      <c r="E89" s="12">
        <f>Betriebe!E89*100/Betriebe!$L89</f>
        <v>1.7391304347826086</v>
      </c>
      <c r="F89" s="12">
        <f>Betriebe!F89*100/Betriebe!$L89</f>
        <v>0.21739130434782608</v>
      </c>
      <c r="G89" s="12">
        <f>Betriebe!G89*100/Betriebe!$L89</f>
        <v>0</v>
      </c>
      <c r="H89" s="12">
        <f>Betriebe!H89*100/Betriebe!$L89</f>
        <v>0.21739130434782608</v>
      </c>
      <c r="I89" s="12">
        <f>Betriebe!I89*100/Betriebe!$L89</f>
        <v>0</v>
      </c>
      <c r="J89" s="12">
        <f>Betriebe!J89*100/Betriebe!$L89</f>
        <v>0</v>
      </c>
      <c r="K89" s="12">
        <f>Betriebe!K89*100/Betriebe!$L89</f>
        <v>0</v>
      </c>
      <c r="L89" s="12">
        <f>Betriebe!L89*100/Betriebe!$L89</f>
        <v>100</v>
      </c>
    </row>
    <row r="90" spans="1:12" x14ac:dyDescent="0.2">
      <c r="A90" s="7" t="s">
        <v>95</v>
      </c>
      <c r="B90" s="7" t="s">
        <v>152</v>
      </c>
      <c r="C90" s="12">
        <f>Betriebe!C90*100/Betriebe!$L90</f>
        <v>50.27322404371585</v>
      </c>
      <c r="D90" s="12">
        <f>Betriebe!D90*100/Betriebe!$L90</f>
        <v>20.765027322404372</v>
      </c>
      <c r="E90" s="12">
        <f>Betriebe!E90*100/Betriebe!$L90</f>
        <v>18.579234972677597</v>
      </c>
      <c r="F90" s="12">
        <f>Betriebe!F90*100/Betriebe!$L90</f>
        <v>8.1967213114754092</v>
      </c>
      <c r="G90" s="12">
        <f>Betriebe!G90*100/Betriebe!$L90</f>
        <v>1.0928961748633881</v>
      </c>
      <c r="H90" s="12">
        <f>Betriebe!H90*100/Betriebe!$L90</f>
        <v>0.54644808743169404</v>
      </c>
      <c r="I90" s="12">
        <f>Betriebe!I90*100/Betriebe!$L90</f>
        <v>0</v>
      </c>
      <c r="J90" s="12">
        <f>Betriebe!J90*100/Betriebe!$L90</f>
        <v>0.54644808743169404</v>
      </c>
      <c r="K90" s="12">
        <f>Betriebe!K90*100/Betriebe!$L90</f>
        <v>0</v>
      </c>
      <c r="L90" s="12">
        <f>Betriebe!L90*100/Betriebe!$L90</f>
        <v>100</v>
      </c>
    </row>
    <row r="91" spans="1:12" x14ac:dyDescent="0.2">
      <c r="A91" s="7" t="s">
        <v>96</v>
      </c>
      <c r="B91" s="7" t="s">
        <v>152</v>
      </c>
      <c r="C91" s="12">
        <f>Betriebe!C91*100/Betriebe!$L91</f>
        <v>69.135802469135797</v>
      </c>
      <c r="D91" s="12">
        <f>Betriebe!D91*100/Betriebe!$L91</f>
        <v>8.6419753086419746</v>
      </c>
      <c r="E91" s="12">
        <f>Betriebe!E91*100/Betriebe!$L91</f>
        <v>13.580246913580247</v>
      </c>
      <c r="F91" s="12">
        <f>Betriebe!F91*100/Betriebe!$L91</f>
        <v>4.9382716049382713</v>
      </c>
      <c r="G91" s="12">
        <f>Betriebe!G91*100/Betriebe!$L91</f>
        <v>1.2345679012345678</v>
      </c>
      <c r="H91" s="12">
        <f>Betriebe!H91*100/Betriebe!$L91</f>
        <v>0</v>
      </c>
      <c r="I91" s="12">
        <f>Betriebe!I91*100/Betriebe!$L91</f>
        <v>1.2345679012345678</v>
      </c>
      <c r="J91" s="12">
        <f>Betriebe!J91*100/Betriebe!$L91</f>
        <v>1.2345679012345678</v>
      </c>
      <c r="K91" s="12">
        <f>Betriebe!K91*100/Betriebe!$L91</f>
        <v>0</v>
      </c>
      <c r="L91" s="12">
        <f>Betriebe!L91*100/Betriebe!$L91</f>
        <v>100</v>
      </c>
    </row>
    <row r="92" spans="1:12" x14ac:dyDescent="0.2">
      <c r="A92" s="7" t="s">
        <v>97</v>
      </c>
      <c r="B92" s="7" t="s">
        <v>152</v>
      </c>
      <c r="C92" s="12">
        <f>Betriebe!C92*100/Betriebe!$L92</f>
        <v>49.629629629629626</v>
      </c>
      <c r="D92" s="12">
        <f>Betriebe!D92*100/Betriebe!$L92</f>
        <v>18.518518518518519</v>
      </c>
      <c r="E92" s="12">
        <f>Betriebe!E92*100/Betriebe!$L92</f>
        <v>14.074074074074074</v>
      </c>
      <c r="F92" s="12">
        <f>Betriebe!F92*100/Betriebe!$L92</f>
        <v>10.37037037037037</v>
      </c>
      <c r="G92" s="12">
        <f>Betriebe!G92*100/Betriebe!$L92</f>
        <v>4.4444444444444446</v>
      </c>
      <c r="H92" s="12">
        <f>Betriebe!H92*100/Betriebe!$L92</f>
        <v>2.2222222222222223</v>
      </c>
      <c r="I92" s="12">
        <f>Betriebe!I92*100/Betriebe!$L92</f>
        <v>0.7407407407407407</v>
      </c>
      <c r="J92" s="12">
        <f>Betriebe!J92*100/Betriebe!$L92</f>
        <v>0</v>
      </c>
      <c r="K92" s="12">
        <f>Betriebe!K92*100/Betriebe!$L92</f>
        <v>0</v>
      </c>
      <c r="L92" s="12">
        <f>Betriebe!L92*100/Betriebe!$L92</f>
        <v>100</v>
      </c>
    </row>
    <row r="93" spans="1:12" x14ac:dyDescent="0.2">
      <c r="A93" s="7" t="s">
        <v>98</v>
      </c>
      <c r="B93" s="7" t="s">
        <v>152</v>
      </c>
      <c r="C93" s="12">
        <f>Betriebe!C93*100/Betriebe!$L93</f>
        <v>63.157894736842103</v>
      </c>
      <c r="D93" s="12">
        <f>Betriebe!D93*100/Betriebe!$L93</f>
        <v>17.543859649122808</v>
      </c>
      <c r="E93" s="12">
        <f>Betriebe!E93*100/Betriebe!$L93</f>
        <v>8.7719298245614041</v>
      </c>
      <c r="F93" s="12">
        <f>Betriebe!F93*100/Betriebe!$L93</f>
        <v>8.7719298245614041</v>
      </c>
      <c r="G93" s="12">
        <f>Betriebe!G93*100/Betriebe!$L93</f>
        <v>0</v>
      </c>
      <c r="H93" s="12">
        <f>Betriebe!H93*100/Betriebe!$L93</f>
        <v>1.7543859649122806</v>
      </c>
      <c r="I93" s="12">
        <f>Betriebe!I93*100/Betriebe!$L93</f>
        <v>0</v>
      </c>
      <c r="J93" s="12">
        <f>Betriebe!J93*100/Betriebe!$L93</f>
        <v>0</v>
      </c>
      <c r="K93" s="12">
        <f>Betriebe!K93*100/Betriebe!$L93</f>
        <v>0</v>
      </c>
      <c r="L93" s="12">
        <f>Betriebe!L93*100/Betriebe!$L93</f>
        <v>100</v>
      </c>
    </row>
    <row r="94" spans="1:12" x14ac:dyDescent="0.2">
      <c r="A94" s="7" t="s">
        <v>99</v>
      </c>
      <c r="B94" s="7" t="s">
        <v>152</v>
      </c>
      <c r="C94" s="12">
        <f>Betriebe!C94*100/Betriebe!$L94</f>
        <v>73.387096774193552</v>
      </c>
      <c r="D94" s="12">
        <f>Betriebe!D94*100/Betriebe!$L94</f>
        <v>17.741935483870968</v>
      </c>
      <c r="E94" s="12">
        <f>Betriebe!E94*100/Betriebe!$L94</f>
        <v>4.838709677419355</v>
      </c>
      <c r="F94" s="12">
        <f>Betriebe!F94*100/Betriebe!$L94</f>
        <v>3.225806451612903</v>
      </c>
      <c r="G94" s="12">
        <f>Betriebe!G94*100/Betriebe!$L94</f>
        <v>0.80645161290322576</v>
      </c>
      <c r="H94" s="12">
        <f>Betriebe!H94*100/Betriebe!$L94</f>
        <v>0</v>
      </c>
      <c r="I94" s="12">
        <f>Betriebe!I94*100/Betriebe!$L94</f>
        <v>0</v>
      </c>
      <c r="J94" s="12">
        <f>Betriebe!J94*100/Betriebe!$L94</f>
        <v>0</v>
      </c>
      <c r="K94" s="12">
        <f>Betriebe!K94*100/Betriebe!$L94</f>
        <v>0</v>
      </c>
      <c r="L94" s="12">
        <f>Betriebe!L94*100/Betriebe!$L94</f>
        <v>100</v>
      </c>
    </row>
    <row r="95" spans="1:12" x14ac:dyDescent="0.2">
      <c r="A95" s="7" t="s">
        <v>100</v>
      </c>
      <c r="B95" s="7" t="s">
        <v>152</v>
      </c>
      <c r="C95" s="12">
        <f>Betriebe!C95*100/Betriebe!$L95</f>
        <v>61.165048543689323</v>
      </c>
      <c r="D95" s="12">
        <f>Betriebe!D95*100/Betriebe!$L95</f>
        <v>24.271844660194176</v>
      </c>
      <c r="E95" s="12">
        <f>Betriebe!E95*100/Betriebe!$L95</f>
        <v>7.766990291262136</v>
      </c>
      <c r="F95" s="12">
        <f>Betriebe!F95*100/Betriebe!$L95</f>
        <v>6.7961165048543686</v>
      </c>
      <c r="G95" s="12">
        <f>Betriebe!G95*100/Betriebe!$L95</f>
        <v>0</v>
      </c>
      <c r="H95" s="12">
        <f>Betriebe!H95*100/Betriebe!$L95</f>
        <v>0</v>
      </c>
      <c r="I95" s="12">
        <f>Betriebe!I95*100/Betriebe!$L95</f>
        <v>0</v>
      </c>
      <c r="J95" s="12">
        <f>Betriebe!J95*100/Betriebe!$L95</f>
        <v>0</v>
      </c>
      <c r="K95" s="12">
        <f>Betriebe!K95*100/Betriebe!$L95</f>
        <v>0</v>
      </c>
      <c r="L95" s="12">
        <f>Betriebe!L95*100/Betriebe!$L95</f>
        <v>100</v>
      </c>
    </row>
    <row r="96" spans="1:12" x14ac:dyDescent="0.2">
      <c r="A96" s="7" t="s">
        <v>101</v>
      </c>
      <c r="B96" s="7" t="s">
        <v>152</v>
      </c>
      <c r="C96" s="12">
        <f>Betriebe!C96*100/Betriebe!$L96</f>
        <v>90.243902439024396</v>
      </c>
      <c r="D96" s="12">
        <f>Betriebe!D96*100/Betriebe!$L96</f>
        <v>6.0975609756097562</v>
      </c>
      <c r="E96" s="12">
        <f>Betriebe!E96*100/Betriebe!$L96</f>
        <v>3.6585365853658538</v>
      </c>
      <c r="F96" s="12">
        <f>Betriebe!F96*100/Betriebe!$L96</f>
        <v>0</v>
      </c>
      <c r="G96" s="12">
        <f>Betriebe!G96*100/Betriebe!$L96</f>
        <v>0</v>
      </c>
      <c r="H96" s="12">
        <f>Betriebe!H96*100/Betriebe!$L96</f>
        <v>0</v>
      </c>
      <c r="I96" s="12">
        <f>Betriebe!I96*100/Betriebe!$L96</f>
        <v>0</v>
      </c>
      <c r="J96" s="12">
        <f>Betriebe!J96*100/Betriebe!$L96</f>
        <v>0</v>
      </c>
      <c r="K96" s="12">
        <f>Betriebe!K96*100/Betriebe!$L96</f>
        <v>0</v>
      </c>
      <c r="L96" s="12">
        <f>Betriebe!L96*100/Betriebe!$L96</f>
        <v>100</v>
      </c>
    </row>
    <row r="97" spans="1:12" x14ac:dyDescent="0.2">
      <c r="A97" s="7" t="s">
        <v>102</v>
      </c>
      <c r="B97" s="7" t="s">
        <v>152</v>
      </c>
      <c r="C97" s="12">
        <f>Betriebe!C97*100/Betriebe!$L97</f>
        <v>71.359223300970868</v>
      </c>
      <c r="D97" s="12">
        <f>Betriebe!D97*100/Betriebe!$L97</f>
        <v>16.990291262135923</v>
      </c>
      <c r="E97" s="12">
        <f>Betriebe!E97*100/Betriebe!$L97</f>
        <v>4.8543689320388346</v>
      </c>
      <c r="F97" s="12">
        <f>Betriebe!F97*100/Betriebe!$L97</f>
        <v>4.8543689320388346</v>
      </c>
      <c r="G97" s="12">
        <f>Betriebe!G97*100/Betriebe!$L97</f>
        <v>1.941747572815534</v>
      </c>
      <c r="H97" s="12">
        <f>Betriebe!H97*100/Betriebe!$L97</f>
        <v>0</v>
      </c>
      <c r="I97" s="12">
        <f>Betriebe!I97*100/Betriebe!$L97</f>
        <v>0</v>
      </c>
      <c r="J97" s="12">
        <f>Betriebe!J97*100/Betriebe!$L97</f>
        <v>0</v>
      </c>
      <c r="K97" s="12">
        <f>Betriebe!K97*100/Betriebe!$L97</f>
        <v>0</v>
      </c>
      <c r="L97" s="12">
        <f>Betriebe!L97*100/Betriebe!$L97</f>
        <v>100</v>
      </c>
    </row>
    <row r="98" spans="1:12" x14ac:dyDescent="0.2">
      <c r="A98" s="7" t="s">
        <v>103</v>
      </c>
      <c r="B98" s="7" t="s">
        <v>152</v>
      </c>
      <c r="C98" s="12">
        <f>Betriebe!C98*100/Betriebe!$L98</f>
        <v>69.830028328611903</v>
      </c>
      <c r="D98" s="12">
        <f>Betriebe!D98*100/Betriebe!$L98</f>
        <v>16.005665722379604</v>
      </c>
      <c r="E98" s="12">
        <f>Betriebe!E98*100/Betriebe!$L98</f>
        <v>7.5070821529745047</v>
      </c>
      <c r="F98" s="12">
        <f>Betriebe!F98*100/Betriebe!$L98</f>
        <v>3.3994334277620397</v>
      </c>
      <c r="G98" s="12">
        <f>Betriebe!G98*100/Betriebe!$L98</f>
        <v>1.6997167138810199</v>
      </c>
      <c r="H98" s="12">
        <f>Betriebe!H98*100/Betriebe!$L98</f>
        <v>1.4164305949008498</v>
      </c>
      <c r="I98" s="12">
        <f>Betriebe!I98*100/Betriebe!$L98</f>
        <v>0.14164305949008499</v>
      </c>
      <c r="J98" s="12">
        <f>Betriebe!J98*100/Betriebe!$L98</f>
        <v>0</v>
      </c>
      <c r="K98" s="12">
        <f>Betriebe!K98*100/Betriebe!$L98</f>
        <v>0</v>
      </c>
      <c r="L98" s="12">
        <f>Betriebe!L98*100/Betriebe!$L98</f>
        <v>100</v>
      </c>
    </row>
    <row r="99" spans="1:12" x14ac:dyDescent="0.2">
      <c r="A99" s="7" t="s">
        <v>104</v>
      </c>
      <c r="B99" s="7" t="s">
        <v>152</v>
      </c>
      <c r="C99" s="12">
        <f>Betriebe!C99*100/Betriebe!$L99</f>
        <v>66.101694915254242</v>
      </c>
      <c r="D99" s="12">
        <f>Betriebe!D99*100/Betriebe!$L99</f>
        <v>14.40677966101695</v>
      </c>
      <c r="E99" s="12">
        <f>Betriebe!E99*100/Betriebe!$L99</f>
        <v>9.3220338983050848</v>
      </c>
      <c r="F99" s="12">
        <f>Betriebe!F99*100/Betriebe!$L99</f>
        <v>3.3898305084745761</v>
      </c>
      <c r="G99" s="12">
        <f>Betriebe!G99*100/Betriebe!$L99</f>
        <v>4.2372881355932206</v>
      </c>
      <c r="H99" s="12">
        <f>Betriebe!H99*100/Betriebe!$L99</f>
        <v>1.6949152542372881</v>
      </c>
      <c r="I99" s="12">
        <f>Betriebe!I99*100/Betriebe!$L99</f>
        <v>0.84745762711864403</v>
      </c>
      <c r="J99" s="12">
        <f>Betriebe!J99*100/Betriebe!$L99</f>
        <v>0</v>
      </c>
      <c r="K99" s="12">
        <f>Betriebe!K99*100/Betriebe!$L99</f>
        <v>0</v>
      </c>
      <c r="L99" s="12">
        <f>Betriebe!L99*100/Betriebe!$L99</f>
        <v>100</v>
      </c>
    </row>
    <row r="100" spans="1:12" x14ac:dyDescent="0.2">
      <c r="A100" s="7" t="s">
        <v>105</v>
      </c>
      <c r="B100" s="7" t="s">
        <v>152</v>
      </c>
      <c r="C100" s="12">
        <f>Betriebe!C100*100/Betriebe!$L100</f>
        <v>90.163934426229503</v>
      </c>
      <c r="D100" s="12">
        <f>Betriebe!D100*100/Betriebe!$L100</f>
        <v>8.1967213114754092</v>
      </c>
      <c r="E100" s="12">
        <f>Betriebe!E100*100/Betriebe!$L100</f>
        <v>1.639344262295082</v>
      </c>
      <c r="F100" s="12">
        <f>Betriebe!F100*100/Betriebe!$L100</f>
        <v>0</v>
      </c>
      <c r="G100" s="12">
        <f>Betriebe!G100*100/Betriebe!$L100</f>
        <v>0</v>
      </c>
      <c r="H100" s="12">
        <f>Betriebe!H100*100/Betriebe!$L100</f>
        <v>0</v>
      </c>
      <c r="I100" s="12">
        <f>Betriebe!I100*100/Betriebe!$L100</f>
        <v>0</v>
      </c>
      <c r="J100" s="12">
        <f>Betriebe!J100*100/Betriebe!$L100</f>
        <v>0</v>
      </c>
      <c r="K100" s="12">
        <f>Betriebe!K100*100/Betriebe!$L100</f>
        <v>0</v>
      </c>
      <c r="L100" s="12">
        <f>Betriebe!L100*100/Betriebe!$L100</f>
        <v>100</v>
      </c>
    </row>
    <row r="101" spans="1:12" x14ac:dyDescent="0.2">
      <c r="A101" s="7" t="s">
        <v>106</v>
      </c>
      <c r="B101" s="7" t="s">
        <v>152</v>
      </c>
      <c r="C101" s="12">
        <f>Betriebe!C101*100/Betriebe!$L101</f>
        <v>73.397435897435898</v>
      </c>
      <c r="D101" s="12">
        <f>Betriebe!D101*100/Betriebe!$L101</f>
        <v>13.461538461538462</v>
      </c>
      <c r="E101" s="12">
        <f>Betriebe!E101*100/Betriebe!$L101</f>
        <v>6.4102564102564106</v>
      </c>
      <c r="F101" s="12">
        <f>Betriebe!F101*100/Betriebe!$L101</f>
        <v>4.4871794871794872</v>
      </c>
      <c r="G101" s="12">
        <f>Betriebe!G101*100/Betriebe!$L101</f>
        <v>0.96153846153846156</v>
      </c>
      <c r="H101" s="12">
        <f>Betriebe!H101*100/Betriebe!$L101</f>
        <v>1.2820512820512822</v>
      </c>
      <c r="I101" s="12">
        <f>Betriebe!I101*100/Betriebe!$L101</f>
        <v>0</v>
      </c>
      <c r="J101" s="12">
        <f>Betriebe!J101*100/Betriebe!$L101</f>
        <v>0</v>
      </c>
      <c r="K101" s="12">
        <f>Betriebe!K101*100/Betriebe!$L101</f>
        <v>0</v>
      </c>
      <c r="L101" s="12">
        <f>Betriebe!L101*100/Betriebe!$L101</f>
        <v>100</v>
      </c>
    </row>
    <row r="102" spans="1:12" x14ac:dyDescent="0.2">
      <c r="A102" s="7" t="s">
        <v>107</v>
      </c>
      <c r="B102" s="7" t="s">
        <v>152</v>
      </c>
      <c r="C102" s="12">
        <f>Betriebe!C102*100/Betriebe!$L102</f>
        <v>66.666666666666671</v>
      </c>
      <c r="D102" s="12">
        <f>Betriebe!D102*100/Betriebe!$L102</f>
        <v>18.181818181818183</v>
      </c>
      <c r="E102" s="12">
        <f>Betriebe!E102*100/Betriebe!$L102</f>
        <v>11.363636363636363</v>
      </c>
      <c r="F102" s="12">
        <f>Betriebe!F102*100/Betriebe!$L102</f>
        <v>1.5151515151515151</v>
      </c>
      <c r="G102" s="12">
        <f>Betriebe!G102*100/Betriebe!$L102</f>
        <v>0.75757575757575757</v>
      </c>
      <c r="H102" s="12">
        <f>Betriebe!H102*100/Betriebe!$L102</f>
        <v>1.5151515151515151</v>
      </c>
      <c r="I102" s="12">
        <f>Betriebe!I102*100/Betriebe!$L102</f>
        <v>0</v>
      </c>
      <c r="J102" s="12">
        <f>Betriebe!J102*100/Betriebe!$L102</f>
        <v>0</v>
      </c>
      <c r="K102" s="12">
        <f>Betriebe!K102*100/Betriebe!$L102</f>
        <v>0</v>
      </c>
      <c r="L102" s="12">
        <f>Betriebe!L102*100/Betriebe!$L102</f>
        <v>100</v>
      </c>
    </row>
    <row r="103" spans="1:12" x14ac:dyDescent="0.2">
      <c r="A103" s="7" t="s">
        <v>108</v>
      </c>
      <c r="B103" s="7" t="s">
        <v>152</v>
      </c>
      <c r="C103" s="12">
        <f>Betriebe!C103*100/Betriebe!$L103</f>
        <v>64.285714285714292</v>
      </c>
      <c r="D103" s="12">
        <f>Betriebe!D103*100/Betriebe!$L103</f>
        <v>17.532467532467532</v>
      </c>
      <c r="E103" s="12">
        <f>Betriebe!E103*100/Betriebe!$L103</f>
        <v>8.4415584415584419</v>
      </c>
      <c r="F103" s="12">
        <f>Betriebe!F103*100/Betriebe!$L103</f>
        <v>7.7922077922077921</v>
      </c>
      <c r="G103" s="12">
        <f>Betriebe!G103*100/Betriebe!$L103</f>
        <v>0.64935064935064934</v>
      </c>
      <c r="H103" s="12">
        <f>Betriebe!H103*100/Betriebe!$L103</f>
        <v>0.64935064935064934</v>
      </c>
      <c r="I103" s="12">
        <f>Betriebe!I103*100/Betriebe!$L103</f>
        <v>0</v>
      </c>
      <c r="J103" s="12">
        <f>Betriebe!J103*100/Betriebe!$L103</f>
        <v>0.64935064935064934</v>
      </c>
      <c r="K103" s="12">
        <f>Betriebe!K103*100/Betriebe!$L103</f>
        <v>0</v>
      </c>
      <c r="L103" s="12">
        <f>Betriebe!L103*100/Betriebe!$L103</f>
        <v>100</v>
      </c>
    </row>
    <row r="104" spans="1:12" x14ac:dyDescent="0.2">
      <c r="A104" s="7" t="s">
        <v>109</v>
      </c>
      <c r="B104" s="7" t="s">
        <v>152</v>
      </c>
      <c r="C104" s="12">
        <f>Betriebe!C104*100/Betriebe!$L104</f>
        <v>89.531680440771353</v>
      </c>
      <c r="D104" s="12">
        <f>Betriebe!D104*100/Betriebe!$L104</f>
        <v>7.1625344352617084</v>
      </c>
      <c r="E104" s="12">
        <f>Betriebe!E104*100/Betriebe!$L104</f>
        <v>3.0303030303030303</v>
      </c>
      <c r="F104" s="12">
        <f>Betriebe!F104*100/Betriebe!$L104</f>
        <v>0.27548209366391185</v>
      </c>
      <c r="G104" s="12">
        <f>Betriebe!G104*100/Betriebe!$L104</f>
        <v>0</v>
      </c>
      <c r="H104" s="12">
        <f>Betriebe!H104*100/Betriebe!$L104</f>
        <v>0</v>
      </c>
      <c r="I104" s="12">
        <f>Betriebe!I104*100/Betriebe!$L104</f>
        <v>0</v>
      </c>
      <c r="J104" s="12">
        <f>Betriebe!J104*100/Betriebe!$L104</f>
        <v>0</v>
      </c>
      <c r="K104" s="12">
        <f>Betriebe!K104*100/Betriebe!$L104</f>
        <v>0</v>
      </c>
      <c r="L104" s="12">
        <f>Betriebe!L104*100/Betriebe!$L104</f>
        <v>100</v>
      </c>
    </row>
    <row r="105" spans="1:12" x14ac:dyDescent="0.2">
      <c r="A105" s="7" t="s">
        <v>110</v>
      </c>
      <c r="B105" s="7" t="s">
        <v>152</v>
      </c>
      <c r="C105" s="12">
        <f>Betriebe!C105*100/Betriebe!$L105</f>
        <v>79.032258064516128</v>
      </c>
      <c r="D105" s="12">
        <f>Betriebe!D105*100/Betriebe!$L105</f>
        <v>15.32258064516129</v>
      </c>
      <c r="E105" s="12">
        <f>Betriebe!E105*100/Betriebe!$L105</f>
        <v>4.032258064516129</v>
      </c>
      <c r="F105" s="12">
        <f>Betriebe!F105*100/Betriebe!$L105</f>
        <v>1.6129032258064515</v>
      </c>
      <c r="G105" s="12">
        <f>Betriebe!G105*100/Betriebe!$L105</f>
        <v>0</v>
      </c>
      <c r="H105" s="12">
        <f>Betriebe!H105*100/Betriebe!$L105</f>
        <v>0</v>
      </c>
      <c r="I105" s="12">
        <f>Betriebe!I105*100/Betriebe!$L105</f>
        <v>0</v>
      </c>
      <c r="J105" s="12">
        <f>Betriebe!J105*100/Betriebe!$L105</f>
        <v>0</v>
      </c>
      <c r="K105" s="12">
        <f>Betriebe!K105*100/Betriebe!$L105</f>
        <v>0</v>
      </c>
      <c r="L105" s="12">
        <f>Betriebe!L105*100/Betriebe!$L105</f>
        <v>100</v>
      </c>
    </row>
    <row r="106" spans="1:12" x14ac:dyDescent="0.2">
      <c r="A106" s="7" t="s">
        <v>111</v>
      </c>
      <c r="B106" s="7" t="s">
        <v>152</v>
      </c>
      <c r="C106" s="12">
        <f>Betriebe!C106*100/Betriebe!$L106</f>
        <v>56.282271944922549</v>
      </c>
      <c r="D106" s="12">
        <f>Betriebe!D106*100/Betriebe!$L106</f>
        <v>17.900172117039588</v>
      </c>
      <c r="E106" s="12">
        <f>Betriebe!E106*100/Betriebe!$L106</f>
        <v>13.253012048192771</v>
      </c>
      <c r="F106" s="12">
        <f>Betriebe!F106*100/Betriebe!$L106</f>
        <v>8.4337349397590362</v>
      </c>
      <c r="G106" s="12">
        <f>Betriebe!G106*100/Betriebe!$L106</f>
        <v>2.9259896729776247</v>
      </c>
      <c r="H106" s="12">
        <f>Betriebe!H106*100/Betriebe!$L106</f>
        <v>1.0327022375215147</v>
      </c>
      <c r="I106" s="12">
        <f>Betriebe!I106*100/Betriebe!$L106</f>
        <v>0.1721170395869191</v>
      </c>
      <c r="J106" s="12">
        <f>Betriebe!J106*100/Betriebe!$L106</f>
        <v>0</v>
      </c>
      <c r="K106" s="12">
        <f>Betriebe!K106*100/Betriebe!$L106</f>
        <v>0</v>
      </c>
      <c r="L106" s="12">
        <f>Betriebe!L106*100/Betriebe!$L106</f>
        <v>100</v>
      </c>
    </row>
    <row r="107" spans="1:12" x14ac:dyDescent="0.2">
      <c r="A107" s="7" t="s">
        <v>112</v>
      </c>
      <c r="B107" s="7" t="s">
        <v>152</v>
      </c>
      <c r="C107" s="12">
        <f>Betriebe!C107*100/Betriebe!$L107</f>
        <v>61.372812920592196</v>
      </c>
      <c r="D107" s="12">
        <f>Betriebe!D107*100/Betriebe!$L107</f>
        <v>20.457604306864063</v>
      </c>
      <c r="E107" s="12">
        <f>Betriebe!E107*100/Betriebe!$L107</f>
        <v>9.9596231493943481</v>
      </c>
      <c r="F107" s="12">
        <f>Betriebe!F107*100/Betriebe!$L107</f>
        <v>5.7873485868102286</v>
      </c>
      <c r="G107" s="12">
        <f>Betriebe!G107*100/Betriebe!$L107</f>
        <v>1.8842530282637955</v>
      </c>
      <c r="H107" s="12">
        <f>Betriebe!H107*100/Betriebe!$L107</f>
        <v>0.40376850605652759</v>
      </c>
      <c r="I107" s="12">
        <f>Betriebe!I107*100/Betriebe!$L107</f>
        <v>0.13458950201884254</v>
      </c>
      <c r="J107" s="12">
        <f>Betriebe!J107*100/Betriebe!$L107</f>
        <v>0</v>
      </c>
      <c r="K107" s="12">
        <f>Betriebe!K107*100/Betriebe!$L107</f>
        <v>0</v>
      </c>
      <c r="L107" s="12">
        <f>Betriebe!L107*100/Betriebe!$L107</f>
        <v>100</v>
      </c>
    </row>
    <row r="108" spans="1:12" x14ac:dyDescent="0.2">
      <c r="A108" s="7" t="s">
        <v>113</v>
      </c>
      <c r="B108" s="7" t="s">
        <v>152</v>
      </c>
      <c r="C108" s="12">
        <f>Betriebe!C108*100/Betriebe!$L108</f>
        <v>61.860465116279073</v>
      </c>
      <c r="D108" s="12">
        <f>Betriebe!D108*100/Betriebe!$L108</f>
        <v>14.883720930232558</v>
      </c>
      <c r="E108" s="12">
        <f>Betriebe!E108*100/Betriebe!$L108</f>
        <v>12.790697674418604</v>
      </c>
      <c r="F108" s="12">
        <f>Betriebe!F108*100/Betriebe!$L108</f>
        <v>6.9767441860465116</v>
      </c>
      <c r="G108" s="12">
        <f>Betriebe!G108*100/Betriebe!$L108</f>
        <v>2.7906976744186047</v>
      </c>
      <c r="H108" s="12">
        <f>Betriebe!H108*100/Betriebe!$L108</f>
        <v>0.69767441860465118</v>
      </c>
      <c r="I108" s="12">
        <f>Betriebe!I108*100/Betriebe!$L108</f>
        <v>0</v>
      </c>
      <c r="J108" s="12">
        <f>Betriebe!J108*100/Betriebe!$L108</f>
        <v>0</v>
      </c>
      <c r="K108" s="12">
        <f>Betriebe!K108*100/Betriebe!$L108</f>
        <v>0</v>
      </c>
      <c r="L108" s="12">
        <f>Betriebe!L108*100/Betriebe!$L108</f>
        <v>100</v>
      </c>
    </row>
    <row r="109" spans="1:12" x14ac:dyDescent="0.2">
      <c r="A109" s="7" t="s">
        <v>114</v>
      </c>
      <c r="B109" s="7" t="s">
        <v>152</v>
      </c>
      <c r="C109" s="12">
        <f>Betriebe!C109*100/Betriebe!$L109</f>
        <v>59.124087591240873</v>
      </c>
      <c r="D109" s="12">
        <f>Betriebe!D109*100/Betriebe!$L109</f>
        <v>19.708029197080293</v>
      </c>
      <c r="E109" s="12">
        <f>Betriebe!E109*100/Betriebe!$L109</f>
        <v>14.598540145985401</v>
      </c>
      <c r="F109" s="12">
        <f>Betriebe!F109*100/Betriebe!$L109</f>
        <v>4.3795620437956204</v>
      </c>
      <c r="G109" s="12">
        <f>Betriebe!G109*100/Betriebe!$L109</f>
        <v>1.4598540145985401</v>
      </c>
      <c r="H109" s="12">
        <f>Betriebe!H109*100/Betriebe!$L109</f>
        <v>0.72992700729927007</v>
      </c>
      <c r="I109" s="12">
        <f>Betriebe!I109*100/Betriebe!$L109</f>
        <v>0</v>
      </c>
      <c r="J109" s="12">
        <f>Betriebe!J109*100/Betriebe!$L109</f>
        <v>0</v>
      </c>
      <c r="K109" s="12">
        <f>Betriebe!K109*100/Betriebe!$L109</f>
        <v>0</v>
      </c>
      <c r="L109" s="12">
        <f>Betriebe!L109*100/Betriebe!$L109</f>
        <v>100</v>
      </c>
    </row>
    <row r="110" spans="1:12" x14ac:dyDescent="0.2">
      <c r="A110" s="7" t="s">
        <v>115</v>
      </c>
      <c r="B110" s="7" t="s">
        <v>152</v>
      </c>
      <c r="C110" s="12">
        <f>Betriebe!C110*100/Betriebe!$L110</f>
        <v>69.590643274853804</v>
      </c>
      <c r="D110" s="12">
        <f>Betriebe!D110*100/Betriebe!$L110</f>
        <v>13.450292397660819</v>
      </c>
      <c r="E110" s="12">
        <f>Betriebe!E110*100/Betriebe!$L110</f>
        <v>7.8947368421052628</v>
      </c>
      <c r="F110" s="12">
        <f>Betriebe!F110*100/Betriebe!$L110</f>
        <v>4.9707602339181287</v>
      </c>
      <c r="G110" s="12">
        <f>Betriebe!G110*100/Betriebe!$L110</f>
        <v>2.0467836257309941</v>
      </c>
      <c r="H110" s="12">
        <f>Betriebe!H110*100/Betriebe!$L110</f>
        <v>1.4619883040935673</v>
      </c>
      <c r="I110" s="12">
        <f>Betriebe!I110*100/Betriebe!$L110</f>
        <v>0.58479532163742687</v>
      </c>
      <c r="J110" s="12">
        <f>Betriebe!J110*100/Betriebe!$L110</f>
        <v>0</v>
      </c>
      <c r="K110" s="12">
        <f>Betriebe!K110*100/Betriebe!$L110</f>
        <v>0</v>
      </c>
      <c r="L110" s="12">
        <f>Betriebe!L110*100/Betriebe!$L110</f>
        <v>100</v>
      </c>
    </row>
    <row r="111" spans="1:12" x14ac:dyDescent="0.2">
      <c r="A111" s="7" t="s">
        <v>116</v>
      </c>
      <c r="B111" s="7" t="s">
        <v>152</v>
      </c>
      <c r="C111" s="12">
        <f>Betriebe!C111*100/Betriebe!$L111</f>
        <v>56.410256410256409</v>
      </c>
      <c r="D111" s="12">
        <f>Betriebe!D111*100/Betriebe!$L111</f>
        <v>21.025641025641026</v>
      </c>
      <c r="E111" s="12">
        <f>Betriebe!E111*100/Betriebe!$L111</f>
        <v>10.76923076923077</v>
      </c>
      <c r="F111" s="12">
        <f>Betriebe!F111*100/Betriebe!$L111</f>
        <v>7.1794871794871797</v>
      </c>
      <c r="G111" s="12">
        <f>Betriebe!G111*100/Betriebe!$L111</f>
        <v>2.3076923076923075</v>
      </c>
      <c r="H111" s="12">
        <f>Betriebe!H111*100/Betriebe!$L111</f>
        <v>1.2820512820512822</v>
      </c>
      <c r="I111" s="12">
        <f>Betriebe!I111*100/Betriebe!$L111</f>
        <v>0.76923076923076927</v>
      </c>
      <c r="J111" s="12">
        <f>Betriebe!J111*100/Betriebe!$L111</f>
        <v>0.25641025641025639</v>
      </c>
      <c r="K111" s="12">
        <f>Betriebe!K111*100/Betriebe!$L111</f>
        <v>0</v>
      </c>
      <c r="L111" s="12">
        <f>Betriebe!L111*100/Betriebe!$L111</f>
        <v>100</v>
      </c>
    </row>
    <row r="112" spans="1:12" x14ac:dyDescent="0.2">
      <c r="A112" s="7" t="s">
        <v>117</v>
      </c>
      <c r="B112" s="7" t="s">
        <v>152</v>
      </c>
      <c r="C112" s="12">
        <f>Betriebe!C112*100/Betriebe!$L112</f>
        <v>22.222222222222221</v>
      </c>
      <c r="D112" s="12">
        <f>Betriebe!D112*100/Betriebe!$L112</f>
        <v>33.333333333333336</v>
      </c>
      <c r="E112" s="12">
        <f>Betriebe!E112*100/Betriebe!$L112</f>
        <v>0</v>
      </c>
      <c r="F112" s="12">
        <f>Betriebe!F112*100/Betriebe!$L112</f>
        <v>33.333333333333336</v>
      </c>
      <c r="G112" s="12">
        <f>Betriebe!G112*100/Betriebe!$L112</f>
        <v>0</v>
      </c>
      <c r="H112" s="12">
        <f>Betriebe!H112*100/Betriebe!$L112</f>
        <v>11.111111111111111</v>
      </c>
      <c r="I112" s="12">
        <f>Betriebe!I112*100/Betriebe!$L112</f>
        <v>0</v>
      </c>
      <c r="J112" s="12">
        <f>Betriebe!J112*100/Betriebe!$L112</f>
        <v>0</v>
      </c>
      <c r="K112" s="12">
        <f>Betriebe!K112*100/Betriebe!$L112</f>
        <v>0</v>
      </c>
      <c r="L112" s="12">
        <f>Betriebe!L112*100/Betriebe!$L112</f>
        <v>100</v>
      </c>
    </row>
    <row r="113" spans="1:12" x14ac:dyDescent="0.2">
      <c r="A113" s="7" t="s">
        <v>118</v>
      </c>
      <c r="B113" s="7" t="s">
        <v>152</v>
      </c>
      <c r="C113" s="12">
        <f>Betriebe!C113*100/Betriebe!$L113</f>
        <v>57.8125</v>
      </c>
      <c r="D113" s="12">
        <f>Betriebe!D113*100/Betriebe!$L113</f>
        <v>21.09375</v>
      </c>
      <c r="E113" s="12">
        <f>Betriebe!E113*100/Betriebe!$L113</f>
        <v>12.5</v>
      </c>
      <c r="F113" s="12">
        <f>Betriebe!F113*100/Betriebe!$L113</f>
        <v>5.46875</v>
      </c>
      <c r="G113" s="12">
        <f>Betriebe!G113*100/Betriebe!$L113</f>
        <v>0.390625</v>
      </c>
      <c r="H113" s="12">
        <f>Betriebe!H113*100/Betriebe!$L113</f>
        <v>0.78125</v>
      </c>
      <c r="I113" s="12">
        <f>Betriebe!I113*100/Betriebe!$L113</f>
        <v>0.78125</v>
      </c>
      <c r="J113" s="12">
        <f>Betriebe!J113*100/Betriebe!$L113</f>
        <v>0.78125</v>
      </c>
      <c r="K113" s="12">
        <f>Betriebe!K113*100/Betriebe!$L113</f>
        <v>0.390625</v>
      </c>
      <c r="L113" s="12">
        <f>Betriebe!L113*100/Betriebe!$L113</f>
        <v>100</v>
      </c>
    </row>
    <row r="114" spans="1:12" x14ac:dyDescent="0.2">
      <c r="A114" s="7" t="s">
        <v>119</v>
      </c>
      <c r="B114" s="7" t="s">
        <v>152</v>
      </c>
      <c r="C114" s="12">
        <f>Betriebe!C114*100/Betriebe!$L114</f>
        <v>60.526315789473685</v>
      </c>
      <c r="D114" s="12">
        <f>Betriebe!D114*100/Betriebe!$L114</f>
        <v>18.421052631578949</v>
      </c>
      <c r="E114" s="12">
        <f>Betriebe!E114*100/Betriebe!$L114</f>
        <v>13.157894736842104</v>
      </c>
      <c r="F114" s="12">
        <f>Betriebe!F114*100/Betriebe!$L114</f>
        <v>5.2631578947368425</v>
      </c>
      <c r="G114" s="12">
        <f>Betriebe!G114*100/Betriebe!$L114</f>
        <v>2.6315789473684212</v>
      </c>
      <c r="H114" s="12">
        <f>Betriebe!H114*100/Betriebe!$L114</f>
        <v>0</v>
      </c>
      <c r="I114" s="12">
        <f>Betriebe!I114*100/Betriebe!$L114</f>
        <v>0</v>
      </c>
      <c r="J114" s="12">
        <f>Betriebe!J114*100/Betriebe!$L114</f>
        <v>0</v>
      </c>
      <c r="K114" s="12">
        <f>Betriebe!K114*100/Betriebe!$L114</f>
        <v>0</v>
      </c>
      <c r="L114" s="12">
        <f>Betriebe!L114*100/Betriebe!$L114</f>
        <v>100</v>
      </c>
    </row>
    <row r="115" spans="1:12" x14ac:dyDescent="0.2">
      <c r="A115" s="7" t="s">
        <v>120</v>
      </c>
      <c r="B115" s="7" t="s">
        <v>152</v>
      </c>
      <c r="C115" s="12">
        <f>Betriebe!C115*100/Betriebe!$L115</f>
        <v>84.444444444444443</v>
      </c>
      <c r="D115" s="12">
        <f>Betriebe!D115*100/Betriebe!$L115</f>
        <v>12.222222222222221</v>
      </c>
      <c r="E115" s="12">
        <f>Betriebe!E115*100/Betriebe!$L115</f>
        <v>2.2222222222222223</v>
      </c>
      <c r="F115" s="12">
        <f>Betriebe!F115*100/Betriebe!$L115</f>
        <v>1.1111111111111112</v>
      </c>
      <c r="G115" s="12">
        <f>Betriebe!G115*100/Betriebe!$L115</f>
        <v>0</v>
      </c>
      <c r="H115" s="12">
        <f>Betriebe!H115*100/Betriebe!$L115</f>
        <v>0</v>
      </c>
      <c r="I115" s="12">
        <f>Betriebe!I115*100/Betriebe!$L115</f>
        <v>0</v>
      </c>
      <c r="J115" s="12">
        <f>Betriebe!J115*100/Betriebe!$L115</f>
        <v>0</v>
      </c>
      <c r="K115" s="12">
        <f>Betriebe!K115*100/Betriebe!$L115</f>
        <v>0</v>
      </c>
      <c r="L115" s="12">
        <f>Betriebe!L115*100/Betriebe!$L115</f>
        <v>100</v>
      </c>
    </row>
    <row r="116" spans="1:12" x14ac:dyDescent="0.2">
      <c r="A116" s="7" t="s">
        <v>121</v>
      </c>
      <c r="B116" s="7" t="s">
        <v>152</v>
      </c>
      <c r="C116" s="12">
        <f>Betriebe!C116*100/Betriebe!$L116</f>
        <v>92.727272727272734</v>
      </c>
      <c r="D116" s="12">
        <f>Betriebe!D116*100/Betriebe!$L116</f>
        <v>7.2727272727272725</v>
      </c>
      <c r="E116" s="12">
        <f>Betriebe!E116*100/Betriebe!$L116</f>
        <v>0</v>
      </c>
      <c r="F116" s="12">
        <f>Betriebe!F116*100/Betriebe!$L116</f>
        <v>0</v>
      </c>
      <c r="G116" s="12">
        <f>Betriebe!G116*100/Betriebe!$L116</f>
        <v>0</v>
      </c>
      <c r="H116" s="12">
        <f>Betriebe!H116*100/Betriebe!$L116</f>
        <v>0</v>
      </c>
      <c r="I116" s="12">
        <f>Betriebe!I116*100/Betriebe!$L116</f>
        <v>0</v>
      </c>
      <c r="J116" s="12">
        <f>Betriebe!J116*100/Betriebe!$L116</f>
        <v>0</v>
      </c>
      <c r="K116" s="12">
        <f>Betriebe!K116*100/Betriebe!$L116</f>
        <v>0</v>
      </c>
      <c r="L116" s="12">
        <f>Betriebe!L116*100/Betriebe!$L116</f>
        <v>100</v>
      </c>
    </row>
    <row r="117" spans="1:12" x14ac:dyDescent="0.2">
      <c r="A117" s="7" t="s">
        <v>122</v>
      </c>
      <c r="B117" s="7" t="s">
        <v>152</v>
      </c>
      <c r="C117" s="12">
        <f>Betriebe!C117*100/Betriebe!$L117</f>
        <v>75.49549549549549</v>
      </c>
      <c r="D117" s="12">
        <f>Betriebe!D117*100/Betriebe!$L117</f>
        <v>14.234234234234235</v>
      </c>
      <c r="E117" s="12">
        <f>Betriebe!E117*100/Betriebe!$L117</f>
        <v>5.045045045045045</v>
      </c>
      <c r="F117" s="12">
        <f>Betriebe!F117*100/Betriebe!$L117</f>
        <v>3.6036036036036037</v>
      </c>
      <c r="G117" s="12">
        <f>Betriebe!G117*100/Betriebe!$L117</f>
        <v>1.0810810810810811</v>
      </c>
      <c r="H117" s="12">
        <f>Betriebe!H117*100/Betriebe!$L117</f>
        <v>0.36036036036036034</v>
      </c>
      <c r="I117" s="12">
        <f>Betriebe!I117*100/Betriebe!$L117</f>
        <v>0.18018018018018017</v>
      </c>
      <c r="J117" s="12">
        <f>Betriebe!J117*100/Betriebe!$L117</f>
        <v>0</v>
      </c>
      <c r="K117" s="12">
        <f>Betriebe!K117*100/Betriebe!$L117</f>
        <v>0</v>
      </c>
      <c r="L117" s="12">
        <f>Betriebe!L117*100/Betriebe!$L117</f>
        <v>100</v>
      </c>
    </row>
    <row r="118" spans="1:12" x14ac:dyDescent="0.2">
      <c r="A118" s="7"/>
      <c r="B118" s="7"/>
      <c r="C118" s="12"/>
      <c r="D118" s="12"/>
      <c r="E118" s="12"/>
      <c r="F118" s="12"/>
      <c r="G118" s="12"/>
      <c r="H118" s="12"/>
      <c r="I118" s="12"/>
      <c r="J118" s="12"/>
      <c r="K118" s="12"/>
      <c r="L118" s="12"/>
    </row>
    <row r="119" spans="1:12" x14ac:dyDescent="0.2">
      <c r="A119" s="7"/>
      <c r="B119" s="7"/>
      <c r="C119" s="45">
        <f>Betriebe!C119*100/Betriebe!$L119</f>
        <v>68.68091378039793</v>
      </c>
      <c r="D119" s="45">
        <f>Betriebe!D119*100/Betriebe!$L119</f>
        <v>15.733235077376566</v>
      </c>
      <c r="E119" s="45">
        <f>Betriebe!E119*100/Betriebe!$L119</f>
        <v>8.339474330631294</v>
      </c>
      <c r="F119" s="45">
        <f>Betriebe!F119*100/Betriebe!$L119</f>
        <v>4.630311962662736</v>
      </c>
      <c r="G119" s="45">
        <f>Betriebe!G119*100/Betriebe!$L119</f>
        <v>1.4492753623188406</v>
      </c>
      <c r="H119" s="45">
        <f>Betriebe!H119*100/Betriebe!$L119</f>
        <v>0.7983296487349546</v>
      </c>
      <c r="I119" s="45">
        <f>Betriebe!I119*100/Betriebe!$L119</f>
        <v>0.20879390813068041</v>
      </c>
      <c r="J119" s="45">
        <f>Betriebe!J119*100/Betriebe!$L119</f>
        <v>9.8255956767379027E-2</v>
      </c>
      <c r="K119" s="45">
        <f>Betriebe!K119*100/Betriebe!$L119</f>
        <v>6.1409972979611892E-2</v>
      </c>
      <c r="L119" s="45">
        <f>Betriebe!L119*100/Betriebe!$L119</f>
        <v>100</v>
      </c>
    </row>
    <row r="120" spans="1:12" x14ac:dyDescent="0.2">
      <c r="A120" s="7"/>
      <c r="B120" s="7"/>
      <c r="C120" s="12"/>
      <c r="D120" s="12"/>
      <c r="E120" s="12"/>
      <c r="F120" s="12"/>
      <c r="G120" s="12"/>
      <c r="H120" s="12"/>
      <c r="I120" s="12"/>
      <c r="J120" s="12"/>
      <c r="K120" s="12"/>
      <c r="L120" s="12"/>
    </row>
    <row r="121" spans="1:12" x14ac:dyDescent="0.2">
      <c r="A121" s="7" t="s">
        <v>123</v>
      </c>
      <c r="B121" s="7" t="s">
        <v>152</v>
      </c>
      <c r="C121" s="12">
        <f>Betriebe!C121*100/Betriebe!$L121</f>
        <v>0</v>
      </c>
      <c r="D121" s="12">
        <f>Betriebe!D121*100/Betriebe!$L121</f>
        <v>44.444444444444443</v>
      </c>
      <c r="E121" s="12">
        <f>Betriebe!E121*100/Betriebe!$L121</f>
        <v>0</v>
      </c>
      <c r="F121" s="12">
        <f>Betriebe!F121*100/Betriebe!$L121</f>
        <v>11.111111111111111</v>
      </c>
      <c r="G121" s="12">
        <f>Betriebe!G121*100/Betriebe!$L121</f>
        <v>22.222222222222221</v>
      </c>
      <c r="H121" s="12">
        <f>Betriebe!H121*100/Betriebe!$L121</f>
        <v>11.111111111111111</v>
      </c>
      <c r="I121" s="12">
        <f>Betriebe!I121*100/Betriebe!$L121</f>
        <v>11.111111111111111</v>
      </c>
      <c r="J121" s="12">
        <f>Betriebe!J121*100/Betriebe!$L121</f>
        <v>0</v>
      </c>
      <c r="K121" s="12">
        <f>Betriebe!K121*100/Betriebe!$L121</f>
        <v>0</v>
      </c>
      <c r="L121" s="12">
        <f>Betriebe!L121*100/Betriebe!$L121</f>
        <v>100</v>
      </c>
    </row>
    <row r="122" spans="1:12" x14ac:dyDescent="0.2">
      <c r="A122" s="7" t="s">
        <v>124</v>
      </c>
      <c r="B122" s="7" t="s">
        <v>152</v>
      </c>
      <c r="C122" s="12">
        <f>Betriebe!C122*100/Betriebe!$L122</f>
        <v>0</v>
      </c>
      <c r="D122" s="12">
        <f>Betriebe!D122*100/Betriebe!$L122</f>
        <v>0</v>
      </c>
      <c r="E122" s="12">
        <f>Betriebe!E122*100/Betriebe!$L122</f>
        <v>14.814814814814815</v>
      </c>
      <c r="F122" s="12">
        <f>Betriebe!F122*100/Betriebe!$L122</f>
        <v>29.62962962962963</v>
      </c>
      <c r="G122" s="12">
        <f>Betriebe!G122*100/Betriebe!$L122</f>
        <v>18.518518518518519</v>
      </c>
      <c r="H122" s="12">
        <f>Betriebe!H122*100/Betriebe!$L122</f>
        <v>25.925925925925927</v>
      </c>
      <c r="I122" s="12">
        <f>Betriebe!I122*100/Betriebe!$L122</f>
        <v>7.4074074074074074</v>
      </c>
      <c r="J122" s="12">
        <f>Betriebe!J122*100/Betriebe!$L122</f>
        <v>3.7037037037037037</v>
      </c>
      <c r="K122" s="12">
        <f>Betriebe!K122*100/Betriebe!$L122</f>
        <v>0</v>
      </c>
      <c r="L122" s="12">
        <f>Betriebe!L122*100/Betriebe!$L122</f>
        <v>100</v>
      </c>
    </row>
    <row r="123" spans="1:12" x14ac:dyDescent="0.2">
      <c r="A123" s="7" t="s">
        <v>125</v>
      </c>
      <c r="B123" s="7" t="s">
        <v>152</v>
      </c>
      <c r="C123" s="12">
        <f>Betriebe!C123*100/Betriebe!$L123</f>
        <v>0</v>
      </c>
      <c r="D123" s="12">
        <f>Betriebe!D123*100/Betriebe!$L123</f>
        <v>4.7619047619047619</v>
      </c>
      <c r="E123" s="12">
        <f>Betriebe!E123*100/Betriebe!$L123</f>
        <v>19.047619047619047</v>
      </c>
      <c r="F123" s="12">
        <f>Betriebe!F123*100/Betriebe!$L123</f>
        <v>19.047619047619047</v>
      </c>
      <c r="G123" s="12">
        <f>Betriebe!G123*100/Betriebe!$L123</f>
        <v>38.095238095238095</v>
      </c>
      <c r="H123" s="12">
        <f>Betriebe!H123*100/Betriebe!$L123</f>
        <v>19.047619047619047</v>
      </c>
      <c r="I123" s="12">
        <f>Betriebe!I123*100/Betriebe!$L123</f>
        <v>0</v>
      </c>
      <c r="J123" s="12">
        <f>Betriebe!J123*100/Betriebe!$L123</f>
        <v>0</v>
      </c>
      <c r="K123" s="12">
        <f>Betriebe!K123*100/Betriebe!$L123</f>
        <v>0</v>
      </c>
      <c r="L123" s="12">
        <f>Betriebe!L123*100/Betriebe!$L123</f>
        <v>100</v>
      </c>
    </row>
    <row r="124" spans="1:12" x14ac:dyDescent="0.2">
      <c r="A124" s="7" t="s">
        <v>126</v>
      </c>
      <c r="B124" s="7" t="s">
        <v>152</v>
      </c>
      <c r="C124" s="12">
        <f>Betriebe!C124*100/Betriebe!$L124</f>
        <v>2.9411764705882355</v>
      </c>
      <c r="D124" s="12">
        <f>Betriebe!D124*100/Betriebe!$L124</f>
        <v>18.627450980392158</v>
      </c>
      <c r="E124" s="12">
        <f>Betriebe!E124*100/Betriebe!$L124</f>
        <v>20.588235294117649</v>
      </c>
      <c r="F124" s="12">
        <f>Betriebe!F124*100/Betriebe!$L124</f>
        <v>30.392156862745097</v>
      </c>
      <c r="G124" s="12">
        <f>Betriebe!G124*100/Betriebe!$L124</f>
        <v>18.627450980392158</v>
      </c>
      <c r="H124" s="12">
        <f>Betriebe!H124*100/Betriebe!$L124</f>
        <v>8.8235294117647065</v>
      </c>
      <c r="I124" s="12">
        <f>Betriebe!I124*100/Betriebe!$L124</f>
        <v>0</v>
      </c>
      <c r="J124" s="12">
        <f>Betriebe!J124*100/Betriebe!$L124</f>
        <v>0</v>
      </c>
      <c r="K124" s="12">
        <f>Betriebe!K124*100/Betriebe!$L124</f>
        <v>0</v>
      </c>
      <c r="L124" s="12">
        <f>Betriebe!L124*100/Betriebe!$L124</f>
        <v>100</v>
      </c>
    </row>
    <row r="125" spans="1:12" x14ac:dyDescent="0.2">
      <c r="A125" s="7" t="s">
        <v>127</v>
      </c>
      <c r="B125" s="7" t="s">
        <v>152</v>
      </c>
      <c r="C125" s="12">
        <f>Betriebe!C125*100/Betriebe!$L125</f>
        <v>0</v>
      </c>
      <c r="D125" s="12">
        <f>Betriebe!D125*100/Betriebe!$L125</f>
        <v>0</v>
      </c>
      <c r="E125" s="12">
        <f>Betriebe!E125*100/Betriebe!$L125</f>
        <v>0</v>
      </c>
      <c r="F125" s="12">
        <f>Betriebe!F125*100/Betriebe!$L125</f>
        <v>0</v>
      </c>
      <c r="G125" s="12">
        <f>Betriebe!G125*100/Betriebe!$L125</f>
        <v>0</v>
      </c>
      <c r="H125" s="12">
        <f>Betriebe!H125*100/Betriebe!$L125</f>
        <v>100</v>
      </c>
      <c r="I125" s="12">
        <f>Betriebe!I125*100/Betriebe!$L125</f>
        <v>0</v>
      </c>
      <c r="J125" s="12">
        <f>Betriebe!J125*100/Betriebe!$L125</f>
        <v>0</v>
      </c>
      <c r="K125" s="12">
        <f>Betriebe!K125*100/Betriebe!$L125</f>
        <v>0</v>
      </c>
      <c r="L125" s="12">
        <f>Betriebe!L125*100/Betriebe!$L125</f>
        <v>100</v>
      </c>
    </row>
    <row r="126" spans="1:12" x14ac:dyDescent="0.2">
      <c r="A126" s="7" t="s">
        <v>128</v>
      </c>
      <c r="B126" s="7" t="s">
        <v>152</v>
      </c>
      <c r="C126" s="12">
        <f>Betriebe!C126*100/Betriebe!$L126</f>
        <v>8.3333333333333339</v>
      </c>
      <c r="D126" s="12">
        <f>Betriebe!D126*100/Betriebe!$L126</f>
        <v>0</v>
      </c>
      <c r="E126" s="12">
        <f>Betriebe!E126*100/Betriebe!$L126</f>
        <v>0</v>
      </c>
      <c r="F126" s="12">
        <f>Betriebe!F126*100/Betriebe!$L126</f>
        <v>8.3333333333333339</v>
      </c>
      <c r="G126" s="12">
        <f>Betriebe!G126*100/Betriebe!$L126</f>
        <v>25</v>
      </c>
      <c r="H126" s="12">
        <f>Betriebe!H126*100/Betriebe!$L126</f>
        <v>16.666666666666668</v>
      </c>
      <c r="I126" s="12">
        <f>Betriebe!I126*100/Betriebe!$L126</f>
        <v>25</v>
      </c>
      <c r="J126" s="12">
        <f>Betriebe!J126*100/Betriebe!$L126</f>
        <v>16.666666666666668</v>
      </c>
      <c r="K126" s="12">
        <f>Betriebe!K126*100/Betriebe!$L126</f>
        <v>0</v>
      </c>
      <c r="L126" s="12">
        <f>Betriebe!L126*100/Betriebe!$L126</f>
        <v>100</v>
      </c>
    </row>
    <row r="127" spans="1:12" x14ac:dyDescent="0.2">
      <c r="A127" s="7" t="s">
        <v>129</v>
      </c>
      <c r="B127" s="7" t="s">
        <v>152</v>
      </c>
      <c r="C127" s="12">
        <f>Betriebe!C127*100/Betriebe!$L127</f>
        <v>100</v>
      </c>
      <c r="D127" s="12">
        <f>Betriebe!D127*100/Betriebe!$L127</f>
        <v>0</v>
      </c>
      <c r="E127" s="12">
        <f>Betriebe!E127*100/Betriebe!$L127</f>
        <v>0</v>
      </c>
      <c r="F127" s="12">
        <f>Betriebe!F127*100/Betriebe!$L127</f>
        <v>0</v>
      </c>
      <c r="G127" s="12">
        <f>Betriebe!G127*100/Betriebe!$L127</f>
        <v>0</v>
      </c>
      <c r="H127" s="12">
        <f>Betriebe!H127*100/Betriebe!$L127</f>
        <v>0</v>
      </c>
      <c r="I127" s="12">
        <f>Betriebe!I127*100/Betriebe!$L127</f>
        <v>0</v>
      </c>
      <c r="J127" s="12">
        <f>Betriebe!J127*100/Betriebe!$L127</f>
        <v>0</v>
      </c>
      <c r="K127" s="12">
        <f>Betriebe!K127*100/Betriebe!$L127</f>
        <v>0</v>
      </c>
      <c r="L127" s="12">
        <f>Betriebe!L127*100/Betriebe!$L127</f>
        <v>100</v>
      </c>
    </row>
    <row r="128" spans="1:12" x14ac:dyDescent="0.2">
      <c r="A128" s="7" t="s">
        <v>130</v>
      </c>
      <c r="B128" s="7" t="s">
        <v>152</v>
      </c>
      <c r="C128" s="12">
        <f>Betriebe!C128*100/Betriebe!$L128</f>
        <v>80</v>
      </c>
      <c r="D128" s="12">
        <f>Betriebe!D128*100/Betriebe!$L128</f>
        <v>20</v>
      </c>
      <c r="E128" s="12">
        <f>Betriebe!E128*100/Betriebe!$L128</f>
        <v>0</v>
      </c>
      <c r="F128" s="12">
        <f>Betriebe!F128*100/Betriebe!$L128</f>
        <v>0</v>
      </c>
      <c r="G128" s="12">
        <f>Betriebe!G128*100/Betriebe!$L128</f>
        <v>0</v>
      </c>
      <c r="H128" s="12">
        <f>Betriebe!H128*100/Betriebe!$L128</f>
        <v>0</v>
      </c>
      <c r="I128" s="12">
        <f>Betriebe!I128*100/Betriebe!$L128</f>
        <v>0</v>
      </c>
      <c r="J128" s="12">
        <f>Betriebe!J128*100/Betriebe!$L128</f>
        <v>0</v>
      </c>
      <c r="K128" s="12">
        <f>Betriebe!K128*100/Betriebe!$L128</f>
        <v>0</v>
      </c>
      <c r="L128" s="12">
        <f>Betriebe!L128*100/Betriebe!$L128</f>
        <v>100</v>
      </c>
    </row>
    <row r="129" spans="1:12" x14ac:dyDescent="0.2">
      <c r="A129" s="7"/>
      <c r="B129" s="7"/>
      <c r="C129" s="12"/>
      <c r="D129" s="12"/>
      <c r="E129" s="12"/>
      <c r="F129" s="12"/>
      <c r="G129" s="12"/>
      <c r="H129" s="12"/>
      <c r="I129" s="12"/>
      <c r="J129" s="12"/>
      <c r="K129" s="12"/>
      <c r="L129" s="12"/>
    </row>
    <row r="130" spans="1:12" x14ac:dyDescent="0.2">
      <c r="A130" s="7"/>
      <c r="B130" s="7"/>
      <c r="C130" s="45">
        <f>Betriebe!C130*100/Betriebe!$L130</f>
        <v>5.0561797752808992</v>
      </c>
      <c r="D130" s="45">
        <f>Betriebe!D130*100/Betriebe!$L130</f>
        <v>14.044943820224718</v>
      </c>
      <c r="E130" s="45">
        <f>Betriebe!E130*100/Betriebe!$L130</f>
        <v>16.292134831460675</v>
      </c>
      <c r="F130" s="45">
        <f>Betriebe!F130*100/Betriebe!$L130</f>
        <v>25.280898876404493</v>
      </c>
      <c r="G130" s="45">
        <f>Betriebe!G130*100/Betriebe!$L130</f>
        <v>20.786516853932586</v>
      </c>
      <c r="H130" s="45">
        <f>Betriebe!H130*100/Betriebe!$L130</f>
        <v>13.48314606741573</v>
      </c>
      <c r="I130" s="45">
        <f>Betriebe!I130*100/Betriebe!$L130</f>
        <v>3.3707865168539324</v>
      </c>
      <c r="J130" s="45">
        <f>Betriebe!J130*100/Betriebe!$L130</f>
        <v>1.6853932584269662</v>
      </c>
      <c r="K130" s="45">
        <f>Betriebe!K130*100/Betriebe!$L130</f>
        <v>0</v>
      </c>
      <c r="L130" s="45">
        <f>Betriebe!L130*100/Betriebe!$L130</f>
        <v>100</v>
      </c>
    </row>
    <row r="131" spans="1:12" x14ac:dyDescent="0.2">
      <c r="A131" s="7"/>
      <c r="B131" s="7"/>
      <c r="C131" s="12"/>
      <c r="D131" s="12"/>
      <c r="E131" s="12"/>
      <c r="F131" s="12"/>
      <c r="G131" s="12"/>
      <c r="H131" s="12"/>
      <c r="I131" s="12"/>
      <c r="J131" s="12"/>
      <c r="K131" s="12"/>
      <c r="L131" s="12"/>
    </row>
    <row r="132" spans="1:12" x14ac:dyDescent="0.2">
      <c r="A132" s="7" t="s">
        <v>131</v>
      </c>
      <c r="B132" s="7" t="s">
        <v>152</v>
      </c>
      <c r="C132" s="12">
        <f>Betriebe!C132*100/Betriebe!$L132</f>
        <v>50</v>
      </c>
      <c r="D132" s="12">
        <f>Betriebe!D132*100/Betriebe!$L132</f>
        <v>0</v>
      </c>
      <c r="E132" s="12">
        <f>Betriebe!E132*100/Betriebe!$L132</f>
        <v>0</v>
      </c>
      <c r="F132" s="12">
        <f>Betriebe!F132*100/Betriebe!$L132</f>
        <v>0</v>
      </c>
      <c r="G132" s="12">
        <f>Betriebe!G132*100/Betriebe!$L132</f>
        <v>0</v>
      </c>
      <c r="H132" s="12">
        <f>Betriebe!H132*100/Betriebe!$L132</f>
        <v>0</v>
      </c>
      <c r="I132" s="12">
        <f>Betriebe!I132*100/Betriebe!$L132</f>
        <v>0</v>
      </c>
      <c r="J132" s="12">
        <f>Betriebe!J132*100/Betriebe!$L132</f>
        <v>0</v>
      </c>
      <c r="K132" s="12">
        <f>Betriebe!K132*100/Betriebe!$L132</f>
        <v>50</v>
      </c>
      <c r="L132" s="12">
        <f>Betriebe!L132*100/Betriebe!$L132</f>
        <v>100</v>
      </c>
    </row>
    <row r="133" spans="1:12" x14ac:dyDescent="0.2">
      <c r="A133" s="7" t="s">
        <v>132</v>
      </c>
      <c r="B133" s="7" t="s">
        <v>152</v>
      </c>
      <c r="C133" s="12">
        <f>Betriebe!C133*100/Betriebe!$L133</f>
        <v>57.142857142857146</v>
      </c>
      <c r="D133" s="12">
        <f>Betriebe!D133*100/Betriebe!$L133</f>
        <v>28.571428571428573</v>
      </c>
      <c r="E133" s="12">
        <f>Betriebe!E133*100/Betriebe!$L133</f>
        <v>7.1428571428571432</v>
      </c>
      <c r="F133" s="12">
        <f>Betriebe!F133*100/Betriebe!$L133</f>
        <v>7.1428571428571432</v>
      </c>
      <c r="G133" s="12">
        <f>Betriebe!G133*100/Betriebe!$L133</f>
        <v>0</v>
      </c>
      <c r="H133" s="12">
        <f>Betriebe!H133*100/Betriebe!$L133</f>
        <v>0</v>
      </c>
      <c r="I133" s="12">
        <f>Betriebe!I133*100/Betriebe!$L133</f>
        <v>0</v>
      </c>
      <c r="J133" s="12">
        <f>Betriebe!J133*100/Betriebe!$L133</f>
        <v>0</v>
      </c>
      <c r="K133" s="12">
        <f>Betriebe!K133*100/Betriebe!$L133</f>
        <v>0</v>
      </c>
      <c r="L133" s="12">
        <f>Betriebe!L133*100/Betriebe!$L133</f>
        <v>100</v>
      </c>
    </row>
    <row r="134" spans="1:12" x14ac:dyDescent="0.2">
      <c r="A134" s="7" t="s">
        <v>133</v>
      </c>
      <c r="B134" s="7" t="s">
        <v>152</v>
      </c>
      <c r="C134" s="12">
        <f>Betriebe!C134*100/Betriebe!$L134</f>
        <v>41.176470588235297</v>
      </c>
      <c r="D134" s="12">
        <f>Betriebe!D134*100/Betriebe!$L134</f>
        <v>5.882352941176471</v>
      </c>
      <c r="E134" s="12">
        <f>Betriebe!E134*100/Betriebe!$L134</f>
        <v>17.647058823529413</v>
      </c>
      <c r="F134" s="12">
        <f>Betriebe!F134*100/Betriebe!$L134</f>
        <v>5.882352941176471</v>
      </c>
      <c r="G134" s="12">
        <f>Betriebe!G134*100/Betriebe!$L134</f>
        <v>0</v>
      </c>
      <c r="H134" s="12">
        <f>Betriebe!H134*100/Betriebe!$L134</f>
        <v>11.764705882352942</v>
      </c>
      <c r="I134" s="12">
        <f>Betriebe!I134*100/Betriebe!$L134</f>
        <v>5.882352941176471</v>
      </c>
      <c r="J134" s="12">
        <f>Betriebe!J134*100/Betriebe!$L134</f>
        <v>0</v>
      </c>
      <c r="K134" s="12">
        <f>Betriebe!K134*100/Betriebe!$L134</f>
        <v>11.764705882352942</v>
      </c>
      <c r="L134" s="12">
        <f>Betriebe!L134*100/Betriebe!$L134</f>
        <v>100</v>
      </c>
    </row>
    <row r="135" spans="1:12" x14ac:dyDescent="0.2">
      <c r="A135" s="7" t="s">
        <v>134</v>
      </c>
      <c r="B135" s="7" t="s">
        <v>152</v>
      </c>
      <c r="C135" s="12">
        <f>Betriebe!C135*100/Betriebe!$L135</f>
        <v>84.21052631578948</v>
      </c>
      <c r="D135" s="12">
        <f>Betriebe!D135*100/Betriebe!$L135</f>
        <v>10.526315789473685</v>
      </c>
      <c r="E135" s="12">
        <f>Betriebe!E135*100/Betriebe!$L135</f>
        <v>5.2631578947368425</v>
      </c>
      <c r="F135" s="12">
        <f>Betriebe!F135*100/Betriebe!$L135</f>
        <v>0</v>
      </c>
      <c r="G135" s="12">
        <f>Betriebe!G135*100/Betriebe!$L135</f>
        <v>0</v>
      </c>
      <c r="H135" s="12">
        <f>Betriebe!H135*100/Betriebe!$L135</f>
        <v>0</v>
      </c>
      <c r="I135" s="12">
        <f>Betriebe!I135*100/Betriebe!$L135</f>
        <v>0</v>
      </c>
      <c r="J135" s="12">
        <f>Betriebe!J135*100/Betriebe!$L135</f>
        <v>0</v>
      </c>
      <c r="K135" s="12">
        <f>Betriebe!K135*100/Betriebe!$L135</f>
        <v>0</v>
      </c>
      <c r="L135" s="12">
        <f>Betriebe!L135*100/Betriebe!$L135</f>
        <v>100</v>
      </c>
    </row>
    <row r="136" spans="1:12" x14ac:dyDescent="0.2">
      <c r="A136" s="7" t="s">
        <v>135</v>
      </c>
      <c r="B136" s="7" t="s">
        <v>152</v>
      </c>
      <c r="C136" s="12">
        <f>Betriebe!C136*100/Betriebe!$L136</f>
        <v>24.528301886792452</v>
      </c>
      <c r="D136" s="12">
        <f>Betriebe!D136*100/Betriebe!$L136</f>
        <v>24.528301886792452</v>
      </c>
      <c r="E136" s="12">
        <f>Betriebe!E136*100/Betriebe!$L136</f>
        <v>17.610062893081761</v>
      </c>
      <c r="F136" s="12">
        <f>Betriebe!F136*100/Betriebe!$L136</f>
        <v>18.238993710691823</v>
      </c>
      <c r="G136" s="12">
        <f>Betriebe!G136*100/Betriebe!$L136</f>
        <v>7.5471698113207548</v>
      </c>
      <c r="H136" s="12">
        <f>Betriebe!H136*100/Betriebe!$L136</f>
        <v>6.2893081761006293</v>
      </c>
      <c r="I136" s="12">
        <f>Betriebe!I136*100/Betriebe!$L136</f>
        <v>0</v>
      </c>
      <c r="J136" s="12">
        <f>Betriebe!J136*100/Betriebe!$L136</f>
        <v>0.62893081761006286</v>
      </c>
      <c r="K136" s="12">
        <f>Betriebe!K136*100/Betriebe!$L136</f>
        <v>0.62893081761006286</v>
      </c>
      <c r="L136" s="12">
        <f>Betriebe!L136*100/Betriebe!$L136</f>
        <v>100</v>
      </c>
    </row>
    <row r="137" spans="1:12" x14ac:dyDescent="0.2">
      <c r="A137" s="7" t="s">
        <v>136</v>
      </c>
      <c r="B137" s="7" t="s">
        <v>152</v>
      </c>
      <c r="C137" s="12">
        <f>Betriebe!C137*100/Betriebe!$L137</f>
        <v>75.694444444444443</v>
      </c>
      <c r="D137" s="12">
        <f>Betriebe!D137*100/Betriebe!$L137</f>
        <v>13.541666666666666</v>
      </c>
      <c r="E137" s="12">
        <f>Betriebe!E137*100/Betriebe!$L137</f>
        <v>6.25</v>
      </c>
      <c r="F137" s="12">
        <f>Betriebe!F137*100/Betriebe!$L137</f>
        <v>3.8194444444444446</v>
      </c>
      <c r="G137" s="12">
        <f>Betriebe!G137*100/Betriebe!$L137</f>
        <v>0.34722222222222221</v>
      </c>
      <c r="H137" s="12">
        <f>Betriebe!H137*100/Betriebe!$L137</f>
        <v>0.34722222222222221</v>
      </c>
      <c r="I137" s="12">
        <f>Betriebe!I137*100/Betriebe!$L137</f>
        <v>0</v>
      </c>
      <c r="J137" s="12">
        <f>Betriebe!J137*100/Betriebe!$L137</f>
        <v>0</v>
      </c>
      <c r="K137" s="12">
        <f>Betriebe!K137*100/Betriebe!$L137</f>
        <v>0</v>
      </c>
      <c r="L137" s="12">
        <f>Betriebe!L137*100/Betriebe!$L137</f>
        <v>100</v>
      </c>
    </row>
    <row r="138" spans="1:12" x14ac:dyDescent="0.2">
      <c r="A138" s="7" t="s">
        <v>137</v>
      </c>
      <c r="B138" s="7" t="s">
        <v>152</v>
      </c>
      <c r="C138" s="12">
        <f>Betriebe!C138*100/Betriebe!$L138</f>
        <v>52.302243211334122</v>
      </c>
      <c r="D138" s="12">
        <f>Betriebe!D138*100/Betriebe!$L138</f>
        <v>21.015348288075561</v>
      </c>
      <c r="E138" s="12">
        <f>Betriebe!E138*100/Betriebe!$L138</f>
        <v>13.459268004722551</v>
      </c>
      <c r="F138" s="12">
        <f>Betriebe!F138*100/Betriebe!$L138</f>
        <v>10.271546635182998</v>
      </c>
      <c r="G138" s="12">
        <f>Betriebe!G138*100/Betriebe!$L138</f>
        <v>1.6528925619834711</v>
      </c>
      <c r="H138" s="12">
        <f>Betriebe!H138*100/Betriebe!$L138</f>
        <v>1.2987012987012987</v>
      </c>
      <c r="I138" s="12">
        <f>Betriebe!I138*100/Betriebe!$L138</f>
        <v>0</v>
      </c>
      <c r="J138" s="12">
        <f>Betriebe!J138*100/Betriebe!$L138</f>
        <v>0</v>
      </c>
      <c r="K138" s="12">
        <f>Betriebe!K138*100/Betriebe!$L138</f>
        <v>0</v>
      </c>
      <c r="L138" s="12">
        <f>Betriebe!L138*100/Betriebe!$L138</f>
        <v>100</v>
      </c>
    </row>
    <row r="139" spans="1:12" x14ac:dyDescent="0.2">
      <c r="A139" s="7" t="s">
        <v>138</v>
      </c>
      <c r="B139" s="7" t="s">
        <v>152</v>
      </c>
      <c r="C139" s="12">
        <f>Betriebe!C139*100/Betriebe!$L139</f>
        <v>44.444444444444443</v>
      </c>
      <c r="D139" s="12">
        <f>Betriebe!D139*100/Betriebe!$L139</f>
        <v>24.691358024691358</v>
      </c>
      <c r="E139" s="12">
        <f>Betriebe!E139*100/Betriebe!$L139</f>
        <v>14.814814814814815</v>
      </c>
      <c r="F139" s="12">
        <f>Betriebe!F139*100/Betriebe!$L139</f>
        <v>13.580246913580247</v>
      </c>
      <c r="G139" s="12">
        <f>Betriebe!G139*100/Betriebe!$L139</f>
        <v>2.4691358024691357</v>
      </c>
      <c r="H139" s="12">
        <f>Betriebe!H139*100/Betriebe!$L139</f>
        <v>0</v>
      </c>
      <c r="I139" s="12">
        <f>Betriebe!I139*100/Betriebe!$L139</f>
        <v>0</v>
      </c>
      <c r="J139" s="12">
        <f>Betriebe!J139*100/Betriebe!$L139</f>
        <v>0</v>
      </c>
      <c r="K139" s="12">
        <f>Betriebe!K139*100/Betriebe!$L139</f>
        <v>0</v>
      </c>
      <c r="L139" s="12">
        <f>Betriebe!L139*100/Betriebe!$L139</f>
        <v>100</v>
      </c>
    </row>
    <row r="140" spans="1:12" x14ac:dyDescent="0.2">
      <c r="A140" s="7" t="s">
        <v>139</v>
      </c>
      <c r="B140" s="7" t="s">
        <v>152</v>
      </c>
      <c r="C140" s="12">
        <f>Betriebe!C140*100/Betriebe!$L140</f>
        <v>1.8181818181818181</v>
      </c>
      <c r="D140" s="12">
        <f>Betriebe!D140*100/Betriebe!$L140</f>
        <v>54.545454545454547</v>
      </c>
      <c r="E140" s="12">
        <f>Betriebe!E140*100/Betriebe!$L140</f>
        <v>38.18181818181818</v>
      </c>
      <c r="F140" s="12">
        <f>Betriebe!F140*100/Betriebe!$L140</f>
        <v>5.4545454545454541</v>
      </c>
      <c r="G140" s="12">
        <f>Betriebe!G140*100/Betriebe!$L140</f>
        <v>0</v>
      </c>
      <c r="H140" s="12">
        <f>Betriebe!H140*100/Betriebe!$L140</f>
        <v>0</v>
      </c>
      <c r="I140" s="12">
        <f>Betriebe!I140*100/Betriebe!$L140</f>
        <v>0</v>
      </c>
      <c r="J140" s="12">
        <f>Betriebe!J140*100/Betriebe!$L140</f>
        <v>0</v>
      </c>
      <c r="K140" s="12">
        <f>Betriebe!K140*100/Betriebe!$L140</f>
        <v>0</v>
      </c>
      <c r="L140" s="12">
        <f>Betriebe!L140*100/Betriebe!$L140</f>
        <v>100</v>
      </c>
    </row>
    <row r="141" spans="1:12" x14ac:dyDescent="0.2">
      <c r="A141" s="7" t="s">
        <v>140</v>
      </c>
      <c r="B141" s="7" t="s">
        <v>152</v>
      </c>
      <c r="C141" s="12">
        <f>Betriebe!C141*100/Betriebe!$L141</f>
        <v>73.051948051948045</v>
      </c>
      <c r="D141" s="12">
        <f>Betriebe!D141*100/Betriebe!$L141</f>
        <v>17.857142857142858</v>
      </c>
      <c r="E141" s="12">
        <f>Betriebe!E141*100/Betriebe!$L141</f>
        <v>7.1428571428571432</v>
      </c>
      <c r="F141" s="12">
        <f>Betriebe!F141*100/Betriebe!$L141</f>
        <v>1.948051948051948</v>
      </c>
      <c r="G141" s="12">
        <f>Betriebe!G141*100/Betriebe!$L141</f>
        <v>0</v>
      </c>
      <c r="H141" s="12">
        <f>Betriebe!H141*100/Betriebe!$L141</f>
        <v>0</v>
      </c>
      <c r="I141" s="12">
        <f>Betriebe!I141*100/Betriebe!$L141</f>
        <v>0</v>
      </c>
      <c r="J141" s="12">
        <f>Betriebe!J141*100/Betriebe!$L141</f>
        <v>0</v>
      </c>
      <c r="K141" s="12">
        <f>Betriebe!K141*100/Betriebe!$L141</f>
        <v>0</v>
      </c>
      <c r="L141" s="12">
        <f>Betriebe!L141*100/Betriebe!$L141</f>
        <v>100</v>
      </c>
    </row>
    <row r="142" spans="1:12" x14ac:dyDescent="0.2">
      <c r="A142" s="7" t="s">
        <v>141</v>
      </c>
      <c r="B142" s="7" t="s">
        <v>152</v>
      </c>
      <c r="C142" s="12">
        <f>Betriebe!C142*100/Betriebe!$L142</f>
        <v>47.368421052631582</v>
      </c>
      <c r="D142" s="12">
        <f>Betriebe!D142*100/Betriebe!$L142</f>
        <v>15.789473684210526</v>
      </c>
      <c r="E142" s="12">
        <f>Betriebe!E142*100/Betriebe!$L142</f>
        <v>26.315789473684209</v>
      </c>
      <c r="F142" s="12">
        <f>Betriebe!F142*100/Betriebe!$L142</f>
        <v>10.526315789473685</v>
      </c>
      <c r="G142" s="12">
        <f>Betriebe!G142*100/Betriebe!$L142</f>
        <v>0</v>
      </c>
      <c r="H142" s="12">
        <f>Betriebe!H142*100/Betriebe!$L142</f>
        <v>0</v>
      </c>
      <c r="I142" s="12">
        <f>Betriebe!I142*100/Betriebe!$L142</f>
        <v>0</v>
      </c>
      <c r="J142" s="12">
        <f>Betriebe!J142*100/Betriebe!$L142</f>
        <v>0</v>
      </c>
      <c r="K142" s="12">
        <f>Betriebe!K142*100/Betriebe!$L142</f>
        <v>0</v>
      </c>
      <c r="L142" s="12">
        <f>Betriebe!L142*100/Betriebe!$L142</f>
        <v>100</v>
      </c>
    </row>
    <row r="143" spans="1:12" x14ac:dyDescent="0.2">
      <c r="A143" s="7" t="s">
        <v>142</v>
      </c>
      <c r="B143" s="7" t="s">
        <v>152</v>
      </c>
      <c r="C143" s="12">
        <f>Betriebe!C143*100/Betriebe!$L143</f>
        <v>60</v>
      </c>
      <c r="D143" s="12">
        <f>Betriebe!D143*100/Betriebe!$L143</f>
        <v>20</v>
      </c>
      <c r="E143" s="12">
        <f>Betriebe!E143*100/Betriebe!$L143</f>
        <v>0</v>
      </c>
      <c r="F143" s="12">
        <f>Betriebe!F143*100/Betriebe!$L143</f>
        <v>20</v>
      </c>
      <c r="G143" s="12">
        <f>Betriebe!G143*100/Betriebe!$L143</f>
        <v>0</v>
      </c>
      <c r="H143" s="12">
        <f>Betriebe!H143*100/Betriebe!$L143</f>
        <v>0</v>
      </c>
      <c r="I143" s="12">
        <f>Betriebe!I143*100/Betriebe!$L143</f>
        <v>0</v>
      </c>
      <c r="J143" s="12">
        <f>Betriebe!J143*100/Betriebe!$L143</f>
        <v>0</v>
      </c>
      <c r="K143" s="12">
        <f>Betriebe!K143*100/Betriebe!$L143</f>
        <v>0</v>
      </c>
      <c r="L143" s="12">
        <f>Betriebe!L143*100/Betriebe!$L143</f>
        <v>100</v>
      </c>
    </row>
    <row r="144" spans="1:12" x14ac:dyDescent="0.2">
      <c r="A144" s="7"/>
      <c r="B144" s="7"/>
      <c r="C144" s="12"/>
      <c r="D144" s="12"/>
      <c r="E144" s="12"/>
      <c r="F144" s="12"/>
      <c r="G144" s="12"/>
      <c r="H144" s="12"/>
      <c r="I144" s="12"/>
      <c r="J144" s="12"/>
      <c r="K144" s="12"/>
      <c r="L144" s="12"/>
    </row>
    <row r="145" spans="1:12" x14ac:dyDescent="0.2">
      <c r="A145" s="7"/>
      <c r="B145" s="7"/>
      <c r="C145" s="45">
        <f>Betriebe!C145*100/Betriebe!$L145</f>
        <v>55.457552370452042</v>
      </c>
      <c r="D145" s="45">
        <f>Betriebe!D145*100/Betriebe!$L145</f>
        <v>20.507166482910694</v>
      </c>
      <c r="E145" s="45">
        <f>Betriebe!E145*100/Betriebe!$L145</f>
        <v>12.403528114663727</v>
      </c>
      <c r="F145" s="45">
        <f>Betriebe!F145*100/Betriebe!$L145</f>
        <v>8.3792723263506073</v>
      </c>
      <c r="G145" s="45">
        <f>Betriebe!G145*100/Betriebe!$L145</f>
        <v>1.5986769570011026</v>
      </c>
      <c r="H145" s="45">
        <f>Betriebe!H145*100/Betriebe!$L145</f>
        <v>1.3230429988974641</v>
      </c>
      <c r="I145" s="45">
        <f>Betriebe!I145*100/Betriebe!$L145</f>
        <v>5.5126791620727672E-2</v>
      </c>
      <c r="J145" s="45">
        <f>Betriebe!J145*100/Betriebe!$L145</f>
        <v>5.5126791620727672E-2</v>
      </c>
      <c r="K145" s="45">
        <f>Betriebe!K145*100/Betriebe!$L145</f>
        <v>0.22050716648291069</v>
      </c>
      <c r="L145" s="45">
        <f>Betriebe!L145*100/Betriebe!$L145</f>
        <v>100</v>
      </c>
    </row>
    <row r="146" spans="1:12" x14ac:dyDescent="0.2">
      <c r="A146" s="7"/>
      <c r="B146" s="7"/>
      <c r="C146" s="12"/>
      <c r="D146" s="12"/>
      <c r="E146" s="12"/>
      <c r="F146" s="12"/>
      <c r="G146" s="12"/>
      <c r="H146" s="12"/>
      <c r="I146" s="12"/>
      <c r="J146" s="12"/>
      <c r="K146" s="12"/>
      <c r="L146" s="12"/>
    </row>
    <row r="147" spans="1:12" x14ac:dyDescent="0.2">
      <c r="A147" s="7" t="s">
        <v>143</v>
      </c>
      <c r="B147" s="7" t="s">
        <v>152</v>
      </c>
      <c r="C147" s="12">
        <f>Betriebe!C147*100/Betriebe!$L147</f>
        <v>74.751381215469607</v>
      </c>
      <c r="D147" s="12">
        <f>Betriebe!D147*100/Betriebe!$L147</f>
        <v>16.436464088397791</v>
      </c>
      <c r="E147" s="12">
        <f>Betriebe!E147*100/Betriebe!$L147</f>
        <v>5.8287292817679557</v>
      </c>
      <c r="F147" s="12">
        <f>Betriebe!F147*100/Betriebe!$L147</f>
        <v>2.1823204419889501</v>
      </c>
      <c r="G147" s="12">
        <f>Betriebe!G147*100/Betriebe!$L147</f>
        <v>0.49723756906077349</v>
      </c>
      <c r="H147" s="12">
        <f>Betriebe!H147*100/Betriebe!$L147</f>
        <v>0.19337016574585636</v>
      </c>
      <c r="I147" s="12">
        <f>Betriebe!I147*100/Betriebe!$L147</f>
        <v>5.5248618784530384E-2</v>
      </c>
      <c r="J147" s="12">
        <f>Betriebe!J147*100/Betriebe!$L147</f>
        <v>5.5248618784530384E-2</v>
      </c>
      <c r="K147" s="12">
        <f>Betriebe!K147*100/Betriebe!$L147</f>
        <v>0</v>
      </c>
      <c r="L147" s="12">
        <f>Betriebe!L147*100/Betriebe!$L147</f>
        <v>100</v>
      </c>
    </row>
    <row r="148" spans="1:12" x14ac:dyDescent="0.2">
      <c r="A148" s="7" t="s">
        <v>144</v>
      </c>
      <c r="B148" s="7" t="s">
        <v>152</v>
      </c>
      <c r="C148" s="12">
        <f>Betriebe!C148*100/Betriebe!$L148</f>
        <v>59.138655462184872</v>
      </c>
      <c r="D148" s="12">
        <f>Betriebe!D148*100/Betriebe!$L148</f>
        <v>21.95378151260504</v>
      </c>
      <c r="E148" s="12">
        <f>Betriebe!E148*100/Betriebe!$L148</f>
        <v>9.8739495798319332</v>
      </c>
      <c r="F148" s="12">
        <f>Betriebe!F148*100/Betriebe!$L148</f>
        <v>6.7226890756302522</v>
      </c>
      <c r="G148" s="12">
        <f>Betriebe!G148*100/Betriebe!$L148</f>
        <v>1.4705882352941178</v>
      </c>
      <c r="H148" s="12">
        <f>Betriebe!H148*100/Betriebe!$L148</f>
        <v>0.73529411764705888</v>
      </c>
      <c r="I148" s="12">
        <f>Betriebe!I148*100/Betriebe!$L148</f>
        <v>0.10504201680672269</v>
      </c>
      <c r="J148" s="12">
        <f>Betriebe!J148*100/Betriebe!$L148</f>
        <v>0</v>
      </c>
      <c r="K148" s="12">
        <f>Betriebe!K148*100/Betriebe!$L148</f>
        <v>0</v>
      </c>
      <c r="L148" s="12">
        <f>Betriebe!L148*100/Betriebe!$L148</f>
        <v>100</v>
      </c>
    </row>
    <row r="149" spans="1:12" x14ac:dyDescent="0.2">
      <c r="A149" s="7" t="s">
        <v>145</v>
      </c>
      <c r="B149" s="7" t="s">
        <v>152</v>
      </c>
      <c r="C149" s="12">
        <f>Betriebe!C149*100/Betriebe!$L149</f>
        <v>27.272727272727273</v>
      </c>
      <c r="D149" s="12">
        <f>Betriebe!D149*100/Betriebe!$L149</f>
        <v>13.636363636363637</v>
      </c>
      <c r="E149" s="12">
        <f>Betriebe!E149*100/Betriebe!$L149</f>
        <v>18.181818181818183</v>
      </c>
      <c r="F149" s="12">
        <f>Betriebe!F149*100/Betriebe!$L149</f>
        <v>27.272727272727273</v>
      </c>
      <c r="G149" s="12">
        <f>Betriebe!G149*100/Betriebe!$L149</f>
        <v>13.636363636363637</v>
      </c>
      <c r="H149" s="12">
        <f>Betriebe!H149*100/Betriebe!$L149</f>
        <v>0</v>
      </c>
      <c r="I149" s="12">
        <f>Betriebe!I149*100/Betriebe!$L149</f>
        <v>0</v>
      </c>
      <c r="J149" s="12">
        <f>Betriebe!J149*100/Betriebe!$L149</f>
        <v>0</v>
      </c>
      <c r="K149" s="12">
        <f>Betriebe!K149*100/Betriebe!$L149</f>
        <v>0</v>
      </c>
      <c r="L149" s="12">
        <f>Betriebe!L149*100/Betriebe!$L149</f>
        <v>100</v>
      </c>
    </row>
    <row r="150" spans="1:12" x14ac:dyDescent="0.2">
      <c r="A150" s="7" t="s">
        <v>146</v>
      </c>
      <c r="B150" s="7" t="s">
        <v>152</v>
      </c>
      <c r="C150" s="12">
        <f>Betriebe!C150*100/Betriebe!$L150</f>
        <v>74.285714285714292</v>
      </c>
      <c r="D150" s="12">
        <f>Betriebe!D150*100/Betriebe!$L150</f>
        <v>14.285714285714286</v>
      </c>
      <c r="E150" s="12">
        <f>Betriebe!E150*100/Betriebe!$L150</f>
        <v>5.7142857142857144</v>
      </c>
      <c r="F150" s="12">
        <f>Betriebe!F150*100/Betriebe!$L150</f>
        <v>1.4285714285714286</v>
      </c>
      <c r="G150" s="12">
        <f>Betriebe!G150*100/Betriebe!$L150</f>
        <v>2.8571428571428572</v>
      </c>
      <c r="H150" s="12">
        <f>Betriebe!H150*100/Betriebe!$L150</f>
        <v>0</v>
      </c>
      <c r="I150" s="12">
        <f>Betriebe!I150*100/Betriebe!$L150</f>
        <v>1.4285714285714286</v>
      </c>
      <c r="J150" s="12">
        <f>Betriebe!J150*100/Betriebe!$L150</f>
        <v>0</v>
      </c>
      <c r="K150" s="12">
        <f>Betriebe!K150*100/Betriebe!$L150</f>
        <v>0</v>
      </c>
      <c r="L150" s="12">
        <f>Betriebe!L150*100/Betriebe!$L150</f>
        <v>100</v>
      </c>
    </row>
    <row r="151" spans="1:12" x14ac:dyDescent="0.2">
      <c r="A151" s="7" t="s">
        <v>147</v>
      </c>
      <c r="B151" s="7" t="s">
        <v>152</v>
      </c>
      <c r="C151" s="12">
        <f>Betriebe!C151*100/Betriebe!$L151</f>
        <v>54.761904761904759</v>
      </c>
      <c r="D151" s="12">
        <f>Betriebe!D151*100/Betriebe!$L151</f>
        <v>23.80952380952381</v>
      </c>
      <c r="E151" s="12">
        <f>Betriebe!E151*100/Betriebe!$L151</f>
        <v>10.714285714285714</v>
      </c>
      <c r="F151" s="12">
        <f>Betriebe!F151*100/Betriebe!$L151</f>
        <v>7.1428571428571432</v>
      </c>
      <c r="G151" s="12">
        <f>Betriebe!G151*100/Betriebe!$L151</f>
        <v>3.5714285714285716</v>
      </c>
      <c r="H151" s="12">
        <f>Betriebe!H151*100/Betriebe!$L151</f>
        <v>0</v>
      </c>
      <c r="I151" s="12">
        <f>Betriebe!I151*100/Betriebe!$L151</f>
        <v>0</v>
      </c>
      <c r="J151" s="12">
        <f>Betriebe!J151*100/Betriebe!$L151</f>
        <v>0</v>
      </c>
      <c r="K151" s="12">
        <f>Betriebe!K151*100/Betriebe!$L151</f>
        <v>0</v>
      </c>
      <c r="L151" s="12">
        <f>Betriebe!L151*100/Betriebe!$L151</f>
        <v>100</v>
      </c>
    </row>
    <row r="152" spans="1:12" x14ac:dyDescent="0.2">
      <c r="A152" s="7" t="s">
        <v>148</v>
      </c>
      <c r="B152" s="7" t="s">
        <v>152</v>
      </c>
      <c r="C152" s="12">
        <f>Betriebe!C152*100/Betriebe!$L152</f>
        <v>77.142857142857139</v>
      </c>
      <c r="D152" s="12">
        <f>Betriebe!D152*100/Betriebe!$L152</f>
        <v>14.285714285714286</v>
      </c>
      <c r="E152" s="12">
        <f>Betriebe!E152*100/Betriebe!$L152</f>
        <v>5.7142857142857144</v>
      </c>
      <c r="F152" s="12">
        <f>Betriebe!F152*100/Betriebe!$L152</f>
        <v>0</v>
      </c>
      <c r="G152" s="12">
        <f>Betriebe!G152*100/Betriebe!$L152</f>
        <v>0</v>
      </c>
      <c r="H152" s="12">
        <f>Betriebe!H152*100/Betriebe!$L152</f>
        <v>2.8571428571428572</v>
      </c>
      <c r="I152" s="12">
        <f>Betriebe!I152*100/Betriebe!$L152</f>
        <v>0</v>
      </c>
      <c r="J152" s="12">
        <f>Betriebe!J152*100/Betriebe!$L152</f>
        <v>0</v>
      </c>
      <c r="K152" s="12">
        <f>Betriebe!K152*100/Betriebe!$L152</f>
        <v>0</v>
      </c>
      <c r="L152" s="12">
        <f>Betriebe!L152*100/Betriebe!$L152</f>
        <v>100</v>
      </c>
    </row>
    <row r="153" spans="1:12" x14ac:dyDescent="0.2">
      <c r="A153" s="7" t="s">
        <v>149</v>
      </c>
      <c r="B153" s="7" t="s">
        <v>152</v>
      </c>
      <c r="C153" s="12">
        <f>Betriebe!C153*100/Betriebe!$L153</f>
        <v>40.909090909090907</v>
      </c>
      <c r="D153" s="12">
        <f>Betriebe!D153*100/Betriebe!$L153</f>
        <v>31.818181818181817</v>
      </c>
      <c r="E153" s="12">
        <f>Betriebe!E153*100/Betriebe!$L153</f>
        <v>13.636363636363637</v>
      </c>
      <c r="F153" s="12">
        <f>Betriebe!F153*100/Betriebe!$L153</f>
        <v>4.5454545454545459</v>
      </c>
      <c r="G153" s="12">
        <f>Betriebe!G153*100/Betriebe!$L153</f>
        <v>9.0909090909090917</v>
      </c>
      <c r="H153" s="12">
        <f>Betriebe!H153*100/Betriebe!$L153</f>
        <v>0</v>
      </c>
      <c r="I153" s="12">
        <f>Betriebe!I153*100/Betriebe!$L153</f>
        <v>0</v>
      </c>
      <c r="J153" s="12">
        <f>Betriebe!J153*100/Betriebe!$L153</f>
        <v>0</v>
      </c>
      <c r="K153" s="12">
        <f>Betriebe!K153*100/Betriebe!$L153</f>
        <v>0</v>
      </c>
      <c r="L153" s="12">
        <f>Betriebe!L153*100/Betriebe!$L153</f>
        <v>100</v>
      </c>
    </row>
    <row r="154" spans="1:12" x14ac:dyDescent="0.2">
      <c r="A154" s="7" t="s">
        <v>150</v>
      </c>
      <c r="B154" s="7" t="s">
        <v>152</v>
      </c>
      <c r="C154" s="12">
        <f>Betriebe!C154*100/Betriebe!$L154</f>
        <v>71.900826446280988</v>
      </c>
      <c r="D154" s="12">
        <f>Betriebe!D154*100/Betriebe!$L154</f>
        <v>16.115702479338843</v>
      </c>
      <c r="E154" s="12">
        <f>Betriebe!E154*100/Betriebe!$L154</f>
        <v>6.6115702479338845</v>
      </c>
      <c r="F154" s="12">
        <f>Betriebe!F154*100/Betriebe!$L154</f>
        <v>4.1322314049586772</v>
      </c>
      <c r="G154" s="12">
        <f>Betriebe!G154*100/Betriebe!$L154</f>
        <v>0.82644628099173556</v>
      </c>
      <c r="H154" s="12">
        <f>Betriebe!H154*100/Betriebe!$L154</f>
        <v>0.41322314049586778</v>
      </c>
      <c r="I154" s="12">
        <f>Betriebe!I154*100/Betriebe!$L154</f>
        <v>0</v>
      </c>
      <c r="J154" s="12">
        <f>Betriebe!J154*100/Betriebe!$L154</f>
        <v>0</v>
      </c>
      <c r="K154" s="12">
        <f>Betriebe!K154*100/Betriebe!$L154</f>
        <v>0</v>
      </c>
      <c r="L154" s="12">
        <f>Betriebe!L154*100/Betriebe!$L154</f>
        <v>100</v>
      </c>
    </row>
    <row r="156" spans="1:12" x14ac:dyDescent="0.2">
      <c r="C156" s="45">
        <f>Betriebe!C156*100/Betriebe!$L156</f>
        <v>70.992668912225085</v>
      </c>
      <c r="D156" s="45">
        <f>Betriebe!D156*100/Betriebe!$L156</f>
        <v>17.594610659797901</v>
      </c>
      <c r="E156" s="45">
        <f>Betriebe!E156*100/Betriebe!$L156</f>
        <v>6.7961165048543686</v>
      </c>
      <c r="F156" s="45">
        <f>Betriebe!F156*100/Betriebe!$L156</f>
        <v>3.3088963740836141</v>
      </c>
      <c r="G156" s="45">
        <f>Betriebe!G156*100/Betriebe!$L156</f>
        <v>0.87180503269268872</v>
      </c>
      <c r="H156" s="45">
        <f>Betriebe!H156*100/Betriebe!$L156</f>
        <v>0.31702001188825046</v>
      </c>
      <c r="I156" s="45">
        <f>Betriebe!I156*100/Betriebe!$L156</f>
        <v>7.9255002972062616E-2</v>
      </c>
      <c r="J156" s="45">
        <f>Betriebe!J156*100/Betriebe!$L156</f>
        <v>3.9627501486031308E-2</v>
      </c>
      <c r="K156" s="45">
        <f>Betriebe!K156*100/Betriebe!$L156</f>
        <v>0</v>
      </c>
      <c r="L156" s="45">
        <f>Betriebe!L156*100/Betriebe!$L156</f>
        <v>100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showZeros="0" workbookViewId="0">
      <selection activeCell="C156" sqref="C156:L156"/>
    </sheetView>
  </sheetViews>
  <sheetFormatPr baseColWidth="10" defaultRowHeight="12.75" outlineLevelCol="1" x14ac:dyDescent="0.2"/>
  <cols>
    <col min="1" max="1" width="5.42578125" style="2" customWidth="1"/>
    <col min="2" max="2" width="4" style="2" customWidth="1" outlineLevel="1"/>
    <col min="3" max="3" width="8.28515625" style="2" customWidth="1"/>
    <col min="4" max="4" width="8.85546875" style="2" customWidth="1"/>
    <col min="5" max="5" width="9.5703125" style="2" customWidth="1"/>
    <col min="6" max="6" width="9" style="2" customWidth="1"/>
    <col min="7" max="7" width="9.28515625" style="2" customWidth="1"/>
    <col min="8" max="8" width="9.42578125" style="2" customWidth="1"/>
    <col min="9" max="9" width="9.5703125" style="2" customWidth="1"/>
    <col min="10" max="10" width="9.85546875" style="2" customWidth="1"/>
    <col min="11" max="11" width="9.28515625" style="2" customWidth="1"/>
    <col min="12" max="16384" width="11.42578125" style="2"/>
  </cols>
  <sheetData>
    <row r="1" spans="1:12" ht="18" x14ac:dyDescent="0.25">
      <c r="C1" s="13" t="s">
        <v>13</v>
      </c>
    </row>
    <row r="4" spans="1:12" ht="13.5" x14ac:dyDescent="0.25">
      <c r="A4" s="3"/>
      <c r="B4" s="3"/>
      <c r="C4" s="4" t="s">
        <v>0</v>
      </c>
      <c r="D4" s="4" t="s">
        <v>1</v>
      </c>
      <c r="E4" s="4" t="s">
        <v>2</v>
      </c>
      <c r="F4" s="5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</row>
    <row r="6" spans="1:12" x14ac:dyDescent="0.2">
      <c r="A6" s="7" t="s">
        <v>17</v>
      </c>
      <c r="B6" s="7" t="s">
        <v>153</v>
      </c>
      <c r="C6" s="8">
        <v>672</v>
      </c>
      <c r="D6" s="8">
        <v>1223</v>
      </c>
      <c r="E6" s="8">
        <v>2102</v>
      </c>
      <c r="F6" s="8">
        <v>4690</v>
      </c>
      <c r="G6" s="8">
        <v>3221</v>
      </c>
      <c r="H6" s="8">
        <v>3121</v>
      </c>
      <c r="I6" s="8">
        <v>1066</v>
      </c>
      <c r="J6" s="8">
        <v>681</v>
      </c>
      <c r="K6" s="8">
        <v>0</v>
      </c>
      <c r="L6" s="8">
        <v>16776</v>
      </c>
    </row>
    <row r="7" spans="1:12" x14ac:dyDescent="0.2">
      <c r="A7" s="7" t="s">
        <v>18</v>
      </c>
      <c r="B7" s="7" t="s">
        <v>153</v>
      </c>
      <c r="C7" s="8">
        <v>78</v>
      </c>
      <c r="D7" s="8">
        <v>222</v>
      </c>
      <c r="E7" s="8">
        <v>268</v>
      </c>
      <c r="F7" s="8">
        <v>278</v>
      </c>
      <c r="G7" s="8">
        <v>62</v>
      </c>
      <c r="H7" s="8">
        <v>0</v>
      </c>
      <c r="I7" s="8">
        <v>0</v>
      </c>
      <c r="J7" s="8">
        <v>0</v>
      </c>
      <c r="K7" s="8">
        <v>0</v>
      </c>
      <c r="L7" s="8">
        <v>908</v>
      </c>
    </row>
    <row r="8" spans="1:12" x14ac:dyDescent="0.2">
      <c r="A8" s="7" t="s">
        <v>19</v>
      </c>
      <c r="B8" s="7" t="s">
        <v>153</v>
      </c>
      <c r="C8" s="8">
        <v>83</v>
      </c>
      <c r="D8" s="8">
        <v>281</v>
      </c>
      <c r="E8" s="8">
        <v>606</v>
      </c>
      <c r="F8" s="8">
        <v>552</v>
      </c>
      <c r="G8" s="8">
        <v>114</v>
      </c>
      <c r="H8" s="8">
        <v>250</v>
      </c>
      <c r="I8" s="8">
        <v>0</v>
      </c>
      <c r="J8" s="8">
        <v>0</v>
      </c>
      <c r="K8" s="8">
        <v>0</v>
      </c>
      <c r="L8" s="8">
        <v>1886</v>
      </c>
    </row>
    <row r="9" spans="1:12" x14ac:dyDescent="0.2">
      <c r="A9" s="7" t="s">
        <v>20</v>
      </c>
      <c r="B9" s="7" t="s">
        <v>153</v>
      </c>
      <c r="C9" s="8">
        <v>164</v>
      </c>
      <c r="D9" s="8">
        <v>144</v>
      </c>
      <c r="E9" s="8">
        <v>328</v>
      </c>
      <c r="F9" s="8">
        <v>383</v>
      </c>
      <c r="G9" s="8">
        <v>117</v>
      </c>
      <c r="H9" s="8">
        <v>0</v>
      </c>
      <c r="I9" s="8">
        <v>0</v>
      </c>
      <c r="J9" s="8">
        <v>0</v>
      </c>
      <c r="K9" s="8">
        <v>0</v>
      </c>
      <c r="L9" s="8">
        <v>1136</v>
      </c>
    </row>
    <row r="10" spans="1:12" x14ac:dyDescent="0.2">
      <c r="A10" s="7" t="s">
        <v>21</v>
      </c>
      <c r="B10" s="7" t="s">
        <v>153</v>
      </c>
      <c r="C10" s="8">
        <v>114</v>
      </c>
      <c r="D10" s="8">
        <v>249</v>
      </c>
      <c r="E10" s="8">
        <v>204</v>
      </c>
      <c r="F10" s="8">
        <v>105</v>
      </c>
      <c r="G10" s="8">
        <v>56</v>
      </c>
      <c r="H10" s="8">
        <v>0</v>
      </c>
      <c r="I10" s="8">
        <v>0</v>
      </c>
      <c r="J10" s="8">
        <v>0</v>
      </c>
      <c r="K10" s="8">
        <v>0</v>
      </c>
      <c r="L10" s="8">
        <v>728</v>
      </c>
    </row>
    <row r="11" spans="1:12" x14ac:dyDescent="0.2">
      <c r="A11" s="7" t="s">
        <v>22</v>
      </c>
      <c r="B11" s="7" t="s">
        <v>153</v>
      </c>
      <c r="C11" s="8">
        <v>390</v>
      </c>
      <c r="D11" s="8">
        <v>873</v>
      </c>
      <c r="E11" s="8">
        <v>1112</v>
      </c>
      <c r="F11" s="8">
        <v>888</v>
      </c>
      <c r="G11" s="8">
        <v>627</v>
      </c>
      <c r="H11" s="8">
        <v>103</v>
      </c>
      <c r="I11" s="8">
        <v>0</v>
      </c>
      <c r="J11" s="8">
        <v>0</v>
      </c>
      <c r="K11" s="8">
        <v>0</v>
      </c>
      <c r="L11" s="8">
        <v>3993</v>
      </c>
    </row>
    <row r="12" spans="1:12" x14ac:dyDescent="0.2">
      <c r="A12" s="7" t="s">
        <v>23</v>
      </c>
      <c r="B12" s="7" t="s">
        <v>153</v>
      </c>
      <c r="C12" s="8">
        <v>460</v>
      </c>
      <c r="D12" s="8">
        <v>531</v>
      </c>
      <c r="E12" s="8">
        <v>846</v>
      </c>
      <c r="F12" s="8">
        <v>1488</v>
      </c>
      <c r="G12" s="8">
        <v>745</v>
      </c>
      <c r="H12" s="8">
        <v>690</v>
      </c>
      <c r="I12" s="8">
        <v>251</v>
      </c>
      <c r="J12" s="8">
        <v>0</v>
      </c>
      <c r="K12" s="8">
        <v>0</v>
      </c>
      <c r="L12" s="8">
        <v>5011</v>
      </c>
    </row>
    <row r="13" spans="1:12" x14ac:dyDescent="0.2">
      <c r="A13" s="7" t="s">
        <v>24</v>
      </c>
      <c r="B13" s="7" t="s">
        <v>153</v>
      </c>
      <c r="C13" s="8">
        <v>105</v>
      </c>
      <c r="D13" s="8">
        <v>323</v>
      </c>
      <c r="E13" s="8">
        <v>564</v>
      </c>
      <c r="F13" s="8">
        <v>755</v>
      </c>
      <c r="G13" s="8">
        <v>332</v>
      </c>
      <c r="H13" s="8">
        <v>0</v>
      </c>
      <c r="I13" s="8">
        <v>0</v>
      </c>
      <c r="J13" s="8">
        <v>0</v>
      </c>
      <c r="K13" s="8">
        <v>0</v>
      </c>
      <c r="L13" s="8">
        <v>2079</v>
      </c>
    </row>
    <row r="14" spans="1:12" x14ac:dyDescent="0.2">
      <c r="A14" s="7" t="s">
        <v>25</v>
      </c>
      <c r="B14" s="7" t="s">
        <v>153</v>
      </c>
      <c r="C14" s="8">
        <v>1007</v>
      </c>
      <c r="D14" s="8">
        <v>1701</v>
      </c>
      <c r="E14" s="8">
        <v>2175</v>
      </c>
      <c r="F14" s="8">
        <v>1843</v>
      </c>
      <c r="G14" s="8">
        <v>667</v>
      </c>
      <c r="H14" s="8">
        <v>973</v>
      </c>
      <c r="I14" s="8">
        <v>0</v>
      </c>
      <c r="J14" s="8">
        <v>0</v>
      </c>
      <c r="K14" s="8">
        <v>0</v>
      </c>
      <c r="L14" s="8">
        <v>8366</v>
      </c>
    </row>
    <row r="15" spans="1:12" x14ac:dyDescent="0.2">
      <c r="A15" s="7" t="s">
        <v>26</v>
      </c>
      <c r="B15" s="7" t="s">
        <v>153</v>
      </c>
      <c r="C15" s="8">
        <v>51</v>
      </c>
      <c r="D15" s="8">
        <v>104</v>
      </c>
      <c r="E15" s="8">
        <v>134</v>
      </c>
      <c r="F15" s="8">
        <v>124</v>
      </c>
      <c r="G15" s="8">
        <v>115</v>
      </c>
      <c r="H15" s="8">
        <v>0</v>
      </c>
      <c r="I15" s="8">
        <v>0</v>
      </c>
      <c r="J15" s="8">
        <v>0</v>
      </c>
      <c r="K15" s="8">
        <v>0</v>
      </c>
      <c r="L15" s="8">
        <v>528</v>
      </c>
    </row>
    <row r="16" spans="1:12" x14ac:dyDescent="0.2">
      <c r="A16" s="7" t="s">
        <v>27</v>
      </c>
      <c r="B16" s="7" t="s">
        <v>153</v>
      </c>
      <c r="C16" s="8">
        <v>71</v>
      </c>
      <c r="D16" s="8">
        <v>75</v>
      </c>
      <c r="E16" s="8">
        <v>59</v>
      </c>
      <c r="F16" s="8">
        <v>82</v>
      </c>
      <c r="G16" s="8">
        <v>0</v>
      </c>
      <c r="H16" s="8">
        <v>167</v>
      </c>
      <c r="I16" s="8">
        <v>0</v>
      </c>
      <c r="J16" s="8">
        <v>0</v>
      </c>
      <c r="K16" s="8">
        <v>0</v>
      </c>
      <c r="L16" s="8">
        <v>454</v>
      </c>
    </row>
    <row r="17" spans="1:12" x14ac:dyDescent="0.2">
      <c r="A17" s="7" t="s">
        <v>28</v>
      </c>
      <c r="B17" s="7" t="s">
        <v>153</v>
      </c>
      <c r="C17" s="8">
        <v>45</v>
      </c>
      <c r="D17" s="8">
        <v>43</v>
      </c>
      <c r="E17" s="8">
        <v>41</v>
      </c>
      <c r="F17" s="8">
        <v>42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171</v>
      </c>
    </row>
    <row r="18" spans="1:12" x14ac:dyDescent="0.2">
      <c r="A18" s="7" t="s">
        <v>29</v>
      </c>
      <c r="B18" s="7" t="s">
        <v>153</v>
      </c>
      <c r="C18" s="8">
        <v>124</v>
      </c>
      <c r="D18" s="8">
        <v>128</v>
      </c>
      <c r="E18" s="8">
        <v>153</v>
      </c>
      <c r="F18" s="8">
        <v>297</v>
      </c>
      <c r="G18" s="8">
        <v>206</v>
      </c>
      <c r="H18" s="8">
        <v>0</v>
      </c>
      <c r="I18" s="8">
        <v>0</v>
      </c>
      <c r="J18" s="8">
        <v>0</v>
      </c>
      <c r="K18" s="8">
        <v>0</v>
      </c>
      <c r="L18" s="8">
        <v>908</v>
      </c>
    </row>
    <row r="19" spans="1:12" x14ac:dyDescent="0.2">
      <c r="A19" s="7" t="s">
        <v>30</v>
      </c>
      <c r="B19" s="7" t="s">
        <v>153</v>
      </c>
      <c r="C19" s="8">
        <v>537</v>
      </c>
      <c r="D19" s="8">
        <v>957</v>
      </c>
      <c r="E19" s="8">
        <v>1171</v>
      </c>
      <c r="F19" s="8">
        <v>1589</v>
      </c>
      <c r="G19" s="8">
        <v>1150</v>
      </c>
      <c r="H19" s="8">
        <v>162</v>
      </c>
      <c r="I19" s="8">
        <v>563</v>
      </c>
      <c r="J19" s="8">
        <v>0</v>
      </c>
      <c r="K19" s="8">
        <v>0</v>
      </c>
      <c r="L19" s="8">
        <v>6129</v>
      </c>
    </row>
    <row r="20" spans="1:12" x14ac:dyDescent="0.2">
      <c r="A20" s="7" t="s">
        <v>31</v>
      </c>
      <c r="B20" s="7" t="s">
        <v>153</v>
      </c>
      <c r="C20" s="8">
        <v>228</v>
      </c>
      <c r="D20" s="8">
        <v>210</v>
      </c>
      <c r="E20" s="8">
        <v>351</v>
      </c>
      <c r="F20" s="8">
        <v>133</v>
      </c>
      <c r="G20" s="8">
        <v>391</v>
      </c>
      <c r="H20" s="8">
        <v>119</v>
      </c>
      <c r="I20" s="8">
        <v>0</v>
      </c>
      <c r="J20" s="8">
        <v>0</v>
      </c>
      <c r="K20" s="8">
        <v>0</v>
      </c>
      <c r="L20" s="8">
        <v>1432</v>
      </c>
    </row>
    <row r="21" spans="1:12" x14ac:dyDescent="0.2">
      <c r="A21" s="7" t="s">
        <v>32</v>
      </c>
      <c r="B21" s="7" t="s">
        <v>153</v>
      </c>
      <c r="C21" s="8">
        <v>239</v>
      </c>
      <c r="D21" s="8">
        <v>399</v>
      </c>
      <c r="E21" s="8">
        <v>721</v>
      </c>
      <c r="F21" s="8">
        <v>566</v>
      </c>
      <c r="G21" s="8">
        <v>51</v>
      </c>
      <c r="H21" s="8">
        <v>0</v>
      </c>
      <c r="I21" s="8">
        <v>0</v>
      </c>
      <c r="J21" s="8">
        <v>0</v>
      </c>
      <c r="K21" s="8">
        <v>0</v>
      </c>
      <c r="L21" s="8">
        <v>1976</v>
      </c>
    </row>
    <row r="22" spans="1:12" x14ac:dyDescent="0.2">
      <c r="A22" s="7" t="s">
        <v>33</v>
      </c>
      <c r="B22" s="7" t="s">
        <v>153</v>
      </c>
      <c r="C22" s="8">
        <v>495</v>
      </c>
      <c r="D22" s="8">
        <v>984</v>
      </c>
      <c r="E22" s="8">
        <v>1718</v>
      </c>
      <c r="F22" s="8">
        <v>1492</v>
      </c>
      <c r="G22" s="8">
        <v>999</v>
      </c>
      <c r="H22" s="8">
        <v>1072</v>
      </c>
      <c r="I22" s="8">
        <v>0</v>
      </c>
      <c r="J22" s="8">
        <v>0</v>
      </c>
      <c r="K22" s="8">
        <v>0</v>
      </c>
      <c r="L22" s="8">
        <v>6760</v>
      </c>
    </row>
    <row r="23" spans="1:12" x14ac:dyDescent="0.2">
      <c r="A23" s="7" t="s">
        <v>34</v>
      </c>
      <c r="B23" s="7" t="s">
        <v>153</v>
      </c>
      <c r="C23" s="8">
        <v>580</v>
      </c>
      <c r="D23" s="8">
        <v>1053</v>
      </c>
      <c r="E23" s="8">
        <v>1495</v>
      </c>
      <c r="F23" s="8">
        <v>1774</v>
      </c>
      <c r="G23" s="8">
        <v>1452</v>
      </c>
      <c r="H23" s="8">
        <v>822</v>
      </c>
      <c r="I23" s="8">
        <v>0</v>
      </c>
      <c r="J23" s="8">
        <v>520</v>
      </c>
      <c r="K23" s="8">
        <v>0</v>
      </c>
      <c r="L23" s="8">
        <v>7696</v>
      </c>
    </row>
    <row r="24" spans="1:12" x14ac:dyDescent="0.2">
      <c r="A24" s="7" t="s">
        <v>35</v>
      </c>
      <c r="B24" s="7" t="s">
        <v>153</v>
      </c>
      <c r="C24" s="8">
        <v>64</v>
      </c>
      <c r="D24" s="8">
        <v>127</v>
      </c>
      <c r="E24" s="8">
        <v>264</v>
      </c>
      <c r="F24" s="8">
        <v>630</v>
      </c>
      <c r="G24" s="8">
        <v>558</v>
      </c>
      <c r="H24" s="8">
        <v>570</v>
      </c>
      <c r="I24" s="8">
        <v>0</v>
      </c>
      <c r="J24" s="8">
        <v>0</v>
      </c>
      <c r="K24" s="8">
        <v>0</v>
      </c>
      <c r="L24" s="8">
        <v>2213</v>
      </c>
    </row>
    <row r="25" spans="1:12" x14ac:dyDescent="0.2">
      <c r="A25" s="7" t="s">
        <v>36</v>
      </c>
      <c r="B25" s="7" t="s">
        <v>153</v>
      </c>
      <c r="C25" s="8">
        <v>20</v>
      </c>
      <c r="D25" s="8">
        <v>53</v>
      </c>
      <c r="E25" s="8">
        <v>27</v>
      </c>
      <c r="F25" s="8">
        <v>108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208</v>
      </c>
    </row>
    <row r="26" spans="1:12" x14ac:dyDescent="0.2">
      <c r="A26" s="7" t="s">
        <v>37</v>
      </c>
      <c r="B26" s="7" t="s">
        <v>153</v>
      </c>
      <c r="C26" s="8">
        <v>328</v>
      </c>
      <c r="D26" s="8">
        <v>423</v>
      </c>
      <c r="E26" s="8">
        <v>698</v>
      </c>
      <c r="F26" s="8">
        <v>733</v>
      </c>
      <c r="G26" s="8">
        <v>272</v>
      </c>
      <c r="H26" s="8">
        <v>322</v>
      </c>
      <c r="I26" s="8">
        <v>0</v>
      </c>
      <c r="J26" s="8">
        <v>0</v>
      </c>
      <c r="K26" s="8">
        <v>2091</v>
      </c>
      <c r="L26" s="8">
        <v>4867</v>
      </c>
    </row>
    <row r="27" spans="1:12" x14ac:dyDescent="0.2">
      <c r="A27" s="7" t="s">
        <v>38</v>
      </c>
      <c r="B27" s="7" t="s">
        <v>153</v>
      </c>
      <c r="C27" s="8">
        <v>678</v>
      </c>
      <c r="D27" s="8">
        <v>1039</v>
      </c>
      <c r="E27" s="8">
        <v>1874</v>
      </c>
      <c r="F27" s="8">
        <v>2604</v>
      </c>
      <c r="G27" s="8">
        <v>1077</v>
      </c>
      <c r="H27" s="8">
        <v>910</v>
      </c>
      <c r="I27" s="8">
        <v>441</v>
      </c>
      <c r="J27" s="8">
        <v>0</v>
      </c>
      <c r="K27" s="8">
        <v>0</v>
      </c>
      <c r="L27" s="8">
        <v>8623</v>
      </c>
    </row>
    <row r="28" spans="1:12" x14ac:dyDescent="0.2">
      <c r="A28" s="7" t="s">
        <v>39</v>
      </c>
      <c r="B28" s="7" t="s">
        <v>153</v>
      </c>
      <c r="C28" s="8">
        <v>99</v>
      </c>
      <c r="D28" s="8">
        <v>11</v>
      </c>
      <c r="E28" s="8">
        <v>20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130</v>
      </c>
    </row>
    <row r="29" spans="1:12" x14ac:dyDescent="0.2">
      <c r="A29" s="7" t="s">
        <v>40</v>
      </c>
      <c r="B29" s="7" t="s">
        <v>153</v>
      </c>
      <c r="C29" s="8">
        <v>166</v>
      </c>
      <c r="D29" s="8">
        <v>109</v>
      </c>
      <c r="E29" s="8">
        <v>48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323</v>
      </c>
    </row>
    <row r="30" spans="1:12" x14ac:dyDescent="0.2">
      <c r="A30" s="7" t="s">
        <v>41</v>
      </c>
      <c r="B30" s="7" t="s">
        <v>153</v>
      </c>
      <c r="C30" s="8">
        <v>33</v>
      </c>
      <c r="D30" s="8">
        <v>14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47</v>
      </c>
    </row>
    <row r="31" spans="1:12" x14ac:dyDescent="0.2">
      <c r="A31" s="7" t="s">
        <v>42</v>
      </c>
      <c r="B31" s="7" t="s">
        <v>153</v>
      </c>
      <c r="C31" s="8">
        <v>39</v>
      </c>
      <c r="D31" s="8">
        <v>5</v>
      </c>
      <c r="E31" s="8">
        <v>23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67</v>
      </c>
    </row>
    <row r="32" spans="1:12" x14ac:dyDescent="0.2">
      <c r="A32" s="7" t="s">
        <v>43</v>
      </c>
      <c r="B32" s="7" t="s">
        <v>153</v>
      </c>
      <c r="C32" s="8">
        <v>548</v>
      </c>
      <c r="D32" s="8">
        <v>219</v>
      </c>
      <c r="E32" s="8">
        <v>289</v>
      </c>
      <c r="F32" s="8">
        <v>359</v>
      </c>
      <c r="G32" s="8">
        <v>0</v>
      </c>
      <c r="H32" s="8">
        <v>0</v>
      </c>
      <c r="I32" s="8">
        <v>256</v>
      </c>
      <c r="J32" s="8">
        <v>0</v>
      </c>
      <c r="K32" s="8">
        <v>0</v>
      </c>
      <c r="L32" s="8">
        <v>1671</v>
      </c>
    </row>
    <row r="33" spans="1:12" x14ac:dyDescent="0.2">
      <c r="A33" s="7" t="s">
        <v>44</v>
      </c>
      <c r="B33" s="7" t="s">
        <v>153</v>
      </c>
      <c r="C33" s="8">
        <v>68</v>
      </c>
      <c r="D33" s="8">
        <v>51</v>
      </c>
      <c r="E33" s="8">
        <v>105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224</v>
      </c>
    </row>
    <row r="34" spans="1:12" x14ac:dyDescent="0.2">
      <c r="A34" s="7" t="s">
        <v>45</v>
      </c>
      <c r="B34" s="7" t="s">
        <v>153</v>
      </c>
      <c r="C34" s="8">
        <v>13</v>
      </c>
      <c r="D34" s="8">
        <v>34</v>
      </c>
      <c r="E34" s="8">
        <v>30</v>
      </c>
      <c r="F34" s="8">
        <v>129</v>
      </c>
      <c r="G34" s="8">
        <v>55</v>
      </c>
      <c r="H34" s="8">
        <v>0</v>
      </c>
      <c r="I34" s="8">
        <v>0</v>
      </c>
      <c r="J34" s="8">
        <v>0</v>
      </c>
      <c r="K34" s="8">
        <v>0</v>
      </c>
      <c r="L34" s="8">
        <v>261</v>
      </c>
    </row>
    <row r="35" spans="1:12" x14ac:dyDescent="0.2">
      <c r="A35" s="7" t="s">
        <v>46</v>
      </c>
      <c r="B35" s="7" t="s">
        <v>153</v>
      </c>
      <c r="C35" s="8">
        <v>177</v>
      </c>
      <c r="D35" s="8">
        <v>181</v>
      </c>
      <c r="E35" s="8">
        <v>133</v>
      </c>
      <c r="F35" s="8">
        <v>47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538</v>
      </c>
    </row>
    <row r="36" spans="1:12" x14ac:dyDescent="0.2">
      <c r="A36" s="7" t="s">
        <v>47</v>
      </c>
      <c r="B36" s="7" t="s">
        <v>153</v>
      </c>
      <c r="C36" s="8">
        <v>1042</v>
      </c>
      <c r="D36" s="8">
        <v>538</v>
      </c>
      <c r="E36" s="8">
        <v>477</v>
      </c>
      <c r="F36" s="8">
        <v>498</v>
      </c>
      <c r="G36" s="8">
        <v>325</v>
      </c>
      <c r="H36" s="8">
        <v>132</v>
      </c>
      <c r="I36" s="8">
        <v>0</v>
      </c>
      <c r="J36" s="8">
        <v>0</v>
      </c>
      <c r="K36" s="8">
        <v>0</v>
      </c>
      <c r="L36" s="8">
        <v>3012</v>
      </c>
    </row>
    <row r="37" spans="1:12" x14ac:dyDescent="0.2">
      <c r="A37" s="7" t="s">
        <v>48</v>
      </c>
      <c r="B37" s="7" t="s">
        <v>153</v>
      </c>
      <c r="C37" s="8">
        <v>116</v>
      </c>
      <c r="D37" s="8">
        <v>60</v>
      </c>
      <c r="E37" s="8">
        <v>41</v>
      </c>
      <c r="F37" s="8">
        <v>21</v>
      </c>
      <c r="G37" s="8">
        <v>0</v>
      </c>
      <c r="H37" s="8">
        <v>0</v>
      </c>
      <c r="I37" s="8">
        <v>269</v>
      </c>
      <c r="J37" s="8">
        <v>0</v>
      </c>
      <c r="K37" s="8">
        <v>0</v>
      </c>
      <c r="L37" s="8">
        <v>507</v>
      </c>
    </row>
    <row r="38" spans="1:12" x14ac:dyDescent="0.2">
      <c r="A38" s="7" t="s">
        <v>49</v>
      </c>
      <c r="B38" s="7" t="s">
        <v>153</v>
      </c>
      <c r="C38" s="8">
        <v>123</v>
      </c>
      <c r="D38" s="8">
        <v>158</v>
      </c>
      <c r="E38" s="8">
        <v>91</v>
      </c>
      <c r="F38" s="8">
        <v>20</v>
      </c>
      <c r="G38" s="8">
        <v>81</v>
      </c>
      <c r="H38" s="8">
        <v>0</v>
      </c>
      <c r="I38" s="8">
        <v>0</v>
      </c>
      <c r="J38" s="8">
        <v>0</v>
      </c>
      <c r="K38" s="8">
        <v>0</v>
      </c>
      <c r="L38" s="8">
        <v>473</v>
      </c>
    </row>
    <row r="39" spans="1:12" x14ac:dyDescent="0.2">
      <c r="A39" s="7" t="s">
        <v>50</v>
      </c>
      <c r="B39" s="7" t="s">
        <v>153</v>
      </c>
      <c r="C39" s="8">
        <v>33</v>
      </c>
      <c r="D39" s="8">
        <v>28</v>
      </c>
      <c r="E39" s="8">
        <v>75</v>
      </c>
      <c r="F39" s="8">
        <v>174</v>
      </c>
      <c r="G39" s="8">
        <v>86</v>
      </c>
      <c r="H39" s="8">
        <v>0</v>
      </c>
      <c r="I39" s="8">
        <v>0</v>
      </c>
      <c r="J39" s="8">
        <v>0</v>
      </c>
      <c r="K39" s="8">
        <v>0</v>
      </c>
      <c r="L39" s="8">
        <v>396</v>
      </c>
    </row>
    <row r="40" spans="1:12" x14ac:dyDescent="0.2">
      <c r="A40" s="7" t="s">
        <v>51</v>
      </c>
      <c r="B40" s="7" t="s">
        <v>153</v>
      </c>
      <c r="C40" s="8">
        <v>50</v>
      </c>
      <c r="D40" s="8">
        <v>40</v>
      </c>
      <c r="E40" s="8">
        <v>107</v>
      </c>
      <c r="F40" s="8">
        <v>85</v>
      </c>
      <c r="G40" s="8">
        <v>82</v>
      </c>
      <c r="H40" s="8">
        <v>0</v>
      </c>
      <c r="I40" s="8">
        <v>0</v>
      </c>
      <c r="J40" s="8">
        <v>0</v>
      </c>
      <c r="K40" s="8">
        <v>0</v>
      </c>
      <c r="L40" s="8">
        <v>364</v>
      </c>
    </row>
    <row r="41" spans="1:12" x14ac:dyDescent="0.2">
      <c r="A41" s="7" t="s">
        <v>52</v>
      </c>
      <c r="B41" s="7" t="s">
        <v>153</v>
      </c>
      <c r="C41" s="8">
        <v>404</v>
      </c>
      <c r="D41" s="8">
        <v>956</v>
      </c>
      <c r="E41" s="8">
        <v>1437</v>
      </c>
      <c r="F41" s="8">
        <v>1119</v>
      </c>
      <c r="G41" s="8">
        <v>461</v>
      </c>
      <c r="H41" s="8">
        <v>330</v>
      </c>
      <c r="I41" s="8">
        <v>0</v>
      </c>
      <c r="J41" s="8">
        <v>0</v>
      </c>
      <c r="K41" s="8">
        <v>0</v>
      </c>
      <c r="L41" s="8">
        <v>4707</v>
      </c>
    </row>
    <row r="42" spans="1:12" x14ac:dyDescent="0.2">
      <c r="A42" s="7" t="s">
        <v>53</v>
      </c>
      <c r="B42" s="7" t="s">
        <v>153</v>
      </c>
      <c r="C42" s="8">
        <v>95</v>
      </c>
      <c r="D42" s="8">
        <v>187</v>
      </c>
      <c r="E42" s="8">
        <v>246</v>
      </c>
      <c r="F42" s="8">
        <v>263</v>
      </c>
      <c r="G42" s="8">
        <v>141</v>
      </c>
      <c r="H42" s="8">
        <v>459</v>
      </c>
      <c r="I42" s="8">
        <v>0</v>
      </c>
      <c r="J42" s="8">
        <v>0</v>
      </c>
      <c r="K42" s="8">
        <v>0</v>
      </c>
      <c r="L42" s="8">
        <v>1391</v>
      </c>
    </row>
    <row r="43" spans="1:12" x14ac:dyDescent="0.2">
      <c r="A43" s="7" t="s">
        <v>54</v>
      </c>
      <c r="B43" s="7" t="s">
        <v>153</v>
      </c>
      <c r="C43" s="8">
        <v>468</v>
      </c>
      <c r="D43" s="8">
        <v>725</v>
      </c>
      <c r="E43" s="8">
        <v>795</v>
      </c>
      <c r="F43" s="8">
        <v>808</v>
      </c>
      <c r="G43" s="8">
        <v>171</v>
      </c>
      <c r="H43" s="8">
        <v>133</v>
      </c>
      <c r="I43" s="8">
        <v>319</v>
      </c>
      <c r="J43" s="8">
        <v>530</v>
      </c>
      <c r="K43" s="8">
        <v>0</v>
      </c>
      <c r="L43" s="8">
        <v>3949</v>
      </c>
    </row>
    <row r="44" spans="1:12" x14ac:dyDescent="0.2">
      <c r="A44" s="7" t="s">
        <v>55</v>
      </c>
      <c r="B44" s="7" t="s">
        <v>153</v>
      </c>
      <c r="C44" s="8">
        <v>357</v>
      </c>
      <c r="D44" s="8">
        <v>88</v>
      </c>
      <c r="E44" s="8">
        <v>48</v>
      </c>
      <c r="F44" s="8">
        <v>20</v>
      </c>
      <c r="G44" s="8">
        <v>154</v>
      </c>
      <c r="H44" s="8">
        <v>0</v>
      </c>
      <c r="I44" s="8">
        <v>0</v>
      </c>
      <c r="J44" s="8">
        <v>0</v>
      </c>
      <c r="K44" s="8">
        <v>0</v>
      </c>
      <c r="L44" s="8">
        <v>667</v>
      </c>
    </row>
    <row r="45" spans="1:12" x14ac:dyDescent="0.2">
      <c r="A45" s="7" t="s">
        <v>56</v>
      </c>
      <c r="B45" s="7" t="s">
        <v>153</v>
      </c>
      <c r="C45" s="8">
        <v>68</v>
      </c>
      <c r="D45" s="8">
        <v>111</v>
      </c>
      <c r="E45" s="8">
        <v>99</v>
      </c>
      <c r="F45" s="8">
        <v>222</v>
      </c>
      <c r="G45" s="8">
        <v>208</v>
      </c>
      <c r="H45" s="8">
        <v>0</v>
      </c>
      <c r="I45" s="8">
        <v>335</v>
      </c>
      <c r="J45" s="8">
        <v>0</v>
      </c>
      <c r="K45" s="8">
        <v>0</v>
      </c>
      <c r="L45" s="8">
        <v>1043</v>
      </c>
    </row>
    <row r="46" spans="1:12" x14ac:dyDescent="0.2">
      <c r="A46" s="7" t="s">
        <v>57</v>
      </c>
      <c r="B46" s="7" t="s">
        <v>153</v>
      </c>
      <c r="C46" s="8">
        <v>457</v>
      </c>
      <c r="D46" s="8">
        <v>422</v>
      </c>
      <c r="E46" s="8">
        <v>445</v>
      </c>
      <c r="F46" s="8">
        <v>248</v>
      </c>
      <c r="G46" s="8">
        <v>63</v>
      </c>
      <c r="H46" s="8">
        <v>299</v>
      </c>
      <c r="I46" s="8">
        <v>0</v>
      </c>
      <c r="J46" s="8">
        <v>0</v>
      </c>
      <c r="K46" s="8">
        <v>0</v>
      </c>
      <c r="L46" s="8">
        <v>1934</v>
      </c>
    </row>
    <row r="47" spans="1:12" x14ac:dyDescent="0.2">
      <c r="A47" s="7" t="s">
        <v>58</v>
      </c>
      <c r="B47" s="7" t="s">
        <v>153</v>
      </c>
      <c r="C47" s="8">
        <v>181</v>
      </c>
      <c r="D47" s="8">
        <v>185</v>
      </c>
      <c r="E47" s="8">
        <v>325</v>
      </c>
      <c r="F47" s="8">
        <v>456</v>
      </c>
      <c r="G47" s="8">
        <v>357</v>
      </c>
      <c r="H47" s="8">
        <v>756</v>
      </c>
      <c r="I47" s="8">
        <v>581</v>
      </c>
      <c r="J47" s="8">
        <v>0</v>
      </c>
      <c r="K47" s="8">
        <v>1162</v>
      </c>
      <c r="L47" s="8">
        <v>4003</v>
      </c>
    </row>
    <row r="48" spans="1:12" x14ac:dyDescent="0.2">
      <c r="A48" s="7" t="s">
        <v>59</v>
      </c>
      <c r="B48" s="7" t="s">
        <v>153</v>
      </c>
      <c r="C48" s="8">
        <v>126</v>
      </c>
      <c r="D48" s="8">
        <v>74</v>
      </c>
      <c r="E48" s="8">
        <v>40</v>
      </c>
      <c r="F48" s="8">
        <v>84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324</v>
      </c>
    </row>
    <row r="49" spans="1:12" x14ac:dyDescent="0.2">
      <c r="A49" s="7" t="s">
        <v>60</v>
      </c>
      <c r="B49" s="7" t="s">
        <v>153</v>
      </c>
      <c r="C49" s="8">
        <v>168</v>
      </c>
      <c r="D49" s="8">
        <v>259</v>
      </c>
      <c r="E49" s="8">
        <v>293</v>
      </c>
      <c r="F49" s="8">
        <v>632</v>
      </c>
      <c r="G49" s="8">
        <v>257</v>
      </c>
      <c r="H49" s="8">
        <v>1090</v>
      </c>
      <c r="I49" s="8">
        <v>1140</v>
      </c>
      <c r="J49" s="8">
        <v>661</v>
      </c>
      <c r="K49" s="8">
        <v>0</v>
      </c>
      <c r="L49" s="8">
        <v>4500</v>
      </c>
    </row>
    <row r="50" spans="1:12" x14ac:dyDescent="0.2">
      <c r="A50" s="7" t="s">
        <v>61</v>
      </c>
      <c r="B50" s="7" t="s">
        <v>153</v>
      </c>
      <c r="C50" s="8">
        <v>1334</v>
      </c>
      <c r="D50" s="8">
        <v>1160</v>
      </c>
      <c r="E50" s="8">
        <v>462</v>
      </c>
      <c r="F50" s="8">
        <v>317</v>
      </c>
      <c r="G50" s="8">
        <v>238</v>
      </c>
      <c r="H50" s="8">
        <v>0</v>
      </c>
      <c r="I50" s="8">
        <v>0</v>
      </c>
      <c r="J50" s="8">
        <v>0</v>
      </c>
      <c r="K50" s="8">
        <v>0</v>
      </c>
      <c r="L50" s="8">
        <v>3511</v>
      </c>
    </row>
    <row r="51" spans="1:12" x14ac:dyDescent="0.2">
      <c r="A51" s="7" t="s">
        <v>62</v>
      </c>
      <c r="B51" s="7" t="s">
        <v>153</v>
      </c>
      <c r="C51" s="8">
        <v>104</v>
      </c>
      <c r="D51" s="8">
        <v>67</v>
      </c>
      <c r="E51" s="8">
        <v>170</v>
      </c>
      <c r="F51" s="8">
        <v>122</v>
      </c>
      <c r="G51" s="8">
        <v>87</v>
      </c>
      <c r="H51" s="8">
        <v>399</v>
      </c>
      <c r="I51" s="8">
        <v>263</v>
      </c>
      <c r="J51" s="8">
        <v>0</v>
      </c>
      <c r="K51" s="8">
        <v>0</v>
      </c>
      <c r="L51" s="8">
        <v>1212</v>
      </c>
    </row>
    <row r="52" spans="1:12" x14ac:dyDescent="0.2">
      <c r="A52" s="7" t="s">
        <v>63</v>
      </c>
      <c r="B52" s="7" t="s">
        <v>153</v>
      </c>
      <c r="C52" s="8">
        <v>336</v>
      </c>
      <c r="D52" s="8">
        <v>196</v>
      </c>
      <c r="E52" s="8">
        <v>45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577</v>
      </c>
    </row>
    <row r="53" spans="1:12" x14ac:dyDescent="0.2">
      <c r="A53" s="7" t="s">
        <v>64</v>
      </c>
      <c r="B53" s="7" t="s">
        <v>153</v>
      </c>
      <c r="C53" s="8">
        <v>58</v>
      </c>
      <c r="D53" s="8">
        <v>65</v>
      </c>
      <c r="E53" s="8">
        <v>125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248</v>
      </c>
    </row>
    <row r="54" spans="1:12" x14ac:dyDescent="0.2">
      <c r="A54" s="7" t="s">
        <v>65</v>
      </c>
      <c r="B54" s="7" t="s">
        <v>153</v>
      </c>
      <c r="C54" s="8">
        <v>270</v>
      </c>
      <c r="D54" s="8">
        <v>190</v>
      </c>
      <c r="E54" s="8">
        <v>189</v>
      </c>
      <c r="F54" s="8">
        <v>88</v>
      </c>
      <c r="G54" s="8">
        <v>149</v>
      </c>
      <c r="H54" s="8">
        <v>0</v>
      </c>
      <c r="I54" s="8">
        <v>0</v>
      </c>
      <c r="J54" s="8">
        <v>0</v>
      </c>
      <c r="K54" s="8">
        <v>0</v>
      </c>
      <c r="L54" s="8">
        <v>886</v>
      </c>
    </row>
    <row r="55" spans="1:12" x14ac:dyDescent="0.2">
      <c r="A55" s="7" t="s">
        <v>66</v>
      </c>
      <c r="B55" s="7" t="s">
        <v>153</v>
      </c>
      <c r="C55" s="8">
        <v>176</v>
      </c>
      <c r="D55" s="8">
        <v>199</v>
      </c>
      <c r="E55" s="8">
        <v>194</v>
      </c>
      <c r="F55" s="8">
        <v>219</v>
      </c>
      <c r="G55" s="8">
        <v>0</v>
      </c>
      <c r="H55" s="8">
        <v>156</v>
      </c>
      <c r="I55" s="8">
        <v>0</v>
      </c>
      <c r="J55" s="8">
        <v>0</v>
      </c>
      <c r="K55" s="8">
        <v>0</v>
      </c>
      <c r="L55" s="8">
        <v>944</v>
      </c>
    </row>
    <row r="56" spans="1:12" x14ac:dyDescent="0.2">
      <c r="A56" s="7" t="s">
        <v>67</v>
      </c>
      <c r="B56" s="7" t="s">
        <v>153</v>
      </c>
      <c r="C56" s="8">
        <v>77</v>
      </c>
      <c r="D56" s="8">
        <v>128</v>
      </c>
      <c r="E56" s="8">
        <v>100</v>
      </c>
      <c r="F56" s="8">
        <v>76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381</v>
      </c>
    </row>
    <row r="57" spans="1:12" x14ac:dyDescent="0.2">
      <c r="A57" s="7" t="s">
        <v>68</v>
      </c>
      <c r="B57" s="7" t="s">
        <v>153</v>
      </c>
      <c r="C57" s="8">
        <v>817</v>
      </c>
      <c r="D57" s="8">
        <v>319</v>
      </c>
      <c r="E57" s="8">
        <v>566</v>
      </c>
      <c r="F57" s="8">
        <v>853</v>
      </c>
      <c r="G57" s="8">
        <v>987</v>
      </c>
      <c r="H57" s="8">
        <v>1289</v>
      </c>
      <c r="I57" s="8">
        <v>251</v>
      </c>
      <c r="J57" s="8">
        <v>526</v>
      </c>
      <c r="K57" s="8">
        <v>2414</v>
      </c>
      <c r="L57" s="8">
        <v>8022</v>
      </c>
    </row>
    <row r="58" spans="1:12" x14ac:dyDescent="0.2">
      <c r="A58" s="7"/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x14ac:dyDescent="0.2">
      <c r="A59" s="7"/>
      <c r="B59" s="7"/>
      <c r="C59" s="46">
        <f>SUM(C6:C58)</f>
        <v>14536</v>
      </c>
      <c r="D59" s="46">
        <f t="shared" ref="D59:L59" si="0">SUM(D6:D58)</f>
        <v>17921</v>
      </c>
      <c r="E59" s="46">
        <f t="shared" si="0"/>
        <v>23929</v>
      </c>
      <c r="F59" s="46">
        <f t="shared" si="0"/>
        <v>28016</v>
      </c>
      <c r="G59" s="46">
        <f t="shared" si="0"/>
        <v>16114</v>
      </c>
      <c r="H59" s="46">
        <f t="shared" si="0"/>
        <v>14324</v>
      </c>
      <c r="I59" s="46">
        <f t="shared" si="0"/>
        <v>5735</v>
      </c>
      <c r="J59" s="46">
        <f t="shared" si="0"/>
        <v>2918</v>
      </c>
      <c r="K59" s="46">
        <f t="shared" si="0"/>
        <v>5667</v>
      </c>
      <c r="L59" s="46">
        <f t="shared" si="0"/>
        <v>129160</v>
      </c>
    </row>
    <row r="60" spans="1:12" x14ac:dyDescent="0.2">
      <c r="A60" s="7"/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x14ac:dyDescent="0.2">
      <c r="A61" s="7" t="s">
        <v>69</v>
      </c>
      <c r="B61" s="7" t="s">
        <v>153</v>
      </c>
      <c r="C61" s="8">
        <v>1</v>
      </c>
      <c r="D61" s="8">
        <v>0</v>
      </c>
      <c r="E61" s="8">
        <v>10</v>
      </c>
      <c r="F61" s="8">
        <v>70</v>
      </c>
      <c r="G61" s="8">
        <v>0</v>
      </c>
      <c r="H61" s="8">
        <v>130</v>
      </c>
      <c r="I61" s="8">
        <v>0</v>
      </c>
      <c r="J61" s="8">
        <v>0</v>
      </c>
      <c r="K61" s="8">
        <v>0</v>
      </c>
      <c r="L61" s="8">
        <v>211</v>
      </c>
    </row>
    <row r="62" spans="1:12" x14ac:dyDescent="0.2">
      <c r="A62" s="7" t="s">
        <v>70</v>
      </c>
      <c r="B62" s="7" t="s">
        <v>153</v>
      </c>
      <c r="C62" s="8">
        <v>0</v>
      </c>
      <c r="D62" s="8">
        <v>17</v>
      </c>
      <c r="E62" s="8">
        <v>11</v>
      </c>
      <c r="F62" s="8">
        <v>79</v>
      </c>
      <c r="G62" s="8">
        <v>0</v>
      </c>
      <c r="H62" s="8">
        <v>0</v>
      </c>
      <c r="I62" s="8">
        <v>0</v>
      </c>
      <c r="J62" s="8">
        <v>0</v>
      </c>
      <c r="K62" s="8">
        <v>2003</v>
      </c>
      <c r="L62" s="8">
        <v>2110</v>
      </c>
    </row>
    <row r="63" spans="1:12" x14ac:dyDescent="0.2">
      <c r="A63" s="7" t="s">
        <v>71</v>
      </c>
      <c r="B63" s="7" t="s">
        <v>153</v>
      </c>
      <c r="C63" s="8">
        <v>37</v>
      </c>
      <c r="D63" s="8">
        <v>40</v>
      </c>
      <c r="E63" s="8">
        <v>124</v>
      </c>
      <c r="F63" s="8">
        <v>600</v>
      </c>
      <c r="G63" s="8">
        <v>936</v>
      </c>
      <c r="H63" s="8">
        <v>1506</v>
      </c>
      <c r="I63" s="8">
        <v>910</v>
      </c>
      <c r="J63" s="8">
        <v>0</v>
      </c>
      <c r="K63" s="8">
        <v>0</v>
      </c>
      <c r="L63" s="8">
        <v>4153</v>
      </c>
    </row>
    <row r="64" spans="1:12" x14ac:dyDescent="0.2">
      <c r="A64" s="7" t="s">
        <v>72</v>
      </c>
      <c r="B64" s="7" t="s">
        <v>153</v>
      </c>
      <c r="C64" s="8">
        <v>3</v>
      </c>
      <c r="D64" s="8">
        <v>5</v>
      </c>
      <c r="E64" s="8">
        <v>0</v>
      </c>
      <c r="F64" s="8">
        <v>30</v>
      </c>
      <c r="G64" s="8">
        <v>165</v>
      </c>
      <c r="H64" s="8">
        <v>481</v>
      </c>
      <c r="I64" s="8">
        <v>624</v>
      </c>
      <c r="J64" s="8">
        <v>0</v>
      </c>
      <c r="K64" s="8">
        <v>0</v>
      </c>
      <c r="L64" s="8">
        <v>1308</v>
      </c>
    </row>
    <row r="65" spans="1:12" x14ac:dyDescent="0.2">
      <c r="A65" s="7" t="s">
        <v>73</v>
      </c>
      <c r="B65" s="7" t="s">
        <v>153</v>
      </c>
      <c r="C65" s="8">
        <v>22</v>
      </c>
      <c r="D65" s="8">
        <v>33</v>
      </c>
      <c r="E65" s="8">
        <v>185</v>
      </c>
      <c r="F65" s="8">
        <v>732</v>
      </c>
      <c r="G65" s="8">
        <v>1730</v>
      </c>
      <c r="H65" s="8">
        <v>2837</v>
      </c>
      <c r="I65" s="8">
        <v>2226</v>
      </c>
      <c r="J65" s="8">
        <v>1678</v>
      </c>
      <c r="K65" s="8">
        <v>1738</v>
      </c>
      <c r="L65" s="8">
        <v>11181</v>
      </c>
    </row>
    <row r="66" spans="1:12" x14ac:dyDescent="0.2">
      <c r="A66" s="7" t="s">
        <v>74</v>
      </c>
      <c r="B66" s="7" t="s">
        <v>153</v>
      </c>
      <c r="C66" s="8">
        <v>0</v>
      </c>
      <c r="D66" s="8">
        <v>0</v>
      </c>
      <c r="E66" s="8">
        <v>18</v>
      </c>
      <c r="F66" s="8">
        <v>21</v>
      </c>
      <c r="G66" s="8">
        <v>0</v>
      </c>
      <c r="H66" s="8">
        <v>421</v>
      </c>
      <c r="I66" s="8">
        <v>268</v>
      </c>
      <c r="J66" s="8">
        <v>651</v>
      </c>
      <c r="K66" s="8">
        <v>0</v>
      </c>
      <c r="L66" s="8">
        <v>1379</v>
      </c>
    </row>
    <row r="67" spans="1:12" x14ac:dyDescent="0.2">
      <c r="A67" s="7" t="s">
        <v>75</v>
      </c>
      <c r="B67" s="7" t="s">
        <v>153</v>
      </c>
      <c r="C67" s="8">
        <v>0</v>
      </c>
      <c r="D67" s="8">
        <v>15</v>
      </c>
      <c r="E67" s="8">
        <v>39</v>
      </c>
      <c r="F67" s="8">
        <v>190</v>
      </c>
      <c r="G67" s="8">
        <v>330</v>
      </c>
      <c r="H67" s="8">
        <v>599</v>
      </c>
      <c r="I67" s="8">
        <v>0</v>
      </c>
      <c r="J67" s="8">
        <v>882</v>
      </c>
      <c r="K67" s="8">
        <v>0</v>
      </c>
      <c r="L67" s="8">
        <v>2055</v>
      </c>
    </row>
    <row r="68" spans="1:12" x14ac:dyDescent="0.2">
      <c r="A68" s="7" t="s">
        <v>76</v>
      </c>
      <c r="B68" s="7" t="s">
        <v>153</v>
      </c>
      <c r="C68" s="8">
        <v>87</v>
      </c>
      <c r="D68" s="8">
        <v>32</v>
      </c>
      <c r="E68" s="8">
        <v>20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139</v>
      </c>
    </row>
    <row r="69" spans="1:12" x14ac:dyDescent="0.2">
      <c r="A69" s="7" t="s">
        <v>77</v>
      </c>
      <c r="B69" s="7" t="s">
        <v>153</v>
      </c>
      <c r="C69" s="8">
        <v>5</v>
      </c>
      <c r="D69" s="8">
        <v>5</v>
      </c>
      <c r="E69" s="8">
        <v>15</v>
      </c>
      <c r="F69" s="8">
        <v>45</v>
      </c>
      <c r="G69" s="8">
        <v>373</v>
      </c>
      <c r="H69" s="8">
        <v>149</v>
      </c>
      <c r="I69" s="8">
        <v>1834</v>
      </c>
      <c r="J69" s="8">
        <v>0</v>
      </c>
      <c r="K69" s="8">
        <v>1295</v>
      </c>
      <c r="L69" s="8">
        <v>3721</v>
      </c>
    </row>
    <row r="70" spans="1:12" x14ac:dyDescent="0.2">
      <c r="A70" s="7" t="s">
        <v>78</v>
      </c>
      <c r="B70" s="7" t="s">
        <v>153</v>
      </c>
      <c r="C70" s="8">
        <v>202</v>
      </c>
      <c r="D70" s="8">
        <v>245</v>
      </c>
      <c r="E70" s="8">
        <v>367</v>
      </c>
      <c r="F70" s="8">
        <v>444</v>
      </c>
      <c r="G70" s="8">
        <v>205</v>
      </c>
      <c r="H70" s="8">
        <v>0</v>
      </c>
      <c r="I70" s="8">
        <v>0</v>
      </c>
      <c r="J70" s="8">
        <v>946</v>
      </c>
      <c r="K70" s="8">
        <v>0</v>
      </c>
      <c r="L70" s="8">
        <v>2409</v>
      </c>
    </row>
    <row r="71" spans="1:12" x14ac:dyDescent="0.2">
      <c r="A71" s="7" t="s">
        <v>79</v>
      </c>
      <c r="B71" s="7" t="s">
        <v>153</v>
      </c>
      <c r="C71" s="8">
        <v>14</v>
      </c>
      <c r="D71" s="8">
        <v>31</v>
      </c>
      <c r="E71" s="8">
        <v>132</v>
      </c>
      <c r="F71" s="8">
        <v>416</v>
      </c>
      <c r="G71" s="8">
        <v>541</v>
      </c>
      <c r="H71" s="8">
        <v>953</v>
      </c>
      <c r="I71" s="8">
        <v>602</v>
      </c>
      <c r="J71" s="8">
        <v>1124</v>
      </c>
      <c r="K71" s="8">
        <v>1020</v>
      </c>
      <c r="L71" s="8">
        <v>4833</v>
      </c>
    </row>
    <row r="72" spans="1:12" x14ac:dyDescent="0.2">
      <c r="A72" s="7" t="s">
        <v>80</v>
      </c>
      <c r="B72" s="7" t="s">
        <v>153</v>
      </c>
      <c r="C72" s="8">
        <v>13</v>
      </c>
      <c r="D72" s="8">
        <v>41</v>
      </c>
      <c r="E72" s="8">
        <v>100</v>
      </c>
      <c r="F72" s="8">
        <v>378</v>
      </c>
      <c r="G72" s="8">
        <v>711</v>
      </c>
      <c r="H72" s="8">
        <v>1965</v>
      </c>
      <c r="I72" s="8">
        <v>955</v>
      </c>
      <c r="J72" s="8">
        <v>1708</v>
      </c>
      <c r="K72" s="8">
        <v>0</v>
      </c>
      <c r="L72" s="8">
        <v>5871</v>
      </c>
    </row>
    <row r="73" spans="1:12" x14ac:dyDescent="0.2">
      <c r="A73" s="7" t="s">
        <v>81</v>
      </c>
      <c r="B73" s="7" t="s">
        <v>153</v>
      </c>
      <c r="C73" s="8">
        <v>0</v>
      </c>
      <c r="D73" s="8">
        <v>0</v>
      </c>
      <c r="E73" s="8">
        <v>0</v>
      </c>
      <c r="F73" s="8">
        <v>44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44</v>
      </c>
    </row>
    <row r="74" spans="1:12" x14ac:dyDescent="0.2">
      <c r="A74" s="7" t="s">
        <v>82</v>
      </c>
      <c r="B74" s="7" t="s">
        <v>153</v>
      </c>
      <c r="C74" s="8">
        <v>4</v>
      </c>
      <c r="D74" s="8">
        <v>0</v>
      </c>
      <c r="E74" s="8">
        <v>29</v>
      </c>
      <c r="F74" s="8">
        <v>105</v>
      </c>
      <c r="G74" s="8">
        <v>153</v>
      </c>
      <c r="H74" s="8">
        <v>0</v>
      </c>
      <c r="I74" s="8">
        <v>0</v>
      </c>
      <c r="J74" s="8">
        <v>0</v>
      </c>
      <c r="K74" s="8">
        <v>0</v>
      </c>
      <c r="L74" s="8">
        <v>291</v>
      </c>
    </row>
    <row r="75" spans="1:12" x14ac:dyDescent="0.2">
      <c r="A75" s="7" t="s">
        <v>83</v>
      </c>
      <c r="B75" s="7" t="s">
        <v>153</v>
      </c>
      <c r="C75" s="8">
        <v>5</v>
      </c>
      <c r="D75" s="8">
        <v>12</v>
      </c>
      <c r="E75" s="8">
        <v>0</v>
      </c>
      <c r="F75" s="8">
        <v>28</v>
      </c>
      <c r="G75" s="8">
        <v>375</v>
      </c>
      <c r="H75" s="8">
        <v>467</v>
      </c>
      <c r="I75" s="8">
        <v>0</v>
      </c>
      <c r="J75" s="8">
        <v>1479</v>
      </c>
      <c r="K75" s="8">
        <v>0</v>
      </c>
      <c r="L75" s="8">
        <v>2366</v>
      </c>
    </row>
    <row r="76" spans="1:12" x14ac:dyDescent="0.2">
      <c r="A76" s="7" t="s">
        <v>84</v>
      </c>
      <c r="B76" s="7" t="s">
        <v>153</v>
      </c>
      <c r="C76" s="8">
        <v>4</v>
      </c>
      <c r="D76" s="8">
        <v>0</v>
      </c>
      <c r="E76" s="8">
        <v>44</v>
      </c>
      <c r="F76" s="8">
        <v>171</v>
      </c>
      <c r="G76" s="8">
        <v>71</v>
      </c>
      <c r="H76" s="8">
        <v>534</v>
      </c>
      <c r="I76" s="8">
        <v>692</v>
      </c>
      <c r="J76" s="8">
        <v>602</v>
      </c>
      <c r="K76" s="8">
        <v>0</v>
      </c>
      <c r="L76" s="8">
        <v>2118</v>
      </c>
    </row>
    <row r="77" spans="1:12" x14ac:dyDescent="0.2">
      <c r="A77" s="7" t="s">
        <v>85</v>
      </c>
      <c r="B77" s="7" t="s">
        <v>153</v>
      </c>
      <c r="C77" s="8">
        <v>31</v>
      </c>
      <c r="D77" s="8">
        <v>91</v>
      </c>
      <c r="E77" s="8">
        <v>274</v>
      </c>
      <c r="F77" s="8">
        <v>980</v>
      </c>
      <c r="G77" s="8">
        <v>1464</v>
      </c>
      <c r="H77" s="8">
        <v>2481</v>
      </c>
      <c r="I77" s="8">
        <v>2915</v>
      </c>
      <c r="J77" s="8">
        <v>3092</v>
      </c>
      <c r="K77" s="8">
        <v>0</v>
      </c>
      <c r="L77" s="8">
        <v>11328</v>
      </c>
    </row>
    <row r="78" spans="1:12" x14ac:dyDescent="0.2">
      <c r="A78" s="7" t="s">
        <v>86</v>
      </c>
      <c r="B78" s="7" t="s">
        <v>153</v>
      </c>
      <c r="C78" s="8">
        <v>0</v>
      </c>
      <c r="D78" s="8">
        <v>6</v>
      </c>
      <c r="E78" s="8">
        <v>12</v>
      </c>
      <c r="F78" s="8">
        <v>91</v>
      </c>
      <c r="G78" s="8">
        <v>424</v>
      </c>
      <c r="H78" s="8">
        <v>932</v>
      </c>
      <c r="I78" s="8">
        <v>414</v>
      </c>
      <c r="J78" s="8">
        <v>828</v>
      </c>
      <c r="K78" s="8">
        <v>0</v>
      </c>
      <c r="L78" s="8">
        <v>2707</v>
      </c>
    </row>
    <row r="79" spans="1:12" x14ac:dyDescent="0.2">
      <c r="A79" s="7" t="s">
        <v>87</v>
      </c>
      <c r="B79" s="7" t="s">
        <v>153</v>
      </c>
      <c r="C79" s="8">
        <v>37</v>
      </c>
      <c r="D79" s="8">
        <v>48</v>
      </c>
      <c r="E79" s="8">
        <v>173</v>
      </c>
      <c r="F79" s="8">
        <v>789</v>
      </c>
      <c r="G79" s="8">
        <v>1025</v>
      </c>
      <c r="H79" s="8">
        <v>2698</v>
      </c>
      <c r="I79" s="8">
        <v>1901</v>
      </c>
      <c r="J79" s="8">
        <v>3571</v>
      </c>
      <c r="K79" s="8">
        <v>0</v>
      </c>
      <c r="L79" s="8">
        <v>10242</v>
      </c>
    </row>
    <row r="80" spans="1:12" x14ac:dyDescent="0.2">
      <c r="A80" s="7" t="s">
        <v>88</v>
      </c>
      <c r="B80" s="7" t="s">
        <v>153</v>
      </c>
      <c r="C80" s="8">
        <v>7</v>
      </c>
      <c r="D80" s="8">
        <v>28</v>
      </c>
      <c r="E80" s="8">
        <v>70</v>
      </c>
      <c r="F80" s="8">
        <v>197</v>
      </c>
      <c r="G80" s="8">
        <v>116</v>
      </c>
      <c r="H80" s="8">
        <v>1932</v>
      </c>
      <c r="I80" s="8">
        <v>822</v>
      </c>
      <c r="J80" s="8">
        <v>529</v>
      </c>
      <c r="K80" s="8">
        <v>1183</v>
      </c>
      <c r="L80" s="8">
        <v>4884</v>
      </c>
    </row>
    <row r="81" spans="1:12" x14ac:dyDescent="0.2">
      <c r="A81" s="7" t="s">
        <v>89</v>
      </c>
      <c r="B81" s="7" t="s">
        <v>153</v>
      </c>
      <c r="C81" s="8">
        <v>13</v>
      </c>
      <c r="D81" s="8">
        <v>28</v>
      </c>
      <c r="E81" s="8">
        <v>85</v>
      </c>
      <c r="F81" s="8">
        <v>201</v>
      </c>
      <c r="G81" s="8">
        <v>595</v>
      </c>
      <c r="H81" s="8">
        <v>308</v>
      </c>
      <c r="I81" s="8">
        <v>609</v>
      </c>
      <c r="J81" s="8">
        <v>1945</v>
      </c>
      <c r="K81" s="8">
        <v>0</v>
      </c>
      <c r="L81" s="8">
        <v>3784</v>
      </c>
    </row>
    <row r="82" spans="1:12" x14ac:dyDescent="0.2">
      <c r="A82" s="7" t="s">
        <v>90</v>
      </c>
      <c r="B82" s="7" t="s">
        <v>153</v>
      </c>
      <c r="C82" s="8">
        <v>12</v>
      </c>
      <c r="D82" s="8">
        <v>31</v>
      </c>
      <c r="E82" s="8">
        <v>12</v>
      </c>
      <c r="F82" s="8">
        <v>156</v>
      </c>
      <c r="G82" s="8">
        <v>0</v>
      </c>
      <c r="H82" s="8">
        <v>558</v>
      </c>
      <c r="I82" s="8">
        <v>268</v>
      </c>
      <c r="J82" s="8">
        <v>553</v>
      </c>
      <c r="K82" s="8">
        <v>1194</v>
      </c>
      <c r="L82" s="8">
        <v>2784</v>
      </c>
    </row>
    <row r="83" spans="1:12" x14ac:dyDescent="0.2">
      <c r="A83" s="7" t="s">
        <v>91</v>
      </c>
      <c r="B83" s="7" t="s">
        <v>153</v>
      </c>
      <c r="C83" s="8">
        <v>33</v>
      </c>
      <c r="D83" s="8">
        <v>16</v>
      </c>
      <c r="E83" s="8">
        <v>10</v>
      </c>
      <c r="F83" s="8">
        <v>0</v>
      </c>
      <c r="G83" s="8">
        <v>96</v>
      </c>
      <c r="H83" s="8">
        <v>0</v>
      </c>
      <c r="I83" s="8">
        <v>0</v>
      </c>
      <c r="J83" s="8">
        <v>0</v>
      </c>
      <c r="K83" s="8">
        <v>2265</v>
      </c>
      <c r="L83" s="8">
        <v>2420</v>
      </c>
    </row>
    <row r="84" spans="1:12" x14ac:dyDescent="0.2">
      <c r="A84" s="7"/>
      <c r="B84" s="7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x14ac:dyDescent="0.2">
      <c r="A85" s="7"/>
      <c r="B85" s="7"/>
      <c r="C85" s="46">
        <f>SUM(C61:C84)</f>
        <v>530</v>
      </c>
      <c r="D85" s="46">
        <f t="shared" ref="D85:L85" si="1">SUM(D61:D84)</f>
        <v>724</v>
      </c>
      <c r="E85" s="46">
        <f t="shared" si="1"/>
        <v>1730</v>
      </c>
      <c r="F85" s="46">
        <f t="shared" si="1"/>
        <v>5767</v>
      </c>
      <c r="G85" s="46">
        <f t="shared" si="1"/>
        <v>9310</v>
      </c>
      <c r="H85" s="46">
        <f t="shared" si="1"/>
        <v>18951</v>
      </c>
      <c r="I85" s="46">
        <f t="shared" si="1"/>
        <v>15040</v>
      </c>
      <c r="J85" s="46">
        <f t="shared" si="1"/>
        <v>19588</v>
      </c>
      <c r="K85" s="46">
        <f t="shared" si="1"/>
        <v>10698</v>
      </c>
      <c r="L85" s="46">
        <f t="shared" si="1"/>
        <v>82338</v>
      </c>
    </row>
    <row r="86" spans="1:12" x14ac:dyDescent="0.2">
      <c r="A86" s="7"/>
      <c r="B86" s="7"/>
      <c r="C86" s="8"/>
      <c r="D86" s="8"/>
      <c r="E86" s="8"/>
      <c r="F86" s="8"/>
      <c r="G86" s="8"/>
      <c r="H86" s="8"/>
      <c r="I86" s="8"/>
      <c r="J86" s="8"/>
      <c r="K86" s="8"/>
      <c r="L86" s="8"/>
    </row>
    <row r="87" spans="1:12" x14ac:dyDescent="0.2">
      <c r="A87" s="7" t="s">
        <v>92</v>
      </c>
      <c r="B87" s="7" t="s">
        <v>153</v>
      </c>
      <c r="C87" s="8">
        <v>192</v>
      </c>
      <c r="D87" s="8">
        <v>148</v>
      </c>
      <c r="E87" s="8">
        <v>200</v>
      </c>
      <c r="F87" s="8">
        <v>607</v>
      </c>
      <c r="G87" s="8">
        <v>435</v>
      </c>
      <c r="H87" s="8">
        <v>448</v>
      </c>
      <c r="I87" s="8">
        <v>421</v>
      </c>
      <c r="J87" s="8">
        <v>0</v>
      </c>
      <c r="K87" s="8">
        <v>1016</v>
      </c>
      <c r="L87" s="8">
        <v>3467</v>
      </c>
    </row>
    <row r="88" spans="1:12" x14ac:dyDescent="0.2">
      <c r="A88" s="7" t="s">
        <v>93</v>
      </c>
      <c r="B88" s="7" t="s">
        <v>153</v>
      </c>
      <c r="C88" s="8">
        <v>1155</v>
      </c>
      <c r="D88" s="8">
        <v>917</v>
      </c>
      <c r="E88" s="8">
        <v>900</v>
      </c>
      <c r="F88" s="8">
        <v>794</v>
      </c>
      <c r="G88" s="8">
        <v>477</v>
      </c>
      <c r="H88" s="8">
        <v>1362</v>
      </c>
      <c r="I88" s="8">
        <v>694</v>
      </c>
      <c r="J88" s="8">
        <v>1297</v>
      </c>
      <c r="K88" s="8">
        <v>7532</v>
      </c>
      <c r="L88" s="8">
        <v>15128</v>
      </c>
    </row>
    <row r="89" spans="1:12" x14ac:dyDescent="0.2">
      <c r="A89" s="7" t="s">
        <v>94</v>
      </c>
      <c r="B89" s="7" t="s">
        <v>153</v>
      </c>
      <c r="C89" s="8">
        <v>841</v>
      </c>
      <c r="D89" s="8">
        <v>168</v>
      </c>
      <c r="E89" s="8">
        <v>101</v>
      </c>
      <c r="F89" s="8">
        <v>22</v>
      </c>
      <c r="G89" s="8">
        <v>0</v>
      </c>
      <c r="H89" s="8">
        <v>148</v>
      </c>
      <c r="I89" s="8">
        <v>0</v>
      </c>
      <c r="J89" s="8">
        <v>0</v>
      </c>
      <c r="K89" s="8">
        <v>0</v>
      </c>
      <c r="L89" s="8">
        <v>1280</v>
      </c>
    </row>
    <row r="90" spans="1:12" x14ac:dyDescent="0.2">
      <c r="A90" s="7" t="s">
        <v>95</v>
      </c>
      <c r="B90" s="7" t="s">
        <v>153</v>
      </c>
      <c r="C90" s="8">
        <v>187</v>
      </c>
      <c r="D90" s="8">
        <v>259</v>
      </c>
      <c r="E90" s="8">
        <v>420</v>
      </c>
      <c r="F90" s="8">
        <v>432</v>
      </c>
      <c r="G90" s="8">
        <v>106</v>
      </c>
      <c r="H90" s="8">
        <v>107</v>
      </c>
      <c r="I90" s="8">
        <v>0</v>
      </c>
      <c r="J90" s="8">
        <v>860</v>
      </c>
      <c r="K90" s="8">
        <v>0</v>
      </c>
      <c r="L90" s="8">
        <v>2371</v>
      </c>
    </row>
    <row r="91" spans="1:12" x14ac:dyDescent="0.2">
      <c r="A91" s="7" t="s">
        <v>96</v>
      </c>
      <c r="B91" s="7" t="s">
        <v>153</v>
      </c>
      <c r="C91" s="8">
        <v>104</v>
      </c>
      <c r="D91" s="8">
        <v>47</v>
      </c>
      <c r="E91" s="8">
        <v>140</v>
      </c>
      <c r="F91" s="8">
        <v>106</v>
      </c>
      <c r="G91" s="8">
        <v>77</v>
      </c>
      <c r="H91" s="8">
        <v>0</v>
      </c>
      <c r="I91" s="8">
        <v>474</v>
      </c>
      <c r="J91" s="8">
        <v>581</v>
      </c>
      <c r="K91" s="8">
        <v>0</v>
      </c>
      <c r="L91" s="8">
        <v>1529</v>
      </c>
    </row>
    <row r="92" spans="1:12" x14ac:dyDescent="0.2">
      <c r="A92" s="7" t="s">
        <v>97</v>
      </c>
      <c r="B92" s="7" t="s">
        <v>153</v>
      </c>
      <c r="C92" s="8">
        <v>125</v>
      </c>
      <c r="D92" s="8">
        <v>175</v>
      </c>
      <c r="E92" s="8">
        <v>271</v>
      </c>
      <c r="F92" s="8">
        <v>467</v>
      </c>
      <c r="G92" s="8">
        <v>474</v>
      </c>
      <c r="H92" s="8">
        <v>448</v>
      </c>
      <c r="I92" s="8">
        <v>294</v>
      </c>
      <c r="J92" s="8">
        <v>0</v>
      </c>
      <c r="K92" s="8">
        <v>0</v>
      </c>
      <c r="L92" s="8">
        <v>2254</v>
      </c>
    </row>
    <row r="93" spans="1:12" x14ac:dyDescent="0.2">
      <c r="A93" s="7" t="s">
        <v>98</v>
      </c>
      <c r="B93" s="7" t="s">
        <v>153</v>
      </c>
      <c r="C93" s="8">
        <v>62</v>
      </c>
      <c r="D93" s="8">
        <v>70</v>
      </c>
      <c r="E93" s="8">
        <v>61</v>
      </c>
      <c r="F93" s="8">
        <v>150</v>
      </c>
      <c r="G93" s="8">
        <v>0</v>
      </c>
      <c r="H93" s="8">
        <v>106</v>
      </c>
      <c r="I93" s="8">
        <v>0</v>
      </c>
      <c r="J93" s="8">
        <v>0</v>
      </c>
      <c r="K93" s="8">
        <v>0</v>
      </c>
      <c r="L93" s="8">
        <v>449</v>
      </c>
    </row>
    <row r="94" spans="1:12" x14ac:dyDescent="0.2">
      <c r="A94" s="7" t="s">
        <v>99</v>
      </c>
      <c r="B94" s="7" t="s">
        <v>153</v>
      </c>
      <c r="C94" s="8">
        <v>166</v>
      </c>
      <c r="D94" s="8">
        <v>136</v>
      </c>
      <c r="E94" s="8">
        <v>91</v>
      </c>
      <c r="F94" s="8">
        <v>120</v>
      </c>
      <c r="G94" s="8">
        <v>63</v>
      </c>
      <c r="H94" s="8">
        <v>0</v>
      </c>
      <c r="I94" s="8">
        <v>0</v>
      </c>
      <c r="J94" s="8">
        <v>0</v>
      </c>
      <c r="K94" s="8">
        <v>0</v>
      </c>
      <c r="L94" s="8">
        <v>576</v>
      </c>
    </row>
    <row r="95" spans="1:12" x14ac:dyDescent="0.2">
      <c r="A95" s="7" t="s">
        <v>100</v>
      </c>
      <c r="B95" s="7" t="s">
        <v>153</v>
      </c>
      <c r="C95" s="8">
        <v>156</v>
      </c>
      <c r="D95" s="8">
        <v>158</v>
      </c>
      <c r="E95" s="8">
        <v>109</v>
      </c>
      <c r="F95" s="8">
        <v>205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628</v>
      </c>
    </row>
    <row r="96" spans="1:12" x14ac:dyDescent="0.2">
      <c r="A96" s="7" t="s">
        <v>101</v>
      </c>
      <c r="B96" s="7" t="s">
        <v>153</v>
      </c>
      <c r="C96" s="8">
        <v>110</v>
      </c>
      <c r="D96" s="8">
        <v>33</v>
      </c>
      <c r="E96" s="8">
        <v>37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180</v>
      </c>
    </row>
    <row r="97" spans="1:12" x14ac:dyDescent="0.2">
      <c r="A97" s="7" t="s">
        <v>102</v>
      </c>
      <c r="B97" s="7" t="s">
        <v>153</v>
      </c>
      <c r="C97" s="8">
        <v>263</v>
      </c>
      <c r="D97" s="8">
        <v>226</v>
      </c>
      <c r="E97" s="8">
        <v>121</v>
      </c>
      <c r="F97" s="8">
        <v>284</v>
      </c>
      <c r="G97" s="8">
        <v>287</v>
      </c>
      <c r="H97" s="8">
        <v>0</v>
      </c>
      <c r="I97" s="8">
        <v>0</v>
      </c>
      <c r="J97" s="8">
        <v>0</v>
      </c>
      <c r="K97" s="8">
        <v>0</v>
      </c>
      <c r="L97" s="8">
        <v>1181</v>
      </c>
    </row>
    <row r="98" spans="1:12" x14ac:dyDescent="0.2">
      <c r="A98" s="7" t="s">
        <v>103</v>
      </c>
      <c r="B98" s="7" t="s">
        <v>153</v>
      </c>
      <c r="C98" s="8">
        <v>940</v>
      </c>
      <c r="D98" s="8">
        <v>720</v>
      </c>
      <c r="E98" s="8">
        <v>759</v>
      </c>
      <c r="F98" s="8">
        <v>742</v>
      </c>
      <c r="G98" s="8">
        <v>820</v>
      </c>
      <c r="H98" s="8">
        <v>1612</v>
      </c>
      <c r="I98" s="8">
        <v>257</v>
      </c>
      <c r="J98" s="8">
        <v>0</v>
      </c>
      <c r="K98" s="8">
        <v>0</v>
      </c>
      <c r="L98" s="8">
        <v>5850</v>
      </c>
    </row>
    <row r="99" spans="1:12" x14ac:dyDescent="0.2">
      <c r="A99" s="7" t="s">
        <v>104</v>
      </c>
      <c r="B99" s="7" t="s">
        <v>153</v>
      </c>
      <c r="C99" s="8">
        <v>155</v>
      </c>
      <c r="D99" s="8">
        <v>99</v>
      </c>
      <c r="E99" s="8">
        <v>140</v>
      </c>
      <c r="F99" s="8">
        <v>105</v>
      </c>
      <c r="G99" s="8">
        <v>345</v>
      </c>
      <c r="H99" s="8">
        <v>241</v>
      </c>
      <c r="I99" s="8">
        <v>259</v>
      </c>
      <c r="J99" s="8">
        <v>0</v>
      </c>
      <c r="K99" s="8">
        <v>0</v>
      </c>
      <c r="L99" s="8">
        <v>1344</v>
      </c>
    </row>
    <row r="100" spans="1:12" x14ac:dyDescent="0.2">
      <c r="A100" s="7" t="s">
        <v>105</v>
      </c>
      <c r="B100" s="7" t="s">
        <v>153</v>
      </c>
      <c r="C100" s="8">
        <v>66</v>
      </c>
      <c r="D100" s="8">
        <v>32</v>
      </c>
      <c r="E100" s="8">
        <v>11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109</v>
      </c>
    </row>
    <row r="101" spans="1:12" x14ac:dyDescent="0.2">
      <c r="A101" s="7" t="s">
        <v>106</v>
      </c>
      <c r="B101" s="7" t="s">
        <v>153</v>
      </c>
      <c r="C101" s="8">
        <v>458</v>
      </c>
      <c r="D101" s="8">
        <v>274</v>
      </c>
      <c r="E101" s="8">
        <v>252</v>
      </c>
      <c r="F101" s="8">
        <v>469</v>
      </c>
      <c r="G101" s="8">
        <v>181</v>
      </c>
      <c r="H101" s="8">
        <v>640</v>
      </c>
      <c r="I101" s="8">
        <v>0</v>
      </c>
      <c r="J101" s="8">
        <v>0</v>
      </c>
      <c r="K101" s="8">
        <v>0</v>
      </c>
      <c r="L101" s="8">
        <v>2274</v>
      </c>
    </row>
    <row r="102" spans="1:12" x14ac:dyDescent="0.2">
      <c r="A102" s="7" t="s">
        <v>107</v>
      </c>
      <c r="B102" s="7" t="s">
        <v>153</v>
      </c>
      <c r="C102" s="8">
        <v>188</v>
      </c>
      <c r="D102" s="8">
        <v>149</v>
      </c>
      <c r="E102" s="8">
        <v>205</v>
      </c>
      <c r="F102" s="8">
        <v>61</v>
      </c>
      <c r="G102" s="8">
        <v>85</v>
      </c>
      <c r="H102" s="8">
        <v>255</v>
      </c>
      <c r="I102" s="8">
        <v>0</v>
      </c>
      <c r="J102" s="8">
        <v>0</v>
      </c>
      <c r="K102" s="8">
        <v>0</v>
      </c>
      <c r="L102" s="8">
        <v>943</v>
      </c>
    </row>
    <row r="103" spans="1:12" x14ac:dyDescent="0.2">
      <c r="A103" s="7" t="s">
        <v>108</v>
      </c>
      <c r="B103" s="7" t="s">
        <v>153</v>
      </c>
      <c r="C103" s="8">
        <v>209</v>
      </c>
      <c r="D103" s="8">
        <v>171</v>
      </c>
      <c r="E103" s="8">
        <v>163</v>
      </c>
      <c r="F103" s="8">
        <v>344</v>
      </c>
      <c r="G103" s="8">
        <v>61</v>
      </c>
      <c r="H103" s="8">
        <v>145</v>
      </c>
      <c r="I103" s="8">
        <v>0</v>
      </c>
      <c r="J103" s="8">
        <v>637</v>
      </c>
      <c r="K103" s="8">
        <v>0</v>
      </c>
      <c r="L103" s="8">
        <v>1730</v>
      </c>
    </row>
    <row r="104" spans="1:12" x14ac:dyDescent="0.2">
      <c r="A104" s="7" t="s">
        <v>109</v>
      </c>
      <c r="B104" s="7" t="s">
        <v>153</v>
      </c>
      <c r="C104" s="8">
        <v>487</v>
      </c>
      <c r="D104" s="8">
        <v>169</v>
      </c>
      <c r="E104" s="8">
        <v>143</v>
      </c>
      <c r="F104" s="8">
        <v>39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838</v>
      </c>
    </row>
    <row r="105" spans="1:12" x14ac:dyDescent="0.2">
      <c r="A105" s="7" t="s">
        <v>110</v>
      </c>
      <c r="B105" s="7" t="s">
        <v>153</v>
      </c>
      <c r="C105" s="8">
        <v>186</v>
      </c>
      <c r="D105" s="8">
        <v>121</v>
      </c>
      <c r="E105" s="8">
        <v>58</v>
      </c>
      <c r="F105" s="8">
        <v>58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423</v>
      </c>
    </row>
    <row r="106" spans="1:12" x14ac:dyDescent="0.2">
      <c r="A106" s="7" t="s">
        <v>111</v>
      </c>
      <c r="B106" s="7" t="s">
        <v>153</v>
      </c>
      <c r="C106" s="8">
        <v>639</v>
      </c>
      <c r="D106" s="8">
        <v>694</v>
      </c>
      <c r="E106" s="8">
        <v>1051</v>
      </c>
      <c r="F106" s="8">
        <v>1375</v>
      </c>
      <c r="G106" s="8">
        <v>1150</v>
      </c>
      <c r="H106" s="8">
        <v>799</v>
      </c>
      <c r="I106" s="8">
        <v>251</v>
      </c>
      <c r="J106" s="8">
        <v>0</v>
      </c>
      <c r="K106" s="8">
        <v>0</v>
      </c>
      <c r="L106" s="8">
        <v>5959</v>
      </c>
    </row>
    <row r="107" spans="1:12" x14ac:dyDescent="0.2">
      <c r="A107" s="7" t="s">
        <v>112</v>
      </c>
      <c r="B107" s="7" t="s">
        <v>153</v>
      </c>
      <c r="C107" s="8">
        <v>903</v>
      </c>
      <c r="D107" s="8">
        <v>1002</v>
      </c>
      <c r="E107" s="8">
        <v>930</v>
      </c>
      <c r="F107" s="8">
        <v>1233</v>
      </c>
      <c r="G107" s="8">
        <v>928</v>
      </c>
      <c r="H107" s="8">
        <v>408</v>
      </c>
      <c r="I107" s="8">
        <v>298</v>
      </c>
      <c r="J107" s="8">
        <v>0</v>
      </c>
      <c r="K107" s="8">
        <v>0</v>
      </c>
      <c r="L107" s="8">
        <v>5702</v>
      </c>
    </row>
    <row r="108" spans="1:12" x14ac:dyDescent="0.2">
      <c r="A108" s="7" t="s">
        <v>113</v>
      </c>
      <c r="B108" s="7" t="s">
        <v>153</v>
      </c>
      <c r="C108" s="8">
        <v>500</v>
      </c>
      <c r="D108" s="8">
        <v>416</v>
      </c>
      <c r="E108" s="8">
        <v>769</v>
      </c>
      <c r="F108" s="8">
        <v>910</v>
      </c>
      <c r="G108" s="8">
        <v>788</v>
      </c>
      <c r="H108" s="8">
        <v>422</v>
      </c>
      <c r="I108" s="8">
        <v>0</v>
      </c>
      <c r="J108" s="8">
        <v>0</v>
      </c>
      <c r="K108" s="8">
        <v>0</v>
      </c>
      <c r="L108" s="8">
        <v>3805</v>
      </c>
    </row>
    <row r="109" spans="1:12" x14ac:dyDescent="0.2">
      <c r="A109" s="7" t="s">
        <v>114</v>
      </c>
      <c r="B109" s="7" t="s">
        <v>153</v>
      </c>
      <c r="C109" s="8">
        <v>163</v>
      </c>
      <c r="D109" s="8">
        <v>172</v>
      </c>
      <c r="E109" s="8">
        <v>268</v>
      </c>
      <c r="F109" s="8">
        <v>157</v>
      </c>
      <c r="G109" s="8">
        <v>149</v>
      </c>
      <c r="H109" s="8">
        <v>111</v>
      </c>
      <c r="I109" s="8">
        <v>0</v>
      </c>
      <c r="J109" s="8">
        <v>0</v>
      </c>
      <c r="K109" s="8">
        <v>0</v>
      </c>
      <c r="L109" s="8">
        <v>1020</v>
      </c>
    </row>
    <row r="110" spans="1:12" x14ac:dyDescent="0.2">
      <c r="A110" s="7" t="s">
        <v>115</v>
      </c>
      <c r="B110" s="7" t="s">
        <v>153</v>
      </c>
      <c r="C110" s="8">
        <v>494</v>
      </c>
      <c r="D110" s="8">
        <v>291</v>
      </c>
      <c r="E110" s="8">
        <v>379</v>
      </c>
      <c r="F110" s="8">
        <v>442</v>
      </c>
      <c r="G110" s="8">
        <v>536</v>
      </c>
      <c r="H110" s="8">
        <v>832</v>
      </c>
      <c r="I110" s="8">
        <v>707</v>
      </c>
      <c r="J110" s="8">
        <v>0</v>
      </c>
      <c r="K110" s="8">
        <v>0</v>
      </c>
      <c r="L110" s="8">
        <v>3681</v>
      </c>
    </row>
    <row r="111" spans="1:12" x14ac:dyDescent="0.2">
      <c r="A111" s="7" t="s">
        <v>116</v>
      </c>
      <c r="B111" s="7" t="s">
        <v>153</v>
      </c>
      <c r="C111" s="8">
        <v>429</v>
      </c>
      <c r="D111" s="8">
        <v>545</v>
      </c>
      <c r="E111" s="8">
        <v>531</v>
      </c>
      <c r="F111" s="8">
        <v>835</v>
      </c>
      <c r="G111" s="8">
        <v>654</v>
      </c>
      <c r="H111" s="8">
        <v>896</v>
      </c>
      <c r="I111" s="8">
        <v>1077</v>
      </c>
      <c r="J111" s="8">
        <v>966</v>
      </c>
      <c r="K111" s="8">
        <v>0</v>
      </c>
      <c r="L111" s="8">
        <v>5933</v>
      </c>
    </row>
    <row r="112" spans="1:12" x14ac:dyDescent="0.2">
      <c r="A112" s="7" t="s">
        <v>117</v>
      </c>
      <c r="B112" s="7" t="s">
        <v>153</v>
      </c>
      <c r="C112" s="8">
        <v>5</v>
      </c>
      <c r="D112" s="8">
        <v>20</v>
      </c>
      <c r="E112" s="8">
        <v>0</v>
      </c>
      <c r="F112" s="8">
        <v>104</v>
      </c>
      <c r="G112" s="8">
        <v>0</v>
      </c>
      <c r="H112" s="8">
        <v>125</v>
      </c>
      <c r="I112" s="8">
        <v>0</v>
      </c>
      <c r="J112" s="8">
        <v>0</v>
      </c>
      <c r="K112" s="8">
        <v>0</v>
      </c>
      <c r="L112" s="8">
        <v>254</v>
      </c>
    </row>
    <row r="113" spans="1:12" x14ac:dyDescent="0.2">
      <c r="A113" s="7" t="s">
        <v>118</v>
      </c>
      <c r="B113" s="7" t="s">
        <v>153</v>
      </c>
      <c r="C113" s="8">
        <v>282</v>
      </c>
      <c r="D113" s="8">
        <v>365</v>
      </c>
      <c r="E113" s="8">
        <v>410</v>
      </c>
      <c r="F113" s="8">
        <v>440</v>
      </c>
      <c r="G113" s="8">
        <v>68</v>
      </c>
      <c r="H113" s="8">
        <v>279</v>
      </c>
      <c r="I113" s="8">
        <v>853</v>
      </c>
      <c r="J113" s="8">
        <v>1919</v>
      </c>
      <c r="K113" s="8">
        <v>1592</v>
      </c>
      <c r="L113" s="8">
        <v>6208</v>
      </c>
    </row>
    <row r="114" spans="1:12" x14ac:dyDescent="0.2">
      <c r="A114" s="7" t="s">
        <v>119</v>
      </c>
      <c r="B114" s="7" t="s">
        <v>153</v>
      </c>
      <c r="C114" s="8">
        <v>42</v>
      </c>
      <c r="D114" s="8">
        <v>40</v>
      </c>
      <c r="E114" s="8">
        <v>66</v>
      </c>
      <c r="F114" s="8">
        <v>49</v>
      </c>
      <c r="G114" s="8">
        <v>59</v>
      </c>
      <c r="H114" s="8">
        <v>0</v>
      </c>
      <c r="I114" s="8">
        <v>0</v>
      </c>
      <c r="J114" s="8">
        <v>0</v>
      </c>
      <c r="K114" s="8">
        <v>0</v>
      </c>
      <c r="L114" s="8">
        <v>256</v>
      </c>
    </row>
    <row r="115" spans="1:12" x14ac:dyDescent="0.2">
      <c r="A115" s="7" t="s">
        <v>120</v>
      </c>
      <c r="B115" s="7" t="s">
        <v>153</v>
      </c>
      <c r="C115" s="8">
        <v>278</v>
      </c>
      <c r="D115" s="8">
        <v>134</v>
      </c>
      <c r="E115" s="8">
        <v>52</v>
      </c>
      <c r="F115" s="8">
        <v>63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527</v>
      </c>
    </row>
    <row r="116" spans="1:12" x14ac:dyDescent="0.2">
      <c r="A116" s="7" t="s">
        <v>121</v>
      </c>
      <c r="B116" s="7" t="s">
        <v>153</v>
      </c>
      <c r="C116" s="8">
        <v>134</v>
      </c>
      <c r="D116" s="8">
        <v>46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180</v>
      </c>
    </row>
    <row r="117" spans="1:12" x14ac:dyDescent="0.2">
      <c r="A117" s="7" t="s">
        <v>122</v>
      </c>
      <c r="B117" s="7" t="s">
        <v>153</v>
      </c>
      <c r="C117" s="8">
        <v>737</v>
      </c>
      <c r="D117" s="8">
        <v>524</v>
      </c>
      <c r="E117" s="8">
        <v>377</v>
      </c>
      <c r="F117" s="8">
        <v>602</v>
      </c>
      <c r="G117" s="8">
        <v>421</v>
      </c>
      <c r="H117" s="8">
        <v>349</v>
      </c>
      <c r="I117" s="8">
        <v>293</v>
      </c>
      <c r="J117" s="8">
        <v>0</v>
      </c>
      <c r="K117" s="8">
        <v>0</v>
      </c>
      <c r="L117" s="8">
        <v>3303</v>
      </c>
    </row>
    <row r="118" spans="1:12" x14ac:dyDescent="0.2">
      <c r="A118" s="7"/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</row>
    <row r="119" spans="1:12" x14ac:dyDescent="0.2">
      <c r="A119" s="7"/>
      <c r="B119" s="7"/>
      <c r="C119" s="46">
        <f>SUM(C87:C118)</f>
        <v>10656</v>
      </c>
      <c r="D119" s="46">
        <f t="shared" ref="D119:L119" si="2">SUM(D87:D118)</f>
        <v>8321</v>
      </c>
      <c r="E119" s="46">
        <f t="shared" si="2"/>
        <v>9015</v>
      </c>
      <c r="F119" s="46">
        <f t="shared" si="2"/>
        <v>11215</v>
      </c>
      <c r="G119" s="46">
        <f t="shared" si="2"/>
        <v>8164</v>
      </c>
      <c r="H119" s="46">
        <f t="shared" si="2"/>
        <v>9733</v>
      </c>
      <c r="I119" s="46">
        <f t="shared" si="2"/>
        <v>5878</v>
      </c>
      <c r="J119" s="46">
        <f t="shared" si="2"/>
        <v>6260</v>
      </c>
      <c r="K119" s="46">
        <f t="shared" si="2"/>
        <v>10140</v>
      </c>
      <c r="L119" s="46">
        <f t="shared" si="2"/>
        <v>79382</v>
      </c>
    </row>
    <row r="120" spans="1:12" x14ac:dyDescent="0.2">
      <c r="A120" s="7"/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</row>
    <row r="121" spans="1:12" x14ac:dyDescent="0.2">
      <c r="A121" s="7" t="s">
        <v>123</v>
      </c>
      <c r="B121" s="7" t="s">
        <v>153</v>
      </c>
      <c r="C121" s="8">
        <v>0</v>
      </c>
      <c r="D121" s="8">
        <v>26</v>
      </c>
      <c r="E121" s="8">
        <v>0</v>
      </c>
      <c r="F121" s="8">
        <v>26</v>
      </c>
      <c r="G121" s="8">
        <v>170</v>
      </c>
      <c r="H121" s="8">
        <v>160</v>
      </c>
      <c r="I121" s="8">
        <v>318</v>
      </c>
      <c r="J121" s="8">
        <v>0</v>
      </c>
      <c r="K121" s="8">
        <v>0</v>
      </c>
      <c r="L121" s="8">
        <v>700</v>
      </c>
    </row>
    <row r="122" spans="1:12" x14ac:dyDescent="0.2">
      <c r="A122" s="7" t="s">
        <v>124</v>
      </c>
      <c r="B122" s="7" t="s">
        <v>153</v>
      </c>
      <c r="C122" s="8">
        <v>0</v>
      </c>
      <c r="D122" s="8">
        <v>0</v>
      </c>
      <c r="E122" s="8">
        <v>66</v>
      </c>
      <c r="F122" s="8">
        <v>276</v>
      </c>
      <c r="G122" s="8">
        <v>424</v>
      </c>
      <c r="H122" s="8">
        <v>1026</v>
      </c>
      <c r="I122" s="8">
        <v>881</v>
      </c>
      <c r="J122" s="8">
        <v>655</v>
      </c>
      <c r="K122" s="8">
        <v>0</v>
      </c>
      <c r="L122" s="8">
        <v>3328</v>
      </c>
    </row>
    <row r="123" spans="1:12" x14ac:dyDescent="0.2">
      <c r="A123" s="7" t="s">
        <v>125</v>
      </c>
      <c r="B123" s="7" t="s">
        <v>153</v>
      </c>
      <c r="C123" s="8">
        <v>0</v>
      </c>
      <c r="D123" s="8">
        <v>5</v>
      </c>
      <c r="E123" s="8">
        <v>51</v>
      </c>
      <c r="F123" s="8">
        <v>130</v>
      </c>
      <c r="G123" s="8">
        <v>601</v>
      </c>
      <c r="H123" s="8">
        <v>730</v>
      </c>
      <c r="I123" s="8">
        <v>0</v>
      </c>
      <c r="J123" s="8">
        <v>0</v>
      </c>
      <c r="K123" s="8">
        <v>0</v>
      </c>
      <c r="L123" s="8">
        <v>1517</v>
      </c>
    </row>
    <row r="124" spans="1:12" x14ac:dyDescent="0.2">
      <c r="A124" s="7" t="s">
        <v>126</v>
      </c>
      <c r="B124" s="7" t="s">
        <v>153</v>
      </c>
      <c r="C124" s="8">
        <v>9</v>
      </c>
      <c r="D124" s="8">
        <v>141</v>
      </c>
      <c r="E124" s="8">
        <v>308</v>
      </c>
      <c r="F124" s="8">
        <v>1082</v>
      </c>
      <c r="G124" s="8">
        <v>1205</v>
      </c>
      <c r="H124" s="8">
        <v>1080</v>
      </c>
      <c r="I124" s="8">
        <v>0</v>
      </c>
      <c r="J124" s="8">
        <v>0</v>
      </c>
      <c r="K124" s="8">
        <v>0</v>
      </c>
      <c r="L124" s="8">
        <v>3825</v>
      </c>
    </row>
    <row r="125" spans="1:12" x14ac:dyDescent="0.2">
      <c r="A125" s="7" t="s">
        <v>127</v>
      </c>
      <c r="B125" s="7" t="s">
        <v>153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221</v>
      </c>
      <c r="I125" s="8">
        <v>0</v>
      </c>
      <c r="J125" s="8">
        <v>0</v>
      </c>
      <c r="K125" s="8">
        <v>0</v>
      </c>
      <c r="L125" s="8">
        <v>221</v>
      </c>
    </row>
    <row r="126" spans="1:12" x14ac:dyDescent="0.2">
      <c r="A126" s="7" t="s">
        <v>128</v>
      </c>
      <c r="B126" s="7" t="s">
        <v>153</v>
      </c>
      <c r="C126" s="8">
        <v>2</v>
      </c>
      <c r="D126" s="8">
        <v>0</v>
      </c>
      <c r="E126" s="8">
        <v>0</v>
      </c>
      <c r="F126" s="8">
        <v>30</v>
      </c>
      <c r="G126" s="8">
        <v>213</v>
      </c>
      <c r="H126" s="8">
        <v>334</v>
      </c>
      <c r="I126" s="8">
        <v>1212</v>
      </c>
      <c r="J126" s="8">
        <v>1132</v>
      </c>
      <c r="K126" s="8">
        <v>0</v>
      </c>
      <c r="L126" s="8">
        <v>2923</v>
      </c>
    </row>
    <row r="127" spans="1:12" x14ac:dyDescent="0.2">
      <c r="A127" s="7" t="s">
        <v>129</v>
      </c>
      <c r="B127" s="7" t="s">
        <v>153</v>
      </c>
      <c r="C127" s="8">
        <v>2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2</v>
      </c>
    </row>
    <row r="128" spans="1:12" x14ac:dyDescent="0.2">
      <c r="A128" s="7" t="s">
        <v>130</v>
      </c>
      <c r="B128" s="7" t="s">
        <v>153</v>
      </c>
      <c r="C128" s="8">
        <v>7</v>
      </c>
      <c r="D128" s="8">
        <v>7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14</v>
      </c>
    </row>
    <row r="129" spans="1:12" x14ac:dyDescent="0.2">
      <c r="A129" s="7"/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</row>
    <row r="130" spans="1:12" x14ac:dyDescent="0.2">
      <c r="A130" s="7"/>
      <c r="B130" s="7"/>
      <c r="C130" s="46">
        <f>SUM(C121:C129)</f>
        <v>20</v>
      </c>
      <c r="D130" s="46">
        <f t="shared" ref="D130:L130" si="3">SUM(D121:D129)</f>
        <v>179</v>
      </c>
      <c r="E130" s="46">
        <f t="shared" si="3"/>
        <v>425</v>
      </c>
      <c r="F130" s="46">
        <f t="shared" si="3"/>
        <v>1544</v>
      </c>
      <c r="G130" s="46">
        <f t="shared" si="3"/>
        <v>2613</v>
      </c>
      <c r="H130" s="46">
        <f t="shared" si="3"/>
        <v>3551</v>
      </c>
      <c r="I130" s="46">
        <f t="shared" si="3"/>
        <v>2411</v>
      </c>
      <c r="J130" s="46">
        <f t="shared" si="3"/>
        <v>1787</v>
      </c>
      <c r="K130" s="46">
        <f t="shared" si="3"/>
        <v>0</v>
      </c>
      <c r="L130" s="46">
        <f t="shared" si="3"/>
        <v>12530</v>
      </c>
    </row>
    <row r="131" spans="1:12" x14ac:dyDescent="0.2">
      <c r="A131" s="7"/>
      <c r="B131" s="7"/>
      <c r="C131" s="8"/>
      <c r="D131" s="8"/>
      <c r="E131" s="8"/>
      <c r="F131" s="8"/>
      <c r="G131" s="8"/>
      <c r="H131" s="8"/>
      <c r="I131" s="8"/>
      <c r="J131" s="8"/>
      <c r="K131" s="8"/>
      <c r="L131" s="8"/>
    </row>
    <row r="132" spans="1:12" x14ac:dyDescent="0.2">
      <c r="A132" s="7" t="s">
        <v>131</v>
      </c>
      <c r="B132" s="7" t="s">
        <v>153</v>
      </c>
      <c r="C132" s="8">
        <v>3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7058</v>
      </c>
      <c r="L132" s="8">
        <v>7061</v>
      </c>
    </row>
    <row r="133" spans="1:12" x14ac:dyDescent="0.2">
      <c r="A133" s="7" t="s">
        <v>132</v>
      </c>
      <c r="B133" s="7" t="s">
        <v>153</v>
      </c>
      <c r="C133" s="8">
        <v>20</v>
      </c>
      <c r="D133" s="8">
        <v>27</v>
      </c>
      <c r="E133" s="8">
        <v>14</v>
      </c>
      <c r="F133" s="8">
        <v>25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86</v>
      </c>
    </row>
    <row r="134" spans="1:12" x14ac:dyDescent="0.2">
      <c r="A134" s="7" t="s">
        <v>133</v>
      </c>
      <c r="B134" s="7" t="s">
        <v>153</v>
      </c>
      <c r="C134" s="8">
        <v>17</v>
      </c>
      <c r="D134" s="8">
        <v>5</v>
      </c>
      <c r="E134" s="8">
        <v>38</v>
      </c>
      <c r="F134" s="8">
        <v>21</v>
      </c>
      <c r="G134" s="8">
        <v>0</v>
      </c>
      <c r="H134" s="8">
        <v>371</v>
      </c>
      <c r="I134" s="8">
        <v>371</v>
      </c>
      <c r="J134" s="8">
        <v>0</v>
      </c>
      <c r="K134" s="8">
        <v>4408</v>
      </c>
      <c r="L134" s="8">
        <v>5231</v>
      </c>
    </row>
    <row r="135" spans="1:12" x14ac:dyDescent="0.2">
      <c r="A135" s="7" t="s">
        <v>134</v>
      </c>
      <c r="B135" s="7" t="s">
        <v>153</v>
      </c>
      <c r="C135" s="8">
        <v>33</v>
      </c>
      <c r="D135" s="8">
        <v>11</v>
      </c>
      <c r="E135" s="8">
        <v>10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54</v>
      </c>
    </row>
    <row r="136" spans="1:12" x14ac:dyDescent="0.2">
      <c r="A136" s="7" t="s">
        <v>135</v>
      </c>
      <c r="B136" s="7" t="s">
        <v>153</v>
      </c>
      <c r="C136" s="8">
        <v>81</v>
      </c>
      <c r="D136" s="8">
        <v>258</v>
      </c>
      <c r="E136" s="8">
        <v>397</v>
      </c>
      <c r="F136" s="8">
        <v>880</v>
      </c>
      <c r="G136" s="8">
        <v>841</v>
      </c>
      <c r="H136" s="8">
        <v>1566</v>
      </c>
      <c r="I136" s="8">
        <v>0</v>
      </c>
      <c r="J136" s="8">
        <v>624</v>
      </c>
      <c r="K136" s="8">
        <v>1851</v>
      </c>
      <c r="L136" s="8">
        <v>6498</v>
      </c>
    </row>
    <row r="137" spans="1:12" x14ac:dyDescent="0.2">
      <c r="A137" s="7" t="s">
        <v>136</v>
      </c>
      <c r="B137" s="7" t="s">
        <v>153</v>
      </c>
      <c r="C137" s="8">
        <v>407</v>
      </c>
      <c r="D137" s="8">
        <v>249</v>
      </c>
      <c r="E137" s="8">
        <v>236</v>
      </c>
      <c r="F137" s="8">
        <v>353</v>
      </c>
      <c r="G137" s="8">
        <v>78</v>
      </c>
      <c r="H137" s="8">
        <v>191</v>
      </c>
      <c r="I137" s="8">
        <v>0</v>
      </c>
      <c r="J137" s="8">
        <v>0</v>
      </c>
      <c r="K137" s="8">
        <v>0</v>
      </c>
      <c r="L137" s="8">
        <v>1514</v>
      </c>
    </row>
    <row r="138" spans="1:12" x14ac:dyDescent="0.2">
      <c r="A138" s="7" t="s">
        <v>137</v>
      </c>
      <c r="B138" s="7" t="s">
        <v>153</v>
      </c>
      <c r="C138" s="8">
        <v>950</v>
      </c>
      <c r="D138" s="8">
        <v>1180</v>
      </c>
      <c r="E138" s="8">
        <v>1573</v>
      </c>
      <c r="F138" s="8">
        <v>2647</v>
      </c>
      <c r="G138" s="8">
        <v>949</v>
      </c>
      <c r="H138" s="8">
        <v>1538</v>
      </c>
      <c r="I138" s="8">
        <v>0</v>
      </c>
      <c r="J138" s="8">
        <v>0</v>
      </c>
      <c r="K138" s="8">
        <v>0</v>
      </c>
      <c r="L138" s="8">
        <v>8837</v>
      </c>
    </row>
    <row r="139" spans="1:12" x14ac:dyDescent="0.2">
      <c r="A139" s="7" t="s">
        <v>138</v>
      </c>
      <c r="B139" s="7" t="s">
        <v>153</v>
      </c>
      <c r="C139" s="8">
        <v>77</v>
      </c>
      <c r="D139" s="8">
        <v>128</v>
      </c>
      <c r="E139" s="8">
        <v>155</v>
      </c>
      <c r="F139" s="8">
        <v>355</v>
      </c>
      <c r="G139" s="8">
        <v>139</v>
      </c>
      <c r="H139" s="8">
        <v>0</v>
      </c>
      <c r="I139" s="8">
        <v>0</v>
      </c>
      <c r="J139" s="8">
        <v>0</v>
      </c>
      <c r="K139" s="8">
        <v>0</v>
      </c>
      <c r="L139" s="8">
        <v>854</v>
      </c>
    </row>
    <row r="140" spans="1:12" x14ac:dyDescent="0.2">
      <c r="A140" s="7" t="s">
        <v>139</v>
      </c>
      <c r="B140" s="7" t="s">
        <v>153</v>
      </c>
      <c r="C140" s="8">
        <v>4</v>
      </c>
      <c r="D140" s="8">
        <v>226</v>
      </c>
      <c r="E140" s="8">
        <v>274</v>
      </c>
      <c r="F140" s="8">
        <v>82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586</v>
      </c>
    </row>
    <row r="141" spans="1:12" x14ac:dyDescent="0.2">
      <c r="A141" s="7" t="s">
        <v>140</v>
      </c>
      <c r="B141" s="7" t="s">
        <v>153</v>
      </c>
      <c r="C141" s="8">
        <v>514</v>
      </c>
      <c r="D141" s="8">
        <v>359</v>
      </c>
      <c r="E141" s="8">
        <v>280</v>
      </c>
      <c r="F141" s="8">
        <v>178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1331</v>
      </c>
    </row>
    <row r="142" spans="1:12" x14ac:dyDescent="0.2">
      <c r="A142" s="7" t="s">
        <v>141</v>
      </c>
      <c r="B142" s="7" t="s">
        <v>153</v>
      </c>
      <c r="C142" s="8">
        <v>16</v>
      </c>
      <c r="D142" s="8">
        <v>16</v>
      </c>
      <c r="E142" s="8">
        <v>74</v>
      </c>
      <c r="F142" s="8">
        <v>51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157</v>
      </c>
    </row>
    <row r="143" spans="1:12" x14ac:dyDescent="0.2">
      <c r="A143" s="7" t="s">
        <v>142</v>
      </c>
      <c r="B143" s="7" t="s">
        <v>153</v>
      </c>
      <c r="C143" s="8">
        <v>5</v>
      </c>
      <c r="D143" s="8">
        <v>7</v>
      </c>
      <c r="E143" s="8">
        <v>0</v>
      </c>
      <c r="F143" s="8">
        <v>42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54</v>
      </c>
    </row>
    <row r="144" spans="1:12" x14ac:dyDescent="0.2">
      <c r="A144" s="7"/>
      <c r="B144" s="7"/>
      <c r="C144" s="8"/>
      <c r="D144" s="8"/>
      <c r="E144" s="8"/>
      <c r="F144" s="8"/>
      <c r="G144" s="8"/>
      <c r="H144" s="8"/>
      <c r="I144" s="8"/>
      <c r="J144" s="8"/>
      <c r="K144" s="8"/>
      <c r="L144" s="8"/>
    </row>
    <row r="145" spans="1:12" x14ac:dyDescent="0.2">
      <c r="A145" s="7"/>
      <c r="B145" s="7"/>
      <c r="C145" s="46">
        <f>SUM(C132:C144)</f>
        <v>2127</v>
      </c>
      <c r="D145" s="46">
        <f t="shared" ref="D145:L145" si="4">SUM(D132:D144)</f>
        <v>2466</v>
      </c>
      <c r="E145" s="46">
        <f t="shared" si="4"/>
        <v>3051</v>
      </c>
      <c r="F145" s="46">
        <f t="shared" si="4"/>
        <v>4634</v>
      </c>
      <c r="G145" s="46">
        <f t="shared" si="4"/>
        <v>2007</v>
      </c>
      <c r="H145" s="46">
        <f t="shared" si="4"/>
        <v>3666</v>
      </c>
      <c r="I145" s="46">
        <f t="shared" si="4"/>
        <v>371</v>
      </c>
      <c r="J145" s="46">
        <f t="shared" si="4"/>
        <v>624</v>
      </c>
      <c r="K145" s="46">
        <f t="shared" si="4"/>
        <v>13317</v>
      </c>
      <c r="L145" s="46">
        <f t="shared" si="4"/>
        <v>32263</v>
      </c>
    </row>
    <row r="146" spans="1:12" x14ac:dyDescent="0.2">
      <c r="A146" s="7"/>
      <c r="B146" s="7"/>
      <c r="C146" s="8"/>
      <c r="D146" s="8"/>
      <c r="E146" s="8"/>
      <c r="F146" s="8"/>
      <c r="G146" s="8"/>
      <c r="H146" s="8"/>
      <c r="I146" s="8"/>
      <c r="J146" s="8"/>
      <c r="K146" s="8"/>
      <c r="L146" s="8"/>
    </row>
    <row r="147" spans="1:12" x14ac:dyDescent="0.2">
      <c r="A147" s="7" t="s">
        <v>143</v>
      </c>
      <c r="B147" s="7" t="s">
        <v>153</v>
      </c>
      <c r="C147" s="8">
        <v>5394</v>
      </c>
      <c r="D147" s="8">
        <v>3800</v>
      </c>
      <c r="E147" s="8">
        <v>2688</v>
      </c>
      <c r="F147" s="8">
        <v>2286</v>
      </c>
      <c r="G147" s="8">
        <v>1175</v>
      </c>
      <c r="H147" s="8">
        <v>997</v>
      </c>
      <c r="I147" s="8">
        <v>567</v>
      </c>
      <c r="J147" s="8">
        <v>1249</v>
      </c>
      <c r="K147" s="8">
        <v>0</v>
      </c>
      <c r="L147" s="8">
        <v>18156</v>
      </c>
    </row>
    <row r="148" spans="1:12" x14ac:dyDescent="0.2">
      <c r="A148" s="7" t="s">
        <v>144</v>
      </c>
      <c r="B148" s="7" t="s">
        <v>153</v>
      </c>
      <c r="C148" s="8">
        <v>1185</v>
      </c>
      <c r="D148" s="8">
        <v>1362</v>
      </c>
      <c r="E148" s="8">
        <v>1234</v>
      </c>
      <c r="F148" s="8">
        <v>1958</v>
      </c>
      <c r="G148" s="8">
        <v>965</v>
      </c>
      <c r="H148" s="8">
        <v>943</v>
      </c>
      <c r="I148" s="8">
        <v>255</v>
      </c>
      <c r="J148" s="8">
        <v>0</v>
      </c>
      <c r="K148" s="8">
        <v>0</v>
      </c>
      <c r="L148" s="8">
        <v>7902</v>
      </c>
    </row>
    <row r="149" spans="1:12" x14ac:dyDescent="0.2">
      <c r="A149" s="7" t="s">
        <v>145</v>
      </c>
      <c r="B149" s="7" t="s">
        <v>153</v>
      </c>
      <c r="C149" s="8">
        <v>9</v>
      </c>
      <c r="D149" s="8">
        <v>20</v>
      </c>
      <c r="E149" s="8">
        <v>51</v>
      </c>
      <c r="F149" s="8">
        <v>170</v>
      </c>
      <c r="G149" s="8">
        <v>254</v>
      </c>
      <c r="H149" s="8">
        <v>0</v>
      </c>
      <c r="I149" s="8">
        <v>0</v>
      </c>
      <c r="J149" s="8">
        <v>0</v>
      </c>
      <c r="K149" s="8">
        <v>0</v>
      </c>
      <c r="L149" s="8">
        <v>504</v>
      </c>
    </row>
    <row r="150" spans="1:12" x14ac:dyDescent="0.2">
      <c r="A150" s="7" t="s">
        <v>146</v>
      </c>
      <c r="B150" s="7" t="s">
        <v>153</v>
      </c>
      <c r="C150" s="8">
        <v>102</v>
      </c>
      <c r="D150" s="8">
        <v>53</v>
      </c>
      <c r="E150" s="8">
        <v>61</v>
      </c>
      <c r="F150" s="8">
        <v>30</v>
      </c>
      <c r="G150" s="8">
        <v>139</v>
      </c>
      <c r="H150" s="8">
        <v>0</v>
      </c>
      <c r="I150" s="8">
        <v>363</v>
      </c>
      <c r="J150" s="8">
        <v>0</v>
      </c>
      <c r="K150" s="8">
        <v>0</v>
      </c>
      <c r="L150" s="8">
        <v>748</v>
      </c>
    </row>
    <row r="151" spans="1:12" x14ac:dyDescent="0.2">
      <c r="A151" s="7" t="s">
        <v>147</v>
      </c>
      <c r="B151" s="7" t="s">
        <v>153</v>
      </c>
      <c r="C151" s="8">
        <v>100</v>
      </c>
      <c r="D151" s="8">
        <v>141</v>
      </c>
      <c r="E151" s="8">
        <v>124</v>
      </c>
      <c r="F151" s="8">
        <v>163</v>
      </c>
      <c r="G151" s="8">
        <v>209</v>
      </c>
      <c r="H151" s="8">
        <v>0</v>
      </c>
      <c r="I151" s="8">
        <v>0</v>
      </c>
      <c r="J151" s="8">
        <v>0</v>
      </c>
      <c r="K151" s="8">
        <v>0</v>
      </c>
      <c r="L151" s="8">
        <v>737</v>
      </c>
    </row>
    <row r="152" spans="1:12" x14ac:dyDescent="0.2">
      <c r="A152" s="7" t="s">
        <v>148</v>
      </c>
      <c r="B152" s="7" t="s">
        <v>153</v>
      </c>
      <c r="C152" s="8">
        <v>54</v>
      </c>
      <c r="D152" s="8">
        <v>34</v>
      </c>
      <c r="E152" s="8">
        <v>27</v>
      </c>
      <c r="F152" s="8">
        <v>0</v>
      </c>
      <c r="G152" s="8">
        <v>0</v>
      </c>
      <c r="H152" s="8">
        <v>121</v>
      </c>
      <c r="I152" s="8">
        <v>0</v>
      </c>
      <c r="J152" s="8">
        <v>0</v>
      </c>
      <c r="K152" s="8">
        <v>0</v>
      </c>
      <c r="L152" s="8">
        <v>236</v>
      </c>
    </row>
    <row r="153" spans="1:12" x14ac:dyDescent="0.2">
      <c r="A153" s="7" t="s">
        <v>149</v>
      </c>
      <c r="B153" s="7" t="s">
        <v>153</v>
      </c>
      <c r="C153" s="8">
        <v>21</v>
      </c>
      <c r="D153" s="8">
        <v>43</v>
      </c>
      <c r="E153" s="8">
        <v>51</v>
      </c>
      <c r="F153" s="8">
        <v>20</v>
      </c>
      <c r="G153" s="8">
        <v>142</v>
      </c>
      <c r="H153" s="8">
        <v>0</v>
      </c>
      <c r="I153" s="8">
        <v>0</v>
      </c>
      <c r="J153" s="8">
        <v>0</v>
      </c>
      <c r="K153" s="8">
        <v>0</v>
      </c>
      <c r="L153" s="8">
        <v>277</v>
      </c>
    </row>
    <row r="154" spans="1:12" x14ac:dyDescent="0.2">
      <c r="A154" s="7" t="s">
        <v>150</v>
      </c>
      <c r="B154" s="7" t="s">
        <v>153</v>
      </c>
      <c r="C154" s="8">
        <v>293</v>
      </c>
      <c r="D154" s="8">
        <v>248</v>
      </c>
      <c r="E154" s="8">
        <v>214</v>
      </c>
      <c r="F154" s="8">
        <v>298</v>
      </c>
      <c r="G154" s="8">
        <v>171</v>
      </c>
      <c r="H154" s="8">
        <v>226</v>
      </c>
      <c r="I154" s="8">
        <v>0</v>
      </c>
      <c r="J154" s="8">
        <v>0</v>
      </c>
      <c r="K154" s="8">
        <v>0</v>
      </c>
      <c r="L154" s="8">
        <v>1450</v>
      </c>
    </row>
    <row r="156" spans="1:12" x14ac:dyDescent="0.2">
      <c r="C156" s="44">
        <f>SUM(C147:C155)</f>
        <v>7158</v>
      </c>
      <c r="D156" s="44">
        <f t="shared" ref="D156:L156" si="5">SUM(D147:D155)</f>
        <v>5701</v>
      </c>
      <c r="E156" s="44">
        <f t="shared" si="5"/>
        <v>4450</v>
      </c>
      <c r="F156" s="44">
        <f t="shared" si="5"/>
        <v>4925</v>
      </c>
      <c r="G156" s="44">
        <f t="shared" si="5"/>
        <v>3055</v>
      </c>
      <c r="H156" s="44">
        <f t="shared" si="5"/>
        <v>2287</v>
      </c>
      <c r="I156" s="44">
        <f t="shared" si="5"/>
        <v>1185</v>
      </c>
      <c r="J156" s="44">
        <f t="shared" si="5"/>
        <v>1249</v>
      </c>
      <c r="K156" s="44">
        <f t="shared" si="5"/>
        <v>0</v>
      </c>
      <c r="L156" s="44">
        <f t="shared" si="5"/>
        <v>30010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showZeros="0" workbookViewId="0">
      <selection activeCell="C156" sqref="C156:L156"/>
    </sheetView>
  </sheetViews>
  <sheetFormatPr baseColWidth="10" defaultRowHeight="12.75" outlineLevelCol="1" x14ac:dyDescent="0.2"/>
  <cols>
    <col min="1" max="1" width="5.42578125" style="2" customWidth="1"/>
    <col min="2" max="2" width="4.28515625" style="2" customWidth="1" outlineLevel="1"/>
    <col min="3" max="12" width="10" style="2" customWidth="1"/>
    <col min="13" max="16384" width="11.42578125" style="2"/>
  </cols>
  <sheetData>
    <row r="1" spans="1:12" ht="18" x14ac:dyDescent="0.25">
      <c r="C1" s="13" t="s">
        <v>14</v>
      </c>
    </row>
    <row r="4" spans="1:12" ht="13.5" x14ac:dyDescent="0.25">
      <c r="A4" s="3"/>
      <c r="B4" s="3"/>
      <c r="C4" s="4" t="s">
        <v>0</v>
      </c>
      <c r="D4" s="4" t="s">
        <v>1</v>
      </c>
      <c r="E4" s="4" t="s">
        <v>2</v>
      </c>
      <c r="F4" s="5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</row>
    <row r="6" spans="1:12" x14ac:dyDescent="0.2">
      <c r="A6" s="7" t="s">
        <v>17</v>
      </c>
      <c r="B6" s="7" t="s">
        <v>154</v>
      </c>
      <c r="C6" s="10">
        <f>'unselbst Beschäftigte'!C6*100/'unselbst Beschäftigte'!$L6</f>
        <v>4.0057224606580828</v>
      </c>
      <c r="D6" s="10">
        <f>'unselbst Beschäftigte'!D6*100/'unselbst Beschäftigte'!$L6</f>
        <v>7.290176442536958</v>
      </c>
      <c r="E6" s="10">
        <f>'unselbst Beschäftigte'!E6*100/'unselbst Beschäftigte'!$L6</f>
        <v>12.529804482594182</v>
      </c>
      <c r="F6" s="10">
        <f>'unselbst Beschäftigte'!F6*100/'unselbst Beschäftigte'!$L6</f>
        <v>27.95660467334287</v>
      </c>
      <c r="G6" s="10">
        <f>'unselbst Beschäftigte'!G6*100/'unselbst Beschäftigte'!$L6</f>
        <v>19.200047687172152</v>
      </c>
      <c r="H6" s="10">
        <f>'unselbst Beschäftigte'!H6*100/'unselbst Beschäftigte'!$L6</f>
        <v>18.603958035288507</v>
      </c>
      <c r="I6" s="10">
        <f>'unselbst Beschäftigte'!I6*100/'unselbst Beschäftigte'!$L6</f>
        <v>6.3543156890796375</v>
      </c>
      <c r="J6" s="10">
        <f>'unselbst Beschäftigte'!J6*100/'unselbst Beschäftigte'!$L6</f>
        <v>4.0593705293276106</v>
      </c>
      <c r="K6" s="10">
        <f>'unselbst Beschäftigte'!K6*100/'unselbst Beschäftigte'!$L6</f>
        <v>0</v>
      </c>
      <c r="L6" s="10">
        <f>'unselbst Beschäftigte'!L6*100/'unselbst Beschäftigte'!$L6</f>
        <v>100</v>
      </c>
    </row>
    <row r="7" spans="1:12" x14ac:dyDescent="0.2">
      <c r="A7" s="7" t="s">
        <v>18</v>
      </c>
      <c r="B7" s="7" t="s">
        <v>154</v>
      </c>
      <c r="C7" s="10">
        <f>'unselbst Beschäftigte'!C7*100/'unselbst Beschäftigte'!$L7</f>
        <v>8.5903083700440526</v>
      </c>
      <c r="D7" s="10">
        <f>'unselbst Beschäftigte'!D7*100/'unselbst Beschäftigte'!$L7</f>
        <v>24.449339207048457</v>
      </c>
      <c r="E7" s="10">
        <f>'unselbst Beschäftigte'!E7*100/'unselbst Beschäftigte'!$L7</f>
        <v>29.515418502202643</v>
      </c>
      <c r="F7" s="10">
        <f>'unselbst Beschäftigte'!F7*100/'unselbst Beschäftigte'!$L7</f>
        <v>30.616740088105725</v>
      </c>
      <c r="G7" s="10">
        <f>'unselbst Beschäftigte'!G7*100/'unselbst Beschäftigte'!$L7</f>
        <v>6.8281938325991192</v>
      </c>
      <c r="H7" s="10">
        <f>'unselbst Beschäftigte'!H7*100/'unselbst Beschäftigte'!$L7</f>
        <v>0</v>
      </c>
      <c r="I7" s="11">
        <f>'unselbst Beschäftigte'!I7*100/'unselbst Beschäftigte'!$L7</f>
        <v>0</v>
      </c>
      <c r="J7" s="10">
        <f>'unselbst Beschäftigte'!J7*100/'unselbst Beschäftigte'!$L7</f>
        <v>0</v>
      </c>
      <c r="K7" s="10">
        <f>'unselbst Beschäftigte'!K7*100/'unselbst Beschäftigte'!$L7</f>
        <v>0</v>
      </c>
      <c r="L7" s="10">
        <f>'unselbst Beschäftigte'!L7*100/'unselbst Beschäftigte'!$L7</f>
        <v>100</v>
      </c>
    </row>
    <row r="8" spans="1:12" x14ac:dyDescent="0.2">
      <c r="A8" s="7" t="s">
        <v>19</v>
      </c>
      <c r="B8" s="7" t="s">
        <v>154</v>
      </c>
      <c r="C8" s="10">
        <f>'unselbst Beschäftigte'!C8*100/'unselbst Beschäftigte'!$L8</f>
        <v>4.4008483563096501</v>
      </c>
      <c r="D8" s="10">
        <f>'unselbst Beschäftigte'!D8*100/'unselbst Beschäftigte'!$L8</f>
        <v>14.899257688229056</v>
      </c>
      <c r="E8" s="10">
        <f>'unselbst Beschäftigte'!E8*100/'unselbst Beschäftigte'!$L8</f>
        <v>32.131495227995757</v>
      </c>
      <c r="F8" s="10">
        <f>'unselbst Beschäftigte'!F8*100/'unselbst Beschäftigte'!$L8</f>
        <v>29.26829268292683</v>
      </c>
      <c r="G8" s="10">
        <f>'unselbst Beschäftigte'!G8*100/'unselbst Beschäftigte'!$L8</f>
        <v>6.0445387062566276</v>
      </c>
      <c r="H8" s="10">
        <f>'unselbst Beschäftigte'!H8*100/'unselbst Beschäftigte'!$L8</f>
        <v>13.255567338282079</v>
      </c>
      <c r="I8" s="10">
        <f>'unselbst Beschäftigte'!I8*100/'unselbst Beschäftigte'!$L8</f>
        <v>0</v>
      </c>
      <c r="J8" s="10">
        <f>'unselbst Beschäftigte'!J8*100/'unselbst Beschäftigte'!$L8</f>
        <v>0</v>
      </c>
      <c r="K8" s="10">
        <f>'unselbst Beschäftigte'!K8*100/'unselbst Beschäftigte'!$L8</f>
        <v>0</v>
      </c>
      <c r="L8" s="10">
        <f>'unselbst Beschäftigte'!L8*100/'unselbst Beschäftigte'!$L8</f>
        <v>100</v>
      </c>
    </row>
    <row r="9" spans="1:12" x14ac:dyDescent="0.2">
      <c r="A9" s="7" t="s">
        <v>20</v>
      </c>
      <c r="B9" s="7" t="s">
        <v>154</v>
      </c>
      <c r="C9" s="10">
        <f>'unselbst Beschäftigte'!C9*100/'unselbst Beschäftigte'!$L9</f>
        <v>14.43661971830986</v>
      </c>
      <c r="D9" s="10">
        <f>'unselbst Beschäftigte'!D9*100/'unselbst Beschäftigte'!$L9</f>
        <v>12.67605633802817</v>
      </c>
      <c r="E9" s="10">
        <f>'unselbst Beschäftigte'!E9*100/'unselbst Beschäftigte'!$L9</f>
        <v>28.87323943661972</v>
      </c>
      <c r="F9" s="10">
        <f>'unselbst Beschäftigte'!F9*100/'unselbst Beschäftigte'!$L9</f>
        <v>33.714788732394368</v>
      </c>
      <c r="G9" s="10">
        <f>'unselbst Beschäftigte'!G9*100/'unselbst Beschäftigte'!$L9</f>
        <v>10.299295774647888</v>
      </c>
      <c r="H9" s="10">
        <f>'unselbst Beschäftigte'!H9*100/'unselbst Beschäftigte'!$L9</f>
        <v>0</v>
      </c>
      <c r="I9" s="10">
        <f>'unselbst Beschäftigte'!I9*100/'unselbst Beschäftigte'!$L9</f>
        <v>0</v>
      </c>
      <c r="J9" s="10">
        <f>'unselbst Beschäftigte'!J9*100/'unselbst Beschäftigte'!$L9</f>
        <v>0</v>
      </c>
      <c r="K9" s="10">
        <f>'unselbst Beschäftigte'!K9*100/'unselbst Beschäftigte'!$L9</f>
        <v>0</v>
      </c>
      <c r="L9" s="10">
        <f>'unselbst Beschäftigte'!L9*100/'unselbst Beschäftigte'!$L9</f>
        <v>100</v>
      </c>
    </row>
    <row r="10" spans="1:12" x14ac:dyDescent="0.2">
      <c r="A10" s="7" t="s">
        <v>21</v>
      </c>
      <c r="B10" s="7" t="s">
        <v>154</v>
      </c>
      <c r="C10" s="10">
        <f>'unselbst Beschäftigte'!C10*100/'unselbst Beschäftigte'!$L10</f>
        <v>15.659340659340659</v>
      </c>
      <c r="D10" s="10">
        <f>'unselbst Beschäftigte'!D10*100/'unselbst Beschäftigte'!$L10</f>
        <v>34.203296703296701</v>
      </c>
      <c r="E10" s="10">
        <f>'unselbst Beschäftigte'!E10*100/'unselbst Beschäftigte'!$L10</f>
        <v>28.021978021978022</v>
      </c>
      <c r="F10" s="10">
        <f>'unselbst Beschäftigte'!F10*100/'unselbst Beschäftigte'!$L10</f>
        <v>14.423076923076923</v>
      </c>
      <c r="G10" s="10">
        <f>'unselbst Beschäftigte'!G10*100/'unselbst Beschäftigte'!$L10</f>
        <v>7.6923076923076925</v>
      </c>
      <c r="H10" s="10">
        <f>'unselbst Beschäftigte'!H10*100/'unselbst Beschäftigte'!$L10</f>
        <v>0</v>
      </c>
      <c r="I10" s="10">
        <f>'unselbst Beschäftigte'!I10*100/'unselbst Beschäftigte'!$L10</f>
        <v>0</v>
      </c>
      <c r="J10" s="10">
        <f>'unselbst Beschäftigte'!J10*100/'unselbst Beschäftigte'!$L10</f>
        <v>0</v>
      </c>
      <c r="K10" s="10">
        <f>'unselbst Beschäftigte'!K10*100/'unselbst Beschäftigte'!$L10</f>
        <v>0</v>
      </c>
      <c r="L10" s="10">
        <f>'unselbst Beschäftigte'!L10*100/'unselbst Beschäftigte'!$L10</f>
        <v>100</v>
      </c>
    </row>
    <row r="11" spans="1:12" x14ac:dyDescent="0.2">
      <c r="A11" s="7" t="s">
        <v>22</v>
      </c>
      <c r="B11" s="7" t="s">
        <v>154</v>
      </c>
      <c r="C11" s="10">
        <f>'unselbst Beschäftigte'!C11*100/'unselbst Beschäftigte'!$L11</f>
        <v>9.76709241172051</v>
      </c>
      <c r="D11" s="10">
        <f>'unselbst Beschäftigte'!D11*100/'unselbst Beschäftigte'!$L11</f>
        <v>21.863260706235913</v>
      </c>
      <c r="E11" s="10">
        <f>'unselbst Beschäftigte'!E11*100/'unselbst Beschäftigte'!$L11</f>
        <v>27.848735286751815</v>
      </c>
      <c r="F11" s="10">
        <f>'unselbst Beschäftigte'!F11*100/'unselbst Beschäftigte'!$L11</f>
        <v>22.2389181066867</v>
      </c>
      <c r="G11" s="10">
        <f>'unselbst Beschäftigte'!G11*100/'unselbst Beschäftigte'!$L11</f>
        <v>15.702479338842975</v>
      </c>
      <c r="H11" s="10">
        <f>'unselbst Beschäftigte'!H11*100/'unselbst Beschäftigte'!$L11</f>
        <v>2.5795141497620837</v>
      </c>
      <c r="I11" s="10">
        <f>'unselbst Beschäftigte'!I11*100/'unselbst Beschäftigte'!$L11</f>
        <v>0</v>
      </c>
      <c r="J11" s="10">
        <f>'unselbst Beschäftigte'!J11*100/'unselbst Beschäftigte'!$L11</f>
        <v>0</v>
      </c>
      <c r="K11" s="10">
        <f>'unselbst Beschäftigte'!K11*100/'unselbst Beschäftigte'!$L11</f>
        <v>0</v>
      </c>
      <c r="L11" s="10">
        <f>'unselbst Beschäftigte'!L11*100/'unselbst Beschäftigte'!$L11</f>
        <v>100</v>
      </c>
    </row>
    <row r="12" spans="1:12" x14ac:dyDescent="0.2">
      <c r="A12" s="7" t="s">
        <v>23</v>
      </c>
      <c r="B12" s="7" t="s">
        <v>154</v>
      </c>
      <c r="C12" s="10">
        <f>'unselbst Beschäftigte'!C12*100/'unselbst Beschäftigte'!$L12</f>
        <v>9.1798044302534425</v>
      </c>
      <c r="D12" s="10">
        <f>'unselbst Beschäftigte'!D12*100/'unselbst Beschäftigte'!$L12</f>
        <v>10.596687287966473</v>
      </c>
      <c r="E12" s="10">
        <f>'unselbst Beschäftigte'!E12*100/'unselbst Beschäftigte'!$L12</f>
        <v>16.882857713031331</v>
      </c>
      <c r="F12" s="10">
        <f>'unselbst Beschäftigte'!F12*100/'unselbst Beschäftigte'!$L12</f>
        <v>29.694671722211137</v>
      </c>
      <c r="G12" s="10">
        <f>'unselbst Beschäftigte'!G12*100/'unselbst Beschäftigte'!$L12</f>
        <v>14.867291957693075</v>
      </c>
      <c r="H12" s="10">
        <f>'unselbst Beschäftigte'!H12*100/'unselbst Beschäftigte'!$L12</f>
        <v>13.769706645380163</v>
      </c>
      <c r="I12" s="10">
        <f>'unselbst Beschäftigte'!I12*100/'unselbst Beschäftigte'!$L12</f>
        <v>5.0089802434643786</v>
      </c>
      <c r="J12" s="10">
        <f>'unselbst Beschäftigte'!J12*100/'unselbst Beschäftigte'!$L12</f>
        <v>0</v>
      </c>
      <c r="K12" s="10">
        <f>'unselbst Beschäftigte'!K12*100/'unselbst Beschäftigte'!$L12</f>
        <v>0</v>
      </c>
      <c r="L12" s="10">
        <f>'unselbst Beschäftigte'!L12*100/'unselbst Beschäftigte'!$L12</f>
        <v>100</v>
      </c>
    </row>
    <row r="13" spans="1:12" x14ac:dyDescent="0.2">
      <c r="A13" s="7" t="s">
        <v>24</v>
      </c>
      <c r="B13" s="7" t="s">
        <v>154</v>
      </c>
      <c r="C13" s="10">
        <f>'unselbst Beschäftigte'!C13*100/'unselbst Beschäftigte'!$L13</f>
        <v>5.0505050505050502</v>
      </c>
      <c r="D13" s="10">
        <f>'unselbst Beschäftigte'!D13*100/'unselbst Beschäftigte'!$L13</f>
        <v>15.536315536315536</v>
      </c>
      <c r="E13" s="10">
        <f>'unselbst Beschäftigte'!E13*100/'unselbst Beschäftigte'!$L13</f>
        <v>27.128427128427127</v>
      </c>
      <c r="F13" s="10">
        <f>'unselbst Beschäftigte'!F13*100/'unselbst Beschäftigte'!$L13</f>
        <v>36.315536315536313</v>
      </c>
      <c r="G13" s="10">
        <f>'unselbst Beschäftigte'!G13*100/'unselbst Beschäftigte'!$L13</f>
        <v>15.96921596921597</v>
      </c>
      <c r="H13" s="10">
        <f>'unselbst Beschäftigte'!H13*100/'unselbst Beschäftigte'!$L13</f>
        <v>0</v>
      </c>
      <c r="I13" s="10">
        <f>'unselbst Beschäftigte'!I13*100/'unselbst Beschäftigte'!$L13</f>
        <v>0</v>
      </c>
      <c r="J13" s="10">
        <f>'unselbst Beschäftigte'!J13*100/'unselbst Beschäftigte'!$L13</f>
        <v>0</v>
      </c>
      <c r="K13" s="10">
        <f>'unselbst Beschäftigte'!K13*100/'unselbst Beschäftigte'!$L13</f>
        <v>0</v>
      </c>
      <c r="L13" s="10">
        <f>'unselbst Beschäftigte'!L13*100/'unselbst Beschäftigte'!$L13</f>
        <v>100</v>
      </c>
    </row>
    <row r="14" spans="1:12" x14ac:dyDescent="0.2">
      <c r="A14" s="7" t="s">
        <v>25</v>
      </c>
      <c r="B14" s="7" t="s">
        <v>154</v>
      </c>
      <c r="C14" s="10">
        <f>'unselbst Beschäftigte'!C14*100/'unselbst Beschäftigte'!$L14</f>
        <v>12.036815682524503</v>
      </c>
      <c r="D14" s="10">
        <f>'unselbst Beschäftigte'!D14*100/'unselbst Beschäftigte'!$L14</f>
        <v>20.332297394214677</v>
      </c>
      <c r="E14" s="10">
        <f>'unselbst Beschäftigte'!E14*100/'unselbst Beschäftigte'!$L14</f>
        <v>25.998087497011714</v>
      </c>
      <c r="F14" s="10">
        <f>'unselbst Beschäftigte'!F14*100/'unselbst Beschäftigte'!$L14</f>
        <v>22.029643796318432</v>
      </c>
      <c r="G14" s="10">
        <f>'unselbst Beschäftigte'!G14*100/'unselbst Beschäftigte'!$L14</f>
        <v>7.9727468324169255</v>
      </c>
      <c r="H14" s="10">
        <f>'unselbst Beschäftigte'!H14*100/'unselbst Beschäftigte'!$L14</f>
        <v>11.630408797513747</v>
      </c>
      <c r="I14" s="10">
        <f>'unselbst Beschäftigte'!I14*100/'unselbst Beschäftigte'!$L14</f>
        <v>0</v>
      </c>
      <c r="J14" s="10">
        <f>'unselbst Beschäftigte'!J14*100/'unselbst Beschäftigte'!$L14</f>
        <v>0</v>
      </c>
      <c r="K14" s="10">
        <f>'unselbst Beschäftigte'!K14*100/'unselbst Beschäftigte'!$L14</f>
        <v>0</v>
      </c>
      <c r="L14" s="10">
        <f>'unselbst Beschäftigte'!L14*100/'unselbst Beschäftigte'!$L14</f>
        <v>100</v>
      </c>
    </row>
    <row r="15" spans="1:12" x14ac:dyDescent="0.2">
      <c r="A15" s="7" t="s">
        <v>26</v>
      </c>
      <c r="B15" s="7" t="s">
        <v>154</v>
      </c>
      <c r="C15" s="10">
        <f>'unselbst Beschäftigte'!C15*100/'unselbst Beschäftigte'!$L15</f>
        <v>9.6590909090909083</v>
      </c>
      <c r="D15" s="10">
        <f>'unselbst Beschäftigte'!D15*100/'unselbst Beschäftigte'!$L15</f>
        <v>19.696969696969695</v>
      </c>
      <c r="E15" s="10">
        <f>'unselbst Beschäftigte'!E15*100/'unselbst Beschäftigte'!$L15</f>
        <v>25.378787878787879</v>
      </c>
      <c r="F15" s="10">
        <f>'unselbst Beschäftigte'!F15*100/'unselbst Beschäftigte'!$L15</f>
        <v>23.484848484848484</v>
      </c>
      <c r="G15" s="10">
        <f>'unselbst Beschäftigte'!G15*100/'unselbst Beschäftigte'!$L15</f>
        <v>21.780303030303031</v>
      </c>
      <c r="H15" s="10">
        <f>'unselbst Beschäftigte'!H15*100/'unselbst Beschäftigte'!$L15</f>
        <v>0</v>
      </c>
      <c r="I15" s="10">
        <f>'unselbst Beschäftigte'!I15*100/'unselbst Beschäftigte'!$L15</f>
        <v>0</v>
      </c>
      <c r="J15" s="10">
        <f>'unselbst Beschäftigte'!J15*100/'unselbst Beschäftigte'!$L15</f>
        <v>0</v>
      </c>
      <c r="K15" s="10">
        <f>'unselbst Beschäftigte'!K15*100/'unselbst Beschäftigte'!$L15</f>
        <v>0</v>
      </c>
      <c r="L15" s="10">
        <f>'unselbst Beschäftigte'!L15*100/'unselbst Beschäftigte'!$L15</f>
        <v>100</v>
      </c>
    </row>
    <row r="16" spans="1:12" x14ac:dyDescent="0.2">
      <c r="A16" s="7" t="s">
        <v>27</v>
      </c>
      <c r="B16" s="7" t="s">
        <v>154</v>
      </c>
      <c r="C16" s="10">
        <f>'unselbst Beschäftigte'!C16*100/'unselbst Beschäftigte'!$L16</f>
        <v>15.638766519823788</v>
      </c>
      <c r="D16" s="10">
        <f>'unselbst Beschäftigte'!D16*100/'unselbst Beschäftigte'!$L16</f>
        <v>16.519823788546255</v>
      </c>
      <c r="E16" s="10">
        <f>'unselbst Beschäftigte'!E16*100/'unselbst Beschäftigte'!$L16</f>
        <v>12.995594713656388</v>
      </c>
      <c r="F16" s="10">
        <f>'unselbst Beschäftigte'!F16*100/'unselbst Beschäftigte'!$L16</f>
        <v>18.061674008810574</v>
      </c>
      <c r="G16" s="10">
        <f>'unselbst Beschäftigte'!G16*100/'unselbst Beschäftigte'!$L16</f>
        <v>0</v>
      </c>
      <c r="H16" s="10">
        <f>'unselbst Beschäftigte'!H16*100/'unselbst Beschäftigte'!$L16</f>
        <v>36.784140969162998</v>
      </c>
      <c r="I16" s="10">
        <f>'unselbst Beschäftigte'!I16*100/'unselbst Beschäftigte'!$L16</f>
        <v>0</v>
      </c>
      <c r="J16" s="10">
        <f>'unselbst Beschäftigte'!J16*100/'unselbst Beschäftigte'!$L16</f>
        <v>0</v>
      </c>
      <c r="K16" s="10">
        <f>'unselbst Beschäftigte'!K16*100/'unselbst Beschäftigte'!$L16</f>
        <v>0</v>
      </c>
      <c r="L16" s="10">
        <f>'unselbst Beschäftigte'!L16*100/'unselbst Beschäftigte'!$L16</f>
        <v>100</v>
      </c>
    </row>
    <row r="17" spans="1:12" x14ac:dyDescent="0.2">
      <c r="A17" s="7" t="s">
        <v>28</v>
      </c>
      <c r="B17" s="7" t="s">
        <v>154</v>
      </c>
      <c r="C17" s="10">
        <f>'unselbst Beschäftigte'!C17*100/'unselbst Beschäftigte'!$L17</f>
        <v>26.315789473684209</v>
      </c>
      <c r="D17" s="10">
        <f>'unselbst Beschäftigte'!D17*100/'unselbst Beschäftigte'!$L17</f>
        <v>25.146198830409357</v>
      </c>
      <c r="E17" s="10">
        <f>'unselbst Beschäftigte'!E17*100/'unselbst Beschäftigte'!$L17</f>
        <v>23.976608187134502</v>
      </c>
      <c r="F17" s="10">
        <f>'unselbst Beschäftigte'!F17*100/'unselbst Beschäftigte'!$L17</f>
        <v>24.561403508771932</v>
      </c>
      <c r="G17" s="10">
        <f>'unselbst Beschäftigte'!G17*100/'unselbst Beschäftigte'!$L17</f>
        <v>0</v>
      </c>
      <c r="H17" s="10">
        <f>'unselbst Beschäftigte'!H17*100/'unselbst Beschäftigte'!$L17</f>
        <v>0</v>
      </c>
      <c r="I17" s="10">
        <f>'unselbst Beschäftigte'!I17*100/'unselbst Beschäftigte'!$L17</f>
        <v>0</v>
      </c>
      <c r="J17" s="10">
        <f>'unselbst Beschäftigte'!J17*100/'unselbst Beschäftigte'!$L17</f>
        <v>0</v>
      </c>
      <c r="K17" s="10">
        <f>'unselbst Beschäftigte'!K17*100/'unselbst Beschäftigte'!$L17</f>
        <v>0</v>
      </c>
      <c r="L17" s="10">
        <f>'unselbst Beschäftigte'!L17*100/'unselbst Beschäftigte'!$L17</f>
        <v>100</v>
      </c>
    </row>
    <row r="18" spans="1:12" x14ac:dyDescent="0.2">
      <c r="A18" s="7" t="s">
        <v>29</v>
      </c>
      <c r="B18" s="7" t="s">
        <v>154</v>
      </c>
      <c r="C18" s="10">
        <f>'unselbst Beschäftigte'!C18*100/'unselbst Beschäftigte'!$L18</f>
        <v>13.656387665198238</v>
      </c>
      <c r="D18" s="10">
        <f>'unselbst Beschäftigte'!D18*100/'unselbst Beschäftigte'!$L18</f>
        <v>14.096916299559471</v>
      </c>
      <c r="E18" s="10">
        <f>'unselbst Beschäftigte'!E18*100/'unselbst Beschäftigte'!$L18</f>
        <v>16.85022026431718</v>
      </c>
      <c r="F18" s="10">
        <f>'unselbst Beschäftigte'!F18*100/'unselbst Beschäftigte'!$L18</f>
        <v>32.709251101321584</v>
      </c>
      <c r="G18" s="10">
        <f>'unselbst Beschäftigte'!G18*100/'unselbst Beschäftigte'!$L18</f>
        <v>22.687224669603523</v>
      </c>
      <c r="H18" s="10">
        <f>'unselbst Beschäftigte'!H18*100/'unselbst Beschäftigte'!$L18</f>
        <v>0</v>
      </c>
      <c r="I18" s="10">
        <f>'unselbst Beschäftigte'!I18*100/'unselbst Beschäftigte'!$L18</f>
        <v>0</v>
      </c>
      <c r="J18" s="10">
        <f>'unselbst Beschäftigte'!J18*100/'unselbst Beschäftigte'!$L18</f>
        <v>0</v>
      </c>
      <c r="K18" s="10">
        <f>'unselbst Beschäftigte'!K18*100/'unselbst Beschäftigte'!$L18</f>
        <v>0</v>
      </c>
      <c r="L18" s="10">
        <f>'unselbst Beschäftigte'!L18*100/'unselbst Beschäftigte'!$L18</f>
        <v>100</v>
      </c>
    </row>
    <row r="19" spans="1:12" x14ac:dyDescent="0.2">
      <c r="A19" s="7" t="s">
        <v>30</v>
      </c>
      <c r="B19" s="7" t="s">
        <v>154</v>
      </c>
      <c r="C19" s="10">
        <f>'unselbst Beschäftigte'!C19*100/'unselbst Beschäftigte'!$L19</f>
        <v>8.7616250611845334</v>
      </c>
      <c r="D19" s="10">
        <f>'unselbst Beschäftigte'!D19*100/'unselbst Beschäftigte'!$L19</f>
        <v>15.61429270680372</v>
      </c>
      <c r="E19" s="10">
        <f>'unselbst Beschäftigte'!E19*100/'unselbst Beschäftigte'!$L19</f>
        <v>19.105890031000165</v>
      </c>
      <c r="F19" s="10">
        <f>'unselbst Beschäftigte'!F19*100/'unselbst Beschäftigte'!$L19</f>
        <v>25.925925925925927</v>
      </c>
      <c r="G19" s="10">
        <f>'unselbst Beschäftigte'!G19*100/'unselbst Beschäftigte'!$L19</f>
        <v>18.763256648719203</v>
      </c>
      <c r="H19" s="10">
        <f>'unselbst Beschäftigte'!H19*100/'unselbst Beschäftigte'!$L19</f>
        <v>2.643171806167401</v>
      </c>
      <c r="I19" s="10">
        <f>'unselbst Beschäftigte'!I19*100/'unselbst Beschäftigte'!$L19</f>
        <v>9.1858378201990529</v>
      </c>
      <c r="J19" s="10">
        <f>'unselbst Beschäftigte'!J19*100/'unselbst Beschäftigte'!$L19</f>
        <v>0</v>
      </c>
      <c r="K19" s="10">
        <f>'unselbst Beschäftigte'!K19*100/'unselbst Beschäftigte'!$L19</f>
        <v>0</v>
      </c>
      <c r="L19" s="10">
        <f>'unselbst Beschäftigte'!L19*100/'unselbst Beschäftigte'!$L19</f>
        <v>100</v>
      </c>
    </row>
    <row r="20" spans="1:12" x14ac:dyDescent="0.2">
      <c r="A20" s="7" t="s">
        <v>31</v>
      </c>
      <c r="B20" s="7" t="s">
        <v>154</v>
      </c>
      <c r="C20" s="10">
        <f>'unselbst Beschäftigte'!C20*100/'unselbst Beschäftigte'!$L20</f>
        <v>15.921787709497206</v>
      </c>
      <c r="D20" s="10">
        <f>'unselbst Beschäftigte'!D20*100/'unselbst Beschäftigte'!$L20</f>
        <v>14.664804469273744</v>
      </c>
      <c r="E20" s="10">
        <f>'unselbst Beschäftigte'!E20*100/'unselbst Beschäftigte'!$L20</f>
        <v>24.511173184357542</v>
      </c>
      <c r="F20" s="10">
        <f>'unselbst Beschäftigte'!F20*100/'unselbst Beschäftigte'!$L20</f>
        <v>9.2877094972067038</v>
      </c>
      <c r="G20" s="10">
        <f>'unselbst Beschäftigte'!G20*100/'unselbst Beschäftigte'!$L20</f>
        <v>27.304469273743017</v>
      </c>
      <c r="H20" s="10">
        <f>'unselbst Beschäftigte'!H20*100/'unselbst Beschäftigte'!$L20</f>
        <v>8.3100558659217878</v>
      </c>
      <c r="I20" s="10">
        <f>'unselbst Beschäftigte'!I20*100/'unselbst Beschäftigte'!$L20</f>
        <v>0</v>
      </c>
      <c r="J20" s="10">
        <f>'unselbst Beschäftigte'!J20*100/'unselbst Beschäftigte'!$L20</f>
        <v>0</v>
      </c>
      <c r="K20" s="10">
        <f>'unselbst Beschäftigte'!K20*100/'unselbst Beschäftigte'!$L20</f>
        <v>0</v>
      </c>
      <c r="L20" s="10">
        <f>'unselbst Beschäftigte'!L20*100/'unselbst Beschäftigte'!$L20</f>
        <v>100</v>
      </c>
    </row>
    <row r="21" spans="1:12" x14ac:dyDescent="0.2">
      <c r="A21" s="7" t="s">
        <v>32</v>
      </c>
      <c r="B21" s="7" t="s">
        <v>154</v>
      </c>
      <c r="C21" s="10">
        <f>'unselbst Beschäftigte'!C21*100/'unselbst Beschäftigte'!$L21</f>
        <v>12.095141700404858</v>
      </c>
      <c r="D21" s="10">
        <f>'unselbst Beschäftigte'!D21*100/'unselbst Beschäftigte'!$L21</f>
        <v>20.192307692307693</v>
      </c>
      <c r="E21" s="10">
        <f>'unselbst Beschäftigte'!E21*100/'unselbst Beschäftigte'!$L21</f>
        <v>36.487854251012145</v>
      </c>
      <c r="F21" s="10">
        <f>'unselbst Beschäftigte'!F21*100/'unselbst Beschäftigte'!$L21</f>
        <v>28.643724696356276</v>
      </c>
      <c r="G21" s="10">
        <f>'unselbst Beschäftigte'!G21*100/'unselbst Beschäftigte'!$L21</f>
        <v>2.5809716599190282</v>
      </c>
      <c r="H21" s="10">
        <f>'unselbst Beschäftigte'!H21*100/'unselbst Beschäftigte'!$L21</f>
        <v>0</v>
      </c>
      <c r="I21" s="10">
        <f>'unselbst Beschäftigte'!I21*100/'unselbst Beschäftigte'!$L21</f>
        <v>0</v>
      </c>
      <c r="J21" s="10">
        <f>'unselbst Beschäftigte'!J21*100/'unselbst Beschäftigte'!$L21</f>
        <v>0</v>
      </c>
      <c r="K21" s="10">
        <f>'unselbst Beschäftigte'!K21*100/'unselbst Beschäftigte'!$L21</f>
        <v>0</v>
      </c>
      <c r="L21" s="10">
        <f>'unselbst Beschäftigte'!L21*100/'unselbst Beschäftigte'!$L21</f>
        <v>100</v>
      </c>
    </row>
    <row r="22" spans="1:12" x14ac:dyDescent="0.2">
      <c r="A22" s="7" t="s">
        <v>33</v>
      </c>
      <c r="B22" s="7" t="s">
        <v>154</v>
      </c>
      <c r="C22" s="10">
        <f>'unselbst Beschäftigte'!C22*100/'unselbst Beschäftigte'!$L22</f>
        <v>7.3224852071005921</v>
      </c>
      <c r="D22" s="10">
        <f>'unselbst Beschäftigte'!D22*100/'unselbst Beschäftigte'!$L22</f>
        <v>14.55621301775148</v>
      </c>
      <c r="E22" s="10">
        <f>'unselbst Beschäftigte'!E22*100/'unselbst Beschäftigte'!$L22</f>
        <v>25.414201183431953</v>
      </c>
      <c r="F22" s="10">
        <f>'unselbst Beschäftigte'!F22*100/'unselbst Beschäftigte'!$L22</f>
        <v>22.071005917159763</v>
      </c>
      <c r="G22" s="10">
        <f>'unselbst Beschäftigte'!G22*100/'unselbst Beschäftigte'!$L22</f>
        <v>14.778106508875739</v>
      </c>
      <c r="H22" s="10">
        <f>'unselbst Beschäftigte'!H22*100/'unselbst Beschäftigte'!$L22</f>
        <v>15.857988165680473</v>
      </c>
      <c r="I22" s="10">
        <f>'unselbst Beschäftigte'!I22*100/'unselbst Beschäftigte'!$L22</f>
        <v>0</v>
      </c>
      <c r="J22" s="10">
        <f>'unselbst Beschäftigte'!J22*100/'unselbst Beschäftigte'!$L22</f>
        <v>0</v>
      </c>
      <c r="K22" s="10">
        <f>'unselbst Beschäftigte'!K22*100/'unselbst Beschäftigte'!$L22</f>
        <v>0</v>
      </c>
      <c r="L22" s="10">
        <f>'unselbst Beschäftigte'!L22*100/'unselbst Beschäftigte'!$L22</f>
        <v>100</v>
      </c>
    </row>
    <row r="23" spans="1:12" x14ac:dyDescent="0.2">
      <c r="A23" s="7" t="s">
        <v>34</v>
      </c>
      <c r="B23" s="7" t="s">
        <v>154</v>
      </c>
      <c r="C23" s="10">
        <f>'unselbst Beschäftigte'!C23*100/'unselbst Beschäftigte'!$L23</f>
        <v>7.5363825363825363</v>
      </c>
      <c r="D23" s="10">
        <f>'unselbst Beschäftigte'!D23*100/'unselbst Beschäftigte'!$L23</f>
        <v>13.682432432432432</v>
      </c>
      <c r="E23" s="10">
        <f>'unselbst Beschäftigte'!E23*100/'unselbst Beschäftigte'!$L23</f>
        <v>19.425675675675677</v>
      </c>
      <c r="F23" s="10">
        <f>'unselbst Beschäftigte'!F23*100/'unselbst Beschäftigte'!$L23</f>
        <v>23.050935550935552</v>
      </c>
      <c r="G23" s="10">
        <f>'unselbst Beschäftigte'!G23*100/'unselbst Beschäftigte'!$L23</f>
        <v>18.866943866943867</v>
      </c>
      <c r="H23" s="10">
        <f>'unselbst Beschäftigte'!H23*100/'unselbst Beschäftigte'!$L23</f>
        <v>10.680873180873181</v>
      </c>
      <c r="I23" s="10">
        <f>'unselbst Beschäftigte'!I23*100/'unselbst Beschäftigte'!$L23</f>
        <v>0</v>
      </c>
      <c r="J23" s="10">
        <f>'unselbst Beschäftigte'!J23*100/'unselbst Beschäftigte'!$L23</f>
        <v>6.756756756756757</v>
      </c>
      <c r="K23" s="10">
        <f>'unselbst Beschäftigte'!K23*100/'unselbst Beschäftigte'!$L23</f>
        <v>0</v>
      </c>
      <c r="L23" s="10">
        <f>'unselbst Beschäftigte'!L23*100/'unselbst Beschäftigte'!$L23</f>
        <v>100</v>
      </c>
    </row>
    <row r="24" spans="1:12" x14ac:dyDescent="0.2">
      <c r="A24" s="7" t="s">
        <v>35</v>
      </c>
      <c r="B24" s="7" t="s">
        <v>154</v>
      </c>
      <c r="C24" s="10">
        <f>'unselbst Beschäftigte'!C24*100/'unselbst Beschäftigte'!$L24</f>
        <v>2.8920018075011296</v>
      </c>
      <c r="D24" s="10">
        <f>'unselbst Beschäftigte'!D24*100/'unselbst Beschäftigte'!$L24</f>
        <v>5.7388160867600542</v>
      </c>
      <c r="E24" s="10">
        <f>'unselbst Beschäftigte'!E24*100/'unselbst Beschäftigte'!$L24</f>
        <v>11.92950745594216</v>
      </c>
      <c r="F24" s="10">
        <f>'unselbst Beschäftigte'!F24*100/'unselbst Beschäftigte'!$L24</f>
        <v>28.468142792589244</v>
      </c>
      <c r="G24" s="10">
        <f>'unselbst Beschäftigte'!G24*100/'unselbst Beschäftigte'!$L24</f>
        <v>25.214640759150473</v>
      </c>
      <c r="H24" s="10">
        <f>'unselbst Beschäftigte'!H24*100/'unselbst Beschäftigte'!$L24</f>
        <v>25.756891098056936</v>
      </c>
      <c r="I24" s="10">
        <f>'unselbst Beschäftigte'!I24*100/'unselbst Beschäftigte'!$L24</f>
        <v>0</v>
      </c>
      <c r="J24" s="10">
        <f>'unselbst Beschäftigte'!J24*100/'unselbst Beschäftigte'!$L24</f>
        <v>0</v>
      </c>
      <c r="K24" s="10">
        <f>'unselbst Beschäftigte'!K24*100/'unselbst Beschäftigte'!$L24</f>
        <v>0</v>
      </c>
      <c r="L24" s="10">
        <f>'unselbst Beschäftigte'!L24*100/'unselbst Beschäftigte'!$L24</f>
        <v>100</v>
      </c>
    </row>
    <row r="25" spans="1:12" x14ac:dyDescent="0.2">
      <c r="A25" s="7" t="s">
        <v>36</v>
      </c>
      <c r="B25" s="7" t="s">
        <v>154</v>
      </c>
      <c r="C25" s="10">
        <f>'unselbst Beschäftigte'!C25*100/'unselbst Beschäftigte'!$L25</f>
        <v>9.615384615384615</v>
      </c>
      <c r="D25" s="10">
        <f>'unselbst Beschäftigte'!D25*100/'unselbst Beschäftigte'!$L25</f>
        <v>25.48076923076923</v>
      </c>
      <c r="E25" s="10">
        <f>'unselbst Beschäftigte'!E25*100/'unselbst Beschäftigte'!$L25</f>
        <v>12.98076923076923</v>
      </c>
      <c r="F25" s="10">
        <f>'unselbst Beschäftigte'!F25*100/'unselbst Beschäftigte'!$L25</f>
        <v>51.92307692307692</v>
      </c>
      <c r="G25" s="10">
        <f>'unselbst Beschäftigte'!G25*100/'unselbst Beschäftigte'!$L25</f>
        <v>0</v>
      </c>
      <c r="H25" s="10">
        <f>'unselbst Beschäftigte'!H25*100/'unselbst Beschäftigte'!$L25</f>
        <v>0</v>
      </c>
      <c r="I25" s="10">
        <f>'unselbst Beschäftigte'!I25*100/'unselbst Beschäftigte'!$L25</f>
        <v>0</v>
      </c>
      <c r="J25" s="10">
        <f>'unselbst Beschäftigte'!J25*100/'unselbst Beschäftigte'!$L25</f>
        <v>0</v>
      </c>
      <c r="K25" s="10">
        <f>'unselbst Beschäftigte'!K25*100/'unselbst Beschäftigte'!$L25</f>
        <v>0</v>
      </c>
      <c r="L25" s="10">
        <f>'unselbst Beschäftigte'!L25*100/'unselbst Beschäftigte'!$L25</f>
        <v>100</v>
      </c>
    </row>
    <row r="26" spans="1:12" x14ac:dyDescent="0.2">
      <c r="A26" s="7" t="s">
        <v>37</v>
      </c>
      <c r="B26" s="7" t="s">
        <v>154</v>
      </c>
      <c r="C26" s="10">
        <f>'unselbst Beschäftigte'!C26*100/'unselbst Beschäftigte'!$L26</f>
        <v>6.7392644339428802</v>
      </c>
      <c r="D26" s="10">
        <f>'unselbst Beschäftigte'!D26*100/'unselbst Beschäftigte'!$L26</f>
        <v>8.6911855352373131</v>
      </c>
      <c r="E26" s="10">
        <f>'unselbst Beschäftigte'!E26*100/'unselbst Beschäftigte'!$L26</f>
        <v>14.341483460036983</v>
      </c>
      <c r="F26" s="10">
        <f>'unselbst Beschäftigte'!F26*100/'unselbst Beschäftigte'!$L26</f>
        <v>15.060612286829668</v>
      </c>
      <c r="G26" s="10">
        <f>'unselbst Beschäftigte'!G26*100/'unselbst Beschäftigte'!$L26</f>
        <v>5.5886583110745836</v>
      </c>
      <c r="H26" s="10">
        <f>'unselbst Beschäftigte'!H26*100/'unselbst Beschäftigte'!$L26</f>
        <v>6.6159852064927058</v>
      </c>
      <c r="I26" s="10">
        <f>'unselbst Beschäftigte'!I26*100/'unselbst Beschäftigte'!$L26</f>
        <v>0</v>
      </c>
      <c r="J26" s="10">
        <f>'unselbst Beschäftigte'!J26*100/'unselbst Beschäftigte'!$L26</f>
        <v>0</v>
      </c>
      <c r="K26" s="10">
        <f>'unselbst Beschäftigte'!K26*100/'unselbst Beschäftigte'!$L26</f>
        <v>42.962810766385864</v>
      </c>
      <c r="L26" s="10">
        <f>'unselbst Beschäftigte'!L26*100/'unselbst Beschäftigte'!$L26</f>
        <v>100</v>
      </c>
    </row>
    <row r="27" spans="1:12" x14ac:dyDescent="0.2">
      <c r="A27" s="7" t="s">
        <v>38</v>
      </c>
      <c r="B27" s="7" t="s">
        <v>154</v>
      </c>
      <c r="C27" s="10">
        <f>'unselbst Beschäftigte'!C27*100/'unselbst Beschäftigte'!$L27</f>
        <v>7.8626927983300474</v>
      </c>
      <c r="D27" s="10">
        <f>'unselbst Beschäftigte'!D27*100/'unselbst Beschäftigte'!$L27</f>
        <v>12.049170822219645</v>
      </c>
      <c r="E27" s="10">
        <f>'unselbst Beschäftigte'!E27*100/'unselbst Beschäftigte'!$L27</f>
        <v>21.732575669720514</v>
      </c>
      <c r="F27" s="10">
        <f>'unselbst Beschäftigte'!F27*100/'unselbst Beschäftigte'!$L27</f>
        <v>30.198306853763192</v>
      </c>
      <c r="G27" s="10">
        <f>'unselbst Beschäftigte'!G27*100/'unselbst Beschäftigte'!$L27</f>
        <v>12.489852719471182</v>
      </c>
      <c r="H27" s="10">
        <f>'unselbst Beschäftigte'!H27*100/'unselbst Beschäftigte'!$L27</f>
        <v>10.553171749971007</v>
      </c>
      <c r="I27" s="10">
        <f>'unselbst Beschäftigte'!I27*100/'unselbst Beschäftigte'!$L27</f>
        <v>5.1142293865244115</v>
      </c>
      <c r="J27" s="10">
        <f>'unselbst Beschäftigte'!J27*100/'unselbst Beschäftigte'!$L27</f>
        <v>0</v>
      </c>
      <c r="K27" s="10">
        <f>'unselbst Beschäftigte'!K27*100/'unselbst Beschäftigte'!$L27</f>
        <v>0</v>
      </c>
      <c r="L27" s="10">
        <f>'unselbst Beschäftigte'!L27*100/'unselbst Beschäftigte'!$L27</f>
        <v>100</v>
      </c>
    </row>
    <row r="28" spans="1:12" x14ac:dyDescent="0.2">
      <c r="A28" s="7" t="s">
        <v>39</v>
      </c>
      <c r="B28" s="7" t="s">
        <v>154</v>
      </c>
      <c r="C28" s="10">
        <f>'unselbst Beschäftigte'!C28*100/'unselbst Beschäftigte'!$L28</f>
        <v>76.15384615384616</v>
      </c>
      <c r="D28" s="10">
        <f>'unselbst Beschäftigte'!D28*100/'unselbst Beschäftigte'!$L28</f>
        <v>8.4615384615384617</v>
      </c>
      <c r="E28" s="10">
        <f>'unselbst Beschäftigte'!E28*100/'unselbst Beschäftigte'!$L28</f>
        <v>15.384615384615385</v>
      </c>
      <c r="F28" s="10">
        <f>'unselbst Beschäftigte'!F28*100/'unselbst Beschäftigte'!$L28</f>
        <v>0</v>
      </c>
      <c r="G28" s="10">
        <f>'unselbst Beschäftigte'!G28*100/'unselbst Beschäftigte'!$L28</f>
        <v>0</v>
      </c>
      <c r="H28" s="10">
        <f>'unselbst Beschäftigte'!H28*100/'unselbst Beschäftigte'!$L28</f>
        <v>0</v>
      </c>
      <c r="I28" s="10">
        <f>'unselbst Beschäftigte'!I28*100/'unselbst Beschäftigte'!$L28</f>
        <v>0</v>
      </c>
      <c r="J28" s="10">
        <f>'unselbst Beschäftigte'!J28*100/'unselbst Beschäftigte'!$L28</f>
        <v>0</v>
      </c>
      <c r="K28" s="10">
        <f>'unselbst Beschäftigte'!K28*100/'unselbst Beschäftigte'!$L28</f>
        <v>0</v>
      </c>
      <c r="L28" s="10">
        <f>'unselbst Beschäftigte'!L28*100/'unselbst Beschäftigte'!$L28</f>
        <v>100</v>
      </c>
    </row>
    <row r="29" spans="1:12" x14ac:dyDescent="0.2">
      <c r="A29" s="7" t="s">
        <v>40</v>
      </c>
      <c r="B29" s="7" t="s">
        <v>154</v>
      </c>
      <c r="C29" s="10">
        <f>'unselbst Beschäftigte'!C29*100/'unselbst Beschäftigte'!$L29</f>
        <v>51.393188854489161</v>
      </c>
      <c r="D29" s="10">
        <f>'unselbst Beschäftigte'!D29*100/'unselbst Beschäftigte'!$L29</f>
        <v>33.746130030959755</v>
      </c>
      <c r="E29" s="10">
        <f>'unselbst Beschäftigte'!E29*100/'unselbst Beschäftigte'!$L29</f>
        <v>14.860681114551083</v>
      </c>
      <c r="F29" s="10">
        <f>'unselbst Beschäftigte'!F29*100/'unselbst Beschäftigte'!$L29</f>
        <v>0</v>
      </c>
      <c r="G29" s="10">
        <f>'unselbst Beschäftigte'!G29*100/'unselbst Beschäftigte'!$L29</f>
        <v>0</v>
      </c>
      <c r="H29" s="10">
        <f>'unselbst Beschäftigte'!H29*100/'unselbst Beschäftigte'!$L29</f>
        <v>0</v>
      </c>
      <c r="I29" s="10">
        <f>'unselbst Beschäftigte'!I29*100/'unselbst Beschäftigte'!$L29</f>
        <v>0</v>
      </c>
      <c r="J29" s="10">
        <f>'unselbst Beschäftigte'!J29*100/'unselbst Beschäftigte'!$L29</f>
        <v>0</v>
      </c>
      <c r="K29" s="10">
        <f>'unselbst Beschäftigte'!K29*100/'unselbst Beschäftigte'!$L29</f>
        <v>0</v>
      </c>
      <c r="L29" s="10">
        <f>'unselbst Beschäftigte'!L29*100/'unselbst Beschäftigte'!$L29</f>
        <v>100</v>
      </c>
    </row>
    <row r="30" spans="1:12" x14ac:dyDescent="0.2">
      <c r="A30" s="7" t="s">
        <v>41</v>
      </c>
      <c r="B30" s="7" t="s">
        <v>154</v>
      </c>
      <c r="C30" s="10">
        <f>'unselbst Beschäftigte'!C30*100/'unselbst Beschäftigte'!$L30</f>
        <v>70.212765957446805</v>
      </c>
      <c r="D30" s="10">
        <f>'unselbst Beschäftigte'!D30*100/'unselbst Beschäftigte'!$L30</f>
        <v>29.787234042553191</v>
      </c>
      <c r="E30" s="10">
        <f>'unselbst Beschäftigte'!E30*100/'unselbst Beschäftigte'!$L30</f>
        <v>0</v>
      </c>
      <c r="F30" s="10">
        <f>'unselbst Beschäftigte'!F30*100/'unselbst Beschäftigte'!$L30</f>
        <v>0</v>
      </c>
      <c r="G30" s="10">
        <f>'unselbst Beschäftigte'!G30*100/'unselbst Beschäftigte'!$L30</f>
        <v>0</v>
      </c>
      <c r="H30" s="10">
        <f>'unselbst Beschäftigte'!H30*100/'unselbst Beschäftigte'!$L30</f>
        <v>0</v>
      </c>
      <c r="I30" s="10">
        <f>'unselbst Beschäftigte'!I30*100/'unselbst Beschäftigte'!$L30</f>
        <v>0</v>
      </c>
      <c r="J30" s="10">
        <f>'unselbst Beschäftigte'!J30*100/'unselbst Beschäftigte'!$L30</f>
        <v>0</v>
      </c>
      <c r="K30" s="10">
        <f>'unselbst Beschäftigte'!K30*100/'unselbst Beschäftigte'!$L30</f>
        <v>0</v>
      </c>
      <c r="L30" s="10">
        <f>'unselbst Beschäftigte'!L30*100/'unselbst Beschäftigte'!$L30</f>
        <v>100</v>
      </c>
    </row>
    <row r="31" spans="1:12" x14ac:dyDescent="0.2">
      <c r="A31" s="7" t="s">
        <v>42</v>
      </c>
      <c r="B31" s="7" t="s">
        <v>154</v>
      </c>
      <c r="C31" s="10">
        <f>'unselbst Beschäftigte'!C31*100/'unselbst Beschäftigte'!$L31</f>
        <v>58.208955223880594</v>
      </c>
      <c r="D31" s="10">
        <f>'unselbst Beschäftigte'!D31*100/'unselbst Beschäftigte'!$L31</f>
        <v>7.4626865671641793</v>
      </c>
      <c r="E31" s="10">
        <f>'unselbst Beschäftigte'!E31*100/'unselbst Beschäftigte'!$L31</f>
        <v>34.328358208955223</v>
      </c>
      <c r="F31" s="10">
        <f>'unselbst Beschäftigte'!F31*100/'unselbst Beschäftigte'!$L31</f>
        <v>0</v>
      </c>
      <c r="G31" s="10">
        <f>'unselbst Beschäftigte'!G31*100/'unselbst Beschäftigte'!$L31</f>
        <v>0</v>
      </c>
      <c r="H31" s="10">
        <f>'unselbst Beschäftigte'!H31*100/'unselbst Beschäftigte'!$L31</f>
        <v>0</v>
      </c>
      <c r="I31" s="10">
        <f>'unselbst Beschäftigte'!I31*100/'unselbst Beschäftigte'!$L31</f>
        <v>0</v>
      </c>
      <c r="J31" s="10">
        <f>'unselbst Beschäftigte'!J31*100/'unselbst Beschäftigte'!$L31</f>
        <v>0</v>
      </c>
      <c r="K31" s="10">
        <f>'unselbst Beschäftigte'!K31*100/'unselbst Beschäftigte'!$L31</f>
        <v>0</v>
      </c>
      <c r="L31" s="10">
        <f>'unselbst Beschäftigte'!L31*100/'unselbst Beschäftigte'!$L31</f>
        <v>100</v>
      </c>
    </row>
    <row r="32" spans="1:12" x14ac:dyDescent="0.2">
      <c r="A32" s="7" t="s">
        <v>43</v>
      </c>
      <c r="B32" s="7" t="s">
        <v>154</v>
      </c>
      <c r="C32" s="10">
        <f>'unselbst Beschäftigte'!C32*100/'unselbst Beschäftigte'!$L32</f>
        <v>32.79473369239976</v>
      </c>
      <c r="D32" s="10">
        <f>'unselbst Beschäftigte'!D32*100/'unselbst Beschäftigte'!$L32</f>
        <v>13.105924596050269</v>
      </c>
      <c r="E32" s="10">
        <f>'unselbst Beschäftigte'!E32*100/'unselbst Beschäftigte'!$L32</f>
        <v>17.295032914422503</v>
      </c>
      <c r="F32" s="10">
        <f>'unselbst Beschäftigte'!F32*100/'unselbst Beschäftigte'!$L32</f>
        <v>21.484141232794734</v>
      </c>
      <c r="G32" s="10">
        <f>'unselbst Beschäftigte'!G32*100/'unselbst Beschäftigte'!$L32</f>
        <v>0</v>
      </c>
      <c r="H32" s="10">
        <f>'unselbst Beschäftigte'!H32*100/'unselbst Beschäftigte'!$L32</f>
        <v>0</v>
      </c>
      <c r="I32" s="10">
        <f>'unselbst Beschäftigte'!I32*100/'unselbst Beschäftigte'!$L32</f>
        <v>15.320167564332735</v>
      </c>
      <c r="J32" s="10">
        <f>'unselbst Beschäftigte'!J32*100/'unselbst Beschäftigte'!$L32</f>
        <v>0</v>
      </c>
      <c r="K32" s="10">
        <f>'unselbst Beschäftigte'!K32*100/'unselbst Beschäftigte'!$L32</f>
        <v>0</v>
      </c>
      <c r="L32" s="10">
        <f>'unselbst Beschäftigte'!L32*100/'unselbst Beschäftigte'!$L32</f>
        <v>100</v>
      </c>
    </row>
    <row r="33" spans="1:12" x14ac:dyDescent="0.2">
      <c r="A33" s="7" t="s">
        <v>44</v>
      </c>
      <c r="B33" s="7" t="s">
        <v>154</v>
      </c>
      <c r="C33" s="10">
        <f>'unselbst Beschäftigte'!C33*100/'unselbst Beschäftigte'!$L33</f>
        <v>30.357142857142858</v>
      </c>
      <c r="D33" s="10">
        <f>'unselbst Beschäftigte'!D33*100/'unselbst Beschäftigte'!$L33</f>
        <v>22.767857142857142</v>
      </c>
      <c r="E33" s="10">
        <f>'unselbst Beschäftigte'!E33*100/'unselbst Beschäftigte'!$L33</f>
        <v>46.875</v>
      </c>
      <c r="F33" s="10">
        <f>'unselbst Beschäftigte'!F33*100/'unselbst Beschäftigte'!$L33</f>
        <v>0</v>
      </c>
      <c r="G33" s="10">
        <f>'unselbst Beschäftigte'!G33*100/'unselbst Beschäftigte'!$L33</f>
        <v>0</v>
      </c>
      <c r="H33" s="10">
        <f>'unselbst Beschäftigte'!H33*100/'unselbst Beschäftigte'!$L33</f>
        <v>0</v>
      </c>
      <c r="I33" s="10">
        <f>'unselbst Beschäftigte'!I33*100/'unselbst Beschäftigte'!$L33</f>
        <v>0</v>
      </c>
      <c r="J33" s="10">
        <f>'unselbst Beschäftigte'!J33*100/'unselbst Beschäftigte'!$L33</f>
        <v>0</v>
      </c>
      <c r="K33" s="10">
        <f>'unselbst Beschäftigte'!K33*100/'unselbst Beschäftigte'!$L33</f>
        <v>0</v>
      </c>
      <c r="L33" s="10">
        <f>'unselbst Beschäftigte'!L33*100/'unselbst Beschäftigte'!$L33</f>
        <v>100</v>
      </c>
    </row>
    <row r="34" spans="1:12" x14ac:dyDescent="0.2">
      <c r="A34" s="7" t="s">
        <v>45</v>
      </c>
      <c r="B34" s="7" t="s">
        <v>154</v>
      </c>
      <c r="C34" s="10">
        <f>'unselbst Beschäftigte'!C34*100/'unselbst Beschäftigte'!$L34</f>
        <v>4.9808429118773949</v>
      </c>
      <c r="D34" s="10">
        <f>'unselbst Beschäftigte'!D34*100/'unselbst Beschäftigte'!$L34</f>
        <v>13.026819923371647</v>
      </c>
      <c r="E34" s="10">
        <f>'unselbst Beschäftigte'!E34*100/'unselbst Beschäftigte'!$L34</f>
        <v>11.494252873563218</v>
      </c>
      <c r="F34" s="10">
        <f>'unselbst Beschäftigte'!F34*100/'unselbst Beschäftigte'!$L34</f>
        <v>49.425287356321839</v>
      </c>
      <c r="G34" s="10">
        <f>'unselbst Beschäftigte'!G34*100/'unselbst Beschäftigte'!$L34</f>
        <v>21.072796934865899</v>
      </c>
      <c r="H34" s="10">
        <f>'unselbst Beschäftigte'!H34*100/'unselbst Beschäftigte'!$L34</f>
        <v>0</v>
      </c>
      <c r="I34" s="10">
        <f>'unselbst Beschäftigte'!I34*100/'unselbst Beschäftigte'!$L34</f>
        <v>0</v>
      </c>
      <c r="J34" s="10">
        <f>'unselbst Beschäftigte'!J34*100/'unselbst Beschäftigte'!$L34</f>
        <v>0</v>
      </c>
      <c r="K34" s="10">
        <f>'unselbst Beschäftigte'!K34*100/'unselbst Beschäftigte'!$L34</f>
        <v>0</v>
      </c>
      <c r="L34" s="10">
        <f>'unselbst Beschäftigte'!L34*100/'unselbst Beschäftigte'!$L34</f>
        <v>100</v>
      </c>
    </row>
    <row r="35" spans="1:12" x14ac:dyDescent="0.2">
      <c r="A35" s="7" t="s">
        <v>46</v>
      </c>
      <c r="B35" s="7" t="s">
        <v>154</v>
      </c>
      <c r="C35" s="10">
        <f>'unselbst Beschäftigte'!C35*100/'unselbst Beschäftigte'!$L35</f>
        <v>32.899628252788105</v>
      </c>
      <c r="D35" s="10">
        <f>'unselbst Beschäftigte'!D35*100/'unselbst Beschäftigte'!$L35</f>
        <v>33.643122676579928</v>
      </c>
      <c r="E35" s="10">
        <f>'unselbst Beschäftigte'!E35*100/'unselbst Beschäftigte'!$L35</f>
        <v>24.721189591078065</v>
      </c>
      <c r="F35" s="10">
        <f>'unselbst Beschäftigte'!F35*100/'unselbst Beschäftigte'!$L35</f>
        <v>8.7360594795539033</v>
      </c>
      <c r="G35" s="10">
        <f>'unselbst Beschäftigte'!G35*100/'unselbst Beschäftigte'!$L35</f>
        <v>0</v>
      </c>
      <c r="H35" s="10">
        <f>'unselbst Beschäftigte'!H35*100/'unselbst Beschäftigte'!$L35</f>
        <v>0</v>
      </c>
      <c r="I35" s="10">
        <f>'unselbst Beschäftigte'!I35*100/'unselbst Beschäftigte'!$L35</f>
        <v>0</v>
      </c>
      <c r="J35" s="10">
        <f>'unselbst Beschäftigte'!J35*100/'unselbst Beschäftigte'!$L35</f>
        <v>0</v>
      </c>
      <c r="K35" s="10">
        <f>'unselbst Beschäftigte'!K35*100/'unselbst Beschäftigte'!$L35</f>
        <v>0</v>
      </c>
      <c r="L35" s="10">
        <f>'unselbst Beschäftigte'!L35*100/'unselbst Beschäftigte'!$L35</f>
        <v>100</v>
      </c>
    </row>
    <row r="36" spans="1:12" x14ac:dyDescent="0.2">
      <c r="A36" s="7" t="s">
        <v>47</v>
      </c>
      <c r="B36" s="7" t="s">
        <v>154</v>
      </c>
      <c r="C36" s="10">
        <f>'unselbst Beschäftigte'!C36*100/'unselbst Beschäftigte'!$L36</f>
        <v>34.594953519256308</v>
      </c>
      <c r="D36" s="10">
        <f>'unselbst Beschäftigte'!D36*100/'unselbst Beschäftigte'!$L36</f>
        <v>17.861885790172643</v>
      </c>
      <c r="E36" s="10">
        <f>'unselbst Beschäftigte'!E36*100/'unselbst Beschäftigte'!$L36</f>
        <v>15.836653386454183</v>
      </c>
      <c r="F36" s="10">
        <f>'unselbst Beschäftigte'!F36*100/'unselbst Beschäftigte'!$L36</f>
        <v>16.533864541832671</v>
      </c>
      <c r="G36" s="10">
        <f>'unselbst Beschäftigte'!G36*100/'unselbst Beschäftigte'!$L36</f>
        <v>10.790172642762284</v>
      </c>
      <c r="H36" s="10">
        <f>'unselbst Beschäftigte'!H36*100/'unselbst Beschäftigte'!$L36</f>
        <v>4.382470119521912</v>
      </c>
      <c r="I36" s="10">
        <f>'unselbst Beschäftigte'!I36*100/'unselbst Beschäftigte'!$L36</f>
        <v>0</v>
      </c>
      <c r="J36" s="10">
        <f>'unselbst Beschäftigte'!J36*100/'unselbst Beschäftigte'!$L36</f>
        <v>0</v>
      </c>
      <c r="K36" s="10">
        <f>'unselbst Beschäftigte'!K36*100/'unselbst Beschäftigte'!$L36</f>
        <v>0</v>
      </c>
      <c r="L36" s="10">
        <f>'unselbst Beschäftigte'!L36*100/'unselbst Beschäftigte'!$L36</f>
        <v>100</v>
      </c>
    </row>
    <row r="37" spans="1:12" x14ac:dyDescent="0.2">
      <c r="A37" s="7" t="s">
        <v>48</v>
      </c>
      <c r="B37" s="7" t="s">
        <v>154</v>
      </c>
      <c r="C37" s="10">
        <f>'unselbst Beschäftigte'!C37*100/'unselbst Beschäftigte'!$L37</f>
        <v>22.879684418145956</v>
      </c>
      <c r="D37" s="10">
        <f>'unselbst Beschäftigte'!D37*100/'unselbst Beschäftigte'!$L37</f>
        <v>11.834319526627219</v>
      </c>
      <c r="E37" s="10">
        <f>'unselbst Beschäftigte'!E37*100/'unselbst Beschäftigte'!$L37</f>
        <v>8.0867850098619325</v>
      </c>
      <c r="F37" s="10">
        <f>'unselbst Beschäftigte'!F37*100/'unselbst Beschäftigte'!$L37</f>
        <v>4.1420118343195265</v>
      </c>
      <c r="G37" s="10">
        <f>'unselbst Beschäftigte'!G37*100/'unselbst Beschäftigte'!$L37</f>
        <v>0</v>
      </c>
      <c r="H37" s="10">
        <f>'unselbst Beschäftigte'!H37*100/'unselbst Beschäftigte'!$L37</f>
        <v>0</v>
      </c>
      <c r="I37" s="10">
        <f>'unselbst Beschäftigte'!I37*100/'unselbst Beschäftigte'!$L37</f>
        <v>53.057199211045365</v>
      </c>
      <c r="J37" s="10">
        <f>'unselbst Beschäftigte'!J37*100/'unselbst Beschäftigte'!$L37</f>
        <v>0</v>
      </c>
      <c r="K37" s="10">
        <f>'unselbst Beschäftigte'!K37*100/'unselbst Beschäftigte'!$L37</f>
        <v>0</v>
      </c>
      <c r="L37" s="10">
        <f>'unselbst Beschäftigte'!L37*100/'unselbst Beschäftigte'!$L37</f>
        <v>100</v>
      </c>
    </row>
    <row r="38" spans="1:12" x14ac:dyDescent="0.2">
      <c r="A38" s="7" t="s">
        <v>49</v>
      </c>
      <c r="B38" s="7" t="s">
        <v>154</v>
      </c>
      <c r="C38" s="10">
        <f>'unselbst Beschäftigte'!C38*100/'unselbst Beschäftigte'!$L38</f>
        <v>26.004228329809724</v>
      </c>
      <c r="D38" s="10">
        <f>'unselbst Beschäftigte'!D38*100/'unselbst Beschäftigte'!$L38</f>
        <v>33.403805496828753</v>
      </c>
      <c r="E38" s="10">
        <f>'unselbst Beschäftigte'!E38*100/'unselbst Beschäftigte'!$L38</f>
        <v>19.238900634249472</v>
      </c>
      <c r="F38" s="10">
        <f>'unselbst Beschäftigte'!F38*100/'unselbst Beschäftigte'!$L38</f>
        <v>4.2283298097251585</v>
      </c>
      <c r="G38" s="10">
        <f>'unselbst Beschäftigte'!G38*100/'unselbst Beschäftigte'!$L38</f>
        <v>17.124735729386892</v>
      </c>
      <c r="H38" s="10">
        <f>'unselbst Beschäftigte'!H38*100/'unselbst Beschäftigte'!$L38</f>
        <v>0</v>
      </c>
      <c r="I38" s="10">
        <f>'unselbst Beschäftigte'!I38*100/'unselbst Beschäftigte'!$L38</f>
        <v>0</v>
      </c>
      <c r="J38" s="10">
        <f>'unselbst Beschäftigte'!J38*100/'unselbst Beschäftigte'!$L38</f>
        <v>0</v>
      </c>
      <c r="K38" s="10">
        <f>'unselbst Beschäftigte'!K38*100/'unselbst Beschäftigte'!$L38</f>
        <v>0</v>
      </c>
      <c r="L38" s="10">
        <f>'unselbst Beschäftigte'!L38*100/'unselbst Beschäftigte'!$L38</f>
        <v>100</v>
      </c>
    </row>
    <row r="39" spans="1:12" x14ac:dyDescent="0.2">
      <c r="A39" s="7" t="s">
        <v>50</v>
      </c>
      <c r="B39" s="7" t="s">
        <v>154</v>
      </c>
      <c r="C39" s="10">
        <f>'unselbst Beschäftigte'!C39*100/'unselbst Beschäftigte'!$L39</f>
        <v>8.3333333333333339</v>
      </c>
      <c r="D39" s="10">
        <f>'unselbst Beschäftigte'!D39*100/'unselbst Beschäftigte'!$L39</f>
        <v>7.0707070707070709</v>
      </c>
      <c r="E39" s="10">
        <f>'unselbst Beschäftigte'!E39*100/'unselbst Beschäftigte'!$L39</f>
        <v>18.939393939393938</v>
      </c>
      <c r="F39" s="10">
        <f>'unselbst Beschäftigte'!F39*100/'unselbst Beschäftigte'!$L39</f>
        <v>43.939393939393938</v>
      </c>
      <c r="G39" s="10">
        <f>'unselbst Beschäftigte'!G39*100/'unselbst Beschäftigte'!$L39</f>
        <v>21.717171717171716</v>
      </c>
      <c r="H39" s="10">
        <f>'unselbst Beschäftigte'!H39*100/'unselbst Beschäftigte'!$L39</f>
        <v>0</v>
      </c>
      <c r="I39" s="10">
        <f>'unselbst Beschäftigte'!I39*100/'unselbst Beschäftigte'!$L39</f>
        <v>0</v>
      </c>
      <c r="J39" s="10">
        <f>'unselbst Beschäftigte'!J39*100/'unselbst Beschäftigte'!$L39</f>
        <v>0</v>
      </c>
      <c r="K39" s="10">
        <f>'unselbst Beschäftigte'!K39*100/'unselbst Beschäftigte'!$L39</f>
        <v>0</v>
      </c>
      <c r="L39" s="10">
        <f>'unselbst Beschäftigte'!L39*100/'unselbst Beschäftigte'!$L39</f>
        <v>100</v>
      </c>
    </row>
    <row r="40" spans="1:12" x14ac:dyDescent="0.2">
      <c r="A40" s="7" t="s">
        <v>51</v>
      </c>
      <c r="B40" s="7" t="s">
        <v>154</v>
      </c>
      <c r="C40" s="10">
        <f>'unselbst Beschäftigte'!C40*100/'unselbst Beschäftigte'!$L40</f>
        <v>13.736263736263735</v>
      </c>
      <c r="D40" s="10">
        <f>'unselbst Beschäftigte'!D40*100/'unselbst Beschäftigte'!$L40</f>
        <v>10.989010989010989</v>
      </c>
      <c r="E40" s="10">
        <f>'unselbst Beschäftigte'!E40*100/'unselbst Beschäftigte'!$L40</f>
        <v>29.395604395604394</v>
      </c>
      <c r="F40" s="10">
        <f>'unselbst Beschäftigte'!F40*100/'unselbst Beschäftigte'!$L40</f>
        <v>23.35164835164835</v>
      </c>
      <c r="G40" s="10">
        <f>'unselbst Beschäftigte'!G40*100/'unselbst Beschäftigte'!$L40</f>
        <v>22.527472527472529</v>
      </c>
      <c r="H40" s="10">
        <f>'unselbst Beschäftigte'!H40*100/'unselbst Beschäftigte'!$L40</f>
        <v>0</v>
      </c>
      <c r="I40" s="10">
        <f>'unselbst Beschäftigte'!I40*100/'unselbst Beschäftigte'!$L40</f>
        <v>0</v>
      </c>
      <c r="J40" s="10">
        <f>'unselbst Beschäftigte'!J40*100/'unselbst Beschäftigte'!$L40</f>
        <v>0</v>
      </c>
      <c r="K40" s="10">
        <f>'unselbst Beschäftigte'!K40*100/'unselbst Beschäftigte'!$L40</f>
        <v>0</v>
      </c>
      <c r="L40" s="10">
        <f>'unselbst Beschäftigte'!L40*100/'unselbst Beschäftigte'!$L40</f>
        <v>100</v>
      </c>
    </row>
    <row r="41" spans="1:12" x14ac:dyDescent="0.2">
      <c r="A41" s="7" t="s">
        <v>52</v>
      </c>
      <c r="B41" s="7" t="s">
        <v>154</v>
      </c>
      <c r="C41" s="10">
        <f>'unselbst Beschäftigte'!C41*100/'unselbst Beschäftigte'!$L41</f>
        <v>8.5829615466326743</v>
      </c>
      <c r="D41" s="10">
        <f>'unselbst Beschäftigte'!D41*100/'unselbst Beschäftigte'!$L41</f>
        <v>20.310176333120882</v>
      </c>
      <c r="E41" s="10">
        <f>'unselbst Beschäftigte'!E41*100/'unselbst Beschäftigte'!$L41</f>
        <v>30.528999362651369</v>
      </c>
      <c r="F41" s="10">
        <f>'unselbst Beschäftigte'!F41*100/'unselbst Beschäftigte'!$L41</f>
        <v>23.77310388782664</v>
      </c>
      <c r="G41" s="10">
        <f>'unselbst Beschäftigte'!G41*100/'unselbst Beschäftigte'!$L41</f>
        <v>9.7939239430635219</v>
      </c>
      <c r="H41" s="10">
        <f>'unselbst Beschäftigte'!H41*100/'unselbst Beschäftigte'!$L41</f>
        <v>7.0108349267049075</v>
      </c>
      <c r="I41" s="10">
        <f>'unselbst Beschäftigte'!I41*100/'unselbst Beschäftigte'!$L41</f>
        <v>0</v>
      </c>
      <c r="J41" s="10">
        <f>'unselbst Beschäftigte'!J41*100/'unselbst Beschäftigte'!$L41</f>
        <v>0</v>
      </c>
      <c r="K41" s="10">
        <f>'unselbst Beschäftigte'!K41*100/'unselbst Beschäftigte'!$L41</f>
        <v>0</v>
      </c>
      <c r="L41" s="10">
        <f>'unselbst Beschäftigte'!L41*100/'unselbst Beschäftigte'!$L41</f>
        <v>100</v>
      </c>
    </row>
    <row r="42" spans="1:12" x14ac:dyDescent="0.2">
      <c r="A42" s="7" t="s">
        <v>53</v>
      </c>
      <c r="B42" s="7" t="s">
        <v>154</v>
      </c>
      <c r="C42" s="10">
        <f>'unselbst Beschäftigte'!C42*100/'unselbst Beschäftigte'!$L42</f>
        <v>6.8296189791516895</v>
      </c>
      <c r="D42" s="10">
        <f>'unselbst Beschäftigte'!D42*100/'unselbst Beschäftigte'!$L42</f>
        <v>13.443565780014378</v>
      </c>
      <c r="E42" s="10">
        <f>'unselbst Beschäftigte'!E42*100/'unselbst Beschäftigte'!$L42</f>
        <v>17.685118619698059</v>
      </c>
      <c r="F42" s="10">
        <f>'unselbst Beschäftigte'!F42*100/'unselbst Beschäftigte'!$L42</f>
        <v>18.90726096333573</v>
      </c>
      <c r="G42" s="10">
        <f>'unselbst Beschäftigte'!G42*100/'unselbst Beschäftigte'!$L42</f>
        <v>10.136592379583034</v>
      </c>
      <c r="H42" s="10">
        <f>'unselbst Beschäftigte'!H42*100/'unselbst Beschäftigte'!$L42</f>
        <v>32.997843278217111</v>
      </c>
      <c r="I42" s="10">
        <f>'unselbst Beschäftigte'!I42*100/'unselbst Beschäftigte'!$L42</f>
        <v>0</v>
      </c>
      <c r="J42" s="10">
        <f>'unselbst Beschäftigte'!J42*100/'unselbst Beschäftigte'!$L42</f>
        <v>0</v>
      </c>
      <c r="K42" s="10">
        <f>'unselbst Beschäftigte'!K42*100/'unselbst Beschäftigte'!$L42</f>
        <v>0</v>
      </c>
      <c r="L42" s="10">
        <f>'unselbst Beschäftigte'!L42*100/'unselbst Beschäftigte'!$L42</f>
        <v>100</v>
      </c>
    </row>
    <row r="43" spans="1:12" x14ac:dyDescent="0.2">
      <c r="A43" s="7" t="s">
        <v>54</v>
      </c>
      <c r="B43" s="7" t="s">
        <v>154</v>
      </c>
      <c r="C43" s="10">
        <f>'unselbst Beschäftigte'!C43*100/'unselbst Beschäftigte'!$L43</f>
        <v>11.85110154469486</v>
      </c>
      <c r="D43" s="10">
        <f>'unselbst Beschäftigte'!D43*100/'unselbst Beschäftigte'!$L43</f>
        <v>18.359078247657635</v>
      </c>
      <c r="E43" s="10">
        <f>'unselbst Beschäftigte'!E43*100/'unselbst Beschäftigte'!$L43</f>
        <v>20.131678906052166</v>
      </c>
      <c r="F43" s="10">
        <f>'unselbst Beschäftigte'!F43*100/'unselbst Beschäftigte'!$L43</f>
        <v>20.460876171182576</v>
      </c>
      <c r="G43" s="10">
        <f>'unselbst Beschäftigte'!G43*100/'unselbst Beschäftigte'!$L43</f>
        <v>4.3302101797923527</v>
      </c>
      <c r="H43" s="10">
        <f>'unselbst Beschäftigte'!H43*100/'unselbst Beschäftigte'!$L43</f>
        <v>3.3679412509496074</v>
      </c>
      <c r="I43" s="10">
        <f>'unselbst Beschäftigte'!I43*100/'unselbst Beschäftigte'!$L43</f>
        <v>8.0779944289693599</v>
      </c>
      <c r="J43" s="10">
        <f>'unselbst Beschäftigte'!J43*100/'unselbst Beschäftigte'!$L43</f>
        <v>13.421119270701443</v>
      </c>
      <c r="K43" s="10">
        <f>'unselbst Beschäftigte'!K43*100/'unselbst Beschäftigte'!$L43</f>
        <v>0</v>
      </c>
      <c r="L43" s="10">
        <f>'unselbst Beschäftigte'!L43*100/'unselbst Beschäftigte'!$L43</f>
        <v>100</v>
      </c>
    </row>
    <row r="44" spans="1:12" x14ac:dyDescent="0.2">
      <c r="A44" s="7" t="s">
        <v>55</v>
      </c>
      <c r="B44" s="7" t="s">
        <v>154</v>
      </c>
      <c r="C44" s="10">
        <f>'unselbst Beschäftigte'!C44*100/'unselbst Beschäftigte'!$L44</f>
        <v>53.523238380809595</v>
      </c>
      <c r="D44" s="10">
        <f>'unselbst Beschäftigte'!D44*100/'unselbst Beschäftigte'!$L44</f>
        <v>13.193403298350825</v>
      </c>
      <c r="E44" s="10">
        <f>'unselbst Beschäftigte'!E44*100/'unselbst Beschäftigte'!$L44</f>
        <v>7.1964017991004496</v>
      </c>
      <c r="F44" s="10">
        <f>'unselbst Beschäftigte'!F44*100/'unselbst Beschäftigte'!$L44</f>
        <v>2.9985007496251872</v>
      </c>
      <c r="G44" s="10">
        <f>'unselbst Beschäftigte'!G44*100/'unselbst Beschäftigte'!$L44</f>
        <v>23.088455772113942</v>
      </c>
      <c r="H44" s="10">
        <f>'unselbst Beschäftigte'!H44*100/'unselbst Beschäftigte'!$L44</f>
        <v>0</v>
      </c>
      <c r="I44" s="10">
        <f>'unselbst Beschäftigte'!I44*100/'unselbst Beschäftigte'!$L44</f>
        <v>0</v>
      </c>
      <c r="J44" s="10">
        <f>'unselbst Beschäftigte'!J44*100/'unselbst Beschäftigte'!$L44</f>
        <v>0</v>
      </c>
      <c r="K44" s="10">
        <f>'unselbst Beschäftigte'!K44*100/'unselbst Beschäftigte'!$L44</f>
        <v>0</v>
      </c>
      <c r="L44" s="10">
        <f>'unselbst Beschäftigte'!L44*100/'unselbst Beschäftigte'!$L44</f>
        <v>100</v>
      </c>
    </row>
    <row r="45" spans="1:12" x14ac:dyDescent="0.2">
      <c r="A45" s="7" t="s">
        <v>56</v>
      </c>
      <c r="B45" s="7" t="s">
        <v>154</v>
      </c>
      <c r="C45" s="10">
        <f>'unselbst Beschäftigte'!C45*100/'unselbst Beschäftigte'!$L45</f>
        <v>6.5196548418024927</v>
      </c>
      <c r="D45" s="10">
        <f>'unselbst Beschäftigte'!D45*100/'unselbst Beschäftigte'!$L45</f>
        <v>10.642377756471717</v>
      </c>
      <c r="E45" s="10">
        <f>'unselbst Beschäftigte'!E45*100/'unselbst Beschäftigte'!$L45</f>
        <v>9.4918504314477463</v>
      </c>
      <c r="F45" s="10">
        <f>'unselbst Beschäftigte'!F45*100/'unselbst Beschäftigte'!$L45</f>
        <v>21.284755512943434</v>
      </c>
      <c r="G45" s="10">
        <f>'unselbst Beschäftigte'!G45*100/'unselbst Beschäftigte'!$L45</f>
        <v>19.942473633748801</v>
      </c>
      <c r="H45" s="10">
        <f>'unselbst Beschäftigte'!H45*100/'unselbst Beschäftigte'!$L45</f>
        <v>0</v>
      </c>
      <c r="I45" s="10">
        <f>'unselbst Beschäftigte'!I45*100/'unselbst Beschäftigte'!$L45</f>
        <v>32.118887823585808</v>
      </c>
      <c r="J45" s="10">
        <f>'unselbst Beschäftigte'!J45*100/'unselbst Beschäftigte'!$L45</f>
        <v>0</v>
      </c>
      <c r="K45" s="10">
        <f>'unselbst Beschäftigte'!K45*100/'unselbst Beschäftigte'!$L45</f>
        <v>0</v>
      </c>
      <c r="L45" s="10">
        <f>'unselbst Beschäftigte'!L45*100/'unselbst Beschäftigte'!$L45</f>
        <v>100</v>
      </c>
    </row>
    <row r="46" spans="1:12" x14ac:dyDescent="0.2">
      <c r="A46" s="7" t="s">
        <v>57</v>
      </c>
      <c r="B46" s="7" t="s">
        <v>154</v>
      </c>
      <c r="C46" s="10">
        <f>'unselbst Beschäftigte'!C46*100/'unselbst Beschäftigte'!$L46</f>
        <v>23.629782833505686</v>
      </c>
      <c r="D46" s="10">
        <f>'unselbst Beschäftigte'!D46*100/'unselbst Beschäftigte'!$L46</f>
        <v>21.820062047569802</v>
      </c>
      <c r="E46" s="10">
        <f>'unselbst Beschäftigte'!E46*100/'unselbst Beschäftigte'!$L46</f>
        <v>23.009307135470529</v>
      </c>
      <c r="F46" s="10">
        <f>'unselbst Beschäftigte'!F46*100/'unselbst Beschäftigte'!$L46</f>
        <v>12.823164426059979</v>
      </c>
      <c r="G46" s="10">
        <f>'unselbst Beschäftigte'!G46*100/'unselbst Beschäftigte'!$L46</f>
        <v>3.2574974146845914</v>
      </c>
      <c r="H46" s="10">
        <f>'unselbst Beschäftigte'!H46*100/'unselbst Beschäftigte'!$L46</f>
        <v>15.460186142709411</v>
      </c>
      <c r="I46" s="10">
        <f>'unselbst Beschäftigte'!I46*100/'unselbst Beschäftigte'!$L46</f>
        <v>0</v>
      </c>
      <c r="J46" s="10">
        <f>'unselbst Beschäftigte'!J46*100/'unselbst Beschäftigte'!$L46</f>
        <v>0</v>
      </c>
      <c r="K46" s="10">
        <f>'unselbst Beschäftigte'!K46*100/'unselbst Beschäftigte'!$L46</f>
        <v>0</v>
      </c>
      <c r="L46" s="10">
        <f>'unselbst Beschäftigte'!L46*100/'unselbst Beschäftigte'!$L46</f>
        <v>100</v>
      </c>
    </row>
    <row r="47" spans="1:12" x14ac:dyDescent="0.2">
      <c r="A47" s="7" t="s">
        <v>58</v>
      </c>
      <c r="B47" s="7" t="s">
        <v>154</v>
      </c>
      <c r="C47" s="10">
        <f>'unselbst Beschäftigte'!C47*100/'unselbst Beschäftigte'!$L47</f>
        <v>4.5216087934049467</v>
      </c>
      <c r="D47" s="10">
        <f>'unselbst Beschäftigte'!D47*100/'unselbst Beschäftigte'!$L47</f>
        <v>4.6215338496127902</v>
      </c>
      <c r="E47" s="10">
        <f>'unselbst Beschäftigte'!E47*100/'unselbst Beschäftigte'!$L47</f>
        <v>8.1189108168873343</v>
      </c>
      <c r="F47" s="10">
        <f>'unselbst Beschäftigte'!F47*100/'unselbst Beschäftigte'!$L47</f>
        <v>11.39145640769423</v>
      </c>
      <c r="G47" s="10">
        <f>'unselbst Beschäftigte'!G47*100/'unselbst Beschäftigte'!$L47</f>
        <v>8.9183112665500879</v>
      </c>
      <c r="H47" s="10">
        <f>'unselbst Beschäftigte'!H47*100/'unselbst Beschäftigte'!$L47</f>
        <v>18.885835623282539</v>
      </c>
      <c r="I47" s="10">
        <f>'unselbst Beschäftigte'!I47*100/'unselbst Beschäftigte'!$L47</f>
        <v>14.514114414189358</v>
      </c>
      <c r="J47" s="10">
        <f>'unselbst Beschäftigte'!J47*100/'unselbst Beschäftigte'!$L47</f>
        <v>0</v>
      </c>
      <c r="K47" s="10">
        <f>'unselbst Beschäftigte'!K47*100/'unselbst Beschäftigte'!$L47</f>
        <v>29.028228828378715</v>
      </c>
      <c r="L47" s="10">
        <f>'unselbst Beschäftigte'!L47*100/'unselbst Beschäftigte'!$L47</f>
        <v>100</v>
      </c>
    </row>
    <row r="48" spans="1:12" x14ac:dyDescent="0.2">
      <c r="A48" s="7" t="s">
        <v>59</v>
      </c>
      <c r="B48" s="7" t="s">
        <v>154</v>
      </c>
      <c r="C48" s="10">
        <f>'unselbst Beschäftigte'!C48*100/'unselbst Beschäftigte'!$L48</f>
        <v>38.888888888888886</v>
      </c>
      <c r="D48" s="10">
        <f>'unselbst Beschäftigte'!D48*100/'unselbst Beschäftigte'!$L48</f>
        <v>22.839506172839506</v>
      </c>
      <c r="E48" s="10">
        <f>'unselbst Beschäftigte'!E48*100/'unselbst Beschäftigte'!$L48</f>
        <v>12.345679012345679</v>
      </c>
      <c r="F48" s="10">
        <f>'unselbst Beschäftigte'!F48*100/'unselbst Beschäftigte'!$L48</f>
        <v>25.925925925925927</v>
      </c>
      <c r="G48" s="10">
        <f>'unselbst Beschäftigte'!G48*100/'unselbst Beschäftigte'!$L48</f>
        <v>0</v>
      </c>
      <c r="H48" s="10">
        <f>'unselbst Beschäftigte'!H48*100/'unselbst Beschäftigte'!$L48</f>
        <v>0</v>
      </c>
      <c r="I48" s="10">
        <f>'unselbst Beschäftigte'!I48*100/'unselbst Beschäftigte'!$L48</f>
        <v>0</v>
      </c>
      <c r="J48" s="10">
        <f>'unselbst Beschäftigte'!J48*100/'unselbst Beschäftigte'!$L48</f>
        <v>0</v>
      </c>
      <c r="K48" s="10">
        <f>'unselbst Beschäftigte'!K48*100/'unselbst Beschäftigte'!$L48</f>
        <v>0</v>
      </c>
      <c r="L48" s="10">
        <f>'unselbst Beschäftigte'!L48*100/'unselbst Beschäftigte'!$L48</f>
        <v>100</v>
      </c>
    </row>
    <row r="49" spans="1:12" x14ac:dyDescent="0.2">
      <c r="A49" s="7" t="s">
        <v>60</v>
      </c>
      <c r="B49" s="7" t="s">
        <v>154</v>
      </c>
      <c r="C49" s="10">
        <f>'unselbst Beschäftigte'!C49*100/'unselbst Beschäftigte'!$L49</f>
        <v>3.7333333333333334</v>
      </c>
      <c r="D49" s="10">
        <f>'unselbst Beschäftigte'!D49*100/'unselbst Beschäftigte'!$L49</f>
        <v>5.7555555555555555</v>
      </c>
      <c r="E49" s="10">
        <f>'unselbst Beschäftigte'!E49*100/'unselbst Beschäftigte'!$L49</f>
        <v>6.5111111111111111</v>
      </c>
      <c r="F49" s="10">
        <f>'unselbst Beschäftigte'!F49*100/'unselbst Beschäftigte'!$L49</f>
        <v>14.044444444444444</v>
      </c>
      <c r="G49" s="10">
        <f>'unselbst Beschäftigte'!G49*100/'unselbst Beschäftigte'!$L49</f>
        <v>5.7111111111111112</v>
      </c>
      <c r="H49" s="10">
        <f>'unselbst Beschäftigte'!H49*100/'unselbst Beschäftigte'!$L49</f>
        <v>24.222222222222221</v>
      </c>
      <c r="I49" s="10">
        <f>'unselbst Beschäftigte'!I49*100/'unselbst Beschäftigte'!$L49</f>
        <v>25.333333333333332</v>
      </c>
      <c r="J49" s="10">
        <f>'unselbst Beschäftigte'!J49*100/'unselbst Beschäftigte'!$L49</f>
        <v>14.688888888888888</v>
      </c>
      <c r="K49" s="10">
        <f>'unselbst Beschäftigte'!K49*100/'unselbst Beschäftigte'!$L49</f>
        <v>0</v>
      </c>
      <c r="L49" s="10">
        <f>'unselbst Beschäftigte'!L49*100/'unselbst Beschäftigte'!$L49</f>
        <v>100</v>
      </c>
    </row>
    <row r="50" spans="1:12" x14ac:dyDescent="0.2">
      <c r="A50" s="7" t="s">
        <v>61</v>
      </c>
      <c r="B50" s="7" t="s">
        <v>154</v>
      </c>
      <c r="C50" s="10">
        <f>'unselbst Beschäftigte'!C50*100/'unselbst Beschäftigte'!$L50</f>
        <v>37.994873255482766</v>
      </c>
      <c r="D50" s="10">
        <f>'unselbst Beschäftigte'!D50*100/'unselbst Beschäftigte'!$L50</f>
        <v>33.039020222158932</v>
      </c>
      <c r="E50" s="10">
        <f>'unselbst Beschäftigte'!E50*100/'unselbst Beschäftigte'!$L50</f>
        <v>13.158644260894333</v>
      </c>
      <c r="F50" s="10">
        <f>'unselbst Beschäftigte'!F50*100/'unselbst Beschäftigte'!$L50</f>
        <v>9.0287667331244652</v>
      </c>
      <c r="G50" s="10">
        <f>'unselbst Beschäftigte'!G50*100/'unselbst Beschäftigte'!$L50</f>
        <v>6.7786955283395045</v>
      </c>
      <c r="H50" s="10">
        <f>'unselbst Beschäftigte'!H50*100/'unselbst Beschäftigte'!$L50</f>
        <v>0</v>
      </c>
      <c r="I50" s="10">
        <f>'unselbst Beschäftigte'!I50*100/'unselbst Beschäftigte'!$L50</f>
        <v>0</v>
      </c>
      <c r="J50" s="10">
        <f>'unselbst Beschäftigte'!J50*100/'unselbst Beschäftigte'!$L50</f>
        <v>0</v>
      </c>
      <c r="K50" s="10">
        <f>'unselbst Beschäftigte'!K50*100/'unselbst Beschäftigte'!$L50</f>
        <v>0</v>
      </c>
      <c r="L50" s="10">
        <f>'unselbst Beschäftigte'!L50*100/'unselbst Beschäftigte'!$L50</f>
        <v>100</v>
      </c>
    </row>
    <row r="51" spans="1:12" x14ac:dyDescent="0.2">
      <c r="A51" s="7" t="s">
        <v>62</v>
      </c>
      <c r="B51" s="7" t="s">
        <v>154</v>
      </c>
      <c r="C51" s="10">
        <f>'unselbst Beschäftigte'!C51*100/'unselbst Beschäftigte'!$L51</f>
        <v>8.5808580858085808</v>
      </c>
      <c r="D51" s="10">
        <f>'unselbst Beschäftigte'!D51*100/'unselbst Beschäftigte'!$L51</f>
        <v>5.5280528052805282</v>
      </c>
      <c r="E51" s="10">
        <f>'unselbst Beschäftigte'!E51*100/'unselbst Beschäftigte'!$L51</f>
        <v>14.026402640264026</v>
      </c>
      <c r="F51" s="10">
        <f>'unselbst Beschäftigte'!F51*100/'unselbst Beschäftigte'!$L51</f>
        <v>10.066006600660065</v>
      </c>
      <c r="G51" s="10">
        <f>'unselbst Beschäftigte'!G51*100/'unselbst Beschäftigte'!$L51</f>
        <v>7.1782178217821784</v>
      </c>
      <c r="H51" s="10">
        <f>'unselbst Beschäftigte'!H51*100/'unselbst Beschäftigte'!$L51</f>
        <v>32.920792079207921</v>
      </c>
      <c r="I51" s="10">
        <f>'unselbst Beschäftigte'!I51*100/'unselbst Beschäftigte'!$L51</f>
        <v>21.699669966996698</v>
      </c>
      <c r="J51" s="10">
        <f>'unselbst Beschäftigte'!J51*100/'unselbst Beschäftigte'!$L51</f>
        <v>0</v>
      </c>
      <c r="K51" s="10">
        <f>'unselbst Beschäftigte'!K51*100/'unselbst Beschäftigte'!$L51</f>
        <v>0</v>
      </c>
      <c r="L51" s="10">
        <f>'unselbst Beschäftigte'!L51*100/'unselbst Beschäftigte'!$L51</f>
        <v>100</v>
      </c>
    </row>
    <row r="52" spans="1:12" x14ac:dyDescent="0.2">
      <c r="A52" s="7" t="s">
        <v>63</v>
      </c>
      <c r="B52" s="7" t="s">
        <v>154</v>
      </c>
      <c r="C52" s="10">
        <f>'unselbst Beschäftigte'!C52*100/'unselbst Beschäftigte'!$L52</f>
        <v>58.232235701906411</v>
      </c>
      <c r="D52" s="10">
        <f>'unselbst Beschäftigte'!D52*100/'unselbst Beschäftigte'!$L52</f>
        <v>33.968804159445405</v>
      </c>
      <c r="E52" s="10">
        <f>'unselbst Beschäftigte'!E52*100/'unselbst Beschäftigte'!$L52</f>
        <v>7.7989601386481802</v>
      </c>
      <c r="F52" s="10">
        <f>'unselbst Beschäftigte'!F52*100/'unselbst Beschäftigte'!$L52</f>
        <v>0</v>
      </c>
      <c r="G52" s="10">
        <f>'unselbst Beschäftigte'!G52*100/'unselbst Beschäftigte'!$L52</f>
        <v>0</v>
      </c>
      <c r="H52" s="10">
        <f>'unselbst Beschäftigte'!H52*100/'unselbst Beschäftigte'!$L52</f>
        <v>0</v>
      </c>
      <c r="I52" s="10">
        <f>'unselbst Beschäftigte'!I52*100/'unselbst Beschäftigte'!$L52</f>
        <v>0</v>
      </c>
      <c r="J52" s="10">
        <f>'unselbst Beschäftigte'!J52*100/'unselbst Beschäftigte'!$L52</f>
        <v>0</v>
      </c>
      <c r="K52" s="10">
        <f>'unselbst Beschäftigte'!K52*100/'unselbst Beschäftigte'!$L52</f>
        <v>0</v>
      </c>
      <c r="L52" s="10">
        <f>'unselbst Beschäftigte'!L52*100/'unselbst Beschäftigte'!$L52</f>
        <v>100</v>
      </c>
    </row>
    <row r="53" spans="1:12" x14ac:dyDescent="0.2">
      <c r="A53" s="7" t="s">
        <v>64</v>
      </c>
      <c r="B53" s="7" t="s">
        <v>154</v>
      </c>
      <c r="C53" s="10">
        <f>'unselbst Beschäftigte'!C53*100/'unselbst Beschäftigte'!$L53</f>
        <v>23.387096774193548</v>
      </c>
      <c r="D53" s="10">
        <f>'unselbst Beschäftigte'!D53*100/'unselbst Beschäftigte'!$L53</f>
        <v>26.20967741935484</v>
      </c>
      <c r="E53" s="10">
        <f>'unselbst Beschäftigte'!E53*100/'unselbst Beschäftigte'!$L53</f>
        <v>50.403225806451616</v>
      </c>
      <c r="F53" s="10">
        <f>'unselbst Beschäftigte'!F53*100/'unselbst Beschäftigte'!$L53</f>
        <v>0</v>
      </c>
      <c r="G53" s="10">
        <f>'unselbst Beschäftigte'!G53*100/'unselbst Beschäftigte'!$L53</f>
        <v>0</v>
      </c>
      <c r="H53" s="10">
        <f>'unselbst Beschäftigte'!H53*100/'unselbst Beschäftigte'!$L53</f>
        <v>0</v>
      </c>
      <c r="I53" s="10">
        <f>'unselbst Beschäftigte'!I53*100/'unselbst Beschäftigte'!$L53</f>
        <v>0</v>
      </c>
      <c r="J53" s="10">
        <f>'unselbst Beschäftigte'!J53*100/'unselbst Beschäftigte'!$L53</f>
        <v>0</v>
      </c>
      <c r="K53" s="10">
        <f>'unselbst Beschäftigte'!K53*100/'unselbst Beschäftigte'!$L53</f>
        <v>0</v>
      </c>
      <c r="L53" s="10">
        <f>'unselbst Beschäftigte'!L53*100/'unselbst Beschäftigte'!$L53</f>
        <v>100</v>
      </c>
    </row>
    <row r="54" spans="1:12" x14ac:dyDescent="0.2">
      <c r="A54" s="7" t="s">
        <v>65</v>
      </c>
      <c r="B54" s="7" t="s">
        <v>154</v>
      </c>
      <c r="C54" s="10">
        <f>'unselbst Beschäftigte'!C54*100/'unselbst Beschäftigte'!$L54</f>
        <v>30.474040632054177</v>
      </c>
      <c r="D54" s="10">
        <f>'unselbst Beschäftigte'!D54*100/'unselbst Beschäftigte'!$L54</f>
        <v>21.444695259593679</v>
      </c>
      <c r="E54" s="10">
        <f>'unselbst Beschäftigte'!E54*100/'unselbst Beschäftigte'!$L54</f>
        <v>21.331828442437924</v>
      </c>
      <c r="F54" s="10">
        <f>'unselbst Beschäftigte'!F54*100/'unselbst Beschäftigte'!$L54</f>
        <v>9.932279909706546</v>
      </c>
      <c r="G54" s="10">
        <f>'unselbst Beschäftigte'!G54*100/'unselbst Beschäftigte'!$L54</f>
        <v>16.817155756207676</v>
      </c>
      <c r="H54" s="10">
        <f>'unselbst Beschäftigte'!H54*100/'unselbst Beschäftigte'!$L54</f>
        <v>0</v>
      </c>
      <c r="I54" s="10">
        <f>'unselbst Beschäftigte'!I54*100/'unselbst Beschäftigte'!$L54</f>
        <v>0</v>
      </c>
      <c r="J54" s="10">
        <f>'unselbst Beschäftigte'!J54*100/'unselbst Beschäftigte'!$L54</f>
        <v>0</v>
      </c>
      <c r="K54" s="10">
        <f>'unselbst Beschäftigte'!K54*100/'unselbst Beschäftigte'!$L54</f>
        <v>0</v>
      </c>
      <c r="L54" s="10">
        <f>'unselbst Beschäftigte'!L54*100/'unselbst Beschäftigte'!$L54</f>
        <v>100</v>
      </c>
    </row>
    <row r="55" spans="1:12" x14ac:dyDescent="0.2">
      <c r="A55" s="7" t="s">
        <v>66</v>
      </c>
      <c r="B55" s="7" t="s">
        <v>154</v>
      </c>
      <c r="C55" s="10">
        <f>'unselbst Beschäftigte'!C55*100/'unselbst Beschäftigte'!$L55</f>
        <v>18.64406779661017</v>
      </c>
      <c r="D55" s="10">
        <f>'unselbst Beschäftigte'!D55*100/'unselbst Beschäftigte'!$L55</f>
        <v>21.08050847457627</v>
      </c>
      <c r="E55" s="10">
        <f>'unselbst Beschäftigte'!E55*100/'unselbst Beschäftigte'!$L55</f>
        <v>20.550847457627118</v>
      </c>
      <c r="F55" s="10">
        <f>'unselbst Beschäftigte'!F55*100/'unselbst Beschäftigte'!$L55</f>
        <v>23.199152542372882</v>
      </c>
      <c r="G55" s="10">
        <f>'unselbst Beschäftigte'!G55*100/'unselbst Beschäftigte'!$L55</f>
        <v>0</v>
      </c>
      <c r="H55" s="10">
        <f>'unselbst Beschäftigte'!H55*100/'unselbst Beschäftigte'!$L55</f>
        <v>16.525423728813561</v>
      </c>
      <c r="I55" s="10">
        <f>'unselbst Beschäftigte'!I55*100/'unselbst Beschäftigte'!$L55</f>
        <v>0</v>
      </c>
      <c r="J55" s="10">
        <f>'unselbst Beschäftigte'!J55*100/'unselbst Beschäftigte'!$L55</f>
        <v>0</v>
      </c>
      <c r="K55" s="10">
        <f>'unselbst Beschäftigte'!K55*100/'unselbst Beschäftigte'!$L55</f>
        <v>0</v>
      </c>
      <c r="L55" s="10">
        <f>'unselbst Beschäftigte'!L55*100/'unselbst Beschäftigte'!$L55</f>
        <v>100</v>
      </c>
    </row>
    <row r="56" spans="1:12" x14ac:dyDescent="0.2">
      <c r="A56" s="7" t="s">
        <v>67</v>
      </c>
      <c r="B56" s="7" t="s">
        <v>154</v>
      </c>
      <c r="C56" s="10">
        <f>'unselbst Beschäftigte'!C56*100/'unselbst Beschäftigte'!$L56</f>
        <v>20.209973753280838</v>
      </c>
      <c r="D56" s="10">
        <f>'unselbst Beschäftigte'!D56*100/'unselbst Beschäftigte'!$L56</f>
        <v>33.595800524934383</v>
      </c>
      <c r="E56" s="10">
        <f>'unselbst Beschäftigte'!E56*100/'unselbst Beschäftigte'!$L56</f>
        <v>26.246719160104988</v>
      </c>
      <c r="F56" s="10">
        <f>'unselbst Beschäftigte'!F56*100/'unselbst Beschäftigte'!$L56</f>
        <v>19.947506561679791</v>
      </c>
      <c r="G56" s="10">
        <f>'unselbst Beschäftigte'!G56*100/'unselbst Beschäftigte'!$L56</f>
        <v>0</v>
      </c>
      <c r="H56" s="10">
        <f>'unselbst Beschäftigte'!H56*100/'unselbst Beschäftigte'!$L56</f>
        <v>0</v>
      </c>
      <c r="I56" s="10">
        <f>'unselbst Beschäftigte'!I56*100/'unselbst Beschäftigte'!$L56</f>
        <v>0</v>
      </c>
      <c r="J56" s="10">
        <f>'unselbst Beschäftigte'!J56*100/'unselbst Beschäftigte'!$L56</f>
        <v>0</v>
      </c>
      <c r="K56" s="10">
        <f>'unselbst Beschäftigte'!K56*100/'unselbst Beschäftigte'!$L56</f>
        <v>0</v>
      </c>
      <c r="L56" s="10">
        <f>'unselbst Beschäftigte'!L56*100/'unselbst Beschäftigte'!$L56</f>
        <v>100</v>
      </c>
    </row>
    <row r="57" spans="1:12" x14ac:dyDescent="0.2">
      <c r="A57" s="7" t="s">
        <v>68</v>
      </c>
      <c r="B57" s="7" t="s">
        <v>154</v>
      </c>
      <c r="C57" s="10">
        <f>'unselbst Beschäftigte'!C57*100/'unselbst Beschäftigte'!$L57</f>
        <v>10.18449264522563</v>
      </c>
      <c r="D57" s="10">
        <f>'unselbst Beschäftigte'!D57*100/'unselbst Beschäftigte'!$L57</f>
        <v>3.9765644477686362</v>
      </c>
      <c r="E57" s="10">
        <f>'unselbst Beschäftigte'!E57*100/'unselbst Beschäftigte'!$L57</f>
        <v>7.0555971079531288</v>
      </c>
      <c r="F57" s="10">
        <f>'unselbst Beschäftigte'!F57*100/'unselbst Beschäftigte'!$L57</f>
        <v>10.633258539017701</v>
      </c>
      <c r="G57" s="10">
        <f>'unselbst Beschäftigte'!G57*100/'unselbst Beschäftigte'!$L57</f>
        <v>12.303664921465968</v>
      </c>
      <c r="H57" s="10">
        <f>'unselbst Beschäftigte'!H57*100/'unselbst Beschäftigte'!$L57</f>
        <v>16.068312141610569</v>
      </c>
      <c r="I57" s="10">
        <f>'unselbst Beschäftigte'!I57*100/'unselbst Beschäftigte'!$L57</f>
        <v>3.1288955372725007</v>
      </c>
      <c r="J57" s="10">
        <f>'unselbst Beschäftigte'!J57*100/'unselbst Beschäftigte'!$L57</f>
        <v>6.5569683370730489</v>
      </c>
      <c r="K57" s="10">
        <f>'unselbst Beschäftigte'!K57*100/'unselbst Beschäftigte'!$L57</f>
        <v>30.092246322612816</v>
      </c>
      <c r="L57" s="10">
        <f>'unselbst Beschäftigte'!L57*100/'unselbst Beschäftigte'!$L57</f>
        <v>100</v>
      </c>
    </row>
    <row r="58" spans="1:12" x14ac:dyDescent="0.2">
      <c r="A58" s="7"/>
      <c r="B58" s="7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A59" s="7"/>
      <c r="B59" s="7"/>
      <c r="C59" s="47">
        <f>'unselbst Beschäftigte'!C59*100/'unselbst Beschäftigte'!$L59</f>
        <v>11.254258284298544</v>
      </c>
      <c r="D59" s="47">
        <f>'unselbst Beschäftigte'!D59*100/'unselbst Beschäftigte'!$L59</f>
        <v>13.875038711675442</v>
      </c>
      <c r="E59" s="47">
        <f>'unselbst Beschäftigte'!E59*100/'unselbst Beschäftigte'!$L59</f>
        <v>18.526633632703625</v>
      </c>
      <c r="F59" s="47">
        <f>'unselbst Beschäftigte'!F59*100/'unselbst Beschäftigte'!$L59</f>
        <v>21.690925983276557</v>
      </c>
      <c r="G59" s="47">
        <f>'unselbst Beschäftigte'!G59*100/'unselbst Beschäftigte'!$L59</f>
        <v>12.475998761226386</v>
      </c>
      <c r="H59" s="47">
        <f>'unselbst Beschäftigte'!H59*100/'unselbst Beschäftigte'!$L59</f>
        <v>11.090120780427377</v>
      </c>
      <c r="I59" s="47">
        <f>'unselbst Beschäftigte'!I59*100/'unselbst Beschäftigte'!$L59</f>
        <v>4.4402291731186123</v>
      </c>
      <c r="J59" s="47">
        <f>'unselbst Beschäftigte'!J59*100/'unselbst Beschäftigte'!$L59</f>
        <v>2.2592133787550326</v>
      </c>
      <c r="K59" s="47">
        <f>'unselbst Beschäftigte'!K59*100/'unselbst Beschäftigte'!$L59</f>
        <v>4.3875812945184265</v>
      </c>
      <c r="L59" s="47">
        <f>'unselbst Beschäftigte'!L59*100/'unselbst Beschäftigte'!$L59</f>
        <v>100</v>
      </c>
    </row>
    <row r="60" spans="1:12" x14ac:dyDescent="0.2">
      <c r="A60" s="7"/>
      <c r="B60" s="7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A61" s="7" t="s">
        <v>69</v>
      </c>
      <c r="B61" s="7" t="s">
        <v>154</v>
      </c>
      <c r="C61" s="10">
        <f>'unselbst Beschäftigte'!C61*100/'unselbst Beschäftigte'!$L61</f>
        <v>0.47393364928909953</v>
      </c>
      <c r="D61" s="10">
        <f>'unselbst Beschäftigte'!D61*100/'unselbst Beschäftigte'!$L61</f>
        <v>0</v>
      </c>
      <c r="E61" s="10">
        <f>'unselbst Beschäftigte'!E61*100/'unselbst Beschäftigte'!$L61</f>
        <v>4.7393364928909953</v>
      </c>
      <c r="F61" s="10">
        <f>'unselbst Beschäftigte'!F61*100/'unselbst Beschäftigte'!$L61</f>
        <v>33.175355450236964</v>
      </c>
      <c r="G61" s="10">
        <f>'unselbst Beschäftigte'!G61*100/'unselbst Beschäftigte'!$L61</f>
        <v>0</v>
      </c>
      <c r="H61" s="10">
        <f>'unselbst Beschäftigte'!H61*100/'unselbst Beschäftigte'!$L61</f>
        <v>61.611374407582936</v>
      </c>
      <c r="I61" s="10">
        <f>'unselbst Beschäftigte'!I61*100/'unselbst Beschäftigte'!$L61</f>
        <v>0</v>
      </c>
      <c r="J61" s="10">
        <f>'unselbst Beschäftigte'!J61*100/'unselbst Beschäftigte'!$L61</f>
        <v>0</v>
      </c>
      <c r="K61" s="10">
        <f>'unselbst Beschäftigte'!K61*100/'unselbst Beschäftigte'!$L61</f>
        <v>0</v>
      </c>
      <c r="L61" s="10">
        <f>'unselbst Beschäftigte'!L61*100/'unselbst Beschäftigte'!$L61</f>
        <v>100</v>
      </c>
    </row>
    <row r="62" spans="1:12" x14ac:dyDescent="0.2">
      <c r="A62" s="7" t="s">
        <v>70</v>
      </c>
      <c r="B62" s="7" t="s">
        <v>154</v>
      </c>
      <c r="C62" s="10">
        <f>'unselbst Beschäftigte'!C62*100/'unselbst Beschäftigte'!$L62</f>
        <v>0</v>
      </c>
      <c r="D62" s="10">
        <f>'unselbst Beschäftigte'!D62*100/'unselbst Beschäftigte'!$L62</f>
        <v>0.80568720379146919</v>
      </c>
      <c r="E62" s="10">
        <f>'unselbst Beschäftigte'!E62*100/'unselbst Beschäftigte'!$L62</f>
        <v>0.52132701421800953</v>
      </c>
      <c r="F62" s="10">
        <f>'unselbst Beschäftigte'!F62*100/'unselbst Beschäftigte'!$L62</f>
        <v>3.7440758293838861</v>
      </c>
      <c r="G62" s="10">
        <f>'unselbst Beschäftigte'!G62*100/'unselbst Beschäftigte'!$L62</f>
        <v>0</v>
      </c>
      <c r="H62" s="10">
        <f>'unselbst Beschäftigte'!H62*100/'unselbst Beschäftigte'!$L62</f>
        <v>0</v>
      </c>
      <c r="I62" s="10">
        <f>'unselbst Beschäftigte'!I62*100/'unselbst Beschäftigte'!$L62</f>
        <v>0</v>
      </c>
      <c r="J62" s="10">
        <f>'unselbst Beschäftigte'!J62*100/'unselbst Beschäftigte'!$L62</f>
        <v>0</v>
      </c>
      <c r="K62" s="10">
        <f>'unselbst Beschäftigte'!K62*100/'unselbst Beschäftigte'!$L62</f>
        <v>94.928909952606631</v>
      </c>
      <c r="L62" s="10">
        <f>'unselbst Beschäftigte'!L62*100/'unselbst Beschäftigte'!$L62</f>
        <v>100</v>
      </c>
    </row>
    <row r="63" spans="1:12" x14ac:dyDescent="0.2">
      <c r="A63" s="7" t="s">
        <v>71</v>
      </c>
      <c r="B63" s="7" t="s">
        <v>154</v>
      </c>
      <c r="C63" s="10">
        <f>'unselbst Beschäftigte'!C63*100/'unselbst Beschäftigte'!$L63</f>
        <v>0.89092222489766437</v>
      </c>
      <c r="D63" s="10">
        <f>'unselbst Beschäftigte'!D63*100/'unselbst Beschäftigte'!$L63</f>
        <v>0.96315916205152896</v>
      </c>
      <c r="E63" s="10">
        <f>'unselbst Beschäftigte'!E63*100/'unselbst Beschäftigte'!$L63</f>
        <v>2.9857934023597399</v>
      </c>
      <c r="F63" s="10">
        <f>'unselbst Beschäftigte'!F63*100/'unselbst Beschäftigte'!$L63</f>
        <v>14.447387430772935</v>
      </c>
      <c r="G63" s="10">
        <f>'unselbst Beschäftigte'!G63*100/'unselbst Beschäftigte'!$L63</f>
        <v>22.537924392005777</v>
      </c>
      <c r="H63" s="10">
        <f>'unselbst Beschäftigte'!H63*100/'unselbst Beschäftigte'!$L63</f>
        <v>36.262942451240065</v>
      </c>
      <c r="I63" s="10">
        <f>'unselbst Beschäftigte'!I63*100/'unselbst Beschäftigte'!$L63</f>
        <v>21.911870936672287</v>
      </c>
      <c r="J63" s="10">
        <f>'unselbst Beschäftigte'!J63*100/'unselbst Beschäftigte'!$L63</f>
        <v>0</v>
      </c>
      <c r="K63" s="10">
        <f>'unselbst Beschäftigte'!K63*100/'unselbst Beschäftigte'!$L63</f>
        <v>0</v>
      </c>
      <c r="L63" s="10">
        <f>'unselbst Beschäftigte'!L63*100/'unselbst Beschäftigte'!$L63</f>
        <v>100</v>
      </c>
    </row>
    <row r="64" spans="1:12" x14ac:dyDescent="0.2">
      <c r="A64" s="7" t="s">
        <v>72</v>
      </c>
      <c r="B64" s="7" t="s">
        <v>154</v>
      </c>
      <c r="C64" s="10">
        <f>'unselbst Beschäftigte'!C64*100/'unselbst Beschäftigte'!$L64</f>
        <v>0.22935779816513763</v>
      </c>
      <c r="D64" s="10">
        <f>'unselbst Beschäftigte'!D64*100/'unselbst Beschäftigte'!$L64</f>
        <v>0.38226299694189603</v>
      </c>
      <c r="E64" s="10">
        <f>'unselbst Beschäftigte'!E64*100/'unselbst Beschäftigte'!$L64</f>
        <v>0</v>
      </c>
      <c r="F64" s="10">
        <f>'unselbst Beschäftigte'!F64*100/'unselbst Beschäftigte'!$L64</f>
        <v>2.2935779816513762</v>
      </c>
      <c r="G64" s="10">
        <f>'unselbst Beschäftigte'!G64*100/'unselbst Beschäftigte'!$L64</f>
        <v>12.614678899082568</v>
      </c>
      <c r="H64" s="10">
        <f>'unselbst Beschäftigte'!H64*100/'unselbst Beschäftigte'!$L64</f>
        <v>36.773700305810401</v>
      </c>
      <c r="I64" s="10">
        <f>'unselbst Beschäftigte'!I64*100/'unselbst Beschäftigte'!$L64</f>
        <v>47.706422018348626</v>
      </c>
      <c r="J64" s="10">
        <f>'unselbst Beschäftigte'!J64*100/'unselbst Beschäftigte'!$L64</f>
        <v>0</v>
      </c>
      <c r="K64" s="10">
        <f>'unselbst Beschäftigte'!K64*100/'unselbst Beschäftigte'!$L64</f>
        <v>0</v>
      </c>
      <c r="L64" s="10">
        <f>'unselbst Beschäftigte'!L64*100/'unselbst Beschäftigte'!$L64</f>
        <v>100</v>
      </c>
    </row>
    <row r="65" spans="1:12" x14ac:dyDescent="0.2">
      <c r="A65" s="7" t="s">
        <v>73</v>
      </c>
      <c r="B65" s="7" t="s">
        <v>154</v>
      </c>
      <c r="C65" s="10">
        <f>'unselbst Beschäftigte'!C65*100/'unselbst Beschäftigte'!$L65</f>
        <v>0.19676236472587424</v>
      </c>
      <c r="D65" s="10">
        <f>'unselbst Beschäftigte'!D65*100/'unselbst Beschäftigte'!$L65</f>
        <v>0.29514354708881135</v>
      </c>
      <c r="E65" s="10">
        <f>'unselbst Beschäftigte'!E65*100/'unselbst Beschäftigte'!$L65</f>
        <v>1.6545926124675789</v>
      </c>
      <c r="F65" s="10">
        <f>'unselbst Beschäftigte'!F65*100/'unselbst Beschäftigte'!$L65</f>
        <v>6.5468204990609067</v>
      </c>
      <c r="G65" s="10">
        <f>'unselbst Beschäftigte'!G65*100/'unselbst Beschäftigte'!$L65</f>
        <v>15.472676862534657</v>
      </c>
      <c r="H65" s="10">
        <f>'unselbst Beschäftigte'!H65*100/'unselbst Beschäftigte'!$L65</f>
        <v>25.373401305786601</v>
      </c>
      <c r="I65" s="10">
        <f>'unselbst Beschäftigte'!I65*100/'unselbst Beschäftigte'!$L65</f>
        <v>19.908773812718003</v>
      </c>
      <c r="J65" s="10">
        <f>'unselbst Beschäftigte'!J65*100/'unselbst Beschäftigte'!$L65</f>
        <v>15.0076021822735</v>
      </c>
      <c r="K65" s="10">
        <f>'unselbst Beschäftigte'!K65*100/'unselbst Beschäftigte'!$L65</f>
        <v>15.544226813344066</v>
      </c>
      <c r="L65" s="10">
        <f>'unselbst Beschäftigte'!L65*100/'unselbst Beschäftigte'!$L65</f>
        <v>100</v>
      </c>
    </row>
    <row r="66" spans="1:12" x14ac:dyDescent="0.2">
      <c r="A66" s="7" t="s">
        <v>74</v>
      </c>
      <c r="B66" s="7" t="s">
        <v>154</v>
      </c>
      <c r="C66" s="10">
        <f>'unselbst Beschäftigte'!C66*100/'unselbst Beschäftigte'!$L66</f>
        <v>0</v>
      </c>
      <c r="D66" s="10">
        <f>'unselbst Beschäftigte'!D66*100/'unselbst Beschäftigte'!$L66</f>
        <v>0</v>
      </c>
      <c r="E66" s="10">
        <f>'unselbst Beschäftigte'!E66*100/'unselbst Beschäftigte'!$L66</f>
        <v>1.3052936910804931</v>
      </c>
      <c r="F66" s="10">
        <f>'unselbst Beschäftigte'!F66*100/'unselbst Beschäftigte'!$L66</f>
        <v>1.5228426395939085</v>
      </c>
      <c r="G66" s="10">
        <f>'unselbst Beschäftigte'!G66*100/'unselbst Beschäftigte'!$L66</f>
        <v>0</v>
      </c>
      <c r="H66" s="10">
        <f>'unselbst Beschäftigte'!H66*100/'unselbst Beschäftigte'!$L66</f>
        <v>30.529369108049313</v>
      </c>
      <c r="I66" s="10">
        <f>'unselbst Beschäftigte'!I66*100/'unselbst Beschäftigte'!$L66</f>
        <v>19.434372733865121</v>
      </c>
      <c r="J66" s="10">
        <f>'unselbst Beschäftigte'!J66*100/'unselbst Beschäftigte'!$L66</f>
        <v>47.208121827411169</v>
      </c>
      <c r="K66" s="10">
        <f>'unselbst Beschäftigte'!K66*100/'unselbst Beschäftigte'!$L66</f>
        <v>0</v>
      </c>
      <c r="L66" s="10">
        <f>'unselbst Beschäftigte'!L66*100/'unselbst Beschäftigte'!$L66</f>
        <v>100</v>
      </c>
    </row>
    <row r="67" spans="1:12" x14ac:dyDescent="0.2">
      <c r="A67" s="7" t="s">
        <v>75</v>
      </c>
      <c r="B67" s="7" t="s">
        <v>154</v>
      </c>
      <c r="C67" s="10">
        <f>'unselbst Beschäftigte'!C67*100/'unselbst Beschäftigte'!$L67</f>
        <v>0</v>
      </c>
      <c r="D67" s="10">
        <f>'unselbst Beschäftigte'!D67*100/'unselbst Beschäftigte'!$L67</f>
        <v>0.72992700729927007</v>
      </c>
      <c r="E67" s="10">
        <f>'unselbst Beschäftigte'!E67*100/'unselbst Beschäftigte'!$L67</f>
        <v>1.8978102189781021</v>
      </c>
      <c r="F67" s="10">
        <f>'unselbst Beschäftigte'!F67*100/'unselbst Beschäftigte'!$L67</f>
        <v>9.2457420924574212</v>
      </c>
      <c r="G67" s="10">
        <f>'unselbst Beschäftigte'!G67*100/'unselbst Beschäftigte'!$L67</f>
        <v>16.058394160583941</v>
      </c>
      <c r="H67" s="10">
        <f>'unselbst Beschäftigte'!H67*100/'unselbst Beschäftigte'!$L67</f>
        <v>29.148418491484186</v>
      </c>
      <c r="I67" s="10">
        <f>'unselbst Beschäftigte'!I67*100/'unselbst Beschäftigte'!$L67</f>
        <v>0</v>
      </c>
      <c r="J67" s="10">
        <f>'unselbst Beschäftigte'!J67*100/'unselbst Beschäftigte'!$L67</f>
        <v>42.919708029197082</v>
      </c>
      <c r="K67" s="10">
        <f>'unselbst Beschäftigte'!K67*100/'unselbst Beschäftigte'!$L67</f>
        <v>0</v>
      </c>
      <c r="L67" s="10">
        <f>'unselbst Beschäftigte'!L67*100/'unselbst Beschäftigte'!$L67</f>
        <v>100</v>
      </c>
    </row>
    <row r="68" spans="1:12" x14ac:dyDescent="0.2">
      <c r="A68" s="7" t="s">
        <v>76</v>
      </c>
      <c r="B68" s="7" t="s">
        <v>154</v>
      </c>
      <c r="C68" s="10">
        <f>'unselbst Beschäftigte'!C68*100/'unselbst Beschäftigte'!$L68</f>
        <v>62.589928057553955</v>
      </c>
      <c r="D68" s="10">
        <f>'unselbst Beschäftigte'!D68*100/'unselbst Beschäftigte'!$L68</f>
        <v>23.021582733812949</v>
      </c>
      <c r="E68" s="10">
        <f>'unselbst Beschäftigte'!E68*100/'unselbst Beschäftigte'!$L68</f>
        <v>14.388489208633093</v>
      </c>
      <c r="F68" s="10">
        <f>'unselbst Beschäftigte'!F68*100/'unselbst Beschäftigte'!$L68</f>
        <v>0</v>
      </c>
      <c r="G68" s="10">
        <f>'unselbst Beschäftigte'!G68*100/'unselbst Beschäftigte'!$L68</f>
        <v>0</v>
      </c>
      <c r="H68" s="10">
        <f>'unselbst Beschäftigte'!H68*100/'unselbst Beschäftigte'!$L68</f>
        <v>0</v>
      </c>
      <c r="I68" s="10">
        <f>'unselbst Beschäftigte'!I68*100/'unselbst Beschäftigte'!$L68</f>
        <v>0</v>
      </c>
      <c r="J68" s="10">
        <f>'unselbst Beschäftigte'!J68*100/'unselbst Beschäftigte'!$L68</f>
        <v>0</v>
      </c>
      <c r="K68" s="10">
        <f>'unselbst Beschäftigte'!K68*100/'unselbst Beschäftigte'!$L68</f>
        <v>0</v>
      </c>
      <c r="L68" s="10">
        <f>'unselbst Beschäftigte'!L68*100/'unselbst Beschäftigte'!$L68</f>
        <v>100</v>
      </c>
    </row>
    <row r="69" spans="1:12" x14ac:dyDescent="0.2">
      <c r="A69" s="7" t="s">
        <v>77</v>
      </c>
      <c r="B69" s="7" t="s">
        <v>154</v>
      </c>
      <c r="C69" s="10">
        <f>'unselbst Beschäftigte'!C69*100/'unselbst Beschäftigte'!$L69</f>
        <v>0.13437248051599032</v>
      </c>
      <c r="D69" s="10">
        <f>'unselbst Beschäftigte'!D69*100/'unselbst Beschäftigte'!$L69</f>
        <v>0.13437248051599032</v>
      </c>
      <c r="E69" s="10">
        <f>'unselbst Beschäftigte'!E69*100/'unselbst Beschäftigte'!$L69</f>
        <v>0.40311744154797097</v>
      </c>
      <c r="F69" s="10">
        <f>'unselbst Beschäftigte'!F69*100/'unselbst Beschäftigte'!$L69</f>
        <v>1.2093523246439128</v>
      </c>
      <c r="G69" s="10">
        <f>'unselbst Beschäftigte'!G69*100/'unselbst Beschäftigte'!$L69</f>
        <v>10.024187046492878</v>
      </c>
      <c r="H69" s="10">
        <f>'unselbst Beschäftigte'!H69*100/'unselbst Beschäftigte'!$L69</f>
        <v>4.0042999193765114</v>
      </c>
      <c r="I69" s="10">
        <f>'unselbst Beschäftigte'!I69*100/'unselbst Beschäftigte'!$L69</f>
        <v>49.287825853265254</v>
      </c>
      <c r="J69" s="10">
        <f>'unselbst Beschäftigte'!J69*100/'unselbst Beschäftigte'!$L69</f>
        <v>0</v>
      </c>
      <c r="K69" s="10">
        <f>'unselbst Beschäftigte'!K69*100/'unselbst Beschäftigte'!$L69</f>
        <v>34.802472453641492</v>
      </c>
      <c r="L69" s="10">
        <f>'unselbst Beschäftigte'!L69*100/'unselbst Beschäftigte'!$L69</f>
        <v>100</v>
      </c>
    </row>
    <row r="70" spans="1:12" x14ac:dyDescent="0.2">
      <c r="A70" s="7" t="s">
        <v>78</v>
      </c>
      <c r="B70" s="7" t="s">
        <v>154</v>
      </c>
      <c r="C70" s="10">
        <f>'unselbst Beschäftigte'!C70*100/'unselbst Beschäftigte'!$L70</f>
        <v>8.38522208385222</v>
      </c>
      <c r="D70" s="10">
        <f>'unselbst Beschäftigte'!D70*100/'unselbst Beschäftigte'!$L70</f>
        <v>10.170195101701951</v>
      </c>
      <c r="E70" s="10">
        <f>'unselbst Beschäftigte'!E70*100/'unselbst Beschäftigte'!$L70</f>
        <v>15.234537152345371</v>
      </c>
      <c r="F70" s="10">
        <f>'unselbst Beschäftigte'!F70*100/'unselbst Beschäftigte'!$L70</f>
        <v>18.430884184308841</v>
      </c>
      <c r="G70" s="10">
        <f>'unselbst Beschäftigte'!G70*100/'unselbst Beschäftigte'!$L70</f>
        <v>8.5097550850975505</v>
      </c>
      <c r="H70" s="10">
        <f>'unselbst Beschäftigte'!H70*100/'unselbst Beschäftigte'!$L70</f>
        <v>0</v>
      </c>
      <c r="I70" s="10">
        <f>'unselbst Beschäftigte'!I70*100/'unselbst Beschäftigte'!$L70</f>
        <v>0</v>
      </c>
      <c r="J70" s="10">
        <f>'unselbst Beschäftigte'!J70*100/'unselbst Beschäftigte'!$L70</f>
        <v>39.269406392694066</v>
      </c>
      <c r="K70" s="10">
        <f>'unselbst Beschäftigte'!K70*100/'unselbst Beschäftigte'!$L70</f>
        <v>0</v>
      </c>
      <c r="L70" s="10">
        <f>'unselbst Beschäftigte'!L70*100/'unselbst Beschäftigte'!$L70</f>
        <v>100</v>
      </c>
    </row>
    <row r="71" spans="1:12" x14ac:dyDescent="0.2">
      <c r="A71" s="7" t="s">
        <v>79</v>
      </c>
      <c r="B71" s="7" t="s">
        <v>154</v>
      </c>
      <c r="C71" s="10">
        <f>'unselbst Beschäftigte'!C71*100/'unselbst Beschäftigte'!$L71</f>
        <v>0.28967515001034555</v>
      </c>
      <c r="D71" s="10">
        <f>'unselbst Beschäftigte'!D71*100/'unselbst Beschäftigte'!$L71</f>
        <v>0.64142354645147936</v>
      </c>
      <c r="E71" s="10">
        <f>'unselbst Beschäftigte'!E71*100/'unselbst Beschäftigte'!$L71</f>
        <v>2.7312228429546863</v>
      </c>
      <c r="F71" s="10">
        <f>'unselbst Beschäftigte'!F71*100/'unselbst Beschäftigte'!$L71</f>
        <v>8.6074901717359822</v>
      </c>
      <c r="G71" s="10">
        <f>'unselbst Beschäftigte'!G71*100/'unselbst Beschäftigte'!$L71</f>
        <v>11.193875439685495</v>
      </c>
      <c r="H71" s="10">
        <f>'unselbst Beschäftigte'!H71*100/'unselbst Beschäftigte'!$L71</f>
        <v>19.718601282847093</v>
      </c>
      <c r="I71" s="10">
        <f>'unselbst Beschäftigte'!I71*100/'unselbst Beschäftigte'!$L71</f>
        <v>12.456031450444858</v>
      </c>
      <c r="J71" s="10">
        <f>'unselbst Beschäftigte'!J71*100/'unselbst Beschäftigte'!$L71</f>
        <v>23.256776329402026</v>
      </c>
      <c r="K71" s="10">
        <f>'unselbst Beschäftigte'!K71*100/'unselbst Beschäftigte'!$L71</f>
        <v>21.104903786468032</v>
      </c>
      <c r="L71" s="10">
        <f>'unselbst Beschäftigte'!L71*100/'unselbst Beschäftigte'!$L71</f>
        <v>100</v>
      </c>
    </row>
    <row r="72" spans="1:12" x14ac:dyDescent="0.2">
      <c r="A72" s="7" t="s">
        <v>80</v>
      </c>
      <c r="B72" s="7" t="s">
        <v>154</v>
      </c>
      <c r="C72" s="10">
        <f>'unselbst Beschäftigte'!C72*100/'unselbst Beschäftigte'!$L72</f>
        <v>0.22142735479475387</v>
      </c>
      <c r="D72" s="10">
        <f>'unselbst Beschäftigte'!D72*100/'unselbst Beschäftigte'!$L72</f>
        <v>0.69834781127576218</v>
      </c>
      <c r="E72" s="10">
        <f>'unselbst Beschäftigte'!E72*100/'unselbst Beschäftigte'!$L72</f>
        <v>1.7032873445750298</v>
      </c>
      <c r="F72" s="10">
        <f>'unselbst Beschäftigte'!F72*100/'unselbst Beschäftigte'!$L72</f>
        <v>6.438426162493613</v>
      </c>
      <c r="G72" s="10">
        <f>'unselbst Beschäftigte'!G72*100/'unselbst Beschäftigte'!$L72</f>
        <v>12.110373019928462</v>
      </c>
      <c r="H72" s="10">
        <f>'unselbst Beschäftigte'!H72*100/'unselbst Beschäftigte'!$L72</f>
        <v>33.469596320899335</v>
      </c>
      <c r="I72" s="10">
        <f>'unselbst Beschäftigte'!I72*100/'unselbst Beschäftigte'!$L72</f>
        <v>16.266394140691535</v>
      </c>
      <c r="J72" s="10">
        <f>'unselbst Beschäftigte'!J72*100/'unselbst Beschäftigte'!$L72</f>
        <v>29.092147845341508</v>
      </c>
      <c r="K72" s="10">
        <f>'unselbst Beschäftigte'!K72*100/'unselbst Beschäftigte'!$L72</f>
        <v>0</v>
      </c>
      <c r="L72" s="10">
        <f>'unselbst Beschäftigte'!L72*100/'unselbst Beschäftigte'!$L72</f>
        <v>100</v>
      </c>
    </row>
    <row r="73" spans="1:12" x14ac:dyDescent="0.2">
      <c r="A73" s="7" t="s">
        <v>81</v>
      </c>
      <c r="B73" s="7" t="s">
        <v>154</v>
      </c>
      <c r="C73" s="10">
        <f>'unselbst Beschäftigte'!C73*100/'unselbst Beschäftigte'!$L73</f>
        <v>0</v>
      </c>
      <c r="D73" s="10">
        <f>'unselbst Beschäftigte'!D73*100/'unselbst Beschäftigte'!$L73</f>
        <v>0</v>
      </c>
      <c r="E73" s="10">
        <f>'unselbst Beschäftigte'!E73*100/'unselbst Beschäftigte'!$L73</f>
        <v>0</v>
      </c>
      <c r="F73" s="10">
        <f>'unselbst Beschäftigte'!F73*100/'unselbst Beschäftigte'!$L73</f>
        <v>100</v>
      </c>
      <c r="G73" s="10">
        <f>'unselbst Beschäftigte'!G73*100/'unselbst Beschäftigte'!$L73</f>
        <v>0</v>
      </c>
      <c r="H73" s="10">
        <f>'unselbst Beschäftigte'!H73*100/'unselbst Beschäftigte'!$L73</f>
        <v>0</v>
      </c>
      <c r="I73" s="10">
        <f>'unselbst Beschäftigte'!I73*100/'unselbst Beschäftigte'!$L73</f>
        <v>0</v>
      </c>
      <c r="J73" s="10">
        <f>'unselbst Beschäftigte'!J73*100/'unselbst Beschäftigte'!$L73</f>
        <v>0</v>
      </c>
      <c r="K73" s="10">
        <f>'unselbst Beschäftigte'!K73*100/'unselbst Beschäftigte'!$L73</f>
        <v>0</v>
      </c>
      <c r="L73" s="10">
        <f>'unselbst Beschäftigte'!L73*100/'unselbst Beschäftigte'!$L73</f>
        <v>100</v>
      </c>
    </row>
    <row r="74" spans="1:12" x14ac:dyDescent="0.2">
      <c r="A74" s="7" t="s">
        <v>82</v>
      </c>
      <c r="B74" s="7" t="s">
        <v>154</v>
      </c>
      <c r="C74" s="10">
        <f>'unselbst Beschäftigte'!C74*100/'unselbst Beschäftigte'!$L74</f>
        <v>1.3745704467353952</v>
      </c>
      <c r="D74" s="10">
        <f>'unselbst Beschäftigte'!D74*100/'unselbst Beschäftigte'!$L74</f>
        <v>0</v>
      </c>
      <c r="E74" s="10">
        <f>'unselbst Beschäftigte'!E74*100/'unselbst Beschäftigte'!$L74</f>
        <v>9.9656357388316152</v>
      </c>
      <c r="F74" s="10">
        <f>'unselbst Beschäftigte'!F74*100/'unselbst Beschäftigte'!$L74</f>
        <v>36.082474226804123</v>
      </c>
      <c r="G74" s="10">
        <f>'unselbst Beschäftigte'!G74*100/'unselbst Beschäftigte'!$L74</f>
        <v>52.577319587628864</v>
      </c>
      <c r="H74" s="10">
        <f>'unselbst Beschäftigte'!H74*100/'unselbst Beschäftigte'!$L74</f>
        <v>0</v>
      </c>
      <c r="I74" s="10">
        <f>'unselbst Beschäftigte'!I74*100/'unselbst Beschäftigte'!$L74</f>
        <v>0</v>
      </c>
      <c r="J74" s="10">
        <f>'unselbst Beschäftigte'!J74*100/'unselbst Beschäftigte'!$L74</f>
        <v>0</v>
      </c>
      <c r="K74" s="10">
        <f>'unselbst Beschäftigte'!K74*100/'unselbst Beschäftigte'!$L74</f>
        <v>0</v>
      </c>
      <c r="L74" s="10">
        <f>'unselbst Beschäftigte'!L74*100/'unselbst Beschäftigte'!$L74</f>
        <v>100</v>
      </c>
    </row>
    <row r="75" spans="1:12" x14ac:dyDescent="0.2">
      <c r="A75" s="7" t="s">
        <v>83</v>
      </c>
      <c r="B75" s="7" t="s">
        <v>154</v>
      </c>
      <c r="C75" s="10">
        <f>'unselbst Beschäftigte'!C75*100/'unselbst Beschäftigte'!$L75</f>
        <v>0.21132713440405748</v>
      </c>
      <c r="D75" s="10">
        <f>'unselbst Beschäftigte'!D75*100/'unselbst Beschäftigte'!$L75</f>
        <v>0.50718512256973791</v>
      </c>
      <c r="E75" s="10">
        <f>'unselbst Beschäftigte'!E75*100/'unselbst Beschäftigte'!$L75</f>
        <v>0</v>
      </c>
      <c r="F75" s="10">
        <f>'unselbst Beschäftigte'!F75*100/'unselbst Beschäftigte'!$L75</f>
        <v>1.1834319526627219</v>
      </c>
      <c r="G75" s="10">
        <f>'unselbst Beschäftigte'!G75*100/'unselbst Beschäftigte'!$L75</f>
        <v>15.84953508030431</v>
      </c>
      <c r="H75" s="10">
        <f>'unselbst Beschäftigte'!H75*100/'unselbst Beschäftigte'!$L75</f>
        <v>19.737954353338967</v>
      </c>
      <c r="I75" s="10">
        <f>'unselbst Beschäftigte'!I75*100/'unselbst Beschäftigte'!$L75</f>
        <v>0</v>
      </c>
      <c r="J75" s="10">
        <f>'unselbst Beschäftigte'!J75*100/'unselbst Beschäftigte'!$L75</f>
        <v>62.510566356720204</v>
      </c>
      <c r="K75" s="10">
        <f>'unselbst Beschäftigte'!K75*100/'unselbst Beschäftigte'!$L75</f>
        <v>0</v>
      </c>
      <c r="L75" s="10">
        <f>'unselbst Beschäftigte'!L75*100/'unselbst Beschäftigte'!$L75</f>
        <v>100</v>
      </c>
    </row>
    <row r="76" spans="1:12" x14ac:dyDescent="0.2">
      <c r="A76" s="7" t="s">
        <v>84</v>
      </c>
      <c r="B76" s="7" t="s">
        <v>154</v>
      </c>
      <c r="C76" s="10">
        <f>'unselbst Beschäftigte'!C76*100/'unselbst Beschäftigte'!$L76</f>
        <v>0.18885741265344666</v>
      </c>
      <c r="D76" s="10">
        <f>'unselbst Beschäftigte'!D76*100/'unselbst Beschäftigte'!$L76</f>
        <v>0</v>
      </c>
      <c r="E76" s="10">
        <f>'unselbst Beschäftigte'!E76*100/'unselbst Beschäftigte'!$L76</f>
        <v>2.0774315391879132</v>
      </c>
      <c r="F76" s="10">
        <f>'unselbst Beschäftigte'!F76*100/'unselbst Beschäftigte'!$L76</f>
        <v>8.0736543909348448</v>
      </c>
      <c r="G76" s="10">
        <f>'unselbst Beschäftigte'!G76*100/'unselbst Beschäftigte'!$L76</f>
        <v>3.3522190745986782</v>
      </c>
      <c r="H76" s="10">
        <f>'unselbst Beschäftigte'!H76*100/'unselbst Beschäftigte'!$L76</f>
        <v>25.212464589235129</v>
      </c>
      <c r="I76" s="10">
        <f>'unselbst Beschäftigte'!I76*100/'unselbst Beschäftigte'!$L76</f>
        <v>32.672332389046268</v>
      </c>
      <c r="J76" s="10">
        <f>'unselbst Beschäftigte'!J76*100/'unselbst Beschäftigte'!$L76</f>
        <v>28.423040604343722</v>
      </c>
      <c r="K76" s="10">
        <f>'unselbst Beschäftigte'!K76*100/'unselbst Beschäftigte'!$L76</f>
        <v>0</v>
      </c>
      <c r="L76" s="10">
        <f>'unselbst Beschäftigte'!L76*100/'unselbst Beschäftigte'!$L76</f>
        <v>100</v>
      </c>
    </row>
    <row r="77" spans="1:12" x14ac:dyDescent="0.2">
      <c r="A77" s="7" t="s">
        <v>85</v>
      </c>
      <c r="B77" s="7" t="s">
        <v>154</v>
      </c>
      <c r="C77" s="10">
        <f>'unselbst Beschäftigte'!C77*100/'unselbst Beschäftigte'!$L77</f>
        <v>0.27365819209039549</v>
      </c>
      <c r="D77" s="10">
        <f>'unselbst Beschäftigte'!D77*100/'unselbst Beschäftigte'!$L77</f>
        <v>0.80331920903954801</v>
      </c>
      <c r="E77" s="10">
        <f>'unselbst Beschäftigte'!E77*100/'unselbst Beschäftigte'!$L77</f>
        <v>2.4187853107344632</v>
      </c>
      <c r="F77" s="10">
        <f>'unselbst Beschäftigte'!F77*100/'unselbst Beschäftigte'!$L77</f>
        <v>8.6511299435028253</v>
      </c>
      <c r="G77" s="10">
        <f>'unselbst Beschäftigte'!G77*100/'unselbst Beschäftigte'!$L77</f>
        <v>12.923728813559322</v>
      </c>
      <c r="H77" s="10">
        <f>'unselbst Beschäftigte'!H77*100/'unselbst Beschäftigte'!$L77</f>
        <v>21.901483050847457</v>
      </c>
      <c r="I77" s="10">
        <f>'unselbst Beschäftigte'!I77*100/'unselbst Beschäftigte'!$L77</f>
        <v>25.732697740112993</v>
      </c>
      <c r="J77" s="10">
        <f>'unselbst Beschäftigte'!J77*100/'unselbst Beschäftigte'!$L77</f>
        <v>27.295197740112993</v>
      </c>
      <c r="K77" s="10">
        <f>'unselbst Beschäftigte'!K77*100/'unselbst Beschäftigte'!$L77</f>
        <v>0</v>
      </c>
      <c r="L77" s="10">
        <f>'unselbst Beschäftigte'!L77*100/'unselbst Beschäftigte'!$L77</f>
        <v>100</v>
      </c>
    </row>
    <row r="78" spans="1:12" x14ac:dyDescent="0.2">
      <c r="A78" s="7" t="s">
        <v>86</v>
      </c>
      <c r="B78" s="7" t="s">
        <v>154</v>
      </c>
      <c r="C78" s="10">
        <f>'unselbst Beschäftigte'!C78*100/'unselbst Beschäftigte'!$L78</f>
        <v>0</v>
      </c>
      <c r="D78" s="10">
        <f>'unselbst Beschäftigte'!D78*100/'unselbst Beschäftigte'!$L78</f>
        <v>0.22164758034724788</v>
      </c>
      <c r="E78" s="10">
        <f>'unselbst Beschäftigte'!E78*100/'unselbst Beschäftigte'!$L78</f>
        <v>0.44329516069449576</v>
      </c>
      <c r="F78" s="10">
        <f>'unselbst Beschäftigte'!F78*100/'unselbst Beschäftigte'!$L78</f>
        <v>3.3616549685999262</v>
      </c>
      <c r="G78" s="10">
        <f>'unselbst Beschäftigte'!G78*100/'unselbst Beschäftigte'!$L78</f>
        <v>15.663095677872183</v>
      </c>
      <c r="H78" s="10">
        <f>'unselbst Beschäftigte'!H78*100/'unselbst Beschäftigte'!$L78</f>
        <v>34.429257480605834</v>
      </c>
      <c r="I78" s="10">
        <f>'unselbst Beschäftigte'!I78*100/'unselbst Beschäftigte'!$L78</f>
        <v>15.293683043960103</v>
      </c>
      <c r="J78" s="10">
        <f>'unselbst Beschäftigte'!J78*100/'unselbst Beschäftigte'!$L78</f>
        <v>30.587366087920206</v>
      </c>
      <c r="K78" s="10">
        <f>'unselbst Beschäftigte'!K78*100/'unselbst Beschäftigte'!$L78</f>
        <v>0</v>
      </c>
      <c r="L78" s="10">
        <f>'unselbst Beschäftigte'!L78*100/'unselbst Beschäftigte'!$L78</f>
        <v>100</v>
      </c>
    </row>
    <row r="79" spans="1:12" x14ac:dyDescent="0.2">
      <c r="A79" s="7" t="s">
        <v>87</v>
      </c>
      <c r="B79" s="7" t="s">
        <v>154</v>
      </c>
      <c r="C79" s="10">
        <f>'unselbst Beschäftigte'!C79*100/'unselbst Beschäftigte'!$L79</f>
        <v>0.36125756688146848</v>
      </c>
      <c r="D79" s="10">
        <f>'unselbst Beschäftigte'!D79*100/'unselbst Beschäftigte'!$L79</f>
        <v>0.46865846514352666</v>
      </c>
      <c r="E79" s="10">
        <f>'unselbst Beschäftigte'!E79*100/'unselbst Beschäftigte'!$L79</f>
        <v>1.6891232181214606</v>
      </c>
      <c r="F79" s="10">
        <f>'unselbst Beschäftigte'!F79*100/'unselbst Beschäftigte'!$L79</f>
        <v>7.7035735207967191</v>
      </c>
      <c r="G79" s="10">
        <f>'unselbst Beschäftigte'!G79*100/'unselbst Beschäftigte'!$L79</f>
        <v>10.007810974419058</v>
      </c>
      <c r="H79" s="10">
        <f>'unselbst Beschäftigte'!H79*100/'unselbst Beschäftigte'!$L79</f>
        <v>26.342511228275729</v>
      </c>
      <c r="I79" s="10">
        <f>'unselbst Beschäftigte'!I79*100/'unselbst Beschäftigte'!$L79</f>
        <v>18.560827963288421</v>
      </c>
      <c r="J79" s="10">
        <f>'unselbst Beschäftigte'!J79*100/'unselbst Beschäftigte'!$L79</f>
        <v>34.866237063073619</v>
      </c>
      <c r="K79" s="10">
        <f>'unselbst Beschäftigte'!K79*100/'unselbst Beschäftigte'!$L79</f>
        <v>0</v>
      </c>
      <c r="L79" s="10">
        <f>'unselbst Beschäftigte'!L79*100/'unselbst Beschäftigte'!$L79</f>
        <v>100</v>
      </c>
    </row>
    <row r="80" spans="1:12" x14ac:dyDescent="0.2">
      <c r="A80" s="7" t="s">
        <v>88</v>
      </c>
      <c r="B80" s="7" t="s">
        <v>154</v>
      </c>
      <c r="C80" s="10">
        <f>'unselbst Beschäftigte'!C80*100/'unselbst Beschäftigte'!$L80</f>
        <v>0.14332514332514332</v>
      </c>
      <c r="D80" s="10">
        <f>'unselbst Beschäftigte'!D80*100/'unselbst Beschäftigte'!$L80</f>
        <v>0.57330057330057327</v>
      </c>
      <c r="E80" s="10">
        <f>'unselbst Beschäftigte'!E80*100/'unselbst Beschäftigte'!$L80</f>
        <v>1.4332514332514332</v>
      </c>
      <c r="F80" s="10">
        <f>'unselbst Beschäftigte'!F80*100/'unselbst Beschäftigte'!$L80</f>
        <v>4.0335790335790334</v>
      </c>
      <c r="G80" s="10">
        <f>'unselbst Beschäftigte'!G80*100/'unselbst Beschäftigte'!$L80</f>
        <v>2.375102375102375</v>
      </c>
      <c r="H80" s="10">
        <f>'unselbst Beschäftigte'!H80*100/'unselbst Beschäftigte'!$L80</f>
        <v>39.557739557739559</v>
      </c>
      <c r="I80" s="10">
        <f>'unselbst Beschäftigte'!I80*100/'unselbst Beschäftigte'!$L80</f>
        <v>16.830466830466829</v>
      </c>
      <c r="J80" s="10">
        <f>'unselbst Beschäftigte'!J80*100/'unselbst Beschäftigte'!$L80</f>
        <v>10.831285831285831</v>
      </c>
      <c r="K80" s="10">
        <f>'unselbst Beschäftigte'!K80*100/'unselbst Beschäftigte'!$L80</f>
        <v>24.22194922194922</v>
      </c>
      <c r="L80" s="10">
        <f>'unselbst Beschäftigte'!L80*100/'unselbst Beschäftigte'!$L80</f>
        <v>100</v>
      </c>
    </row>
    <row r="81" spans="1:12" x14ac:dyDescent="0.2">
      <c r="A81" s="7" t="s">
        <v>89</v>
      </c>
      <c r="B81" s="7" t="s">
        <v>154</v>
      </c>
      <c r="C81" s="10">
        <f>'unselbst Beschäftigte'!C81*100/'unselbst Beschäftigte'!$L81</f>
        <v>0.34355179704016914</v>
      </c>
      <c r="D81" s="10">
        <f>'unselbst Beschäftigte'!D81*100/'unselbst Beschäftigte'!$L81</f>
        <v>0.7399577167019028</v>
      </c>
      <c r="E81" s="10">
        <f>'unselbst Beschäftigte'!E81*100/'unselbst Beschäftigte'!$L81</f>
        <v>2.2463002114164903</v>
      </c>
      <c r="F81" s="10">
        <f>'unselbst Beschäftigte'!F81*100/'unselbst Beschäftigte'!$L81</f>
        <v>5.3118393234672308</v>
      </c>
      <c r="G81" s="10">
        <f>'unselbst Beschäftigte'!G81*100/'unselbst Beschäftigte'!$L81</f>
        <v>15.724101479915433</v>
      </c>
      <c r="H81" s="10">
        <f>'unselbst Beschäftigte'!H81*100/'unselbst Beschäftigte'!$L81</f>
        <v>8.1395348837209305</v>
      </c>
      <c r="I81" s="10">
        <f>'unselbst Beschäftigte'!I81*100/'unselbst Beschäftigte'!$L81</f>
        <v>16.094080338266384</v>
      </c>
      <c r="J81" s="10">
        <f>'unselbst Beschäftigte'!J81*100/'unselbst Beschäftigte'!$L81</f>
        <v>51.400634249471459</v>
      </c>
      <c r="K81" s="10">
        <f>'unselbst Beschäftigte'!K81*100/'unselbst Beschäftigte'!$L81</f>
        <v>0</v>
      </c>
      <c r="L81" s="10">
        <f>'unselbst Beschäftigte'!L81*100/'unselbst Beschäftigte'!$L81</f>
        <v>100</v>
      </c>
    </row>
    <row r="82" spans="1:12" x14ac:dyDescent="0.2">
      <c r="A82" s="7" t="s">
        <v>90</v>
      </c>
      <c r="B82" s="7" t="s">
        <v>154</v>
      </c>
      <c r="C82" s="10">
        <f>'unselbst Beschäftigte'!C82*100/'unselbst Beschäftigte'!$L82</f>
        <v>0.43103448275862066</v>
      </c>
      <c r="D82" s="10">
        <f>'unselbst Beschäftigte'!D82*100/'unselbst Beschäftigte'!$L82</f>
        <v>1.1135057471264367</v>
      </c>
      <c r="E82" s="10">
        <f>'unselbst Beschäftigte'!E82*100/'unselbst Beschäftigte'!$L82</f>
        <v>0.43103448275862066</v>
      </c>
      <c r="F82" s="10">
        <f>'unselbst Beschäftigte'!F82*100/'unselbst Beschäftigte'!$L82</f>
        <v>5.6034482758620694</v>
      </c>
      <c r="G82" s="10">
        <f>'unselbst Beschäftigte'!G82*100/'unselbst Beschäftigte'!$L82</f>
        <v>0</v>
      </c>
      <c r="H82" s="10">
        <f>'unselbst Beschäftigte'!H82*100/'unselbst Beschäftigte'!$L82</f>
        <v>20.043103448275861</v>
      </c>
      <c r="I82" s="10">
        <f>'unselbst Beschäftigte'!I82*100/'unselbst Beschäftigte'!$L82</f>
        <v>9.6264367816091951</v>
      </c>
      <c r="J82" s="10">
        <f>'unselbst Beschäftigte'!J82*100/'unselbst Beschäftigte'!$L82</f>
        <v>19.863505747126435</v>
      </c>
      <c r="K82" s="10">
        <f>'unselbst Beschäftigte'!K82*100/'unselbst Beschäftigte'!$L82</f>
        <v>42.887931034482762</v>
      </c>
      <c r="L82" s="10">
        <f>'unselbst Beschäftigte'!L82*100/'unselbst Beschäftigte'!$L82</f>
        <v>100</v>
      </c>
    </row>
    <row r="83" spans="1:12" x14ac:dyDescent="0.2">
      <c r="A83" s="7" t="s">
        <v>91</v>
      </c>
      <c r="B83" s="7" t="s">
        <v>154</v>
      </c>
      <c r="C83" s="10">
        <f>'unselbst Beschäftigte'!C83*100/'unselbst Beschäftigte'!$L83</f>
        <v>1.3636363636363635</v>
      </c>
      <c r="D83" s="10">
        <f>'unselbst Beschäftigte'!D83*100/'unselbst Beschäftigte'!$L83</f>
        <v>0.66115702479338845</v>
      </c>
      <c r="E83" s="10">
        <f>'unselbst Beschäftigte'!E83*100/'unselbst Beschäftigte'!$L83</f>
        <v>0.41322314049586778</v>
      </c>
      <c r="F83" s="10">
        <f>'unselbst Beschäftigte'!F83*100/'unselbst Beschäftigte'!$L83</f>
        <v>0</v>
      </c>
      <c r="G83" s="10">
        <f>'unselbst Beschäftigte'!G83*100/'unselbst Beschäftigte'!$L83</f>
        <v>3.9669421487603307</v>
      </c>
      <c r="H83" s="10">
        <f>'unselbst Beschäftigte'!H83*100/'unselbst Beschäftigte'!$L83</f>
        <v>0</v>
      </c>
      <c r="I83" s="10">
        <f>'unselbst Beschäftigte'!I83*100/'unselbst Beschäftigte'!$L83</f>
        <v>0</v>
      </c>
      <c r="J83" s="10">
        <f>'unselbst Beschäftigte'!J83*100/'unselbst Beschäftigte'!$L83</f>
        <v>0</v>
      </c>
      <c r="K83" s="10">
        <f>'unselbst Beschäftigte'!K83*100/'unselbst Beschäftigte'!$L83</f>
        <v>93.595041322314046</v>
      </c>
      <c r="L83" s="10">
        <f>'unselbst Beschäftigte'!L83*100/'unselbst Beschäftigte'!$L83</f>
        <v>100</v>
      </c>
    </row>
    <row r="84" spans="1:12" x14ac:dyDescent="0.2">
      <c r="A84" s="7"/>
      <c r="B84" s="7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1:12" x14ac:dyDescent="0.2">
      <c r="A85" s="7"/>
      <c r="B85" s="7"/>
      <c r="C85" s="47">
        <f>'unselbst Beschäftigte'!C85*100/'unselbst Beschäftigte'!$L85</f>
        <v>0.64368821200417792</v>
      </c>
      <c r="D85" s="47">
        <f>'unselbst Beschäftigte'!D85*100/'unselbst Beschäftigte'!$L85</f>
        <v>0.87930238771891467</v>
      </c>
      <c r="E85" s="47">
        <f>'unselbst Beschäftigte'!E85*100/'unselbst Beschäftigte'!$L85</f>
        <v>2.1010954844664673</v>
      </c>
      <c r="F85" s="47">
        <f>'unselbst Beschäftigte'!F85*100/'unselbst Beschäftigte'!$L85</f>
        <v>7.0040564502416869</v>
      </c>
      <c r="G85" s="47">
        <f>'unselbst Beschäftigte'!G85*100/'unselbst Beschäftigte'!$L85</f>
        <v>11.307051422186596</v>
      </c>
      <c r="H85" s="47">
        <f>'unselbst Beschäftigte'!H85*100/'unselbst Beschäftigte'!$L85</f>
        <v>23.01610435036071</v>
      </c>
      <c r="I85" s="47">
        <f>'unselbst Beschäftigte'!I85*100/'unselbst Beschäftigte'!$L85</f>
        <v>18.266171148194029</v>
      </c>
      <c r="J85" s="47">
        <f>'unselbst Beschäftigte'!J85*100/'unselbst Beschäftigte'!$L85</f>
        <v>23.789744710826106</v>
      </c>
      <c r="K85" s="47">
        <f>'unselbst Beschäftigte'!K85*100/'unselbst Beschäftigte'!$L85</f>
        <v>12.992785834001312</v>
      </c>
      <c r="L85" s="47">
        <f>'unselbst Beschäftigte'!L85*100/'unselbst Beschäftigte'!$L85</f>
        <v>100</v>
      </c>
    </row>
    <row r="86" spans="1:12" x14ac:dyDescent="0.2">
      <c r="A86" s="7"/>
      <c r="B86" s="7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1:12" x14ac:dyDescent="0.2">
      <c r="A87" s="7" t="s">
        <v>92</v>
      </c>
      <c r="B87" s="7" t="s">
        <v>154</v>
      </c>
      <c r="C87" s="10">
        <f>'unselbst Beschäftigte'!C87*100/'unselbst Beschäftigte'!$L87</f>
        <v>5.5379290452841072</v>
      </c>
      <c r="D87" s="10">
        <f>'unselbst Beschäftigte'!D87*100/'unselbst Beschäftigte'!$L87</f>
        <v>4.2688203057398324</v>
      </c>
      <c r="E87" s="10">
        <f>'unselbst Beschäftigte'!E87*100/'unselbst Beschäftigte'!$L87</f>
        <v>5.7686760888376121</v>
      </c>
      <c r="F87" s="10">
        <f>'unselbst Beschäftigte'!F87*100/'unselbst Beschäftigte'!$L87</f>
        <v>17.507931929622153</v>
      </c>
      <c r="G87" s="10">
        <f>'unselbst Beschäftigte'!G87*100/'unselbst Beschäftigte'!$L87</f>
        <v>12.546870493221805</v>
      </c>
      <c r="H87" s="10">
        <f>'unselbst Beschäftigte'!H87*100/'unselbst Beschäftigte'!$L87</f>
        <v>12.92183443899625</v>
      </c>
      <c r="I87" s="10">
        <f>'unselbst Beschäftigte'!I87*100/'unselbst Beschäftigte'!$L87</f>
        <v>12.143063167003172</v>
      </c>
      <c r="J87" s="10">
        <f>'unselbst Beschäftigte'!J87*100/'unselbst Beschäftigte'!$L87</f>
        <v>0</v>
      </c>
      <c r="K87" s="10">
        <f>'unselbst Beschäftigte'!K87*100/'unselbst Beschäftigte'!$L87</f>
        <v>29.304874531295066</v>
      </c>
      <c r="L87" s="10">
        <f>'unselbst Beschäftigte'!L87*100/'unselbst Beschäftigte'!$L87</f>
        <v>100</v>
      </c>
    </row>
    <row r="88" spans="1:12" x14ac:dyDescent="0.2">
      <c r="A88" s="7" t="s">
        <v>93</v>
      </c>
      <c r="B88" s="7" t="s">
        <v>154</v>
      </c>
      <c r="C88" s="10">
        <f>'unselbst Beschäftigte'!C88*100/'unselbst Beschäftigte'!$L88</f>
        <v>7.634849286092015</v>
      </c>
      <c r="D88" s="10">
        <f>'unselbst Beschäftigte'!D88*100/'unselbst Beschäftigte'!$L88</f>
        <v>6.0616076150185085</v>
      </c>
      <c r="E88" s="10">
        <f>'unselbst Beschäftigte'!E88*100/'unselbst Beschäftigte'!$L88</f>
        <v>5.9492332099418297</v>
      </c>
      <c r="F88" s="10">
        <f>'unselbst Beschäftigte'!F88*100/'unselbst Beschäftigte'!$L88</f>
        <v>5.2485457429931257</v>
      </c>
      <c r="G88" s="10">
        <f>'unselbst Beschäftigte'!G88*100/'unselbst Beschäftigte'!$L88</f>
        <v>3.1530936012691697</v>
      </c>
      <c r="H88" s="10">
        <f>'unselbst Beschäftigte'!H88*100/'unselbst Beschäftigte'!$L88</f>
        <v>9.0031729243786351</v>
      </c>
      <c r="I88" s="10">
        <f>'unselbst Beschäftigte'!I88*100/'unselbst Beschäftigte'!$L88</f>
        <v>4.5875198307773664</v>
      </c>
      <c r="J88" s="10">
        <f>'unselbst Beschäftigte'!J88*100/'unselbst Beschäftigte'!$L88</f>
        <v>8.5735060814383921</v>
      </c>
      <c r="K88" s="10">
        <f>'unselbst Beschäftigte'!K88*100/'unselbst Beschäftigte'!$L88</f>
        <v>49.78847170809096</v>
      </c>
      <c r="L88" s="10">
        <f>'unselbst Beschäftigte'!L88*100/'unselbst Beschäftigte'!$L88</f>
        <v>100</v>
      </c>
    </row>
    <row r="89" spans="1:12" x14ac:dyDescent="0.2">
      <c r="A89" s="7" t="s">
        <v>94</v>
      </c>
      <c r="B89" s="7" t="s">
        <v>154</v>
      </c>
      <c r="C89" s="10">
        <f>'unselbst Beschäftigte'!C89*100/'unselbst Beschäftigte'!$L89</f>
        <v>65.703125</v>
      </c>
      <c r="D89" s="10">
        <f>'unselbst Beschäftigte'!D89*100/'unselbst Beschäftigte'!$L89</f>
        <v>13.125</v>
      </c>
      <c r="E89" s="10">
        <f>'unselbst Beschäftigte'!E89*100/'unselbst Beschäftigte'!$L89</f>
        <v>7.890625</v>
      </c>
      <c r="F89" s="10">
        <f>'unselbst Beschäftigte'!F89*100/'unselbst Beschäftigte'!$L89</f>
        <v>1.71875</v>
      </c>
      <c r="G89" s="10">
        <f>'unselbst Beschäftigte'!G89*100/'unselbst Beschäftigte'!$L89</f>
        <v>0</v>
      </c>
      <c r="H89" s="10">
        <f>'unselbst Beschäftigte'!H89*100/'unselbst Beschäftigte'!$L89</f>
        <v>11.5625</v>
      </c>
      <c r="I89" s="10">
        <f>'unselbst Beschäftigte'!I89*100/'unselbst Beschäftigte'!$L89</f>
        <v>0</v>
      </c>
      <c r="J89" s="10">
        <f>'unselbst Beschäftigte'!J89*100/'unselbst Beschäftigte'!$L89</f>
        <v>0</v>
      </c>
      <c r="K89" s="10">
        <f>'unselbst Beschäftigte'!K89*100/'unselbst Beschäftigte'!$L89</f>
        <v>0</v>
      </c>
      <c r="L89" s="10">
        <f>'unselbst Beschäftigte'!L89*100/'unselbst Beschäftigte'!$L89</f>
        <v>100</v>
      </c>
    </row>
    <row r="90" spans="1:12" x14ac:dyDescent="0.2">
      <c r="A90" s="7" t="s">
        <v>95</v>
      </c>
      <c r="B90" s="7" t="s">
        <v>154</v>
      </c>
      <c r="C90" s="10">
        <f>'unselbst Beschäftigte'!C90*100/'unselbst Beschäftigte'!$L90</f>
        <v>7.8869675242513706</v>
      </c>
      <c r="D90" s="10">
        <f>'unselbst Beschäftigte'!D90*100/'unselbst Beschäftigte'!$L90</f>
        <v>10.923660902572754</v>
      </c>
      <c r="E90" s="10">
        <f>'unselbst Beschäftigte'!E90*100/'unselbst Beschäftigte'!$L90</f>
        <v>17.714044706874738</v>
      </c>
      <c r="F90" s="10">
        <f>'unselbst Beschäftigte'!F90*100/'unselbst Beschäftigte'!$L90</f>
        <v>18.2201602699283</v>
      </c>
      <c r="G90" s="10">
        <f>'unselbst Beschäftigte'!G90*100/'unselbst Beschäftigte'!$L90</f>
        <v>4.4706874736398143</v>
      </c>
      <c r="H90" s="10">
        <f>'unselbst Beschäftigte'!H90*100/'unselbst Beschäftigte'!$L90</f>
        <v>4.5128637705609451</v>
      </c>
      <c r="I90" s="10">
        <f>'unselbst Beschäftigte'!I90*100/'unselbst Beschäftigte'!$L90</f>
        <v>0</v>
      </c>
      <c r="J90" s="10">
        <f>'unselbst Beschäftigte'!J90*100/'unselbst Beschäftigte'!$L90</f>
        <v>36.271615352172077</v>
      </c>
      <c r="K90" s="10">
        <f>'unselbst Beschäftigte'!K90*100/'unselbst Beschäftigte'!$L90</f>
        <v>0</v>
      </c>
      <c r="L90" s="10">
        <f>'unselbst Beschäftigte'!L90*100/'unselbst Beschäftigte'!$L90</f>
        <v>100</v>
      </c>
    </row>
    <row r="91" spans="1:12" x14ac:dyDescent="0.2">
      <c r="A91" s="7" t="s">
        <v>96</v>
      </c>
      <c r="B91" s="7" t="s">
        <v>154</v>
      </c>
      <c r="C91" s="10">
        <f>'unselbst Beschäftigte'!C91*100/'unselbst Beschäftigte'!$L91</f>
        <v>6.8018312622629171</v>
      </c>
      <c r="D91" s="10">
        <f>'unselbst Beschäftigte'!D91*100/'unselbst Beschäftigte'!$L91</f>
        <v>3.0739045127534337</v>
      </c>
      <c r="E91" s="10">
        <f>'unselbst Beschäftigte'!E91*100/'unselbst Beschäftigte'!$L91</f>
        <v>9.1563113145846966</v>
      </c>
      <c r="F91" s="10">
        <f>'unselbst Beschäftigte'!F91*100/'unselbst Beschäftigte'!$L91</f>
        <v>6.9326357096141269</v>
      </c>
      <c r="G91" s="10">
        <f>'unselbst Beschäftigte'!G91*100/'unselbst Beschäftigte'!$L91</f>
        <v>5.0359712230215825</v>
      </c>
      <c r="H91" s="10">
        <f>'unselbst Beschäftigte'!H91*100/'unselbst Beschäftigte'!$L91</f>
        <v>0</v>
      </c>
      <c r="I91" s="10">
        <f>'unselbst Beschäftigte'!I91*100/'unselbst Beschäftigte'!$L91</f>
        <v>31.000654022236755</v>
      </c>
      <c r="J91" s="10">
        <f>'unselbst Beschäftigte'!J91*100/'unselbst Beschäftigte'!$L91</f>
        <v>37.998691955526489</v>
      </c>
      <c r="K91" s="10">
        <f>'unselbst Beschäftigte'!K91*100/'unselbst Beschäftigte'!$L91</f>
        <v>0</v>
      </c>
      <c r="L91" s="10">
        <f>'unselbst Beschäftigte'!L91*100/'unselbst Beschäftigte'!$L91</f>
        <v>100</v>
      </c>
    </row>
    <row r="92" spans="1:12" x14ac:dyDescent="0.2">
      <c r="A92" s="7" t="s">
        <v>97</v>
      </c>
      <c r="B92" s="7" t="s">
        <v>154</v>
      </c>
      <c r="C92" s="10">
        <f>'unselbst Beschäftigte'!C92*100/'unselbst Beschäftigte'!$L92</f>
        <v>5.545696539485359</v>
      </c>
      <c r="D92" s="10">
        <f>'unselbst Beschäftigte'!D92*100/'unselbst Beschäftigte'!$L92</f>
        <v>7.7639751552795033</v>
      </c>
      <c r="E92" s="10">
        <f>'unselbst Beschäftigte'!E92*100/'unselbst Beschäftigte'!$L92</f>
        <v>12.023070097604259</v>
      </c>
      <c r="F92" s="10">
        <f>'unselbst Beschäftigte'!F92*100/'unselbst Beschäftigte'!$L92</f>
        <v>20.718722271517304</v>
      </c>
      <c r="G92" s="10">
        <f>'unselbst Beschäftigte'!G92*100/'unselbst Beschäftigte'!$L92</f>
        <v>21.029281277728483</v>
      </c>
      <c r="H92" s="10">
        <f>'unselbst Beschäftigte'!H92*100/'unselbst Beschäftigte'!$L92</f>
        <v>19.875776397515526</v>
      </c>
      <c r="I92" s="10">
        <f>'unselbst Beschäftigte'!I92*100/'unselbst Beschäftigte'!$L92</f>
        <v>13.043478260869565</v>
      </c>
      <c r="J92" s="10">
        <f>'unselbst Beschäftigte'!J92*100/'unselbst Beschäftigte'!$L92</f>
        <v>0</v>
      </c>
      <c r="K92" s="10">
        <f>'unselbst Beschäftigte'!K92*100/'unselbst Beschäftigte'!$L92</f>
        <v>0</v>
      </c>
      <c r="L92" s="10">
        <f>'unselbst Beschäftigte'!L92*100/'unselbst Beschäftigte'!$L92</f>
        <v>100</v>
      </c>
    </row>
    <row r="93" spans="1:12" x14ac:dyDescent="0.2">
      <c r="A93" s="7" t="s">
        <v>98</v>
      </c>
      <c r="B93" s="7" t="s">
        <v>154</v>
      </c>
      <c r="C93" s="10">
        <f>'unselbst Beschäftigte'!C93*100/'unselbst Beschäftigte'!$L93</f>
        <v>13.808463251670378</v>
      </c>
      <c r="D93" s="10">
        <f>'unselbst Beschäftigte'!D93*100/'unselbst Beschäftigte'!$L93</f>
        <v>15.590200445434299</v>
      </c>
      <c r="E93" s="10">
        <f>'unselbst Beschäftigte'!E93*100/'unselbst Beschäftigte'!$L93</f>
        <v>13.585746102449889</v>
      </c>
      <c r="F93" s="10">
        <f>'unselbst Beschäftigte'!F93*100/'unselbst Beschäftigte'!$L93</f>
        <v>33.4075723830735</v>
      </c>
      <c r="G93" s="10">
        <f>'unselbst Beschäftigte'!G93*100/'unselbst Beschäftigte'!$L93</f>
        <v>0</v>
      </c>
      <c r="H93" s="10">
        <f>'unselbst Beschäftigte'!H93*100/'unselbst Beschäftigte'!$L93</f>
        <v>23.608017817371937</v>
      </c>
      <c r="I93" s="10">
        <f>'unselbst Beschäftigte'!I93*100/'unselbst Beschäftigte'!$L93</f>
        <v>0</v>
      </c>
      <c r="J93" s="10">
        <f>'unselbst Beschäftigte'!J93*100/'unselbst Beschäftigte'!$L93</f>
        <v>0</v>
      </c>
      <c r="K93" s="10">
        <f>'unselbst Beschäftigte'!K93*100/'unselbst Beschäftigte'!$L93</f>
        <v>0</v>
      </c>
      <c r="L93" s="10">
        <f>'unselbst Beschäftigte'!L93*100/'unselbst Beschäftigte'!$L93</f>
        <v>100</v>
      </c>
    </row>
    <row r="94" spans="1:12" x14ac:dyDescent="0.2">
      <c r="A94" s="7" t="s">
        <v>99</v>
      </c>
      <c r="B94" s="7" t="s">
        <v>154</v>
      </c>
      <c r="C94" s="10">
        <f>'unselbst Beschäftigte'!C94*100/'unselbst Beschäftigte'!$L94</f>
        <v>28.819444444444443</v>
      </c>
      <c r="D94" s="10">
        <f>'unselbst Beschäftigte'!D94*100/'unselbst Beschäftigte'!$L94</f>
        <v>23.611111111111111</v>
      </c>
      <c r="E94" s="10">
        <f>'unselbst Beschäftigte'!E94*100/'unselbst Beschäftigte'!$L94</f>
        <v>15.798611111111111</v>
      </c>
      <c r="F94" s="10">
        <f>'unselbst Beschäftigte'!F94*100/'unselbst Beschäftigte'!$L94</f>
        <v>20.833333333333332</v>
      </c>
      <c r="G94" s="10">
        <f>'unselbst Beschäftigte'!G94*100/'unselbst Beschäftigte'!$L94</f>
        <v>10.9375</v>
      </c>
      <c r="H94" s="10">
        <f>'unselbst Beschäftigte'!H94*100/'unselbst Beschäftigte'!$L94</f>
        <v>0</v>
      </c>
      <c r="I94" s="10">
        <f>'unselbst Beschäftigte'!I94*100/'unselbst Beschäftigte'!$L94</f>
        <v>0</v>
      </c>
      <c r="J94" s="10">
        <f>'unselbst Beschäftigte'!J94*100/'unselbst Beschäftigte'!$L94</f>
        <v>0</v>
      </c>
      <c r="K94" s="10">
        <f>'unselbst Beschäftigte'!K94*100/'unselbst Beschäftigte'!$L94</f>
        <v>0</v>
      </c>
      <c r="L94" s="10">
        <f>'unselbst Beschäftigte'!L94*100/'unselbst Beschäftigte'!$L94</f>
        <v>100</v>
      </c>
    </row>
    <row r="95" spans="1:12" x14ac:dyDescent="0.2">
      <c r="A95" s="7" t="s">
        <v>100</v>
      </c>
      <c r="B95" s="7" t="s">
        <v>154</v>
      </c>
      <c r="C95" s="10">
        <f>'unselbst Beschäftigte'!C95*100/'unselbst Beschäftigte'!$L95</f>
        <v>24.840764331210192</v>
      </c>
      <c r="D95" s="10">
        <f>'unselbst Beschäftigte'!D95*100/'unselbst Beschäftigte'!$L95</f>
        <v>25.159235668789808</v>
      </c>
      <c r="E95" s="10">
        <f>'unselbst Beschäftigte'!E95*100/'unselbst Beschäftigte'!$L95</f>
        <v>17.356687898089174</v>
      </c>
      <c r="F95" s="10">
        <f>'unselbst Beschäftigte'!F95*100/'unselbst Beschäftigte'!$L95</f>
        <v>32.64331210191083</v>
      </c>
      <c r="G95" s="10">
        <f>'unselbst Beschäftigte'!G95*100/'unselbst Beschäftigte'!$L95</f>
        <v>0</v>
      </c>
      <c r="H95" s="10">
        <f>'unselbst Beschäftigte'!H95*100/'unselbst Beschäftigte'!$L95</f>
        <v>0</v>
      </c>
      <c r="I95" s="10">
        <f>'unselbst Beschäftigte'!I95*100/'unselbst Beschäftigte'!$L95</f>
        <v>0</v>
      </c>
      <c r="J95" s="10">
        <f>'unselbst Beschäftigte'!J95*100/'unselbst Beschäftigte'!$L95</f>
        <v>0</v>
      </c>
      <c r="K95" s="10">
        <f>'unselbst Beschäftigte'!K95*100/'unselbst Beschäftigte'!$L95</f>
        <v>0</v>
      </c>
      <c r="L95" s="10">
        <f>'unselbst Beschäftigte'!L95*100/'unselbst Beschäftigte'!$L95</f>
        <v>100</v>
      </c>
    </row>
    <row r="96" spans="1:12" x14ac:dyDescent="0.2">
      <c r="A96" s="7" t="s">
        <v>101</v>
      </c>
      <c r="B96" s="7" t="s">
        <v>154</v>
      </c>
      <c r="C96" s="10">
        <f>'unselbst Beschäftigte'!C96*100/'unselbst Beschäftigte'!$L96</f>
        <v>61.111111111111114</v>
      </c>
      <c r="D96" s="10">
        <f>'unselbst Beschäftigte'!D96*100/'unselbst Beschäftigte'!$L96</f>
        <v>18.333333333333332</v>
      </c>
      <c r="E96" s="10">
        <f>'unselbst Beschäftigte'!E96*100/'unselbst Beschäftigte'!$L96</f>
        <v>20.555555555555557</v>
      </c>
      <c r="F96" s="10">
        <f>'unselbst Beschäftigte'!F96*100/'unselbst Beschäftigte'!$L96</f>
        <v>0</v>
      </c>
      <c r="G96" s="10">
        <f>'unselbst Beschäftigte'!G96*100/'unselbst Beschäftigte'!$L96</f>
        <v>0</v>
      </c>
      <c r="H96" s="10">
        <f>'unselbst Beschäftigte'!H96*100/'unselbst Beschäftigte'!$L96</f>
        <v>0</v>
      </c>
      <c r="I96" s="10">
        <f>'unselbst Beschäftigte'!I96*100/'unselbst Beschäftigte'!$L96</f>
        <v>0</v>
      </c>
      <c r="J96" s="10">
        <f>'unselbst Beschäftigte'!J96*100/'unselbst Beschäftigte'!$L96</f>
        <v>0</v>
      </c>
      <c r="K96" s="10">
        <f>'unselbst Beschäftigte'!K96*100/'unselbst Beschäftigte'!$L96</f>
        <v>0</v>
      </c>
      <c r="L96" s="10">
        <f>'unselbst Beschäftigte'!L96*100/'unselbst Beschäftigte'!$L96</f>
        <v>100</v>
      </c>
    </row>
    <row r="97" spans="1:12" x14ac:dyDescent="0.2">
      <c r="A97" s="7" t="s">
        <v>102</v>
      </c>
      <c r="B97" s="7" t="s">
        <v>154</v>
      </c>
      <c r="C97" s="10">
        <f>'unselbst Beschäftigte'!C97*100/'unselbst Beschäftigte'!$L97</f>
        <v>22.269263336155799</v>
      </c>
      <c r="D97" s="10">
        <f>'unselbst Beschäftigte'!D97*100/'unselbst Beschäftigte'!$L97</f>
        <v>19.136325148179509</v>
      </c>
      <c r="E97" s="10">
        <f>'unselbst Beschäftigte'!E97*100/'unselbst Beschäftigte'!$L97</f>
        <v>10.245554614733276</v>
      </c>
      <c r="F97" s="10">
        <f>'unselbst Beschäftigte'!F97*100/'unselbst Beschäftigte'!$L97</f>
        <v>24.047417442845045</v>
      </c>
      <c r="G97" s="10">
        <f>'unselbst Beschäftigte'!G97*100/'unselbst Beschäftigte'!$L97</f>
        <v>24.301439458086367</v>
      </c>
      <c r="H97" s="10">
        <f>'unselbst Beschäftigte'!H97*100/'unselbst Beschäftigte'!$L97</f>
        <v>0</v>
      </c>
      <c r="I97" s="10">
        <f>'unselbst Beschäftigte'!I97*100/'unselbst Beschäftigte'!$L97</f>
        <v>0</v>
      </c>
      <c r="J97" s="10">
        <f>'unselbst Beschäftigte'!J97*100/'unselbst Beschäftigte'!$L97</f>
        <v>0</v>
      </c>
      <c r="K97" s="10">
        <f>'unselbst Beschäftigte'!K97*100/'unselbst Beschäftigte'!$L97</f>
        <v>0</v>
      </c>
      <c r="L97" s="10">
        <f>'unselbst Beschäftigte'!L97*100/'unselbst Beschäftigte'!$L97</f>
        <v>100</v>
      </c>
    </row>
    <row r="98" spans="1:12" x14ac:dyDescent="0.2">
      <c r="A98" s="7" t="s">
        <v>103</v>
      </c>
      <c r="B98" s="7" t="s">
        <v>154</v>
      </c>
      <c r="C98" s="10">
        <f>'unselbst Beschäftigte'!C98*100/'unselbst Beschäftigte'!$L98</f>
        <v>16.068376068376068</v>
      </c>
      <c r="D98" s="10">
        <f>'unselbst Beschäftigte'!D98*100/'unselbst Beschäftigte'!$L98</f>
        <v>12.307692307692308</v>
      </c>
      <c r="E98" s="10">
        <f>'unselbst Beschäftigte'!E98*100/'unselbst Beschäftigte'!$L98</f>
        <v>12.974358974358974</v>
      </c>
      <c r="F98" s="10">
        <f>'unselbst Beschäftigte'!F98*100/'unselbst Beschäftigte'!$L98</f>
        <v>12.683760683760683</v>
      </c>
      <c r="G98" s="10">
        <f>'unselbst Beschäftigte'!G98*100/'unselbst Beschäftigte'!$L98</f>
        <v>14.017094017094017</v>
      </c>
      <c r="H98" s="10">
        <f>'unselbst Beschäftigte'!H98*100/'unselbst Beschäftigte'!$L98</f>
        <v>27.555555555555557</v>
      </c>
      <c r="I98" s="10">
        <f>'unselbst Beschäftigte'!I98*100/'unselbst Beschäftigte'!$L98</f>
        <v>4.3931623931623935</v>
      </c>
      <c r="J98" s="10">
        <f>'unselbst Beschäftigte'!J98*100/'unselbst Beschäftigte'!$L98</f>
        <v>0</v>
      </c>
      <c r="K98" s="10">
        <f>'unselbst Beschäftigte'!K98*100/'unselbst Beschäftigte'!$L98</f>
        <v>0</v>
      </c>
      <c r="L98" s="10">
        <f>'unselbst Beschäftigte'!L98*100/'unselbst Beschäftigte'!$L98</f>
        <v>100</v>
      </c>
    </row>
    <row r="99" spans="1:12" x14ac:dyDescent="0.2">
      <c r="A99" s="7" t="s">
        <v>104</v>
      </c>
      <c r="B99" s="7" t="s">
        <v>154</v>
      </c>
      <c r="C99" s="10">
        <f>'unselbst Beschäftigte'!C99*100/'unselbst Beschäftigte'!$L99</f>
        <v>11.532738095238095</v>
      </c>
      <c r="D99" s="10">
        <f>'unselbst Beschäftigte'!D99*100/'unselbst Beschäftigte'!$L99</f>
        <v>7.3660714285714288</v>
      </c>
      <c r="E99" s="10">
        <f>'unselbst Beschäftigte'!E99*100/'unselbst Beschäftigte'!$L99</f>
        <v>10.416666666666666</v>
      </c>
      <c r="F99" s="10">
        <f>'unselbst Beschäftigte'!F99*100/'unselbst Beschäftigte'!$L99</f>
        <v>7.8125</v>
      </c>
      <c r="G99" s="10">
        <f>'unselbst Beschäftigte'!G99*100/'unselbst Beschäftigte'!$L99</f>
        <v>25.669642857142858</v>
      </c>
      <c r="H99" s="10">
        <f>'unselbst Beschäftigte'!H99*100/'unselbst Beschäftigte'!$L99</f>
        <v>17.93154761904762</v>
      </c>
      <c r="I99" s="10">
        <f>'unselbst Beschäftigte'!I99*100/'unselbst Beschäftigte'!$L99</f>
        <v>19.270833333333332</v>
      </c>
      <c r="J99" s="10">
        <f>'unselbst Beschäftigte'!J99*100/'unselbst Beschäftigte'!$L99</f>
        <v>0</v>
      </c>
      <c r="K99" s="10">
        <f>'unselbst Beschäftigte'!K99*100/'unselbst Beschäftigte'!$L99</f>
        <v>0</v>
      </c>
      <c r="L99" s="10">
        <f>'unselbst Beschäftigte'!L99*100/'unselbst Beschäftigte'!$L99</f>
        <v>100</v>
      </c>
    </row>
    <row r="100" spans="1:12" x14ac:dyDescent="0.2">
      <c r="A100" s="7" t="s">
        <v>105</v>
      </c>
      <c r="B100" s="7" t="s">
        <v>154</v>
      </c>
      <c r="C100" s="10">
        <f>'unselbst Beschäftigte'!C100*100/'unselbst Beschäftigte'!$L100</f>
        <v>60.550458715596328</v>
      </c>
      <c r="D100" s="10">
        <f>'unselbst Beschäftigte'!D100*100/'unselbst Beschäftigte'!$L100</f>
        <v>29.357798165137616</v>
      </c>
      <c r="E100" s="10">
        <f>'unselbst Beschäftigte'!E100*100/'unselbst Beschäftigte'!$L100</f>
        <v>10.091743119266056</v>
      </c>
      <c r="F100" s="10">
        <f>'unselbst Beschäftigte'!F100*100/'unselbst Beschäftigte'!$L100</f>
        <v>0</v>
      </c>
      <c r="G100" s="10">
        <f>'unselbst Beschäftigte'!G100*100/'unselbst Beschäftigte'!$L100</f>
        <v>0</v>
      </c>
      <c r="H100" s="10">
        <f>'unselbst Beschäftigte'!H100*100/'unselbst Beschäftigte'!$L100</f>
        <v>0</v>
      </c>
      <c r="I100" s="10">
        <f>'unselbst Beschäftigte'!I100*100/'unselbst Beschäftigte'!$L100</f>
        <v>0</v>
      </c>
      <c r="J100" s="10">
        <f>'unselbst Beschäftigte'!J100*100/'unselbst Beschäftigte'!$L100</f>
        <v>0</v>
      </c>
      <c r="K100" s="10">
        <f>'unselbst Beschäftigte'!K100*100/'unselbst Beschäftigte'!$L100</f>
        <v>0</v>
      </c>
      <c r="L100" s="10">
        <f>'unselbst Beschäftigte'!L100*100/'unselbst Beschäftigte'!$L100</f>
        <v>100</v>
      </c>
    </row>
    <row r="101" spans="1:12" x14ac:dyDescent="0.2">
      <c r="A101" s="7" t="s">
        <v>106</v>
      </c>
      <c r="B101" s="7" t="s">
        <v>154</v>
      </c>
      <c r="C101" s="10">
        <f>'unselbst Beschäftigte'!C101*100/'unselbst Beschäftigte'!$L101</f>
        <v>20.140721196130166</v>
      </c>
      <c r="D101" s="10">
        <f>'unselbst Beschäftigte'!D101*100/'unselbst Beschäftigte'!$L101</f>
        <v>12.049252418645558</v>
      </c>
      <c r="E101" s="10">
        <f>'unselbst Beschäftigte'!E101*100/'unselbst Beschäftigte'!$L101</f>
        <v>11.08179419525066</v>
      </c>
      <c r="F101" s="10">
        <f>'unselbst Beschäftigte'!F101*100/'unselbst Beschäftigte'!$L101</f>
        <v>20.624450307827615</v>
      </c>
      <c r="G101" s="10">
        <f>'unselbst Beschäftigte'!G101*100/'unselbst Beschäftigte'!$L101</f>
        <v>7.9595426561125766</v>
      </c>
      <c r="H101" s="10">
        <f>'unselbst Beschäftigte'!H101*100/'unselbst Beschäftigte'!$L101</f>
        <v>28.14423922603342</v>
      </c>
      <c r="I101" s="10">
        <f>'unselbst Beschäftigte'!I101*100/'unselbst Beschäftigte'!$L101</f>
        <v>0</v>
      </c>
      <c r="J101" s="10">
        <f>'unselbst Beschäftigte'!J101*100/'unselbst Beschäftigte'!$L101</f>
        <v>0</v>
      </c>
      <c r="K101" s="10">
        <f>'unselbst Beschäftigte'!K101*100/'unselbst Beschäftigte'!$L101</f>
        <v>0</v>
      </c>
      <c r="L101" s="10">
        <f>'unselbst Beschäftigte'!L101*100/'unselbst Beschäftigte'!$L101</f>
        <v>100</v>
      </c>
    </row>
    <row r="102" spans="1:12" x14ac:dyDescent="0.2">
      <c r="A102" s="7" t="s">
        <v>107</v>
      </c>
      <c r="B102" s="7" t="s">
        <v>154</v>
      </c>
      <c r="C102" s="10">
        <f>'unselbst Beschäftigte'!C102*100/'unselbst Beschäftigte'!$L102</f>
        <v>19.936373276776244</v>
      </c>
      <c r="D102" s="10">
        <f>'unselbst Beschäftigte'!D102*100/'unselbst Beschäftigte'!$L102</f>
        <v>15.800636267232237</v>
      </c>
      <c r="E102" s="10">
        <f>'unselbst Beschäftigte'!E102*100/'unselbst Beschäftigte'!$L102</f>
        <v>21.739130434782609</v>
      </c>
      <c r="F102" s="10">
        <f>'unselbst Beschäftigte'!F102*100/'unselbst Beschäftigte'!$L102</f>
        <v>6.4687168610816546</v>
      </c>
      <c r="G102" s="10">
        <f>'unselbst Beschäftigte'!G102*100/'unselbst Beschäftigte'!$L102</f>
        <v>9.0137857900318128</v>
      </c>
      <c r="H102" s="10">
        <f>'unselbst Beschäftigte'!H102*100/'unselbst Beschäftigte'!$L102</f>
        <v>27.04135737009544</v>
      </c>
      <c r="I102" s="10">
        <f>'unselbst Beschäftigte'!I102*100/'unselbst Beschäftigte'!$L102</f>
        <v>0</v>
      </c>
      <c r="J102" s="10">
        <f>'unselbst Beschäftigte'!J102*100/'unselbst Beschäftigte'!$L102</f>
        <v>0</v>
      </c>
      <c r="K102" s="10">
        <f>'unselbst Beschäftigte'!K102*100/'unselbst Beschäftigte'!$L102</f>
        <v>0</v>
      </c>
      <c r="L102" s="10">
        <f>'unselbst Beschäftigte'!L102*100/'unselbst Beschäftigte'!$L102</f>
        <v>100</v>
      </c>
    </row>
    <row r="103" spans="1:12" x14ac:dyDescent="0.2">
      <c r="A103" s="7" t="s">
        <v>108</v>
      </c>
      <c r="B103" s="7" t="s">
        <v>154</v>
      </c>
      <c r="C103" s="10">
        <f>'unselbst Beschäftigte'!C103*100/'unselbst Beschäftigte'!$L103</f>
        <v>12.080924855491329</v>
      </c>
      <c r="D103" s="10">
        <f>'unselbst Beschäftigte'!D103*100/'unselbst Beschäftigte'!$L103</f>
        <v>9.8843930635838149</v>
      </c>
      <c r="E103" s="10">
        <f>'unselbst Beschäftigte'!E103*100/'unselbst Beschäftigte'!$L103</f>
        <v>9.4219653179190743</v>
      </c>
      <c r="F103" s="10">
        <f>'unselbst Beschäftigte'!F103*100/'unselbst Beschäftigte'!$L103</f>
        <v>19.884393063583815</v>
      </c>
      <c r="G103" s="10">
        <f>'unselbst Beschäftigte'!G103*100/'unselbst Beschäftigte'!$L103</f>
        <v>3.5260115606936417</v>
      </c>
      <c r="H103" s="10">
        <f>'unselbst Beschäftigte'!H103*100/'unselbst Beschäftigte'!$L103</f>
        <v>8.3815028901734099</v>
      </c>
      <c r="I103" s="10">
        <f>'unselbst Beschäftigte'!I103*100/'unselbst Beschäftigte'!$L103</f>
        <v>0</v>
      </c>
      <c r="J103" s="10">
        <f>'unselbst Beschäftigte'!J103*100/'unselbst Beschäftigte'!$L103</f>
        <v>36.820809248554916</v>
      </c>
      <c r="K103" s="10">
        <f>'unselbst Beschäftigte'!K103*100/'unselbst Beschäftigte'!$L103</f>
        <v>0</v>
      </c>
      <c r="L103" s="10">
        <f>'unselbst Beschäftigte'!L103*100/'unselbst Beschäftigte'!$L103</f>
        <v>100</v>
      </c>
    </row>
    <row r="104" spans="1:12" x14ac:dyDescent="0.2">
      <c r="A104" s="7" t="s">
        <v>109</v>
      </c>
      <c r="B104" s="7" t="s">
        <v>154</v>
      </c>
      <c r="C104" s="10">
        <f>'unselbst Beschäftigte'!C104*100/'unselbst Beschäftigte'!$L104</f>
        <v>58.114558472553696</v>
      </c>
      <c r="D104" s="10">
        <f>'unselbst Beschäftigte'!D104*100/'unselbst Beschäftigte'!$L104</f>
        <v>20.167064439140812</v>
      </c>
      <c r="E104" s="10">
        <f>'unselbst Beschäftigte'!E104*100/'unselbst Beschäftigte'!$L104</f>
        <v>17.064439140811455</v>
      </c>
      <c r="F104" s="10">
        <f>'unselbst Beschäftigte'!F104*100/'unselbst Beschäftigte'!$L104</f>
        <v>4.6539379474940334</v>
      </c>
      <c r="G104" s="10">
        <f>'unselbst Beschäftigte'!G104*100/'unselbst Beschäftigte'!$L104</f>
        <v>0</v>
      </c>
      <c r="H104" s="10">
        <f>'unselbst Beschäftigte'!H104*100/'unselbst Beschäftigte'!$L104</f>
        <v>0</v>
      </c>
      <c r="I104" s="10">
        <f>'unselbst Beschäftigte'!I104*100/'unselbst Beschäftigte'!$L104</f>
        <v>0</v>
      </c>
      <c r="J104" s="10">
        <f>'unselbst Beschäftigte'!J104*100/'unselbst Beschäftigte'!$L104</f>
        <v>0</v>
      </c>
      <c r="K104" s="10">
        <f>'unselbst Beschäftigte'!K104*100/'unselbst Beschäftigte'!$L104</f>
        <v>0</v>
      </c>
      <c r="L104" s="10">
        <f>'unselbst Beschäftigte'!L104*100/'unselbst Beschäftigte'!$L104</f>
        <v>100</v>
      </c>
    </row>
    <row r="105" spans="1:12" x14ac:dyDescent="0.2">
      <c r="A105" s="7" t="s">
        <v>110</v>
      </c>
      <c r="B105" s="7" t="s">
        <v>154</v>
      </c>
      <c r="C105" s="10">
        <f>'unselbst Beschäftigte'!C105*100/'unselbst Beschäftigte'!$L105</f>
        <v>43.971631205673759</v>
      </c>
      <c r="D105" s="10">
        <f>'unselbst Beschäftigte'!D105*100/'unselbst Beschäftigte'!$L105</f>
        <v>28.605200945626478</v>
      </c>
      <c r="E105" s="10">
        <f>'unselbst Beschäftigte'!E105*100/'unselbst Beschäftigte'!$L105</f>
        <v>13.711583924349881</v>
      </c>
      <c r="F105" s="10">
        <f>'unselbst Beschäftigte'!F105*100/'unselbst Beschäftigte'!$L105</f>
        <v>13.711583924349881</v>
      </c>
      <c r="G105" s="10">
        <f>'unselbst Beschäftigte'!G105*100/'unselbst Beschäftigte'!$L105</f>
        <v>0</v>
      </c>
      <c r="H105" s="10">
        <f>'unselbst Beschäftigte'!H105*100/'unselbst Beschäftigte'!$L105</f>
        <v>0</v>
      </c>
      <c r="I105" s="10">
        <f>'unselbst Beschäftigte'!I105*100/'unselbst Beschäftigte'!$L105</f>
        <v>0</v>
      </c>
      <c r="J105" s="10">
        <f>'unselbst Beschäftigte'!J105*100/'unselbst Beschäftigte'!$L105</f>
        <v>0</v>
      </c>
      <c r="K105" s="10">
        <f>'unselbst Beschäftigte'!K105*100/'unselbst Beschäftigte'!$L105</f>
        <v>0</v>
      </c>
      <c r="L105" s="10">
        <f>'unselbst Beschäftigte'!L105*100/'unselbst Beschäftigte'!$L105</f>
        <v>100</v>
      </c>
    </row>
    <row r="106" spans="1:12" x14ac:dyDescent="0.2">
      <c r="A106" s="7" t="s">
        <v>111</v>
      </c>
      <c r="B106" s="7" t="s">
        <v>154</v>
      </c>
      <c r="C106" s="10">
        <f>'unselbst Beschäftigte'!C106*100/'unselbst Beschäftigte'!$L106</f>
        <v>10.723275717402249</v>
      </c>
      <c r="D106" s="10">
        <f>'unselbst Beschäftigte'!D106*100/'unselbst Beschäftigte'!$L106</f>
        <v>11.646249370699781</v>
      </c>
      <c r="E106" s="10">
        <f>'unselbst Beschäftigte'!E106*100/'unselbst Beschäftigte'!$L106</f>
        <v>17.637187447558315</v>
      </c>
      <c r="F106" s="10">
        <f>'unselbst Beschäftigte'!F106*100/'unselbst Beschäftigte'!$L106</f>
        <v>23.07434133243833</v>
      </c>
      <c r="G106" s="10">
        <f>'unselbst Beschäftigte'!G106*100/'unselbst Beschäftigte'!$L106</f>
        <v>19.298540023493874</v>
      </c>
      <c r="H106" s="10">
        <f>'unselbst Beschäftigte'!H106*100/'unselbst Beschäftigte'!$L106</f>
        <v>13.408289981540527</v>
      </c>
      <c r="I106" s="10">
        <f>'unselbst Beschäftigte'!I106*100/'unselbst Beschäftigte'!$L106</f>
        <v>4.212116126866924</v>
      </c>
      <c r="J106" s="10">
        <f>'unselbst Beschäftigte'!J106*100/'unselbst Beschäftigte'!$L106</f>
        <v>0</v>
      </c>
      <c r="K106" s="10">
        <f>'unselbst Beschäftigte'!K106*100/'unselbst Beschäftigte'!$L106</f>
        <v>0</v>
      </c>
      <c r="L106" s="10">
        <f>'unselbst Beschäftigte'!L106*100/'unselbst Beschäftigte'!$L106</f>
        <v>100</v>
      </c>
    </row>
    <row r="107" spans="1:12" x14ac:dyDescent="0.2">
      <c r="A107" s="7" t="s">
        <v>112</v>
      </c>
      <c r="B107" s="7" t="s">
        <v>154</v>
      </c>
      <c r="C107" s="10">
        <f>'unselbst Beschäftigte'!C107*100/'unselbst Beschäftigte'!$L107</f>
        <v>15.836548579445809</v>
      </c>
      <c r="D107" s="10">
        <f>'unselbst Beschäftigte'!D107*100/'unselbst Beschäftigte'!$L107</f>
        <v>17.572781480182392</v>
      </c>
      <c r="E107" s="10">
        <f>'unselbst Beschäftigte'!E107*100/'unselbst Beschäftigte'!$L107</f>
        <v>16.310066643283058</v>
      </c>
      <c r="F107" s="10">
        <f>'unselbst Beschäftigte'!F107*100/'unselbst Beschäftigte'!$L107</f>
        <v>21.623991581901087</v>
      </c>
      <c r="G107" s="10">
        <f>'unselbst Beschäftigte'!G107*100/'unselbst Beschäftigte'!$L107</f>
        <v>16.274991231146966</v>
      </c>
      <c r="H107" s="10">
        <f>'unselbst Beschäftigte'!H107*100/'unselbst Beschäftigte'!$L107</f>
        <v>7.1553840757628899</v>
      </c>
      <c r="I107" s="10">
        <f>'unselbst Beschäftigte'!I107*100/'unselbst Beschäftigte'!$L107</f>
        <v>5.2262364082777975</v>
      </c>
      <c r="J107" s="10">
        <f>'unselbst Beschäftigte'!J107*100/'unselbst Beschäftigte'!$L107</f>
        <v>0</v>
      </c>
      <c r="K107" s="10">
        <f>'unselbst Beschäftigte'!K107*100/'unselbst Beschäftigte'!$L107</f>
        <v>0</v>
      </c>
      <c r="L107" s="10">
        <f>'unselbst Beschäftigte'!L107*100/'unselbst Beschäftigte'!$L107</f>
        <v>100</v>
      </c>
    </row>
    <row r="108" spans="1:12" x14ac:dyDescent="0.2">
      <c r="A108" s="7" t="s">
        <v>113</v>
      </c>
      <c r="B108" s="7" t="s">
        <v>154</v>
      </c>
      <c r="C108" s="10">
        <f>'unselbst Beschäftigte'!C108*100/'unselbst Beschäftigte'!$L108</f>
        <v>13.140604467805518</v>
      </c>
      <c r="D108" s="10">
        <f>'unselbst Beschäftigte'!D108*100/'unselbst Beschäftigte'!$L108</f>
        <v>10.932982917214192</v>
      </c>
      <c r="E108" s="10">
        <f>'unselbst Beschäftigte'!E108*100/'unselbst Beschäftigte'!$L108</f>
        <v>20.210249671484888</v>
      </c>
      <c r="F108" s="10">
        <f>'unselbst Beschäftigte'!F108*100/'unselbst Beschäftigte'!$L108</f>
        <v>23.915900131406044</v>
      </c>
      <c r="G108" s="10">
        <f>'unselbst Beschäftigte'!G108*100/'unselbst Beschäftigte'!$L108</f>
        <v>20.709592641261498</v>
      </c>
      <c r="H108" s="10">
        <f>'unselbst Beschäftigte'!H108*100/'unselbst Beschäftigte'!$L108</f>
        <v>11.090670170827858</v>
      </c>
      <c r="I108" s="10">
        <f>'unselbst Beschäftigte'!I108*100/'unselbst Beschäftigte'!$L108</f>
        <v>0</v>
      </c>
      <c r="J108" s="10">
        <f>'unselbst Beschäftigte'!J108*100/'unselbst Beschäftigte'!$L108</f>
        <v>0</v>
      </c>
      <c r="K108" s="10">
        <f>'unselbst Beschäftigte'!K108*100/'unselbst Beschäftigte'!$L108</f>
        <v>0</v>
      </c>
      <c r="L108" s="10">
        <f>'unselbst Beschäftigte'!L108*100/'unselbst Beschäftigte'!$L108</f>
        <v>100</v>
      </c>
    </row>
    <row r="109" spans="1:12" x14ac:dyDescent="0.2">
      <c r="A109" s="7" t="s">
        <v>114</v>
      </c>
      <c r="B109" s="7" t="s">
        <v>154</v>
      </c>
      <c r="C109" s="10">
        <f>'unselbst Beschäftigte'!C109*100/'unselbst Beschäftigte'!$L109</f>
        <v>15.980392156862745</v>
      </c>
      <c r="D109" s="10">
        <f>'unselbst Beschäftigte'!D109*100/'unselbst Beschäftigte'!$L109</f>
        <v>16.862745098039216</v>
      </c>
      <c r="E109" s="10">
        <f>'unselbst Beschäftigte'!E109*100/'unselbst Beschäftigte'!$L109</f>
        <v>26.274509803921568</v>
      </c>
      <c r="F109" s="10">
        <f>'unselbst Beschäftigte'!F109*100/'unselbst Beschäftigte'!$L109</f>
        <v>15.392156862745098</v>
      </c>
      <c r="G109" s="10">
        <f>'unselbst Beschäftigte'!G109*100/'unselbst Beschäftigte'!$L109</f>
        <v>14.607843137254902</v>
      </c>
      <c r="H109" s="10">
        <f>'unselbst Beschäftigte'!H109*100/'unselbst Beschäftigte'!$L109</f>
        <v>10.882352941176471</v>
      </c>
      <c r="I109" s="10">
        <f>'unselbst Beschäftigte'!I109*100/'unselbst Beschäftigte'!$L109</f>
        <v>0</v>
      </c>
      <c r="J109" s="10">
        <f>'unselbst Beschäftigte'!J109*100/'unselbst Beschäftigte'!$L109</f>
        <v>0</v>
      </c>
      <c r="K109" s="10">
        <f>'unselbst Beschäftigte'!K109*100/'unselbst Beschäftigte'!$L109</f>
        <v>0</v>
      </c>
      <c r="L109" s="10">
        <f>'unselbst Beschäftigte'!L109*100/'unselbst Beschäftigte'!$L109</f>
        <v>100</v>
      </c>
    </row>
    <row r="110" spans="1:12" x14ac:dyDescent="0.2">
      <c r="A110" s="7" t="s">
        <v>115</v>
      </c>
      <c r="B110" s="7" t="s">
        <v>154</v>
      </c>
      <c r="C110" s="10">
        <f>'unselbst Beschäftigte'!C110*100/'unselbst Beschäftigte'!$L110</f>
        <v>13.420266232002174</v>
      </c>
      <c r="D110" s="10">
        <f>'unselbst Beschäftigte'!D110*100/'unselbst Beschäftigte'!$L110</f>
        <v>7.9054604726976363</v>
      </c>
      <c r="E110" s="10">
        <f>'unselbst Beschäftigte'!E110*100/'unselbst Beschäftigte'!$L110</f>
        <v>10.296115186090736</v>
      </c>
      <c r="F110" s="10">
        <f>'unselbst Beschäftigte'!F110*100/'unselbst Beschäftigte'!$L110</f>
        <v>12.007606628633523</v>
      </c>
      <c r="G110" s="10">
        <f>'unselbst Beschäftigte'!G110*100/'unselbst Beschäftigte'!$L110</f>
        <v>14.561260527030699</v>
      </c>
      <c r="H110" s="10">
        <f>'unselbst Beschäftigte'!H110*100/'unselbst Beschäftigte'!$L110</f>
        <v>22.602553653898397</v>
      </c>
      <c r="I110" s="10">
        <f>'unselbst Beschäftigte'!I110*100/'unselbst Beschäftigte'!$L110</f>
        <v>19.206737299646836</v>
      </c>
      <c r="J110" s="10">
        <f>'unselbst Beschäftigte'!J110*100/'unselbst Beschäftigte'!$L110</f>
        <v>0</v>
      </c>
      <c r="K110" s="10">
        <f>'unselbst Beschäftigte'!K110*100/'unselbst Beschäftigte'!$L110</f>
        <v>0</v>
      </c>
      <c r="L110" s="10">
        <f>'unselbst Beschäftigte'!L110*100/'unselbst Beschäftigte'!$L110</f>
        <v>100</v>
      </c>
    </row>
    <row r="111" spans="1:12" x14ac:dyDescent="0.2">
      <c r="A111" s="7" t="s">
        <v>116</v>
      </c>
      <c r="B111" s="7" t="s">
        <v>154</v>
      </c>
      <c r="C111" s="10">
        <f>'unselbst Beschäftigte'!C111*100/'unselbst Beschäftigte'!$L111</f>
        <v>7.230743300185404</v>
      </c>
      <c r="D111" s="10">
        <f>'unselbst Beschäftigte'!D111*100/'unselbst Beschäftigte'!$L111</f>
        <v>9.1859093207483564</v>
      </c>
      <c r="E111" s="10">
        <f>'unselbst Beschäftigte'!E111*100/'unselbst Beschäftigte'!$L111</f>
        <v>8.9499410079217938</v>
      </c>
      <c r="F111" s="10">
        <f>'unselbst Beschäftigte'!F111*100/'unselbst Beschäftigte'!$L111</f>
        <v>14.073824372155739</v>
      </c>
      <c r="G111" s="10">
        <f>'unselbst Beschäftigte'!G111*100/'unselbst Beschäftigte'!$L111</f>
        <v>11.023091184898028</v>
      </c>
      <c r="H111" s="10">
        <f>'unselbst Beschäftigte'!H111*100/'unselbst Beschäftigte'!$L111</f>
        <v>15.101972020900051</v>
      </c>
      <c r="I111" s="10">
        <f>'unselbst Beschäftigte'!I111*100/'unselbst Beschäftigte'!$L111</f>
        <v>18.152705208157762</v>
      </c>
      <c r="J111" s="10">
        <f>'unselbst Beschäftigte'!J111*100/'unselbst Beschäftigte'!$L111</f>
        <v>16.281813585032868</v>
      </c>
      <c r="K111" s="10">
        <f>'unselbst Beschäftigte'!K111*100/'unselbst Beschäftigte'!$L111</f>
        <v>0</v>
      </c>
      <c r="L111" s="10">
        <f>'unselbst Beschäftigte'!L111*100/'unselbst Beschäftigte'!$L111</f>
        <v>100</v>
      </c>
    </row>
    <row r="112" spans="1:12" x14ac:dyDescent="0.2">
      <c r="A112" s="7" t="s">
        <v>117</v>
      </c>
      <c r="B112" s="7" t="s">
        <v>154</v>
      </c>
      <c r="C112" s="10">
        <f>'unselbst Beschäftigte'!C112*100/'unselbst Beschäftigte'!$L112</f>
        <v>1.9685039370078741</v>
      </c>
      <c r="D112" s="10">
        <f>'unselbst Beschäftigte'!D112*100/'unselbst Beschäftigte'!$L112</f>
        <v>7.8740157480314963</v>
      </c>
      <c r="E112" s="10">
        <f>'unselbst Beschäftigte'!E112*100/'unselbst Beschäftigte'!$L112</f>
        <v>0</v>
      </c>
      <c r="F112" s="10">
        <f>'unselbst Beschäftigte'!F112*100/'unselbst Beschäftigte'!$L112</f>
        <v>40.944881889763778</v>
      </c>
      <c r="G112" s="10">
        <f>'unselbst Beschäftigte'!G112*100/'unselbst Beschäftigte'!$L112</f>
        <v>0</v>
      </c>
      <c r="H112" s="10">
        <f>'unselbst Beschäftigte'!H112*100/'unselbst Beschäftigte'!$L112</f>
        <v>49.212598425196852</v>
      </c>
      <c r="I112" s="10">
        <f>'unselbst Beschäftigte'!I112*100/'unselbst Beschäftigte'!$L112</f>
        <v>0</v>
      </c>
      <c r="J112" s="10">
        <f>'unselbst Beschäftigte'!J112*100/'unselbst Beschäftigte'!$L112</f>
        <v>0</v>
      </c>
      <c r="K112" s="10">
        <f>'unselbst Beschäftigte'!K112*100/'unselbst Beschäftigte'!$L112</f>
        <v>0</v>
      </c>
      <c r="L112" s="10">
        <f>'unselbst Beschäftigte'!L112*100/'unselbst Beschäftigte'!$L112</f>
        <v>100</v>
      </c>
    </row>
    <row r="113" spans="1:12" x14ac:dyDescent="0.2">
      <c r="A113" s="7" t="s">
        <v>118</v>
      </c>
      <c r="B113" s="7" t="s">
        <v>154</v>
      </c>
      <c r="C113" s="10">
        <f>'unselbst Beschäftigte'!C113*100/'unselbst Beschäftigte'!$L113</f>
        <v>4.5425257731958766</v>
      </c>
      <c r="D113" s="10">
        <f>'unselbst Beschäftigte'!D113*100/'unselbst Beschäftigte'!$L113</f>
        <v>5.8795103092783503</v>
      </c>
      <c r="E113" s="10">
        <f>'unselbst Beschäftigte'!E113*100/'unselbst Beschäftigte'!$L113</f>
        <v>6.6043814432989691</v>
      </c>
      <c r="F113" s="10">
        <f>'unselbst Beschäftigte'!F113*100/'unselbst Beschäftigte'!$L113</f>
        <v>7.0876288659793811</v>
      </c>
      <c r="G113" s="10">
        <f>'unselbst Beschäftigte'!G113*100/'unselbst Beschäftigte'!$L113</f>
        <v>1.0953608247422681</v>
      </c>
      <c r="H113" s="10">
        <f>'unselbst Beschäftigte'!H113*100/'unselbst Beschäftigte'!$L113</f>
        <v>4.4942010309278349</v>
      </c>
      <c r="I113" s="10">
        <f>'unselbst Beschäftigte'!I113*100/'unselbst Beschäftigte'!$L113</f>
        <v>13.740335051546392</v>
      </c>
      <c r="J113" s="10">
        <f>'unselbst Beschäftigte'!J113*100/'unselbst Beschäftigte'!$L113</f>
        <v>30.91172680412371</v>
      </c>
      <c r="K113" s="10">
        <f>'unselbst Beschäftigte'!K113*100/'unselbst Beschäftigte'!$L113</f>
        <v>25.644329896907216</v>
      </c>
      <c r="L113" s="10">
        <f>'unselbst Beschäftigte'!L113*100/'unselbst Beschäftigte'!$L113</f>
        <v>100</v>
      </c>
    </row>
    <row r="114" spans="1:12" x14ac:dyDescent="0.2">
      <c r="A114" s="7" t="s">
        <v>119</v>
      </c>
      <c r="B114" s="7" t="s">
        <v>154</v>
      </c>
      <c r="C114" s="10">
        <f>'unselbst Beschäftigte'!C114*100/'unselbst Beschäftigte'!$L114</f>
        <v>16.40625</v>
      </c>
      <c r="D114" s="10">
        <f>'unselbst Beschäftigte'!D114*100/'unselbst Beschäftigte'!$L114</f>
        <v>15.625</v>
      </c>
      <c r="E114" s="10">
        <f>'unselbst Beschäftigte'!E114*100/'unselbst Beschäftigte'!$L114</f>
        <v>25.78125</v>
      </c>
      <c r="F114" s="10">
        <f>'unselbst Beschäftigte'!F114*100/'unselbst Beschäftigte'!$L114</f>
        <v>19.140625</v>
      </c>
      <c r="G114" s="10">
        <f>'unselbst Beschäftigte'!G114*100/'unselbst Beschäftigte'!$L114</f>
        <v>23.046875</v>
      </c>
      <c r="H114" s="10">
        <f>'unselbst Beschäftigte'!H114*100/'unselbst Beschäftigte'!$L114</f>
        <v>0</v>
      </c>
      <c r="I114" s="10">
        <f>'unselbst Beschäftigte'!I114*100/'unselbst Beschäftigte'!$L114</f>
        <v>0</v>
      </c>
      <c r="J114" s="10">
        <f>'unselbst Beschäftigte'!J114*100/'unselbst Beschäftigte'!$L114</f>
        <v>0</v>
      </c>
      <c r="K114" s="10">
        <f>'unselbst Beschäftigte'!K114*100/'unselbst Beschäftigte'!$L114</f>
        <v>0</v>
      </c>
      <c r="L114" s="10">
        <f>'unselbst Beschäftigte'!L114*100/'unselbst Beschäftigte'!$L114</f>
        <v>100</v>
      </c>
    </row>
    <row r="115" spans="1:12" x14ac:dyDescent="0.2">
      <c r="A115" s="7" t="s">
        <v>120</v>
      </c>
      <c r="B115" s="7" t="s">
        <v>154</v>
      </c>
      <c r="C115" s="10">
        <f>'unselbst Beschäftigte'!C115*100/'unselbst Beschäftigte'!$L115</f>
        <v>52.751423149905122</v>
      </c>
      <c r="D115" s="10">
        <f>'unselbst Beschäftigte'!D115*100/'unselbst Beschäftigte'!$L115</f>
        <v>25.426944971537001</v>
      </c>
      <c r="E115" s="10">
        <f>'unselbst Beschäftigte'!E115*100/'unselbst Beschäftigte'!$L115</f>
        <v>9.8671726755218216</v>
      </c>
      <c r="F115" s="10">
        <f>'unselbst Beschäftigte'!F115*100/'unselbst Beschäftigte'!$L115</f>
        <v>11.954459203036054</v>
      </c>
      <c r="G115" s="10">
        <f>'unselbst Beschäftigte'!G115*100/'unselbst Beschäftigte'!$L115</f>
        <v>0</v>
      </c>
      <c r="H115" s="10">
        <f>'unselbst Beschäftigte'!H115*100/'unselbst Beschäftigte'!$L115</f>
        <v>0</v>
      </c>
      <c r="I115" s="10">
        <f>'unselbst Beschäftigte'!I115*100/'unselbst Beschäftigte'!$L115</f>
        <v>0</v>
      </c>
      <c r="J115" s="10">
        <f>'unselbst Beschäftigte'!J115*100/'unselbst Beschäftigte'!$L115</f>
        <v>0</v>
      </c>
      <c r="K115" s="10">
        <f>'unselbst Beschäftigte'!K115*100/'unselbst Beschäftigte'!$L115</f>
        <v>0</v>
      </c>
      <c r="L115" s="10">
        <f>'unselbst Beschäftigte'!L115*100/'unselbst Beschäftigte'!$L115</f>
        <v>100</v>
      </c>
    </row>
    <row r="116" spans="1:12" x14ac:dyDescent="0.2">
      <c r="A116" s="7" t="s">
        <v>121</v>
      </c>
      <c r="B116" s="7" t="s">
        <v>154</v>
      </c>
      <c r="C116" s="10">
        <f>'unselbst Beschäftigte'!C116*100/'unselbst Beschäftigte'!$L116</f>
        <v>74.444444444444443</v>
      </c>
      <c r="D116" s="10">
        <f>'unselbst Beschäftigte'!D116*100/'unselbst Beschäftigte'!$L116</f>
        <v>25.555555555555557</v>
      </c>
      <c r="E116" s="10">
        <f>'unselbst Beschäftigte'!E116*100/'unselbst Beschäftigte'!$L116</f>
        <v>0</v>
      </c>
      <c r="F116" s="10">
        <f>'unselbst Beschäftigte'!F116*100/'unselbst Beschäftigte'!$L116</f>
        <v>0</v>
      </c>
      <c r="G116" s="10">
        <f>'unselbst Beschäftigte'!G116*100/'unselbst Beschäftigte'!$L116</f>
        <v>0</v>
      </c>
      <c r="H116" s="10">
        <f>'unselbst Beschäftigte'!H116*100/'unselbst Beschäftigte'!$L116</f>
        <v>0</v>
      </c>
      <c r="I116" s="10">
        <f>'unselbst Beschäftigte'!I116*100/'unselbst Beschäftigte'!$L116</f>
        <v>0</v>
      </c>
      <c r="J116" s="10">
        <f>'unselbst Beschäftigte'!J116*100/'unselbst Beschäftigte'!$L116</f>
        <v>0</v>
      </c>
      <c r="K116" s="10">
        <f>'unselbst Beschäftigte'!K116*100/'unselbst Beschäftigte'!$L116</f>
        <v>0</v>
      </c>
      <c r="L116" s="10">
        <f>'unselbst Beschäftigte'!L116*100/'unselbst Beschäftigte'!$L116</f>
        <v>100</v>
      </c>
    </row>
    <row r="117" spans="1:12" x14ac:dyDescent="0.2">
      <c r="A117" s="7" t="s">
        <v>122</v>
      </c>
      <c r="B117" s="7" t="s">
        <v>154</v>
      </c>
      <c r="C117" s="10">
        <f>'unselbst Beschäftigte'!C117*100/'unselbst Beschäftigte'!$L117</f>
        <v>22.313048743566455</v>
      </c>
      <c r="D117" s="10">
        <f>'unselbst Beschäftigte'!D117*100/'unselbst Beschäftigte'!$L117</f>
        <v>15.864365728125946</v>
      </c>
      <c r="E117" s="10">
        <f>'unselbst Beschäftigte'!E117*100/'unselbst Beschäftigte'!$L117</f>
        <v>11.413866182258554</v>
      </c>
      <c r="F117" s="10">
        <f>'unselbst Beschäftigte'!F117*100/'unselbst Beschäftigte'!$L117</f>
        <v>18.22585528307599</v>
      </c>
      <c r="G117" s="10">
        <f>'unselbst Beschäftigte'!G117*100/'unselbst Beschäftigte'!$L117</f>
        <v>12.745988495307296</v>
      </c>
      <c r="H117" s="10">
        <f>'unselbst Beschäftigte'!H117*100/'unselbst Beschäftigte'!$L117</f>
        <v>10.566151983045716</v>
      </c>
      <c r="I117" s="10">
        <f>'unselbst Beschäftigte'!I117*100/'unselbst Beschäftigte'!$L117</f>
        <v>8.870723584620043</v>
      </c>
      <c r="J117" s="10">
        <f>'unselbst Beschäftigte'!J117*100/'unselbst Beschäftigte'!$L117</f>
        <v>0</v>
      </c>
      <c r="K117" s="10">
        <f>'unselbst Beschäftigte'!K117*100/'unselbst Beschäftigte'!$L117</f>
        <v>0</v>
      </c>
      <c r="L117" s="10">
        <f>'unselbst Beschäftigte'!L117*100/'unselbst Beschäftigte'!$L117</f>
        <v>100</v>
      </c>
    </row>
    <row r="118" spans="1:12" x14ac:dyDescent="0.2">
      <c r="A118" s="7"/>
      <c r="B118" s="7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 spans="1:12" x14ac:dyDescent="0.2">
      <c r="A119" s="7"/>
      <c r="B119" s="7"/>
      <c r="C119" s="47">
        <f>'unselbst Beschäftigte'!C119*100/'unselbst Beschäftigte'!$L119</f>
        <v>13.423698067571994</v>
      </c>
      <c r="D119" s="47">
        <f>'unselbst Beschäftigte'!D119*100/'unselbst Beschäftigte'!$L119</f>
        <v>10.482225189589579</v>
      </c>
      <c r="E119" s="47">
        <f>'unselbst Beschäftigte'!E119*100/'unselbst Beschäftigte'!$L119</f>
        <v>11.356478798720113</v>
      </c>
      <c r="F119" s="47">
        <f>'unselbst Beschäftigte'!F119*100/'unselbst Beschäftigte'!$L119</f>
        <v>14.127887934292408</v>
      </c>
      <c r="G119" s="47">
        <f>'unselbst Beschäftigte'!G119*100/'unselbst Beschäftigte'!$L119</f>
        <v>10.284447355823739</v>
      </c>
      <c r="H119" s="47">
        <f>'unselbst Beschäftigte'!H119*100/'unselbst Beschäftigte'!$L119</f>
        <v>12.26096596205689</v>
      </c>
      <c r="I119" s="47">
        <f>'unselbst Beschäftigte'!I119*100/'unselbst Beschäftigte'!$L119</f>
        <v>7.4047013176790708</v>
      </c>
      <c r="J119" s="47">
        <f>'unselbst Beschäftigte'!J119*100/'unselbst Beschäftigte'!$L119</f>
        <v>7.8859187221284426</v>
      </c>
      <c r="K119" s="47">
        <f>'unselbst Beschäftigte'!K119*100/'unselbst Beschäftigte'!$L119</f>
        <v>12.773676652137764</v>
      </c>
      <c r="L119" s="47">
        <f>'unselbst Beschäftigte'!L119*100/'unselbst Beschäftigte'!$L119</f>
        <v>100</v>
      </c>
    </row>
    <row r="120" spans="1:12" x14ac:dyDescent="0.2">
      <c r="A120" s="7"/>
      <c r="B120" s="7"/>
      <c r="C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 spans="1:12" x14ac:dyDescent="0.2">
      <c r="A121" s="7" t="s">
        <v>123</v>
      </c>
      <c r="B121" s="7" t="s">
        <v>154</v>
      </c>
      <c r="C121" s="10">
        <f>'unselbst Beschäftigte'!C121*100/'unselbst Beschäftigte'!$L121</f>
        <v>0</v>
      </c>
      <c r="D121" s="10">
        <f>'unselbst Beschäftigte'!D121*100/'unselbst Beschäftigte'!$L121</f>
        <v>3.7142857142857144</v>
      </c>
      <c r="E121" s="10">
        <f>'unselbst Beschäftigte'!E121*100/'unselbst Beschäftigte'!$L121</f>
        <v>0</v>
      </c>
      <c r="F121" s="10">
        <f>'unselbst Beschäftigte'!F121*100/'unselbst Beschäftigte'!$L121</f>
        <v>3.7142857142857144</v>
      </c>
      <c r="G121" s="10">
        <f>'unselbst Beschäftigte'!G121*100/'unselbst Beschäftigte'!$L121</f>
        <v>24.285714285714285</v>
      </c>
      <c r="H121" s="10">
        <f>'unselbst Beschäftigte'!H121*100/'unselbst Beschäftigte'!$L121</f>
        <v>22.857142857142858</v>
      </c>
      <c r="I121" s="10">
        <f>'unselbst Beschäftigte'!I121*100/'unselbst Beschäftigte'!$L121</f>
        <v>45.428571428571431</v>
      </c>
      <c r="J121" s="10">
        <f>'unselbst Beschäftigte'!J121*100/'unselbst Beschäftigte'!$L121</f>
        <v>0</v>
      </c>
      <c r="K121" s="10">
        <f>'unselbst Beschäftigte'!K121*100/'unselbst Beschäftigte'!$L121</f>
        <v>0</v>
      </c>
      <c r="L121" s="10">
        <f>'unselbst Beschäftigte'!L121*100/'unselbst Beschäftigte'!$L121</f>
        <v>100</v>
      </c>
    </row>
    <row r="122" spans="1:12" x14ac:dyDescent="0.2">
      <c r="A122" s="7" t="s">
        <v>124</v>
      </c>
      <c r="B122" s="7" t="s">
        <v>154</v>
      </c>
      <c r="C122" s="10">
        <f>'unselbst Beschäftigte'!C122*100/'unselbst Beschäftigte'!$L122</f>
        <v>0</v>
      </c>
      <c r="D122" s="10">
        <f>'unselbst Beschäftigte'!D122*100/'unselbst Beschäftigte'!$L122</f>
        <v>0</v>
      </c>
      <c r="E122" s="10">
        <f>'unselbst Beschäftigte'!E122*100/'unselbst Beschäftigte'!$L122</f>
        <v>1.9831730769230769</v>
      </c>
      <c r="F122" s="10">
        <f>'unselbst Beschäftigte'!F122*100/'unselbst Beschäftigte'!$L122</f>
        <v>8.2932692307692299</v>
      </c>
      <c r="G122" s="10">
        <f>'unselbst Beschäftigte'!G122*100/'unselbst Beschäftigte'!$L122</f>
        <v>12.740384615384615</v>
      </c>
      <c r="H122" s="10">
        <f>'unselbst Beschäftigte'!H122*100/'unselbst Beschäftigte'!$L122</f>
        <v>30.829326923076923</v>
      </c>
      <c r="I122" s="10">
        <f>'unselbst Beschäftigte'!I122*100/'unselbst Beschäftigte'!$L122</f>
        <v>26.47235576923077</v>
      </c>
      <c r="J122" s="10">
        <f>'unselbst Beschäftigte'!J122*100/'unselbst Beschäftigte'!$L122</f>
        <v>19.681490384615383</v>
      </c>
      <c r="K122" s="10">
        <f>'unselbst Beschäftigte'!K122*100/'unselbst Beschäftigte'!$L122</f>
        <v>0</v>
      </c>
      <c r="L122" s="10">
        <f>'unselbst Beschäftigte'!L122*100/'unselbst Beschäftigte'!$L122</f>
        <v>100</v>
      </c>
    </row>
    <row r="123" spans="1:12" x14ac:dyDescent="0.2">
      <c r="A123" s="7" t="s">
        <v>125</v>
      </c>
      <c r="B123" s="7" t="s">
        <v>154</v>
      </c>
      <c r="C123" s="10">
        <f>'unselbst Beschäftigte'!C123*100/'unselbst Beschäftigte'!$L123</f>
        <v>0</v>
      </c>
      <c r="D123" s="10">
        <f>'unselbst Beschäftigte'!D123*100/'unselbst Beschäftigte'!$L123</f>
        <v>0.32959789057350031</v>
      </c>
      <c r="E123" s="10">
        <f>'unselbst Beschäftigte'!E123*100/'unselbst Beschäftigte'!$L123</f>
        <v>3.3618984838497035</v>
      </c>
      <c r="F123" s="10">
        <f>'unselbst Beschäftigte'!F123*100/'unselbst Beschäftigte'!$L123</f>
        <v>8.5695451549110082</v>
      </c>
      <c r="G123" s="10">
        <f>'unselbst Beschäftigte'!G123*100/'unselbst Beschäftigte'!$L123</f>
        <v>39.617666446934741</v>
      </c>
      <c r="H123" s="10">
        <f>'unselbst Beschäftigte'!H123*100/'unselbst Beschäftigte'!$L123</f>
        <v>48.121292023731051</v>
      </c>
      <c r="I123" s="10">
        <f>'unselbst Beschäftigte'!I123*100/'unselbst Beschäftigte'!$L123</f>
        <v>0</v>
      </c>
      <c r="J123" s="10">
        <f>'unselbst Beschäftigte'!J123*100/'unselbst Beschäftigte'!$L123</f>
        <v>0</v>
      </c>
      <c r="K123" s="10">
        <f>'unselbst Beschäftigte'!K123*100/'unselbst Beschäftigte'!$L123</f>
        <v>0</v>
      </c>
      <c r="L123" s="10">
        <f>'unselbst Beschäftigte'!L123*100/'unselbst Beschäftigte'!$L123</f>
        <v>100</v>
      </c>
    </row>
    <row r="124" spans="1:12" x14ac:dyDescent="0.2">
      <c r="A124" s="7" t="s">
        <v>126</v>
      </c>
      <c r="B124" s="7" t="s">
        <v>154</v>
      </c>
      <c r="C124" s="10">
        <f>'unselbst Beschäftigte'!C124*100/'unselbst Beschäftigte'!$L124</f>
        <v>0.23529411764705882</v>
      </c>
      <c r="D124" s="10">
        <f>'unselbst Beschäftigte'!D124*100/'unselbst Beschäftigte'!$L124</f>
        <v>3.6862745098039214</v>
      </c>
      <c r="E124" s="10">
        <f>'unselbst Beschäftigte'!E124*100/'unselbst Beschäftigte'!$L124</f>
        <v>8.0522875816993462</v>
      </c>
      <c r="F124" s="10">
        <f>'unselbst Beschäftigte'!F124*100/'unselbst Beschäftigte'!$L124</f>
        <v>28.287581699346404</v>
      </c>
      <c r="G124" s="10">
        <f>'unselbst Beschäftigte'!G124*100/'unselbst Beschäftigte'!$L124</f>
        <v>31.503267973856211</v>
      </c>
      <c r="H124" s="10">
        <f>'unselbst Beschäftigte'!H124*100/'unselbst Beschäftigte'!$L124</f>
        <v>28.235294117647058</v>
      </c>
      <c r="I124" s="10">
        <f>'unselbst Beschäftigte'!I124*100/'unselbst Beschäftigte'!$L124</f>
        <v>0</v>
      </c>
      <c r="J124" s="10">
        <f>'unselbst Beschäftigte'!J124*100/'unselbst Beschäftigte'!$L124</f>
        <v>0</v>
      </c>
      <c r="K124" s="10">
        <f>'unselbst Beschäftigte'!K124*100/'unselbst Beschäftigte'!$L124</f>
        <v>0</v>
      </c>
      <c r="L124" s="10">
        <f>'unselbst Beschäftigte'!L124*100/'unselbst Beschäftigte'!$L124</f>
        <v>100</v>
      </c>
    </row>
    <row r="125" spans="1:12" x14ac:dyDescent="0.2">
      <c r="A125" s="7" t="s">
        <v>127</v>
      </c>
      <c r="B125" s="7" t="s">
        <v>154</v>
      </c>
      <c r="C125" s="10">
        <f>'unselbst Beschäftigte'!C125*100/'unselbst Beschäftigte'!$L125</f>
        <v>0</v>
      </c>
      <c r="D125" s="10">
        <f>'unselbst Beschäftigte'!D125*100/'unselbst Beschäftigte'!$L125</f>
        <v>0</v>
      </c>
      <c r="E125" s="10">
        <f>'unselbst Beschäftigte'!E125*100/'unselbst Beschäftigte'!$L125</f>
        <v>0</v>
      </c>
      <c r="F125" s="10">
        <f>'unselbst Beschäftigte'!F125*100/'unselbst Beschäftigte'!$L125</f>
        <v>0</v>
      </c>
      <c r="G125" s="10">
        <f>'unselbst Beschäftigte'!G125*100/'unselbst Beschäftigte'!$L125</f>
        <v>0</v>
      </c>
      <c r="H125" s="10">
        <f>'unselbst Beschäftigte'!H125*100/'unselbst Beschäftigte'!$L125</f>
        <v>100</v>
      </c>
      <c r="I125" s="10">
        <f>'unselbst Beschäftigte'!I125*100/'unselbst Beschäftigte'!$L125</f>
        <v>0</v>
      </c>
      <c r="J125" s="10">
        <f>'unselbst Beschäftigte'!J125*100/'unselbst Beschäftigte'!$L125</f>
        <v>0</v>
      </c>
      <c r="K125" s="10">
        <f>'unselbst Beschäftigte'!K125*100/'unselbst Beschäftigte'!$L125</f>
        <v>0</v>
      </c>
      <c r="L125" s="10">
        <f>'unselbst Beschäftigte'!L125*100/'unselbst Beschäftigte'!$L125</f>
        <v>100</v>
      </c>
    </row>
    <row r="126" spans="1:12" x14ac:dyDescent="0.2">
      <c r="A126" s="7" t="s">
        <v>128</v>
      </c>
      <c r="B126" s="7" t="s">
        <v>154</v>
      </c>
      <c r="C126" s="10">
        <f>'unselbst Beschäftigte'!C126*100/'unselbst Beschäftigte'!$L126</f>
        <v>6.8422853232979822E-2</v>
      </c>
      <c r="D126" s="10">
        <f>'unselbst Beschäftigte'!D126*100/'unselbst Beschäftigte'!$L126</f>
        <v>0</v>
      </c>
      <c r="E126" s="10">
        <f>'unselbst Beschäftigte'!E126*100/'unselbst Beschäftigte'!$L126</f>
        <v>0</v>
      </c>
      <c r="F126" s="10">
        <f>'unselbst Beschäftigte'!F126*100/'unselbst Beschäftigte'!$L126</f>
        <v>1.0263427984946973</v>
      </c>
      <c r="G126" s="10">
        <f>'unselbst Beschäftigte'!G126*100/'unselbst Beschäftigte'!$L126</f>
        <v>7.2870338693123502</v>
      </c>
      <c r="H126" s="10">
        <f>'unselbst Beschäftigte'!H126*100/'unselbst Beschäftigte'!$L126</f>
        <v>11.426616489907628</v>
      </c>
      <c r="I126" s="10">
        <f>'unselbst Beschäftigte'!I126*100/'unselbst Beschäftigte'!$L126</f>
        <v>41.464249059185768</v>
      </c>
      <c r="J126" s="10">
        <f>'unselbst Beschäftigte'!J126*100/'unselbst Beschäftigte'!$L126</f>
        <v>38.727334929866572</v>
      </c>
      <c r="K126" s="10">
        <f>'unselbst Beschäftigte'!K126*100/'unselbst Beschäftigte'!$L126</f>
        <v>0</v>
      </c>
      <c r="L126" s="10">
        <f>'unselbst Beschäftigte'!L126*100/'unselbst Beschäftigte'!$L126</f>
        <v>100</v>
      </c>
    </row>
    <row r="127" spans="1:12" x14ac:dyDescent="0.2">
      <c r="A127" s="7" t="s">
        <v>129</v>
      </c>
      <c r="B127" s="7" t="s">
        <v>154</v>
      </c>
      <c r="C127" s="10">
        <f>'unselbst Beschäftigte'!C127*100/'unselbst Beschäftigte'!$L127</f>
        <v>100</v>
      </c>
      <c r="D127" s="10">
        <f>'unselbst Beschäftigte'!D127*100/'unselbst Beschäftigte'!$L127</f>
        <v>0</v>
      </c>
      <c r="E127" s="10">
        <f>'unselbst Beschäftigte'!E127*100/'unselbst Beschäftigte'!$L127</f>
        <v>0</v>
      </c>
      <c r="F127" s="10">
        <f>'unselbst Beschäftigte'!F127*100/'unselbst Beschäftigte'!$L127</f>
        <v>0</v>
      </c>
      <c r="G127" s="10">
        <f>'unselbst Beschäftigte'!G127*100/'unselbst Beschäftigte'!$L127</f>
        <v>0</v>
      </c>
      <c r="H127" s="10">
        <f>'unselbst Beschäftigte'!H127*100/'unselbst Beschäftigte'!$L127</f>
        <v>0</v>
      </c>
      <c r="I127" s="10">
        <f>'unselbst Beschäftigte'!I127*100/'unselbst Beschäftigte'!$L127</f>
        <v>0</v>
      </c>
      <c r="J127" s="10">
        <f>'unselbst Beschäftigte'!J127*100/'unselbst Beschäftigte'!$L127</f>
        <v>0</v>
      </c>
      <c r="K127" s="10">
        <f>'unselbst Beschäftigte'!K127*100/'unselbst Beschäftigte'!$L127</f>
        <v>0</v>
      </c>
      <c r="L127" s="10">
        <f>'unselbst Beschäftigte'!L127*100/'unselbst Beschäftigte'!$L127</f>
        <v>100</v>
      </c>
    </row>
    <row r="128" spans="1:12" x14ac:dyDescent="0.2">
      <c r="A128" s="7" t="s">
        <v>130</v>
      </c>
      <c r="B128" s="7" t="s">
        <v>154</v>
      </c>
      <c r="C128" s="10">
        <f>'unselbst Beschäftigte'!C128*100/'unselbst Beschäftigte'!$L128</f>
        <v>50</v>
      </c>
      <c r="D128" s="10">
        <f>'unselbst Beschäftigte'!D128*100/'unselbst Beschäftigte'!$L128</f>
        <v>50</v>
      </c>
      <c r="E128" s="10">
        <f>'unselbst Beschäftigte'!E128*100/'unselbst Beschäftigte'!$L128</f>
        <v>0</v>
      </c>
      <c r="F128" s="10">
        <f>'unselbst Beschäftigte'!F128*100/'unselbst Beschäftigte'!$L128</f>
        <v>0</v>
      </c>
      <c r="G128" s="10">
        <f>'unselbst Beschäftigte'!G128*100/'unselbst Beschäftigte'!$L128</f>
        <v>0</v>
      </c>
      <c r="H128" s="10">
        <f>'unselbst Beschäftigte'!H128*100/'unselbst Beschäftigte'!$L128</f>
        <v>0</v>
      </c>
      <c r="I128" s="10">
        <f>'unselbst Beschäftigte'!I128*100/'unselbst Beschäftigte'!$L128</f>
        <v>0</v>
      </c>
      <c r="J128" s="10">
        <f>'unselbst Beschäftigte'!J128*100/'unselbst Beschäftigte'!$L128</f>
        <v>0</v>
      </c>
      <c r="K128" s="10">
        <f>'unselbst Beschäftigte'!K128*100/'unselbst Beschäftigte'!$L128</f>
        <v>0</v>
      </c>
      <c r="L128" s="10">
        <f>'unselbst Beschäftigte'!L128*100/'unselbst Beschäftigte'!$L128</f>
        <v>100</v>
      </c>
    </row>
    <row r="129" spans="1:12" x14ac:dyDescent="0.2">
      <c r="A129" s="7"/>
      <c r="B129" s="7"/>
      <c r="C129" s="10"/>
      <c r="D129" s="10"/>
      <c r="E129" s="10"/>
      <c r="F129" s="10"/>
      <c r="G129" s="10"/>
      <c r="H129" s="10"/>
      <c r="I129" s="10"/>
      <c r="J129" s="10"/>
      <c r="K129" s="10"/>
      <c r="L129" s="10"/>
    </row>
    <row r="130" spans="1:12" x14ac:dyDescent="0.2">
      <c r="A130" s="7"/>
      <c r="B130" s="7"/>
      <c r="C130" s="47">
        <f>'unselbst Beschäftigte'!C130*100/'unselbst Beschäftigte'!$L130</f>
        <v>0.15961691939345571</v>
      </c>
      <c r="D130" s="47">
        <f>'unselbst Beschäftigte'!D130*100/'unselbst Beschäftigte'!$L130</f>
        <v>1.4285714285714286</v>
      </c>
      <c r="E130" s="47">
        <f>'unselbst Beschäftigte'!E130*100/'unselbst Beschäftigte'!$L130</f>
        <v>3.3918595371109337</v>
      </c>
      <c r="F130" s="47">
        <f>'unselbst Beschäftigte'!F130*100/'unselbst Beschäftigte'!$L130</f>
        <v>12.32242617717478</v>
      </c>
      <c r="G130" s="47">
        <f>'unselbst Beschäftigte'!G130*100/'unselbst Beschäftigte'!$L130</f>
        <v>20.853950518754989</v>
      </c>
      <c r="H130" s="47">
        <f>'unselbst Beschäftigte'!H130*100/'unselbst Beschäftigte'!$L130</f>
        <v>28.33998403830806</v>
      </c>
      <c r="I130" s="47">
        <f>'unselbst Beschäftigte'!I130*100/'unselbst Beschäftigte'!$L130</f>
        <v>19.241819632881086</v>
      </c>
      <c r="J130" s="47">
        <f>'unselbst Beschäftigte'!J130*100/'unselbst Beschäftigte'!$L130</f>
        <v>14.261771747805268</v>
      </c>
      <c r="K130" s="47">
        <f>'unselbst Beschäftigte'!K130*100/'unselbst Beschäftigte'!$L130</f>
        <v>0</v>
      </c>
      <c r="L130" s="47">
        <f>'unselbst Beschäftigte'!L130*100/'unselbst Beschäftigte'!$L130</f>
        <v>100</v>
      </c>
    </row>
    <row r="131" spans="1:12" x14ac:dyDescent="0.2">
      <c r="A131" s="7"/>
      <c r="B131" s="7"/>
      <c r="C131" s="10"/>
      <c r="D131" s="10"/>
      <c r="E131" s="10"/>
      <c r="F131" s="10"/>
      <c r="G131" s="10"/>
      <c r="H131" s="10"/>
      <c r="I131" s="10"/>
      <c r="J131" s="10"/>
      <c r="K131" s="10"/>
      <c r="L131" s="10"/>
    </row>
    <row r="132" spans="1:12" x14ac:dyDescent="0.2">
      <c r="A132" s="7" t="s">
        <v>131</v>
      </c>
      <c r="B132" s="7" t="s">
        <v>154</v>
      </c>
      <c r="C132" s="10">
        <f>'unselbst Beschäftigte'!C132*100/'unselbst Beschäftigte'!$L132</f>
        <v>4.2486899872539299E-2</v>
      </c>
      <c r="D132" s="10">
        <f>'unselbst Beschäftigte'!D132*100/'unselbst Beschäftigte'!$L132</f>
        <v>0</v>
      </c>
      <c r="E132" s="10">
        <f>'unselbst Beschäftigte'!E132*100/'unselbst Beschäftigte'!$L132</f>
        <v>0</v>
      </c>
      <c r="F132" s="10">
        <f>'unselbst Beschäftigte'!F132*100/'unselbst Beschäftigte'!$L132</f>
        <v>0</v>
      </c>
      <c r="G132" s="10">
        <f>'unselbst Beschäftigte'!G132*100/'unselbst Beschäftigte'!$L132</f>
        <v>0</v>
      </c>
      <c r="H132" s="10">
        <f>'unselbst Beschäftigte'!H132*100/'unselbst Beschäftigte'!$L132</f>
        <v>0</v>
      </c>
      <c r="I132" s="10">
        <f>'unselbst Beschäftigte'!I132*100/'unselbst Beschäftigte'!$L132</f>
        <v>0</v>
      </c>
      <c r="J132" s="10">
        <f>'unselbst Beschäftigte'!J132*100/'unselbst Beschäftigte'!$L132</f>
        <v>0</v>
      </c>
      <c r="K132" s="10">
        <f>'unselbst Beschäftigte'!K132*100/'unselbst Beschäftigte'!$L132</f>
        <v>99.957513100127457</v>
      </c>
      <c r="L132" s="10">
        <f>'unselbst Beschäftigte'!L132*100/'unselbst Beschäftigte'!$L132</f>
        <v>100</v>
      </c>
    </row>
    <row r="133" spans="1:12" x14ac:dyDescent="0.2">
      <c r="A133" s="7" t="s">
        <v>132</v>
      </c>
      <c r="B133" s="7" t="s">
        <v>154</v>
      </c>
      <c r="C133" s="10">
        <f>'unselbst Beschäftigte'!C133*100/'unselbst Beschäftigte'!$L133</f>
        <v>23.255813953488371</v>
      </c>
      <c r="D133" s="10">
        <f>'unselbst Beschäftigte'!D133*100/'unselbst Beschäftigte'!$L133</f>
        <v>31.395348837209301</v>
      </c>
      <c r="E133" s="10">
        <f>'unselbst Beschäftigte'!E133*100/'unselbst Beschäftigte'!$L133</f>
        <v>16.279069767441861</v>
      </c>
      <c r="F133" s="10">
        <f>'unselbst Beschäftigte'!F133*100/'unselbst Beschäftigte'!$L133</f>
        <v>29.069767441860463</v>
      </c>
      <c r="G133" s="10">
        <f>'unselbst Beschäftigte'!G133*100/'unselbst Beschäftigte'!$L133</f>
        <v>0</v>
      </c>
      <c r="H133" s="10">
        <f>'unselbst Beschäftigte'!H133*100/'unselbst Beschäftigte'!$L133</f>
        <v>0</v>
      </c>
      <c r="I133" s="10">
        <f>'unselbst Beschäftigte'!I133*100/'unselbst Beschäftigte'!$L133</f>
        <v>0</v>
      </c>
      <c r="J133" s="10">
        <f>'unselbst Beschäftigte'!J133*100/'unselbst Beschäftigte'!$L133</f>
        <v>0</v>
      </c>
      <c r="K133" s="10">
        <f>'unselbst Beschäftigte'!K133*100/'unselbst Beschäftigte'!$L133</f>
        <v>0</v>
      </c>
      <c r="L133" s="10">
        <f>'unselbst Beschäftigte'!L133*100/'unselbst Beschäftigte'!$L133</f>
        <v>100</v>
      </c>
    </row>
    <row r="134" spans="1:12" x14ac:dyDescent="0.2">
      <c r="A134" s="7" t="s">
        <v>133</v>
      </c>
      <c r="B134" s="7" t="s">
        <v>154</v>
      </c>
      <c r="C134" s="10">
        <f>'unselbst Beschäftigte'!C134*100/'unselbst Beschäftigte'!$L134</f>
        <v>0.32498566239724719</v>
      </c>
      <c r="D134" s="10">
        <f>'unselbst Beschäftigte'!D134*100/'unselbst Beschäftigte'!$L134</f>
        <v>9.5584018352131525E-2</v>
      </c>
      <c r="E134" s="10">
        <f>'unselbst Beschäftigte'!E134*100/'unselbst Beschäftigte'!$L134</f>
        <v>0.72643853947619963</v>
      </c>
      <c r="F134" s="10">
        <f>'unselbst Beschäftigte'!F134*100/'unselbst Beschäftigte'!$L134</f>
        <v>0.40145287707895239</v>
      </c>
      <c r="G134" s="10">
        <f>'unselbst Beschäftigte'!G134*100/'unselbst Beschäftigte'!$L134</f>
        <v>0</v>
      </c>
      <c r="H134" s="10">
        <f>'unselbst Beschäftigte'!H134*100/'unselbst Beschäftigte'!$L134</f>
        <v>7.092334161728159</v>
      </c>
      <c r="I134" s="10">
        <f>'unselbst Beschäftigte'!I134*100/'unselbst Beschäftigte'!$L134</f>
        <v>7.092334161728159</v>
      </c>
      <c r="J134" s="10">
        <f>'unselbst Beschäftigte'!J134*100/'unselbst Beschäftigte'!$L134</f>
        <v>0</v>
      </c>
      <c r="K134" s="10">
        <f>'unselbst Beschäftigte'!K134*100/'unselbst Beschäftigte'!$L134</f>
        <v>84.266870579239153</v>
      </c>
      <c r="L134" s="10">
        <f>'unselbst Beschäftigte'!L134*100/'unselbst Beschäftigte'!$L134</f>
        <v>100</v>
      </c>
    </row>
    <row r="135" spans="1:12" x14ac:dyDescent="0.2">
      <c r="A135" s="7" t="s">
        <v>134</v>
      </c>
      <c r="B135" s="7" t="s">
        <v>154</v>
      </c>
      <c r="C135" s="10">
        <f>'unselbst Beschäftigte'!C135*100/'unselbst Beschäftigte'!$L135</f>
        <v>61.111111111111114</v>
      </c>
      <c r="D135" s="10">
        <f>'unselbst Beschäftigte'!D135*100/'unselbst Beschäftigte'!$L135</f>
        <v>20.37037037037037</v>
      </c>
      <c r="E135" s="10">
        <f>'unselbst Beschäftigte'!E135*100/'unselbst Beschäftigte'!$L135</f>
        <v>18.518518518518519</v>
      </c>
      <c r="F135" s="10">
        <f>'unselbst Beschäftigte'!F135*100/'unselbst Beschäftigte'!$L135</f>
        <v>0</v>
      </c>
      <c r="G135" s="10">
        <f>'unselbst Beschäftigte'!G135*100/'unselbst Beschäftigte'!$L135</f>
        <v>0</v>
      </c>
      <c r="H135" s="10">
        <f>'unselbst Beschäftigte'!H135*100/'unselbst Beschäftigte'!$L135</f>
        <v>0</v>
      </c>
      <c r="I135" s="10">
        <f>'unselbst Beschäftigte'!I135*100/'unselbst Beschäftigte'!$L135</f>
        <v>0</v>
      </c>
      <c r="J135" s="10">
        <f>'unselbst Beschäftigte'!J135*100/'unselbst Beschäftigte'!$L135</f>
        <v>0</v>
      </c>
      <c r="K135" s="10">
        <f>'unselbst Beschäftigte'!K135*100/'unselbst Beschäftigte'!$L135</f>
        <v>0</v>
      </c>
      <c r="L135" s="10">
        <f>'unselbst Beschäftigte'!L135*100/'unselbst Beschäftigte'!$L135</f>
        <v>100</v>
      </c>
    </row>
    <row r="136" spans="1:12" x14ac:dyDescent="0.2">
      <c r="A136" s="7" t="s">
        <v>135</v>
      </c>
      <c r="B136" s="7" t="s">
        <v>154</v>
      </c>
      <c r="C136" s="10">
        <f>'unselbst Beschäftigte'!C136*100/'unselbst Beschäftigte'!$L136</f>
        <v>1.2465373961218837</v>
      </c>
      <c r="D136" s="10">
        <f>'unselbst Beschäftigte'!D136*100/'unselbst Beschäftigte'!$L136</f>
        <v>3.9704524469067404</v>
      </c>
      <c r="E136" s="10">
        <f>'unselbst Beschäftigte'!E136*100/'unselbst Beschäftigte'!$L136</f>
        <v>6.1095721760541704</v>
      </c>
      <c r="F136" s="10">
        <f>'unselbst Beschäftigte'!F136*100/'unselbst Beschäftigte'!$L136</f>
        <v>13.542628501077255</v>
      </c>
      <c r="G136" s="10">
        <f>'unselbst Beschäftigte'!G136*100/'unselbst Beschäftigte'!$L136</f>
        <v>12.942443828870422</v>
      </c>
      <c r="H136" s="10">
        <f>'unselbst Beschäftigte'!H136*100/'unselbst Beschäftigte'!$L136</f>
        <v>24.099722991689752</v>
      </c>
      <c r="I136" s="10">
        <f>'unselbst Beschäftigte'!I136*100/'unselbst Beschäftigte'!$L136</f>
        <v>0</v>
      </c>
      <c r="J136" s="10">
        <f>'unselbst Beschäftigte'!J136*100/'unselbst Beschäftigte'!$L136</f>
        <v>9.6029547553093266</v>
      </c>
      <c r="K136" s="10">
        <f>'unselbst Beschäftigte'!K136*100/'unselbst Beschäftigte'!$L136</f>
        <v>28.485687903970451</v>
      </c>
      <c r="L136" s="10">
        <f>'unselbst Beschäftigte'!L136*100/'unselbst Beschäftigte'!$L136</f>
        <v>100</v>
      </c>
    </row>
    <row r="137" spans="1:12" x14ac:dyDescent="0.2">
      <c r="A137" s="7" t="s">
        <v>136</v>
      </c>
      <c r="B137" s="7" t="s">
        <v>154</v>
      </c>
      <c r="C137" s="10">
        <f>'unselbst Beschäftigte'!C137*100/'unselbst Beschäftigte'!$L137</f>
        <v>26.88243064729194</v>
      </c>
      <c r="D137" s="10">
        <f>'unselbst Beschäftigte'!D137*100/'unselbst Beschäftigte'!$L137</f>
        <v>16.446499339498018</v>
      </c>
      <c r="E137" s="10">
        <f>'unselbst Beschäftigte'!E137*100/'unselbst Beschäftigte'!$L137</f>
        <v>15.587846763540291</v>
      </c>
      <c r="F137" s="10">
        <f>'unselbst Beschäftigte'!F137*100/'unselbst Beschäftigte'!$L137</f>
        <v>23.315719947159842</v>
      </c>
      <c r="G137" s="10">
        <f>'unselbst Beschäftigte'!G137*100/'unselbst Beschäftigte'!$L137</f>
        <v>5.1519154557463676</v>
      </c>
      <c r="H137" s="10">
        <f>'unselbst Beschäftigte'!H137*100/'unselbst Beschäftigte'!$L137</f>
        <v>12.615587846763541</v>
      </c>
      <c r="I137" s="10">
        <f>'unselbst Beschäftigte'!I137*100/'unselbst Beschäftigte'!$L137</f>
        <v>0</v>
      </c>
      <c r="J137" s="10">
        <f>'unselbst Beschäftigte'!J137*100/'unselbst Beschäftigte'!$L137</f>
        <v>0</v>
      </c>
      <c r="K137" s="10">
        <f>'unselbst Beschäftigte'!K137*100/'unselbst Beschäftigte'!$L137</f>
        <v>0</v>
      </c>
      <c r="L137" s="10">
        <f>'unselbst Beschäftigte'!L137*100/'unselbst Beschäftigte'!$L137</f>
        <v>100</v>
      </c>
    </row>
    <row r="138" spans="1:12" x14ac:dyDescent="0.2">
      <c r="A138" s="7" t="s">
        <v>137</v>
      </c>
      <c r="B138" s="7" t="s">
        <v>154</v>
      </c>
      <c r="C138" s="10">
        <f>'unselbst Beschäftigte'!C138*100/'unselbst Beschäftigte'!$L138</f>
        <v>10.750254611293425</v>
      </c>
      <c r="D138" s="10">
        <f>'unselbst Beschäftigte'!D138*100/'unselbst Beschäftigte'!$L138</f>
        <v>13.352947832974991</v>
      </c>
      <c r="E138" s="10">
        <f>'unselbst Beschäftigte'!E138*100/'unselbst Beschäftigte'!$L138</f>
        <v>17.800158424804799</v>
      </c>
      <c r="F138" s="10">
        <f>'unselbst Beschäftigte'!F138*100/'unselbst Beschäftigte'!$L138</f>
        <v>29.953604164309155</v>
      </c>
      <c r="G138" s="10">
        <f>'unselbst Beschäftigte'!G138*100/'unselbst Beschäftigte'!$L138</f>
        <v>10.738938553807854</v>
      </c>
      <c r="H138" s="10">
        <f>'unselbst Beschäftigte'!H138*100/'unselbst Beschäftigte'!$L138</f>
        <v>17.404096412809778</v>
      </c>
      <c r="I138" s="10">
        <f>'unselbst Beschäftigte'!I138*100/'unselbst Beschäftigte'!$L138</f>
        <v>0</v>
      </c>
      <c r="J138" s="10">
        <f>'unselbst Beschäftigte'!J138*100/'unselbst Beschäftigte'!$L138</f>
        <v>0</v>
      </c>
      <c r="K138" s="10">
        <f>'unselbst Beschäftigte'!K138*100/'unselbst Beschäftigte'!$L138</f>
        <v>0</v>
      </c>
      <c r="L138" s="10">
        <f>'unselbst Beschäftigte'!L138*100/'unselbst Beschäftigte'!$L138</f>
        <v>100</v>
      </c>
    </row>
    <row r="139" spans="1:12" x14ac:dyDescent="0.2">
      <c r="A139" s="7" t="s">
        <v>138</v>
      </c>
      <c r="B139" s="7" t="s">
        <v>154</v>
      </c>
      <c r="C139" s="10">
        <f>'unselbst Beschäftigte'!C139*100/'unselbst Beschäftigte'!$L139</f>
        <v>9.0163934426229506</v>
      </c>
      <c r="D139" s="10">
        <f>'unselbst Beschäftigte'!D139*100/'unselbst Beschäftigte'!$L139</f>
        <v>14.988290398126464</v>
      </c>
      <c r="E139" s="10">
        <f>'unselbst Beschäftigte'!E139*100/'unselbst Beschäftigte'!$L139</f>
        <v>18.149882903981265</v>
      </c>
      <c r="F139" s="10">
        <f>'unselbst Beschäftigte'!F139*100/'unselbst Beschäftigte'!$L139</f>
        <v>41.569086651053865</v>
      </c>
      <c r="G139" s="10">
        <f>'unselbst Beschäftigte'!G139*100/'unselbst Beschäftigte'!$L139</f>
        <v>16.276346604215458</v>
      </c>
      <c r="H139" s="10">
        <f>'unselbst Beschäftigte'!H139*100/'unselbst Beschäftigte'!$L139</f>
        <v>0</v>
      </c>
      <c r="I139" s="10">
        <f>'unselbst Beschäftigte'!I139*100/'unselbst Beschäftigte'!$L139</f>
        <v>0</v>
      </c>
      <c r="J139" s="10">
        <f>'unselbst Beschäftigte'!J139*100/'unselbst Beschäftigte'!$L139</f>
        <v>0</v>
      </c>
      <c r="K139" s="10">
        <f>'unselbst Beschäftigte'!K139*100/'unselbst Beschäftigte'!$L139</f>
        <v>0</v>
      </c>
      <c r="L139" s="10">
        <f>'unselbst Beschäftigte'!L139*100/'unselbst Beschäftigte'!$L139</f>
        <v>100</v>
      </c>
    </row>
    <row r="140" spans="1:12" x14ac:dyDescent="0.2">
      <c r="A140" s="7" t="s">
        <v>139</v>
      </c>
      <c r="B140" s="7" t="s">
        <v>154</v>
      </c>
      <c r="C140" s="10">
        <f>'unselbst Beschäftigte'!C140*100/'unselbst Beschäftigte'!$L140</f>
        <v>0.68259385665529015</v>
      </c>
      <c r="D140" s="10">
        <f>'unselbst Beschäftigte'!D140*100/'unselbst Beschäftigte'!$L140</f>
        <v>38.56655290102389</v>
      </c>
      <c r="E140" s="10">
        <f>'unselbst Beschäftigte'!E140*100/'unselbst Beschäftigte'!$L140</f>
        <v>46.757679180887372</v>
      </c>
      <c r="F140" s="10">
        <f>'unselbst Beschäftigte'!F140*100/'unselbst Beschäftigte'!$L140</f>
        <v>13.993174061433447</v>
      </c>
      <c r="G140" s="10">
        <f>'unselbst Beschäftigte'!G140*100/'unselbst Beschäftigte'!$L140</f>
        <v>0</v>
      </c>
      <c r="H140" s="10">
        <f>'unselbst Beschäftigte'!H140*100/'unselbst Beschäftigte'!$L140</f>
        <v>0</v>
      </c>
      <c r="I140" s="10">
        <f>'unselbst Beschäftigte'!I140*100/'unselbst Beschäftigte'!$L140</f>
        <v>0</v>
      </c>
      <c r="J140" s="10">
        <f>'unselbst Beschäftigte'!J140*100/'unselbst Beschäftigte'!$L140</f>
        <v>0</v>
      </c>
      <c r="K140" s="10">
        <f>'unselbst Beschäftigte'!K140*100/'unselbst Beschäftigte'!$L140</f>
        <v>0</v>
      </c>
      <c r="L140" s="10">
        <f>'unselbst Beschäftigte'!L140*100/'unselbst Beschäftigte'!$L140</f>
        <v>100</v>
      </c>
    </row>
    <row r="141" spans="1:12" x14ac:dyDescent="0.2">
      <c r="A141" s="7" t="s">
        <v>140</v>
      </c>
      <c r="B141" s="7" t="s">
        <v>154</v>
      </c>
      <c r="C141" s="10">
        <f>'unselbst Beschäftigte'!C141*100/'unselbst Beschäftigte'!$L141</f>
        <v>38.617580766341099</v>
      </c>
      <c r="D141" s="10">
        <f>'unselbst Beschäftigte'!D141*100/'unselbst Beschäftigte'!$L141</f>
        <v>26.972201352366643</v>
      </c>
      <c r="E141" s="10">
        <f>'unselbst Beschäftigte'!E141*100/'unselbst Beschäftigte'!$L141</f>
        <v>21.036814425244177</v>
      </c>
      <c r="F141" s="10">
        <f>'unselbst Beschäftigte'!F141*100/'unselbst Beschäftigte'!$L141</f>
        <v>13.373403456048084</v>
      </c>
      <c r="G141" s="10">
        <f>'unselbst Beschäftigte'!G141*100/'unselbst Beschäftigte'!$L141</f>
        <v>0</v>
      </c>
      <c r="H141" s="10">
        <f>'unselbst Beschäftigte'!H141*100/'unselbst Beschäftigte'!$L141</f>
        <v>0</v>
      </c>
      <c r="I141" s="10">
        <f>'unselbst Beschäftigte'!I141*100/'unselbst Beschäftigte'!$L141</f>
        <v>0</v>
      </c>
      <c r="J141" s="10">
        <f>'unselbst Beschäftigte'!J141*100/'unselbst Beschäftigte'!$L141</f>
        <v>0</v>
      </c>
      <c r="K141" s="10">
        <f>'unselbst Beschäftigte'!K141*100/'unselbst Beschäftigte'!$L141</f>
        <v>0</v>
      </c>
      <c r="L141" s="10">
        <f>'unselbst Beschäftigte'!L141*100/'unselbst Beschäftigte'!$L141</f>
        <v>100</v>
      </c>
    </row>
    <row r="142" spans="1:12" x14ac:dyDescent="0.2">
      <c r="A142" s="7" t="s">
        <v>141</v>
      </c>
      <c r="B142" s="7" t="s">
        <v>154</v>
      </c>
      <c r="C142" s="10">
        <f>'unselbst Beschäftigte'!C142*100/'unselbst Beschäftigte'!$L142</f>
        <v>10.19108280254777</v>
      </c>
      <c r="D142" s="10">
        <f>'unselbst Beschäftigte'!D142*100/'unselbst Beschäftigte'!$L142</f>
        <v>10.19108280254777</v>
      </c>
      <c r="E142" s="10">
        <f>'unselbst Beschäftigte'!E142*100/'unselbst Beschäftigte'!$L142</f>
        <v>47.133757961783438</v>
      </c>
      <c r="F142" s="10">
        <f>'unselbst Beschäftigte'!F142*100/'unselbst Beschäftigte'!$L142</f>
        <v>32.484076433121018</v>
      </c>
      <c r="G142" s="10">
        <f>'unselbst Beschäftigte'!G142*100/'unselbst Beschäftigte'!$L142</f>
        <v>0</v>
      </c>
      <c r="H142" s="10">
        <f>'unselbst Beschäftigte'!H142*100/'unselbst Beschäftigte'!$L142</f>
        <v>0</v>
      </c>
      <c r="I142" s="10">
        <f>'unselbst Beschäftigte'!I142*100/'unselbst Beschäftigte'!$L142</f>
        <v>0</v>
      </c>
      <c r="J142" s="10">
        <f>'unselbst Beschäftigte'!J142*100/'unselbst Beschäftigte'!$L142</f>
        <v>0</v>
      </c>
      <c r="K142" s="10">
        <f>'unselbst Beschäftigte'!K142*100/'unselbst Beschäftigte'!$L142</f>
        <v>0</v>
      </c>
      <c r="L142" s="10">
        <f>'unselbst Beschäftigte'!L142*100/'unselbst Beschäftigte'!$L142</f>
        <v>100</v>
      </c>
    </row>
    <row r="143" spans="1:12" x14ac:dyDescent="0.2">
      <c r="A143" s="7" t="s">
        <v>142</v>
      </c>
      <c r="B143" s="7" t="s">
        <v>154</v>
      </c>
      <c r="C143" s="10">
        <f>'unselbst Beschäftigte'!C143*100/'unselbst Beschäftigte'!$L143</f>
        <v>9.2592592592592595</v>
      </c>
      <c r="D143" s="10">
        <f>'unselbst Beschäftigte'!D143*100/'unselbst Beschäftigte'!$L143</f>
        <v>12.962962962962964</v>
      </c>
      <c r="E143" s="10">
        <f>'unselbst Beschäftigte'!E143*100/'unselbst Beschäftigte'!$L143</f>
        <v>0</v>
      </c>
      <c r="F143" s="10">
        <f>'unselbst Beschäftigte'!F143*100/'unselbst Beschäftigte'!$L143</f>
        <v>77.777777777777771</v>
      </c>
      <c r="G143" s="10">
        <f>'unselbst Beschäftigte'!G143*100/'unselbst Beschäftigte'!$L143</f>
        <v>0</v>
      </c>
      <c r="H143" s="10">
        <f>'unselbst Beschäftigte'!H143*100/'unselbst Beschäftigte'!$L143</f>
        <v>0</v>
      </c>
      <c r="I143" s="10">
        <f>'unselbst Beschäftigte'!I143*100/'unselbst Beschäftigte'!$L143</f>
        <v>0</v>
      </c>
      <c r="J143" s="10">
        <f>'unselbst Beschäftigte'!J143*100/'unselbst Beschäftigte'!$L143</f>
        <v>0</v>
      </c>
      <c r="K143" s="10">
        <f>'unselbst Beschäftigte'!K143*100/'unselbst Beschäftigte'!$L143</f>
        <v>0</v>
      </c>
      <c r="L143" s="10">
        <f>'unselbst Beschäftigte'!L143*100/'unselbst Beschäftigte'!$L143</f>
        <v>100</v>
      </c>
    </row>
    <row r="144" spans="1:12" x14ac:dyDescent="0.2">
      <c r="A144" s="7"/>
      <c r="B144" s="7"/>
      <c r="C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 spans="1:12" x14ac:dyDescent="0.2">
      <c r="A145" s="7"/>
      <c r="B145" s="7"/>
      <c r="C145" s="47">
        <f>'unselbst Beschäftigte'!C145*100/'unselbst Beschäftigte'!$L145</f>
        <v>6.5926913182283107</v>
      </c>
      <c r="D145" s="47">
        <f>'unselbst Beschäftigte'!D145*100/'unselbst Beschäftigte'!$L145</f>
        <v>7.6434305551250663</v>
      </c>
      <c r="E145" s="47">
        <f>'unselbst Beschäftigte'!E145*100/'unselbst Beschäftigte'!$L145</f>
        <v>9.4566531320707927</v>
      </c>
      <c r="F145" s="47">
        <f>'unselbst Beschäftigte'!F145*100/'unselbst Beschäftigte'!$L145</f>
        <v>14.363202430028206</v>
      </c>
      <c r="G145" s="47">
        <f>'unselbst Beschäftigte'!G145*100/'unselbst Beschäftigte'!$L145</f>
        <v>6.2207482255214952</v>
      </c>
      <c r="H145" s="47">
        <f>'unselbst Beschäftigte'!H145*100/'unselbst Beschäftigte'!$L145</f>
        <v>11.362861482193225</v>
      </c>
      <c r="I145" s="47">
        <f>'unselbst Beschäftigte'!I145*100/'unselbst Beschäftigte'!$L145</f>
        <v>1.1499240616185724</v>
      </c>
      <c r="J145" s="47">
        <f>'unselbst Beschäftigte'!J145*100/'unselbst Beschäftigte'!$L145</f>
        <v>1.9341040820754425</v>
      </c>
      <c r="K145" s="47">
        <f>'unselbst Beschäftigte'!K145*100/'unselbst Beschäftigte'!$L145</f>
        <v>41.276384713138889</v>
      </c>
      <c r="L145" s="47">
        <f>'unselbst Beschäftigte'!L145*100/'unselbst Beschäftigte'!$L145</f>
        <v>100</v>
      </c>
    </row>
    <row r="146" spans="1:12" x14ac:dyDescent="0.2">
      <c r="A146" s="7"/>
      <c r="B146" s="7"/>
      <c r="C146" s="10"/>
      <c r="D146" s="10"/>
      <c r="E146" s="10"/>
      <c r="F146" s="10"/>
      <c r="G146" s="10"/>
      <c r="H146" s="10"/>
      <c r="I146" s="10"/>
      <c r="J146" s="10"/>
      <c r="K146" s="10"/>
      <c r="L146" s="10"/>
    </row>
    <row r="147" spans="1:12" x14ac:dyDescent="0.2">
      <c r="A147" s="7" t="s">
        <v>143</v>
      </c>
      <c r="B147" s="7" t="s">
        <v>154</v>
      </c>
      <c r="C147" s="10">
        <f>'unselbst Beschäftigte'!C147*100/'unselbst Beschäftigte'!$L147</f>
        <v>29.709187045604757</v>
      </c>
      <c r="D147" s="10">
        <f>'unselbst Beschäftigte'!D147*100/'unselbst Beschäftigte'!$L147</f>
        <v>20.929720202687818</v>
      </c>
      <c r="E147" s="10">
        <f>'unselbst Beschäftigte'!E147*100/'unselbst Beschäftigte'!$L147</f>
        <v>14.805023132848644</v>
      </c>
      <c r="F147" s="10">
        <f>'unselbst Beschäftigte'!F147*100/'unselbst Beschäftigte'!$L147</f>
        <v>12.590879048248512</v>
      </c>
      <c r="G147" s="10">
        <f>'unselbst Beschäftigte'!G147*100/'unselbst Beschäftigte'!$L147</f>
        <v>6.4716897995153113</v>
      </c>
      <c r="H147" s="10">
        <f>'unselbst Beschäftigte'!H147*100/'unselbst Beschäftigte'!$L147</f>
        <v>5.491297642652567</v>
      </c>
      <c r="I147" s="10">
        <f>'unselbst Beschäftigte'!I147*100/'unselbst Beschäftigte'!$L147</f>
        <v>3.1229345670852613</v>
      </c>
      <c r="J147" s="10">
        <f>'unselbst Beschäftigte'!J147*100/'unselbst Beschäftigte'!$L147</f>
        <v>6.8792685613571267</v>
      </c>
      <c r="K147" s="10">
        <f>'unselbst Beschäftigte'!K147*100/'unselbst Beschäftigte'!$L147</f>
        <v>0</v>
      </c>
      <c r="L147" s="10">
        <f>'unselbst Beschäftigte'!L147*100/'unselbst Beschäftigte'!$L147</f>
        <v>100</v>
      </c>
    </row>
    <row r="148" spans="1:12" x14ac:dyDescent="0.2">
      <c r="A148" s="7" t="s">
        <v>144</v>
      </c>
      <c r="B148" s="7" t="s">
        <v>154</v>
      </c>
      <c r="C148" s="10">
        <f>'unselbst Beschäftigte'!C148*100/'unselbst Beschäftigte'!$L148</f>
        <v>14.996203492786636</v>
      </c>
      <c r="D148" s="10">
        <f>'unselbst Beschäftigte'!D148*100/'unselbst Beschäftigte'!$L148</f>
        <v>17.236142748671224</v>
      </c>
      <c r="E148" s="10">
        <f>'unselbst Beschäftigte'!E148*100/'unselbst Beschäftigte'!$L148</f>
        <v>15.616299670969374</v>
      </c>
      <c r="F148" s="10">
        <f>'unselbst Beschäftigte'!F148*100/'unselbst Beschäftigte'!$L148</f>
        <v>24.778537079220449</v>
      </c>
      <c r="G148" s="10">
        <f>'unselbst Beschäftigte'!G148*100/'unselbst Beschäftigte'!$L148</f>
        <v>12.212098202986585</v>
      </c>
      <c r="H148" s="10">
        <f>'unselbst Beschäftigte'!H148*100/'unselbst Beschäftigte'!$L148</f>
        <v>11.933687674006581</v>
      </c>
      <c r="I148" s="10">
        <f>'unselbst Beschäftigte'!I148*100/'unselbst Beschäftigte'!$L148</f>
        <v>3.2270311313591495</v>
      </c>
      <c r="J148" s="10">
        <f>'unselbst Beschäftigte'!J148*100/'unselbst Beschäftigte'!$L148</f>
        <v>0</v>
      </c>
      <c r="K148" s="10">
        <f>'unselbst Beschäftigte'!K148*100/'unselbst Beschäftigte'!$L148</f>
        <v>0</v>
      </c>
      <c r="L148" s="10">
        <f>'unselbst Beschäftigte'!L148*100/'unselbst Beschäftigte'!$L148</f>
        <v>100</v>
      </c>
    </row>
    <row r="149" spans="1:12" x14ac:dyDescent="0.2">
      <c r="A149" s="7" t="s">
        <v>145</v>
      </c>
      <c r="B149" s="7" t="s">
        <v>154</v>
      </c>
      <c r="C149" s="10">
        <f>'unselbst Beschäftigte'!C149*100/'unselbst Beschäftigte'!$L149</f>
        <v>1.7857142857142858</v>
      </c>
      <c r="D149" s="10">
        <f>'unselbst Beschäftigte'!D149*100/'unselbst Beschäftigte'!$L149</f>
        <v>3.9682539682539684</v>
      </c>
      <c r="E149" s="10">
        <f>'unselbst Beschäftigte'!E149*100/'unselbst Beschäftigte'!$L149</f>
        <v>10.119047619047619</v>
      </c>
      <c r="F149" s="10">
        <f>'unselbst Beschäftigte'!F149*100/'unselbst Beschäftigte'!$L149</f>
        <v>33.730158730158728</v>
      </c>
      <c r="G149" s="10">
        <f>'unselbst Beschäftigte'!G149*100/'unselbst Beschäftigte'!$L149</f>
        <v>50.396825396825399</v>
      </c>
      <c r="H149" s="10">
        <f>'unselbst Beschäftigte'!H149*100/'unselbst Beschäftigte'!$L149</f>
        <v>0</v>
      </c>
      <c r="I149" s="10">
        <f>'unselbst Beschäftigte'!I149*100/'unselbst Beschäftigte'!$L149</f>
        <v>0</v>
      </c>
      <c r="J149" s="10">
        <f>'unselbst Beschäftigte'!J149*100/'unselbst Beschäftigte'!$L149</f>
        <v>0</v>
      </c>
      <c r="K149" s="10">
        <f>'unselbst Beschäftigte'!K149*100/'unselbst Beschäftigte'!$L149</f>
        <v>0</v>
      </c>
      <c r="L149" s="10">
        <f>'unselbst Beschäftigte'!L149*100/'unselbst Beschäftigte'!$L149</f>
        <v>100</v>
      </c>
    </row>
    <row r="150" spans="1:12" x14ac:dyDescent="0.2">
      <c r="A150" s="7" t="s">
        <v>146</v>
      </c>
      <c r="B150" s="7" t="s">
        <v>154</v>
      </c>
      <c r="C150" s="10">
        <f>'unselbst Beschäftigte'!C150*100/'unselbst Beschäftigte'!$L150</f>
        <v>13.636363636363637</v>
      </c>
      <c r="D150" s="10">
        <f>'unselbst Beschäftigte'!D150*100/'unselbst Beschäftigte'!$L150</f>
        <v>7.0855614973262036</v>
      </c>
      <c r="E150" s="10">
        <f>'unselbst Beschäftigte'!E150*100/'unselbst Beschäftigte'!$L150</f>
        <v>8.1550802139037426</v>
      </c>
      <c r="F150" s="10">
        <f>'unselbst Beschäftigte'!F150*100/'unselbst Beschäftigte'!$L150</f>
        <v>4.0106951871657754</v>
      </c>
      <c r="G150" s="10">
        <f>'unselbst Beschäftigte'!G150*100/'unselbst Beschäftigte'!$L150</f>
        <v>18.582887700534759</v>
      </c>
      <c r="H150" s="10">
        <f>'unselbst Beschäftigte'!H150*100/'unselbst Beschäftigte'!$L150</f>
        <v>0</v>
      </c>
      <c r="I150" s="10">
        <f>'unselbst Beschäftigte'!I150*100/'unselbst Beschäftigte'!$L150</f>
        <v>48.529411764705884</v>
      </c>
      <c r="J150" s="10">
        <f>'unselbst Beschäftigte'!J150*100/'unselbst Beschäftigte'!$L150</f>
        <v>0</v>
      </c>
      <c r="K150" s="10">
        <f>'unselbst Beschäftigte'!K150*100/'unselbst Beschäftigte'!$L150</f>
        <v>0</v>
      </c>
      <c r="L150" s="10">
        <f>'unselbst Beschäftigte'!L150*100/'unselbst Beschäftigte'!$L150</f>
        <v>100</v>
      </c>
    </row>
    <row r="151" spans="1:12" x14ac:dyDescent="0.2">
      <c r="A151" s="7" t="s">
        <v>147</v>
      </c>
      <c r="B151" s="7" t="s">
        <v>154</v>
      </c>
      <c r="C151" s="10">
        <f>'unselbst Beschäftigte'!C151*100/'unselbst Beschäftigte'!$L151</f>
        <v>13.568521031207599</v>
      </c>
      <c r="D151" s="10">
        <f>'unselbst Beschäftigte'!D151*100/'unselbst Beschäftigte'!$L151</f>
        <v>19.131614654002714</v>
      </c>
      <c r="E151" s="10">
        <f>'unselbst Beschäftigte'!E151*100/'unselbst Beschäftigte'!$L151</f>
        <v>16.824966078697422</v>
      </c>
      <c r="F151" s="10">
        <f>'unselbst Beschäftigte'!F151*100/'unselbst Beschäftigte'!$L151</f>
        <v>22.116689280868385</v>
      </c>
      <c r="G151" s="10">
        <f>'unselbst Beschäftigte'!G151*100/'unselbst Beschäftigte'!$L151</f>
        <v>28.35820895522388</v>
      </c>
      <c r="H151" s="10">
        <f>'unselbst Beschäftigte'!H151*100/'unselbst Beschäftigte'!$L151</f>
        <v>0</v>
      </c>
      <c r="I151" s="10">
        <f>'unselbst Beschäftigte'!I151*100/'unselbst Beschäftigte'!$L151</f>
        <v>0</v>
      </c>
      <c r="J151" s="10">
        <f>'unselbst Beschäftigte'!J151*100/'unselbst Beschäftigte'!$L151</f>
        <v>0</v>
      </c>
      <c r="K151" s="10">
        <f>'unselbst Beschäftigte'!K151*100/'unselbst Beschäftigte'!$L151</f>
        <v>0</v>
      </c>
      <c r="L151" s="10">
        <f>'unselbst Beschäftigte'!L151*100/'unselbst Beschäftigte'!$L151</f>
        <v>100</v>
      </c>
    </row>
    <row r="152" spans="1:12" x14ac:dyDescent="0.2">
      <c r="A152" s="7" t="s">
        <v>148</v>
      </c>
      <c r="B152" s="7" t="s">
        <v>154</v>
      </c>
      <c r="C152" s="10">
        <f>'unselbst Beschäftigte'!C152*100/'unselbst Beschäftigte'!$L152</f>
        <v>22.881355932203391</v>
      </c>
      <c r="D152" s="10">
        <f>'unselbst Beschäftigte'!D152*100/'unselbst Beschäftigte'!$L152</f>
        <v>14.40677966101695</v>
      </c>
      <c r="E152" s="10">
        <f>'unselbst Beschäftigte'!E152*100/'unselbst Beschäftigte'!$L152</f>
        <v>11.440677966101696</v>
      </c>
      <c r="F152" s="10">
        <f>'unselbst Beschäftigte'!F152*100/'unselbst Beschäftigte'!$L152</f>
        <v>0</v>
      </c>
      <c r="G152" s="10">
        <f>'unselbst Beschäftigte'!G152*100/'unselbst Beschäftigte'!$L152</f>
        <v>0</v>
      </c>
      <c r="H152" s="10">
        <f>'unselbst Beschäftigte'!H152*100/'unselbst Beschäftigte'!$L152</f>
        <v>51.271186440677965</v>
      </c>
      <c r="I152" s="10">
        <f>'unselbst Beschäftigte'!I152*100/'unselbst Beschäftigte'!$L152</f>
        <v>0</v>
      </c>
      <c r="J152" s="10">
        <f>'unselbst Beschäftigte'!J152*100/'unselbst Beschäftigte'!$L152</f>
        <v>0</v>
      </c>
      <c r="K152" s="10">
        <f>'unselbst Beschäftigte'!K152*100/'unselbst Beschäftigte'!$L152</f>
        <v>0</v>
      </c>
      <c r="L152" s="10">
        <f>'unselbst Beschäftigte'!L152*100/'unselbst Beschäftigte'!$L152</f>
        <v>100</v>
      </c>
    </row>
    <row r="153" spans="1:12" x14ac:dyDescent="0.2">
      <c r="A153" s="7" t="s">
        <v>149</v>
      </c>
      <c r="B153" s="7" t="s">
        <v>154</v>
      </c>
      <c r="C153" s="10">
        <f>'unselbst Beschäftigte'!C153*100/'unselbst Beschäftigte'!$L153</f>
        <v>7.581227436823105</v>
      </c>
      <c r="D153" s="10">
        <f>'unselbst Beschäftigte'!D153*100/'unselbst Beschäftigte'!$L153</f>
        <v>15.523465703971119</v>
      </c>
      <c r="E153" s="10">
        <f>'unselbst Beschäftigte'!E153*100/'unselbst Beschäftigte'!$L153</f>
        <v>18.411552346570396</v>
      </c>
      <c r="F153" s="10">
        <f>'unselbst Beschäftigte'!F153*100/'unselbst Beschäftigte'!$L153</f>
        <v>7.2202166064981945</v>
      </c>
      <c r="G153" s="10">
        <f>'unselbst Beschäftigte'!G153*100/'unselbst Beschäftigte'!$L153</f>
        <v>51.263537906137181</v>
      </c>
      <c r="H153" s="10">
        <f>'unselbst Beschäftigte'!H153*100/'unselbst Beschäftigte'!$L153</f>
        <v>0</v>
      </c>
      <c r="I153" s="10">
        <f>'unselbst Beschäftigte'!I153*100/'unselbst Beschäftigte'!$L153</f>
        <v>0</v>
      </c>
      <c r="J153" s="10">
        <f>'unselbst Beschäftigte'!J153*100/'unselbst Beschäftigte'!$L153</f>
        <v>0</v>
      </c>
      <c r="K153" s="10">
        <f>'unselbst Beschäftigte'!K153*100/'unselbst Beschäftigte'!$L153</f>
        <v>0</v>
      </c>
      <c r="L153" s="10">
        <f>'unselbst Beschäftigte'!L153*100/'unselbst Beschäftigte'!$L153</f>
        <v>100</v>
      </c>
    </row>
    <row r="154" spans="1:12" x14ac:dyDescent="0.2">
      <c r="A154" s="7" t="s">
        <v>150</v>
      </c>
      <c r="B154" s="7" t="s">
        <v>154</v>
      </c>
      <c r="C154" s="10">
        <f>'unselbst Beschäftigte'!C154*100/'unselbst Beschäftigte'!$L154</f>
        <v>20.206896551724139</v>
      </c>
      <c r="D154" s="10">
        <f>'unselbst Beschäftigte'!D154*100/'unselbst Beschäftigte'!$L154</f>
        <v>17.103448275862068</v>
      </c>
      <c r="E154" s="10">
        <f>'unselbst Beschäftigte'!E154*100/'unselbst Beschäftigte'!$L154</f>
        <v>14.758620689655173</v>
      </c>
      <c r="F154" s="10">
        <f>'unselbst Beschäftigte'!F154*100/'unselbst Beschäftigte'!$L154</f>
        <v>20.551724137931036</v>
      </c>
      <c r="G154" s="10">
        <f>'unselbst Beschäftigte'!G154*100/'unselbst Beschäftigte'!$L154</f>
        <v>11.793103448275861</v>
      </c>
      <c r="H154" s="10">
        <f>'unselbst Beschäftigte'!H154*100/'unselbst Beschäftigte'!$L154</f>
        <v>15.586206896551724</v>
      </c>
      <c r="I154" s="10">
        <f>'unselbst Beschäftigte'!I154*100/'unselbst Beschäftigte'!$L154</f>
        <v>0</v>
      </c>
      <c r="J154" s="10">
        <f>'unselbst Beschäftigte'!J154*100/'unselbst Beschäftigte'!$L154</f>
        <v>0</v>
      </c>
      <c r="K154" s="10">
        <f>'unselbst Beschäftigte'!K154*100/'unselbst Beschäftigte'!$L154</f>
        <v>0</v>
      </c>
      <c r="L154" s="10">
        <f>'unselbst Beschäftigte'!L154*100/'unselbst Beschäftigte'!$L154</f>
        <v>100</v>
      </c>
    </row>
    <row r="155" spans="1:12" x14ac:dyDescent="0.2">
      <c r="C155" s="10"/>
      <c r="D155" s="10"/>
      <c r="E155" s="10"/>
      <c r="F155" s="10"/>
      <c r="G155" s="10"/>
      <c r="H155" s="10"/>
      <c r="I155" s="10"/>
      <c r="J155" s="10"/>
      <c r="K155" s="10"/>
      <c r="L155" s="10"/>
    </row>
    <row r="156" spans="1:12" x14ac:dyDescent="0.2">
      <c r="C156" s="47">
        <f>'unselbst Beschäftigte'!C156*100/'unselbst Beschäftigte'!$L156</f>
        <v>23.852049316894369</v>
      </c>
      <c r="D156" s="47">
        <f>'unselbst Beschäftigte'!D156*100/'unselbst Beschäftigte'!$L156</f>
        <v>18.997000999666778</v>
      </c>
      <c r="E156" s="47">
        <f>'unselbst Beschäftigte'!E156*100/'unselbst Beschäftigte'!$L156</f>
        <v>14.828390536487838</v>
      </c>
      <c r="F156" s="47">
        <f>'unselbst Beschäftigte'!F156*100/'unselbst Beschäftigte'!$L156</f>
        <v>16.411196267910697</v>
      </c>
      <c r="G156" s="47">
        <f>'unselbst Beschäftigte'!G156*100/'unselbst Beschäftigte'!$L156</f>
        <v>10.179940019993335</v>
      </c>
      <c r="H156" s="47">
        <f>'unselbst Beschäftigte'!H156*100/'unselbst Beschäftigte'!$L156</f>
        <v>7.620793068977008</v>
      </c>
      <c r="I156" s="47">
        <f>'unselbst Beschäftigte'!I156*100/'unselbst Beschäftigte'!$L156</f>
        <v>3.9486837720759747</v>
      </c>
      <c r="J156" s="47">
        <f>'unselbst Beschäftigte'!J156*100/'unselbst Beschäftigte'!$L156</f>
        <v>4.1619460179940022</v>
      </c>
      <c r="K156" s="47">
        <f>'unselbst Beschäftigte'!K156*100/'unselbst Beschäftigte'!$L156</f>
        <v>0</v>
      </c>
      <c r="L156" s="47">
        <f>'unselbst Beschäftigte'!L156*100/'unselbst Beschäftigte'!$L156</f>
        <v>100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SEK gesamt</vt:lpstr>
      <vt:lpstr>FGR gesamt</vt:lpstr>
      <vt:lpstr>Betriebe</vt:lpstr>
      <vt:lpstr>Betriebe relativ</vt:lpstr>
      <vt:lpstr>unselbst Beschäftigte</vt:lpstr>
      <vt:lpstr>unselbst. Beschäftigte relativ</vt:lpstr>
      <vt:lpstr>'FGR gesamt'!Drucktitel</vt:lpstr>
      <vt:lpstr>'SEK gesamt'!Drucktitel</vt:lpstr>
    </vt:vector>
  </TitlesOfParts>
  <Company>WKNÖ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ZStratjF</dc:creator>
  <cp:lastModifiedBy>Rohrmüller Robert,WKNÖ,Statistikreferat</cp:lastModifiedBy>
  <cp:lastPrinted>2002-03-18T15:55:22Z</cp:lastPrinted>
  <dcterms:created xsi:type="dcterms:W3CDTF">2002-03-18T14:10:56Z</dcterms:created>
  <dcterms:modified xsi:type="dcterms:W3CDTF">2015-08-27T07:15:07Z</dcterms:modified>
</cp:coreProperties>
</file>