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userName="Rohrmüller Robert,WKNÖ,Statistikreferat" reservationPassword="CA35"/>
  <workbookPr/>
  <bookViews>
    <workbookView xWindow="120" yWindow="60" windowWidth="15180" windowHeight="8580" tabRatio="599"/>
  </bookViews>
  <sheets>
    <sheet name="SPARTEN gesamt 7_2005" sheetId="8" r:id="rId1"/>
    <sheet name="Häufigkeitsverteilung" sheetId="10" r:id="rId2"/>
    <sheet name="FGR gesamt 7_2005" sheetId="12" r:id="rId3"/>
    <sheet name="Betriebe 7_2005" sheetId="1" r:id="rId4"/>
    <sheet name="Betriebe 7_2005 relativ" sheetId="6" r:id="rId5"/>
    <sheet name="unselbst. Beschäftigte 7_2005" sheetId="2" r:id="rId6"/>
    <sheet name="unselbst. Be 7_2005 relativ" sheetId="5" r:id="rId7"/>
  </sheets>
  <definedNames>
    <definedName name="_xlnm.Print_Area" localSheetId="2">'FGR gesamt 7_2005'!$A$1:$O$602</definedName>
    <definedName name="_xlnm.Print_Titles" localSheetId="3">'Betriebe 7_2005'!$3:$5</definedName>
    <definedName name="_xlnm.Print_Titles" localSheetId="4">'Betriebe 7_2005 relativ'!$3:$5</definedName>
    <definedName name="_xlnm.Print_Titles" localSheetId="2">'FGR gesamt 7_2005'!$3:$6</definedName>
    <definedName name="_xlnm.Print_Titles" localSheetId="0">'SPARTEN gesamt 7_2005'!$1:$8</definedName>
    <definedName name="_xlnm.Print_Titles" localSheetId="6">'unselbst. Be 7_2005 relativ'!$3:$5</definedName>
    <definedName name="_xlnm.Print_Titles" localSheetId="5">'unselbst. Beschäftigte 7_2005'!$3:$5</definedName>
  </definedNames>
  <calcPr calcId="145621" fullCalcOnLoad="1"/>
</workbook>
</file>

<file path=xl/calcChain.xml><?xml version="1.0" encoding="utf-8"?>
<calcChain xmlns="http://schemas.openxmlformats.org/spreadsheetml/2006/main">
  <c r="K42" i="8" l="1"/>
  <c r="J42" i="8"/>
  <c r="I42" i="8"/>
  <c r="H42" i="8"/>
  <c r="G42" i="8"/>
  <c r="F42" i="8"/>
  <c r="E42" i="8"/>
  <c r="D42" i="8"/>
  <c r="C42" i="8"/>
  <c r="B42" i="8"/>
  <c r="K21" i="8"/>
  <c r="J21" i="8"/>
  <c r="I21" i="8"/>
  <c r="H21" i="8"/>
  <c r="G21" i="8"/>
  <c r="F21" i="8"/>
  <c r="E21" i="8"/>
  <c r="D21" i="8"/>
  <c r="C21" i="8"/>
  <c r="B21" i="8"/>
  <c r="K19" i="8"/>
  <c r="J19" i="8"/>
  <c r="I19" i="8"/>
  <c r="H19" i="8"/>
  <c r="G19" i="8"/>
  <c r="F19" i="8"/>
  <c r="E19" i="8"/>
  <c r="D19" i="8"/>
  <c r="C19" i="8"/>
  <c r="B19" i="8"/>
  <c r="C121" i="1"/>
  <c r="C121" i="6" s="1"/>
  <c r="L121" i="1"/>
  <c r="K121" i="1"/>
  <c r="J121" i="1"/>
  <c r="J121" i="6" s="1"/>
  <c r="I121" i="1"/>
  <c r="I121" i="6" s="1"/>
  <c r="H121" i="1"/>
  <c r="G121" i="1"/>
  <c r="F121" i="1"/>
  <c r="F121" i="6" s="1"/>
  <c r="E121" i="1"/>
  <c r="E121" i="6" s="1"/>
  <c r="D121" i="1"/>
  <c r="D110" i="1"/>
  <c r="E110" i="1"/>
  <c r="F110" i="1"/>
  <c r="F110" i="6" s="1"/>
  <c r="G110" i="1"/>
  <c r="H110" i="1"/>
  <c r="I110" i="1"/>
  <c r="J110" i="1"/>
  <c r="J110" i="6" s="1"/>
  <c r="K110" i="1"/>
  <c r="L110" i="1"/>
  <c r="C110" i="1"/>
  <c r="C110" i="6" s="1"/>
  <c r="D78" i="1"/>
  <c r="D78" i="6" s="1"/>
  <c r="E78" i="1"/>
  <c r="F78" i="1"/>
  <c r="G78" i="1"/>
  <c r="H78" i="1"/>
  <c r="H78" i="6" s="1"/>
  <c r="I78" i="1"/>
  <c r="J78" i="1"/>
  <c r="K78" i="1"/>
  <c r="D181" i="1"/>
  <c r="D181" i="6" s="1"/>
  <c r="E181" i="1"/>
  <c r="F181" i="1"/>
  <c r="G181" i="1"/>
  <c r="H181" i="1"/>
  <c r="H181" i="6" s="1"/>
  <c r="I181" i="1"/>
  <c r="J181" i="1"/>
  <c r="K181" i="1"/>
  <c r="L181" i="1"/>
  <c r="E181" i="6" s="1"/>
  <c r="C181" i="1"/>
  <c r="D173" i="1"/>
  <c r="E173" i="1"/>
  <c r="F173" i="1"/>
  <c r="F173" i="6" s="1"/>
  <c r="G173" i="1"/>
  <c r="H173" i="1"/>
  <c r="I173" i="1"/>
  <c r="J173" i="1"/>
  <c r="J173" i="6" s="1"/>
  <c r="K173" i="1"/>
  <c r="L173" i="1"/>
  <c r="C173" i="1"/>
  <c r="C173" i="6" s="1"/>
  <c r="D159" i="1"/>
  <c r="D159" i="6" s="1"/>
  <c r="E159" i="1"/>
  <c r="F159" i="1"/>
  <c r="G159" i="1"/>
  <c r="H159" i="1"/>
  <c r="H159" i="6" s="1"/>
  <c r="I159" i="1"/>
  <c r="J159" i="1"/>
  <c r="K159" i="1"/>
  <c r="L159" i="1"/>
  <c r="E159" i="6" s="1"/>
  <c r="C159" i="1"/>
  <c r="D146" i="1"/>
  <c r="E146" i="1"/>
  <c r="F146" i="1"/>
  <c r="F146" i="6" s="1"/>
  <c r="G146" i="1"/>
  <c r="H146" i="1"/>
  <c r="I146" i="1"/>
  <c r="J146" i="1"/>
  <c r="J146" i="6" s="1"/>
  <c r="K146" i="1"/>
  <c r="L146" i="1"/>
  <c r="C146" i="1"/>
  <c r="C146" i="6" s="1"/>
  <c r="D135" i="1"/>
  <c r="D135" i="6" s="1"/>
  <c r="E135" i="1"/>
  <c r="F135" i="1"/>
  <c r="G135" i="1"/>
  <c r="H135" i="1"/>
  <c r="H135" i="6" s="1"/>
  <c r="I135" i="1"/>
  <c r="J135" i="1"/>
  <c r="K135" i="1"/>
  <c r="L135" i="1"/>
  <c r="E135" i="6" s="1"/>
  <c r="C135" i="1"/>
  <c r="L78" i="1"/>
  <c r="C78" i="1"/>
  <c r="D53" i="1"/>
  <c r="D53" i="6" s="1"/>
  <c r="E53" i="1"/>
  <c r="F53" i="1"/>
  <c r="G53" i="1"/>
  <c r="G53" i="6" s="1"/>
  <c r="H53" i="1"/>
  <c r="H53" i="6" s="1"/>
  <c r="I53" i="1"/>
  <c r="J53" i="1"/>
  <c r="K53" i="1"/>
  <c r="K53" i="6" s="1"/>
  <c r="L53" i="1"/>
  <c r="C53" i="6" s="1"/>
  <c r="C53" i="1"/>
  <c r="C107" i="6"/>
  <c r="D107" i="6"/>
  <c r="E107" i="6"/>
  <c r="F107" i="6"/>
  <c r="G107" i="6"/>
  <c r="H107" i="6"/>
  <c r="I107" i="6"/>
  <c r="J107" i="6"/>
  <c r="K107" i="6"/>
  <c r="L107" i="6"/>
  <c r="C108" i="6"/>
  <c r="D108" i="6"/>
  <c r="E108" i="6"/>
  <c r="F108" i="6"/>
  <c r="G108" i="6"/>
  <c r="H108" i="6"/>
  <c r="I108" i="6"/>
  <c r="J108" i="6"/>
  <c r="K108" i="6"/>
  <c r="L108" i="6"/>
  <c r="D110" i="6"/>
  <c r="E110" i="6"/>
  <c r="G110" i="6"/>
  <c r="H110" i="6"/>
  <c r="I110" i="6"/>
  <c r="K110" i="6"/>
  <c r="L110" i="6"/>
  <c r="C181" i="6"/>
  <c r="G181" i="6"/>
  <c r="K181" i="6"/>
  <c r="D173" i="6"/>
  <c r="E173" i="6"/>
  <c r="G173" i="6"/>
  <c r="H173" i="6"/>
  <c r="I173" i="6"/>
  <c r="K173" i="6"/>
  <c r="L173" i="6"/>
  <c r="C159" i="6"/>
  <c r="G159" i="6"/>
  <c r="K159" i="6"/>
  <c r="D146" i="6"/>
  <c r="E146" i="6"/>
  <c r="G146" i="6"/>
  <c r="H146" i="6"/>
  <c r="I146" i="6"/>
  <c r="K146" i="6"/>
  <c r="L146" i="6"/>
  <c r="C135" i="6"/>
  <c r="G135" i="6"/>
  <c r="K135" i="6"/>
  <c r="L121" i="6"/>
  <c r="D121" i="6"/>
  <c r="G121" i="6"/>
  <c r="H121" i="6"/>
  <c r="K121" i="6"/>
  <c r="C78" i="6"/>
  <c r="E78" i="6"/>
  <c r="F78" i="6"/>
  <c r="G78" i="6"/>
  <c r="I78" i="6"/>
  <c r="J78" i="6"/>
  <c r="K78" i="6"/>
  <c r="L78" i="6"/>
  <c r="E53" i="6"/>
  <c r="I53" i="6"/>
  <c r="C8" i="6"/>
  <c r="D8" i="6"/>
  <c r="E8" i="6"/>
  <c r="F8" i="6"/>
  <c r="G8" i="6"/>
  <c r="H8" i="6"/>
  <c r="I8" i="6"/>
  <c r="J8" i="6"/>
  <c r="K8" i="6"/>
  <c r="L8" i="6"/>
  <c r="C9" i="6"/>
  <c r="D9" i="6"/>
  <c r="E9" i="6"/>
  <c r="F9" i="6"/>
  <c r="G9" i="6"/>
  <c r="H9" i="6"/>
  <c r="I9" i="6"/>
  <c r="J9" i="6"/>
  <c r="K9" i="6"/>
  <c r="L9" i="6"/>
  <c r="C10" i="6"/>
  <c r="D10" i="6"/>
  <c r="E10" i="6"/>
  <c r="F10" i="6"/>
  <c r="G10" i="6"/>
  <c r="H10" i="6"/>
  <c r="I10" i="6"/>
  <c r="J10" i="6"/>
  <c r="K10" i="6"/>
  <c r="L10" i="6"/>
  <c r="C11" i="6"/>
  <c r="D11" i="6"/>
  <c r="E11" i="6"/>
  <c r="F11" i="6"/>
  <c r="G11" i="6"/>
  <c r="H11" i="6"/>
  <c r="I11" i="6"/>
  <c r="J11" i="6"/>
  <c r="K11" i="6"/>
  <c r="L11" i="6"/>
  <c r="C12" i="6"/>
  <c r="D12" i="6"/>
  <c r="E12" i="6"/>
  <c r="F12" i="6"/>
  <c r="G12" i="6"/>
  <c r="H12" i="6"/>
  <c r="I12" i="6"/>
  <c r="J12" i="6"/>
  <c r="K12" i="6"/>
  <c r="L12" i="6"/>
  <c r="C13" i="6"/>
  <c r="D13" i="6"/>
  <c r="E13" i="6"/>
  <c r="F13" i="6"/>
  <c r="G13" i="6"/>
  <c r="H13" i="6"/>
  <c r="I13" i="6"/>
  <c r="J13" i="6"/>
  <c r="K13" i="6"/>
  <c r="L13" i="6"/>
  <c r="C14" i="6"/>
  <c r="D14" i="6"/>
  <c r="E14" i="6"/>
  <c r="F14" i="6"/>
  <c r="G14" i="6"/>
  <c r="H14" i="6"/>
  <c r="I14" i="6"/>
  <c r="J14" i="6"/>
  <c r="K14" i="6"/>
  <c r="L14" i="6"/>
  <c r="C15" i="6"/>
  <c r="D15" i="6"/>
  <c r="E15" i="6"/>
  <c r="F15" i="6"/>
  <c r="G15" i="6"/>
  <c r="H15" i="6"/>
  <c r="I15" i="6"/>
  <c r="J15" i="6"/>
  <c r="K15" i="6"/>
  <c r="L15" i="6"/>
  <c r="C16" i="6"/>
  <c r="D16" i="6"/>
  <c r="E16" i="6"/>
  <c r="F16" i="6"/>
  <c r="G16" i="6"/>
  <c r="H16" i="6"/>
  <c r="I16" i="6"/>
  <c r="J16" i="6"/>
  <c r="K16" i="6"/>
  <c r="L16" i="6"/>
  <c r="C17" i="6"/>
  <c r="D17" i="6"/>
  <c r="E17" i="6"/>
  <c r="F17" i="6"/>
  <c r="G17" i="6"/>
  <c r="H17" i="6"/>
  <c r="I17" i="6"/>
  <c r="J17" i="6"/>
  <c r="K17" i="6"/>
  <c r="L17" i="6"/>
  <c r="C18" i="6"/>
  <c r="D18" i="6"/>
  <c r="E18" i="6"/>
  <c r="F18" i="6"/>
  <c r="G18" i="6"/>
  <c r="H18" i="6"/>
  <c r="I18" i="6"/>
  <c r="J18" i="6"/>
  <c r="K18" i="6"/>
  <c r="L18" i="6"/>
  <c r="C19" i="6"/>
  <c r="D19" i="6"/>
  <c r="E19" i="6"/>
  <c r="F19" i="6"/>
  <c r="G19" i="6"/>
  <c r="H19" i="6"/>
  <c r="I19" i="6"/>
  <c r="J19" i="6"/>
  <c r="K19" i="6"/>
  <c r="L19" i="6"/>
  <c r="C20" i="6"/>
  <c r="D20" i="6"/>
  <c r="E20" i="6"/>
  <c r="F20" i="6"/>
  <c r="G20" i="6"/>
  <c r="H20" i="6"/>
  <c r="I20" i="6"/>
  <c r="J20" i="6"/>
  <c r="K20" i="6"/>
  <c r="L20" i="6"/>
  <c r="C21" i="6"/>
  <c r="D21" i="6"/>
  <c r="E21" i="6"/>
  <c r="F21" i="6"/>
  <c r="G21" i="6"/>
  <c r="H21" i="6"/>
  <c r="I21" i="6"/>
  <c r="J21" i="6"/>
  <c r="K21" i="6"/>
  <c r="L21" i="6"/>
  <c r="C22" i="6"/>
  <c r="D22" i="6"/>
  <c r="E22" i="6"/>
  <c r="F22" i="6"/>
  <c r="G22" i="6"/>
  <c r="H22" i="6"/>
  <c r="I22" i="6"/>
  <c r="J22" i="6"/>
  <c r="K22" i="6"/>
  <c r="L22" i="6"/>
  <c r="C23" i="6"/>
  <c r="D23" i="6"/>
  <c r="E23" i="6"/>
  <c r="F23" i="6"/>
  <c r="G23" i="6"/>
  <c r="H23" i="6"/>
  <c r="I23" i="6"/>
  <c r="J23" i="6"/>
  <c r="K23" i="6"/>
  <c r="L23" i="6"/>
  <c r="C24" i="6"/>
  <c r="D24" i="6"/>
  <c r="E24" i="6"/>
  <c r="F24" i="6"/>
  <c r="G24" i="6"/>
  <c r="H24" i="6"/>
  <c r="I24" i="6"/>
  <c r="J24" i="6"/>
  <c r="K24" i="6"/>
  <c r="L24" i="6"/>
  <c r="C25" i="6"/>
  <c r="D25" i="6"/>
  <c r="E25" i="6"/>
  <c r="F25" i="6"/>
  <c r="G25" i="6"/>
  <c r="H25" i="6"/>
  <c r="I25" i="6"/>
  <c r="J25" i="6"/>
  <c r="K25" i="6"/>
  <c r="L25" i="6"/>
  <c r="C26" i="6"/>
  <c r="D26" i="6"/>
  <c r="E26" i="6"/>
  <c r="F26" i="6"/>
  <c r="G26" i="6"/>
  <c r="H26" i="6"/>
  <c r="I26" i="6"/>
  <c r="J26" i="6"/>
  <c r="K26" i="6"/>
  <c r="L26" i="6"/>
  <c r="C27" i="6"/>
  <c r="D27" i="6"/>
  <c r="E27" i="6"/>
  <c r="F27" i="6"/>
  <c r="G27" i="6"/>
  <c r="H27" i="6"/>
  <c r="I27" i="6"/>
  <c r="J27" i="6"/>
  <c r="K27" i="6"/>
  <c r="L27" i="6"/>
  <c r="C28" i="6"/>
  <c r="D28" i="6"/>
  <c r="E28" i="6"/>
  <c r="F28" i="6"/>
  <c r="G28" i="6"/>
  <c r="H28" i="6"/>
  <c r="I28" i="6"/>
  <c r="J28" i="6"/>
  <c r="K28" i="6"/>
  <c r="L28" i="6"/>
  <c r="C29" i="6"/>
  <c r="D29" i="6"/>
  <c r="E29" i="6"/>
  <c r="F29" i="6"/>
  <c r="G29" i="6"/>
  <c r="H29" i="6"/>
  <c r="I29" i="6"/>
  <c r="J29" i="6"/>
  <c r="K29" i="6"/>
  <c r="L29" i="6"/>
  <c r="C30" i="6"/>
  <c r="D30" i="6"/>
  <c r="E30" i="6"/>
  <c r="F30" i="6"/>
  <c r="G30" i="6"/>
  <c r="H30" i="6"/>
  <c r="I30" i="6"/>
  <c r="J30" i="6"/>
  <c r="K30" i="6"/>
  <c r="L30" i="6"/>
  <c r="C31" i="6"/>
  <c r="D31" i="6"/>
  <c r="E31" i="6"/>
  <c r="F31" i="6"/>
  <c r="G31" i="6"/>
  <c r="H31" i="6"/>
  <c r="I31" i="6"/>
  <c r="J31" i="6"/>
  <c r="K31" i="6"/>
  <c r="L31" i="6"/>
  <c r="C32" i="6"/>
  <c r="D32" i="6"/>
  <c r="E32" i="6"/>
  <c r="F32" i="6"/>
  <c r="G32" i="6"/>
  <c r="H32" i="6"/>
  <c r="I32" i="6"/>
  <c r="J32" i="6"/>
  <c r="K32" i="6"/>
  <c r="L32" i="6"/>
  <c r="C33" i="6"/>
  <c r="D33" i="6"/>
  <c r="E33" i="6"/>
  <c r="F33" i="6"/>
  <c r="G33" i="6"/>
  <c r="H33" i="6"/>
  <c r="I33" i="6"/>
  <c r="J33" i="6"/>
  <c r="K33" i="6"/>
  <c r="L33" i="6"/>
  <c r="C34" i="6"/>
  <c r="D34" i="6"/>
  <c r="E34" i="6"/>
  <c r="F34" i="6"/>
  <c r="G34" i="6"/>
  <c r="H34" i="6"/>
  <c r="I34" i="6"/>
  <c r="J34" i="6"/>
  <c r="K34" i="6"/>
  <c r="L34" i="6"/>
  <c r="C35" i="6"/>
  <c r="D35" i="6"/>
  <c r="E35" i="6"/>
  <c r="F35" i="6"/>
  <c r="G35" i="6"/>
  <c r="H35" i="6"/>
  <c r="I35" i="6"/>
  <c r="J35" i="6"/>
  <c r="K35" i="6"/>
  <c r="L35" i="6"/>
  <c r="C36" i="6"/>
  <c r="D36" i="6"/>
  <c r="E36" i="6"/>
  <c r="F36" i="6"/>
  <c r="G36" i="6"/>
  <c r="H36" i="6"/>
  <c r="I36" i="6"/>
  <c r="J36" i="6"/>
  <c r="K36" i="6"/>
  <c r="L36" i="6"/>
  <c r="C37" i="6"/>
  <c r="D37" i="6"/>
  <c r="E37" i="6"/>
  <c r="F37" i="6"/>
  <c r="G37" i="6"/>
  <c r="H37" i="6"/>
  <c r="I37" i="6"/>
  <c r="J37" i="6"/>
  <c r="K37" i="6"/>
  <c r="L37" i="6"/>
  <c r="C38" i="6"/>
  <c r="D38" i="6"/>
  <c r="E38" i="6"/>
  <c r="F38" i="6"/>
  <c r="G38" i="6"/>
  <c r="H38" i="6"/>
  <c r="I38" i="6"/>
  <c r="J38" i="6"/>
  <c r="K38" i="6"/>
  <c r="L38" i="6"/>
  <c r="C39" i="6"/>
  <c r="D39" i="6"/>
  <c r="E39" i="6"/>
  <c r="F39" i="6"/>
  <c r="G39" i="6"/>
  <c r="H39" i="6"/>
  <c r="I39" i="6"/>
  <c r="J39" i="6"/>
  <c r="K39" i="6"/>
  <c r="L39" i="6"/>
  <c r="C40" i="6"/>
  <c r="D40" i="6"/>
  <c r="E40" i="6"/>
  <c r="F40" i="6"/>
  <c r="G40" i="6"/>
  <c r="H40" i="6"/>
  <c r="I40" i="6"/>
  <c r="J40" i="6"/>
  <c r="K40" i="6"/>
  <c r="L40" i="6"/>
  <c r="C41" i="6"/>
  <c r="D41" i="6"/>
  <c r="E41" i="6"/>
  <c r="F41" i="6"/>
  <c r="G41" i="6"/>
  <c r="H41" i="6"/>
  <c r="I41" i="6"/>
  <c r="J41" i="6"/>
  <c r="K41" i="6"/>
  <c r="L41" i="6"/>
  <c r="C42" i="6"/>
  <c r="D42" i="6"/>
  <c r="E42" i="6"/>
  <c r="F42" i="6"/>
  <c r="G42" i="6"/>
  <c r="H42" i="6"/>
  <c r="I42" i="6"/>
  <c r="J42" i="6"/>
  <c r="K42" i="6"/>
  <c r="L42" i="6"/>
  <c r="C43" i="6"/>
  <c r="D43" i="6"/>
  <c r="E43" i="6"/>
  <c r="F43" i="6"/>
  <c r="G43" i="6"/>
  <c r="H43" i="6"/>
  <c r="I43" i="6"/>
  <c r="J43" i="6"/>
  <c r="K43" i="6"/>
  <c r="L43" i="6"/>
  <c r="C44" i="6"/>
  <c r="D44" i="6"/>
  <c r="E44" i="6"/>
  <c r="F44" i="6"/>
  <c r="G44" i="6"/>
  <c r="H44" i="6"/>
  <c r="I44" i="6"/>
  <c r="J44" i="6"/>
  <c r="K44" i="6"/>
  <c r="L44" i="6"/>
  <c r="C45" i="6"/>
  <c r="D45" i="6"/>
  <c r="E45" i="6"/>
  <c r="F45" i="6"/>
  <c r="G45" i="6"/>
  <c r="H45" i="6"/>
  <c r="I45" i="6"/>
  <c r="J45" i="6"/>
  <c r="K45" i="6"/>
  <c r="L45" i="6"/>
  <c r="C46" i="6"/>
  <c r="D46" i="6"/>
  <c r="E46" i="6"/>
  <c r="F46" i="6"/>
  <c r="G46" i="6"/>
  <c r="H46" i="6"/>
  <c r="I46" i="6"/>
  <c r="J46" i="6"/>
  <c r="K46" i="6"/>
  <c r="L46" i="6"/>
  <c r="C47" i="6"/>
  <c r="D47" i="6"/>
  <c r="E47" i="6"/>
  <c r="F47" i="6"/>
  <c r="G47" i="6"/>
  <c r="H47" i="6"/>
  <c r="I47" i="6"/>
  <c r="J47" i="6"/>
  <c r="K47" i="6"/>
  <c r="L47" i="6"/>
  <c r="C48" i="6"/>
  <c r="D48" i="6"/>
  <c r="E48" i="6"/>
  <c r="F48" i="6"/>
  <c r="G48" i="6"/>
  <c r="H48" i="6"/>
  <c r="I48" i="6"/>
  <c r="J48" i="6"/>
  <c r="K48" i="6"/>
  <c r="L48" i="6"/>
  <c r="C49" i="6"/>
  <c r="D49" i="6"/>
  <c r="E49" i="6"/>
  <c r="F49" i="6"/>
  <c r="G49" i="6"/>
  <c r="H49" i="6"/>
  <c r="I49" i="6"/>
  <c r="J49" i="6"/>
  <c r="K49" i="6"/>
  <c r="L49" i="6"/>
  <c r="C50" i="6"/>
  <c r="D50" i="6"/>
  <c r="E50" i="6"/>
  <c r="F50" i="6"/>
  <c r="G50" i="6"/>
  <c r="H50" i="6"/>
  <c r="I50" i="6"/>
  <c r="J50" i="6"/>
  <c r="K50" i="6"/>
  <c r="L50" i="6"/>
  <c r="C51" i="6"/>
  <c r="D51" i="6"/>
  <c r="E51" i="6"/>
  <c r="F51" i="6"/>
  <c r="G51" i="6"/>
  <c r="H51" i="6"/>
  <c r="I51" i="6"/>
  <c r="J51" i="6"/>
  <c r="K51" i="6"/>
  <c r="L51" i="6"/>
  <c r="C55" i="6"/>
  <c r="D55" i="6"/>
  <c r="E55" i="6"/>
  <c r="F55" i="6"/>
  <c r="G55" i="6"/>
  <c r="H55" i="6"/>
  <c r="I55" i="6"/>
  <c r="J55" i="6"/>
  <c r="K55" i="6"/>
  <c r="L55" i="6"/>
  <c r="C56" i="6"/>
  <c r="D56" i="6"/>
  <c r="E56" i="6"/>
  <c r="F56" i="6"/>
  <c r="G56" i="6"/>
  <c r="H56" i="6"/>
  <c r="I56" i="6"/>
  <c r="J56" i="6"/>
  <c r="K56" i="6"/>
  <c r="L56" i="6"/>
  <c r="C57" i="6"/>
  <c r="D57" i="6"/>
  <c r="E57" i="6"/>
  <c r="F57" i="6"/>
  <c r="G57" i="6"/>
  <c r="H57" i="6"/>
  <c r="I57" i="6"/>
  <c r="J57" i="6"/>
  <c r="K57" i="6"/>
  <c r="L57" i="6"/>
  <c r="C58" i="6"/>
  <c r="D58" i="6"/>
  <c r="E58" i="6"/>
  <c r="F58" i="6"/>
  <c r="G58" i="6"/>
  <c r="H58" i="6"/>
  <c r="I58" i="6"/>
  <c r="J58" i="6"/>
  <c r="K58" i="6"/>
  <c r="L58" i="6"/>
  <c r="C59" i="6"/>
  <c r="D59" i="6"/>
  <c r="E59" i="6"/>
  <c r="F59" i="6"/>
  <c r="G59" i="6"/>
  <c r="H59" i="6"/>
  <c r="I59" i="6"/>
  <c r="J59" i="6"/>
  <c r="K59" i="6"/>
  <c r="L59" i="6"/>
  <c r="C60" i="6"/>
  <c r="D60" i="6"/>
  <c r="E60" i="6"/>
  <c r="F60" i="6"/>
  <c r="G60" i="6"/>
  <c r="H60" i="6"/>
  <c r="I60" i="6"/>
  <c r="J60" i="6"/>
  <c r="K60" i="6"/>
  <c r="L60" i="6"/>
  <c r="C61" i="6"/>
  <c r="D61" i="6"/>
  <c r="E61" i="6"/>
  <c r="F61" i="6"/>
  <c r="G61" i="6"/>
  <c r="H61" i="6"/>
  <c r="I61" i="6"/>
  <c r="J61" i="6"/>
  <c r="K61" i="6"/>
  <c r="L61" i="6"/>
  <c r="C62" i="6"/>
  <c r="D62" i="6"/>
  <c r="E62" i="6"/>
  <c r="F62" i="6"/>
  <c r="G62" i="6"/>
  <c r="H62" i="6"/>
  <c r="I62" i="6"/>
  <c r="J62" i="6"/>
  <c r="K62" i="6"/>
  <c r="L62" i="6"/>
  <c r="C63" i="6"/>
  <c r="D63" i="6"/>
  <c r="E63" i="6"/>
  <c r="F63" i="6"/>
  <c r="G63" i="6"/>
  <c r="H63" i="6"/>
  <c r="I63" i="6"/>
  <c r="J63" i="6"/>
  <c r="K63" i="6"/>
  <c r="L63" i="6"/>
  <c r="C64" i="6"/>
  <c r="D64" i="6"/>
  <c r="E64" i="6"/>
  <c r="F64" i="6"/>
  <c r="G64" i="6"/>
  <c r="H64" i="6"/>
  <c r="I64" i="6"/>
  <c r="J64" i="6"/>
  <c r="K64" i="6"/>
  <c r="L64" i="6"/>
  <c r="C65" i="6"/>
  <c r="D65" i="6"/>
  <c r="E65" i="6"/>
  <c r="F65" i="6"/>
  <c r="G65" i="6"/>
  <c r="H65" i="6"/>
  <c r="I65" i="6"/>
  <c r="J65" i="6"/>
  <c r="K65" i="6"/>
  <c r="L65" i="6"/>
  <c r="C66" i="6"/>
  <c r="D66" i="6"/>
  <c r="E66" i="6"/>
  <c r="F66" i="6"/>
  <c r="G66" i="6"/>
  <c r="H66" i="6"/>
  <c r="I66" i="6"/>
  <c r="J66" i="6"/>
  <c r="K66" i="6"/>
  <c r="L66" i="6"/>
  <c r="C67" i="6"/>
  <c r="D67" i="6"/>
  <c r="E67" i="6"/>
  <c r="F67" i="6"/>
  <c r="G67" i="6"/>
  <c r="H67" i="6"/>
  <c r="I67" i="6"/>
  <c r="J67" i="6"/>
  <c r="K67" i="6"/>
  <c r="L67" i="6"/>
  <c r="C68" i="6"/>
  <c r="D68" i="6"/>
  <c r="E68" i="6"/>
  <c r="F68" i="6"/>
  <c r="G68" i="6"/>
  <c r="H68" i="6"/>
  <c r="I68" i="6"/>
  <c r="J68" i="6"/>
  <c r="K68" i="6"/>
  <c r="L68" i="6"/>
  <c r="C69" i="6"/>
  <c r="D69" i="6"/>
  <c r="E69" i="6"/>
  <c r="F69" i="6"/>
  <c r="G69" i="6"/>
  <c r="H69" i="6"/>
  <c r="I69" i="6"/>
  <c r="J69" i="6"/>
  <c r="K69" i="6"/>
  <c r="L69" i="6"/>
  <c r="C70" i="6"/>
  <c r="D70" i="6"/>
  <c r="E70" i="6"/>
  <c r="F70" i="6"/>
  <c r="G70" i="6"/>
  <c r="H70" i="6"/>
  <c r="I70" i="6"/>
  <c r="J70" i="6"/>
  <c r="K70" i="6"/>
  <c r="L70" i="6"/>
  <c r="C71" i="6"/>
  <c r="D71" i="6"/>
  <c r="E71" i="6"/>
  <c r="F71" i="6"/>
  <c r="G71" i="6"/>
  <c r="H71" i="6"/>
  <c r="I71" i="6"/>
  <c r="J71" i="6"/>
  <c r="K71" i="6"/>
  <c r="L71" i="6"/>
  <c r="C72" i="6"/>
  <c r="D72" i="6"/>
  <c r="E72" i="6"/>
  <c r="F72" i="6"/>
  <c r="G72" i="6"/>
  <c r="H72" i="6"/>
  <c r="I72" i="6"/>
  <c r="J72" i="6"/>
  <c r="K72" i="6"/>
  <c r="L72" i="6"/>
  <c r="C73" i="6"/>
  <c r="D73" i="6"/>
  <c r="E73" i="6"/>
  <c r="F73" i="6"/>
  <c r="G73" i="6"/>
  <c r="H73" i="6"/>
  <c r="I73" i="6"/>
  <c r="J73" i="6"/>
  <c r="K73" i="6"/>
  <c r="L73" i="6"/>
  <c r="C74" i="6"/>
  <c r="D74" i="6"/>
  <c r="E74" i="6"/>
  <c r="F74" i="6"/>
  <c r="G74" i="6"/>
  <c r="H74" i="6"/>
  <c r="I74" i="6"/>
  <c r="J74" i="6"/>
  <c r="K74" i="6"/>
  <c r="L74" i="6"/>
  <c r="C75" i="6"/>
  <c r="D75" i="6"/>
  <c r="E75" i="6"/>
  <c r="F75" i="6"/>
  <c r="G75" i="6"/>
  <c r="H75" i="6"/>
  <c r="I75" i="6"/>
  <c r="J75" i="6"/>
  <c r="K75" i="6"/>
  <c r="L75" i="6"/>
  <c r="C76" i="6"/>
  <c r="D76" i="6"/>
  <c r="E76" i="6"/>
  <c r="F76" i="6"/>
  <c r="G76" i="6"/>
  <c r="H76" i="6"/>
  <c r="I76" i="6"/>
  <c r="J76" i="6"/>
  <c r="K76" i="6"/>
  <c r="L76" i="6"/>
  <c r="C80" i="6"/>
  <c r="D80" i="6"/>
  <c r="E80" i="6"/>
  <c r="F80" i="6"/>
  <c r="G80" i="6"/>
  <c r="H80" i="6"/>
  <c r="I80" i="6"/>
  <c r="J80" i="6"/>
  <c r="K80" i="6"/>
  <c r="L80" i="6"/>
  <c r="C81" i="6"/>
  <c r="D81" i="6"/>
  <c r="E81" i="6"/>
  <c r="F81" i="6"/>
  <c r="G81" i="6"/>
  <c r="H81" i="6"/>
  <c r="I81" i="6"/>
  <c r="J81" i="6"/>
  <c r="K81" i="6"/>
  <c r="L81" i="6"/>
  <c r="C82" i="6"/>
  <c r="D82" i="6"/>
  <c r="E82" i="6"/>
  <c r="F82" i="6"/>
  <c r="G82" i="6"/>
  <c r="H82" i="6"/>
  <c r="I82" i="6"/>
  <c r="J82" i="6"/>
  <c r="K82" i="6"/>
  <c r="L82" i="6"/>
  <c r="C83" i="6"/>
  <c r="D83" i="6"/>
  <c r="E83" i="6"/>
  <c r="F83" i="6"/>
  <c r="G83" i="6"/>
  <c r="H83" i="6"/>
  <c r="I83" i="6"/>
  <c r="J83" i="6"/>
  <c r="K83" i="6"/>
  <c r="L83" i="6"/>
  <c r="C84" i="6"/>
  <c r="D84" i="6"/>
  <c r="E84" i="6"/>
  <c r="F84" i="6"/>
  <c r="G84" i="6"/>
  <c r="H84" i="6"/>
  <c r="I84" i="6"/>
  <c r="J84" i="6"/>
  <c r="K84" i="6"/>
  <c r="L84" i="6"/>
  <c r="C85" i="6"/>
  <c r="D85" i="6"/>
  <c r="E85" i="6"/>
  <c r="F85" i="6"/>
  <c r="G85" i="6"/>
  <c r="H85" i="6"/>
  <c r="I85" i="6"/>
  <c r="J85" i="6"/>
  <c r="K85" i="6"/>
  <c r="L85" i="6"/>
  <c r="C86" i="6"/>
  <c r="D86" i="6"/>
  <c r="E86" i="6"/>
  <c r="F86" i="6"/>
  <c r="G86" i="6"/>
  <c r="H86" i="6"/>
  <c r="I86" i="6"/>
  <c r="J86" i="6"/>
  <c r="K86" i="6"/>
  <c r="L86" i="6"/>
  <c r="C87" i="6"/>
  <c r="D87" i="6"/>
  <c r="E87" i="6"/>
  <c r="F87" i="6"/>
  <c r="G87" i="6"/>
  <c r="H87" i="6"/>
  <c r="I87" i="6"/>
  <c r="J87" i="6"/>
  <c r="K87" i="6"/>
  <c r="L87" i="6"/>
  <c r="C88" i="6"/>
  <c r="D88" i="6"/>
  <c r="E88" i="6"/>
  <c r="F88" i="6"/>
  <c r="G88" i="6"/>
  <c r="H88" i="6"/>
  <c r="I88" i="6"/>
  <c r="J88" i="6"/>
  <c r="K88" i="6"/>
  <c r="L88" i="6"/>
  <c r="C89" i="6"/>
  <c r="D89" i="6"/>
  <c r="E89" i="6"/>
  <c r="F89" i="6"/>
  <c r="G89" i="6"/>
  <c r="H89" i="6"/>
  <c r="I89" i="6"/>
  <c r="J89" i="6"/>
  <c r="K89" i="6"/>
  <c r="L89" i="6"/>
  <c r="C90" i="6"/>
  <c r="D90" i="6"/>
  <c r="E90" i="6"/>
  <c r="F90" i="6"/>
  <c r="G90" i="6"/>
  <c r="H90" i="6"/>
  <c r="I90" i="6"/>
  <c r="J90" i="6"/>
  <c r="K90" i="6"/>
  <c r="L90" i="6"/>
  <c r="C91" i="6"/>
  <c r="D91" i="6"/>
  <c r="E91" i="6"/>
  <c r="F91" i="6"/>
  <c r="G91" i="6"/>
  <c r="H91" i="6"/>
  <c r="I91" i="6"/>
  <c r="J91" i="6"/>
  <c r="K91" i="6"/>
  <c r="L91" i="6"/>
  <c r="C92" i="6"/>
  <c r="D92" i="6"/>
  <c r="E92" i="6"/>
  <c r="F92" i="6"/>
  <c r="G92" i="6"/>
  <c r="H92" i="6"/>
  <c r="I92" i="6"/>
  <c r="J92" i="6"/>
  <c r="K92" i="6"/>
  <c r="L92" i="6"/>
  <c r="C93" i="6"/>
  <c r="D93" i="6"/>
  <c r="E93" i="6"/>
  <c r="F93" i="6"/>
  <c r="G93" i="6"/>
  <c r="H93" i="6"/>
  <c r="I93" i="6"/>
  <c r="J93" i="6"/>
  <c r="K93" i="6"/>
  <c r="L93" i="6"/>
  <c r="C94" i="6"/>
  <c r="D94" i="6"/>
  <c r="E94" i="6"/>
  <c r="F94" i="6"/>
  <c r="G94" i="6"/>
  <c r="H94" i="6"/>
  <c r="I94" i="6"/>
  <c r="J94" i="6"/>
  <c r="K94" i="6"/>
  <c r="L94" i="6"/>
  <c r="C95" i="6"/>
  <c r="D95" i="6"/>
  <c r="E95" i="6"/>
  <c r="F95" i="6"/>
  <c r="G95" i="6"/>
  <c r="H95" i="6"/>
  <c r="I95" i="6"/>
  <c r="J95" i="6"/>
  <c r="K95" i="6"/>
  <c r="L95" i="6"/>
  <c r="C96" i="6"/>
  <c r="D96" i="6"/>
  <c r="E96" i="6"/>
  <c r="F96" i="6"/>
  <c r="G96" i="6"/>
  <c r="H96" i="6"/>
  <c r="I96" i="6"/>
  <c r="J96" i="6"/>
  <c r="K96" i="6"/>
  <c r="L96" i="6"/>
  <c r="C97" i="6"/>
  <c r="D97" i="6"/>
  <c r="E97" i="6"/>
  <c r="F97" i="6"/>
  <c r="G97" i="6"/>
  <c r="H97" i="6"/>
  <c r="I97" i="6"/>
  <c r="J97" i="6"/>
  <c r="K97" i="6"/>
  <c r="L97" i="6"/>
  <c r="C98" i="6"/>
  <c r="D98" i="6"/>
  <c r="E98" i="6"/>
  <c r="F98" i="6"/>
  <c r="G98" i="6"/>
  <c r="H98" i="6"/>
  <c r="I98" i="6"/>
  <c r="J98" i="6"/>
  <c r="K98" i="6"/>
  <c r="L98" i="6"/>
  <c r="C99" i="6"/>
  <c r="D99" i="6"/>
  <c r="E99" i="6"/>
  <c r="F99" i="6"/>
  <c r="G99" i="6"/>
  <c r="H99" i="6"/>
  <c r="I99" i="6"/>
  <c r="J99" i="6"/>
  <c r="K99" i="6"/>
  <c r="L99" i="6"/>
  <c r="C100" i="6"/>
  <c r="D100" i="6"/>
  <c r="E100" i="6"/>
  <c r="F100" i="6"/>
  <c r="G100" i="6"/>
  <c r="H100" i="6"/>
  <c r="I100" i="6"/>
  <c r="J100" i="6"/>
  <c r="K100" i="6"/>
  <c r="L100" i="6"/>
  <c r="C101" i="6"/>
  <c r="D101" i="6"/>
  <c r="E101" i="6"/>
  <c r="F101" i="6"/>
  <c r="G101" i="6"/>
  <c r="H101" i="6"/>
  <c r="I101" i="6"/>
  <c r="J101" i="6"/>
  <c r="K101" i="6"/>
  <c r="L101" i="6"/>
  <c r="C102" i="6"/>
  <c r="D102" i="6"/>
  <c r="E102" i="6"/>
  <c r="F102" i="6"/>
  <c r="G102" i="6"/>
  <c r="H102" i="6"/>
  <c r="I102" i="6"/>
  <c r="J102" i="6"/>
  <c r="K102" i="6"/>
  <c r="L102" i="6"/>
  <c r="C103" i="6"/>
  <c r="D103" i="6"/>
  <c r="E103" i="6"/>
  <c r="F103" i="6"/>
  <c r="G103" i="6"/>
  <c r="H103" i="6"/>
  <c r="I103" i="6"/>
  <c r="J103" i="6"/>
  <c r="K103" i="6"/>
  <c r="L103" i="6"/>
  <c r="C104" i="6"/>
  <c r="D104" i="6"/>
  <c r="E104" i="6"/>
  <c r="F104" i="6"/>
  <c r="G104" i="6"/>
  <c r="H104" i="6"/>
  <c r="I104" i="6"/>
  <c r="J104" i="6"/>
  <c r="K104" i="6"/>
  <c r="L104" i="6"/>
  <c r="C105" i="6"/>
  <c r="D105" i="6"/>
  <c r="E105" i="6"/>
  <c r="F105" i="6"/>
  <c r="G105" i="6"/>
  <c r="H105" i="6"/>
  <c r="I105" i="6"/>
  <c r="J105" i="6"/>
  <c r="K105" i="6"/>
  <c r="L105" i="6"/>
  <c r="C106" i="6"/>
  <c r="D106" i="6"/>
  <c r="E106" i="6"/>
  <c r="F106" i="6"/>
  <c r="G106" i="6"/>
  <c r="H106" i="6"/>
  <c r="I106" i="6"/>
  <c r="J106" i="6"/>
  <c r="K106" i="6"/>
  <c r="L106" i="6"/>
  <c r="C112" i="6"/>
  <c r="D112" i="6"/>
  <c r="E112" i="6"/>
  <c r="F112" i="6"/>
  <c r="G112" i="6"/>
  <c r="H112" i="6"/>
  <c r="I112" i="6"/>
  <c r="J112" i="6"/>
  <c r="K112" i="6"/>
  <c r="L112" i="6"/>
  <c r="C113" i="6"/>
  <c r="D113" i="6"/>
  <c r="E113" i="6"/>
  <c r="F113" i="6"/>
  <c r="G113" i="6"/>
  <c r="H113" i="6"/>
  <c r="I113" i="6"/>
  <c r="J113" i="6"/>
  <c r="K113" i="6"/>
  <c r="L113" i="6"/>
  <c r="C114" i="6"/>
  <c r="D114" i="6"/>
  <c r="E114" i="6"/>
  <c r="F114" i="6"/>
  <c r="G114" i="6"/>
  <c r="H114" i="6"/>
  <c r="I114" i="6"/>
  <c r="J114" i="6"/>
  <c r="K114" i="6"/>
  <c r="L114" i="6"/>
  <c r="C115" i="6"/>
  <c r="D115" i="6"/>
  <c r="E115" i="6"/>
  <c r="F115" i="6"/>
  <c r="G115" i="6"/>
  <c r="H115" i="6"/>
  <c r="I115" i="6"/>
  <c r="J115" i="6"/>
  <c r="K115" i="6"/>
  <c r="L115" i="6"/>
  <c r="C116" i="6"/>
  <c r="D116" i="6"/>
  <c r="E116" i="6"/>
  <c r="F116" i="6"/>
  <c r="G116" i="6"/>
  <c r="H116" i="6"/>
  <c r="I116" i="6"/>
  <c r="J116" i="6"/>
  <c r="K116" i="6"/>
  <c r="L116" i="6"/>
  <c r="C117" i="6"/>
  <c r="D117" i="6"/>
  <c r="E117" i="6"/>
  <c r="F117" i="6"/>
  <c r="G117" i="6"/>
  <c r="H117" i="6"/>
  <c r="I117" i="6"/>
  <c r="J117" i="6"/>
  <c r="K117" i="6"/>
  <c r="L117" i="6"/>
  <c r="C118" i="6"/>
  <c r="D118" i="6"/>
  <c r="E118" i="6"/>
  <c r="F118" i="6"/>
  <c r="G118" i="6"/>
  <c r="H118" i="6"/>
  <c r="I118" i="6"/>
  <c r="J118" i="6"/>
  <c r="K118" i="6"/>
  <c r="L118" i="6"/>
  <c r="C119" i="6"/>
  <c r="D119" i="6"/>
  <c r="E119" i="6"/>
  <c r="F119" i="6"/>
  <c r="G119" i="6"/>
  <c r="H119" i="6"/>
  <c r="I119" i="6"/>
  <c r="J119" i="6"/>
  <c r="K119" i="6"/>
  <c r="L119" i="6"/>
  <c r="C123" i="6"/>
  <c r="D123" i="6"/>
  <c r="E123" i="6"/>
  <c r="F123" i="6"/>
  <c r="G123" i="6"/>
  <c r="H123" i="6"/>
  <c r="I123" i="6"/>
  <c r="J123" i="6"/>
  <c r="K123" i="6"/>
  <c r="L123" i="6"/>
  <c r="C124" i="6"/>
  <c r="D124" i="6"/>
  <c r="E124" i="6"/>
  <c r="F124" i="6"/>
  <c r="G124" i="6"/>
  <c r="H124" i="6"/>
  <c r="I124" i="6"/>
  <c r="J124" i="6"/>
  <c r="K124" i="6"/>
  <c r="L124" i="6"/>
  <c r="C125" i="6"/>
  <c r="D125" i="6"/>
  <c r="E125" i="6"/>
  <c r="F125" i="6"/>
  <c r="G125" i="6"/>
  <c r="H125" i="6"/>
  <c r="I125" i="6"/>
  <c r="J125" i="6"/>
  <c r="K125" i="6"/>
  <c r="L125" i="6"/>
  <c r="C126" i="6"/>
  <c r="D126" i="6"/>
  <c r="E126" i="6"/>
  <c r="F126" i="6"/>
  <c r="G126" i="6"/>
  <c r="H126" i="6"/>
  <c r="I126" i="6"/>
  <c r="J126" i="6"/>
  <c r="K126" i="6"/>
  <c r="L126" i="6"/>
  <c r="C127" i="6"/>
  <c r="D127" i="6"/>
  <c r="E127" i="6"/>
  <c r="F127" i="6"/>
  <c r="G127" i="6"/>
  <c r="H127" i="6"/>
  <c r="I127" i="6"/>
  <c r="J127" i="6"/>
  <c r="K127" i="6"/>
  <c r="L127" i="6"/>
  <c r="C128" i="6"/>
  <c r="D128" i="6"/>
  <c r="E128" i="6"/>
  <c r="F128" i="6"/>
  <c r="G128" i="6"/>
  <c r="H128" i="6"/>
  <c r="I128" i="6"/>
  <c r="J128" i="6"/>
  <c r="K128" i="6"/>
  <c r="L128" i="6"/>
  <c r="C129" i="6"/>
  <c r="D129" i="6"/>
  <c r="E129" i="6"/>
  <c r="F129" i="6"/>
  <c r="G129" i="6"/>
  <c r="H129" i="6"/>
  <c r="I129" i="6"/>
  <c r="J129" i="6"/>
  <c r="K129" i="6"/>
  <c r="L129" i="6"/>
  <c r="C130" i="6"/>
  <c r="D130" i="6"/>
  <c r="E130" i="6"/>
  <c r="F130" i="6"/>
  <c r="G130" i="6"/>
  <c r="H130" i="6"/>
  <c r="I130" i="6"/>
  <c r="J130" i="6"/>
  <c r="K130" i="6"/>
  <c r="L130" i="6"/>
  <c r="C131" i="6"/>
  <c r="D131" i="6"/>
  <c r="E131" i="6"/>
  <c r="F131" i="6"/>
  <c r="G131" i="6"/>
  <c r="H131" i="6"/>
  <c r="I131" i="6"/>
  <c r="J131" i="6"/>
  <c r="K131" i="6"/>
  <c r="L131" i="6"/>
  <c r="C132" i="6"/>
  <c r="D132" i="6"/>
  <c r="E132" i="6"/>
  <c r="F132" i="6"/>
  <c r="G132" i="6"/>
  <c r="H132" i="6"/>
  <c r="I132" i="6"/>
  <c r="J132" i="6"/>
  <c r="K132" i="6"/>
  <c r="L132" i="6"/>
  <c r="C133" i="6"/>
  <c r="D133" i="6"/>
  <c r="E133" i="6"/>
  <c r="F133" i="6"/>
  <c r="G133" i="6"/>
  <c r="H133" i="6"/>
  <c r="I133" i="6"/>
  <c r="J133" i="6"/>
  <c r="K133" i="6"/>
  <c r="L133" i="6"/>
  <c r="C137" i="6"/>
  <c r="D137" i="6"/>
  <c r="E137" i="6"/>
  <c r="F137" i="6"/>
  <c r="G137" i="6"/>
  <c r="H137" i="6"/>
  <c r="I137" i="6"/>
  <c r="J137" i="6"/>
  <c r="K137" i="6"/>
  <c r="L137" i="6"/>
  <c r="C138" i="6"/>
  <c r="D138" i="6"/>
  <c r="E138" i="6"/>
  <c r="F138" i="6"/>
  <c r="G138" i="6"/>
  <c r="H138" i="6"/>
  <c r="I138" i="6"/>
  <c r="J138" i="6"/>
  <c r="K138" i="6"/>
  <c r="L138" i="6"/>
  <c r="C139" i="6"/>
  <c r="D139" i="6"/>
  <c r="E139" i="6"/>
  <c r="F139" i="6"/>
  <c r="G139" i="6"/>
  <c r="H139" i="6"/>
  <c r="I139" i="6"/>
  <c r="J139" i="6"/>
  <c r="K139" i="6"/>
  <c r="L139" i="6"/>
  <c r="C140" i="6"/>
  <c r="D140" i="6"/>
  <c r="E140" i="6"/>
  <c r="F140" i="6"/>
  <c r="G140" i="6"/>
  <c r="H140" i="6"/>
  <c r="I140" i="6"/>
  <c r="J140" i="6"/>
  <c r="K140" i="6"/>
  <c r="L140" i="6"/>
  <c r="C141" i="6"/>
  <c r="D141" i="6"/>
  <c r="E141" i="6"/>
  <c r="F141" i="6"/>
  <c r="G141" i="6"/>
  <c r="H141" i="6"/>
  <c r="I141" i="6"/>
  <c r="J141" i="6"/>
  <c r="K141" i="6"/>
  <c r="L141" i="6"/>
  <c r="C142" i="6"/>
  <c r="D142" i="6"/>
  <c r="E142" i="6"/>
  <c r="F142" i="6"/>
  <c r="G142" i="6"/>
  <c r="H142" i="6"/>
  <c r="I142" i="6"/>
  <c r="J142" i="6"/>
  <c r="K142" i="6"/>
  <c r="L142" i="6"/>
  <c r="C143" i="6"/>
  <c r="D143" i="6"/>
  <c r="E143" i="6"/>
  <c r="F143" i="6"/>
  <c r="G143" i="6"/>
  <c r="H143" i="6"/>
  <c r="I143" i="6"/>
  <c r="J143" i="6"/>
  <c r="K143" i="6"/>
  <c r="L143" i="6"/>
  <c r="C144" i="6"/>
  <c r="D144" i="6"/>
  <c r="E144" i="6"/>
  <c r="F144" i="6"/>
  <c r="G144" i="6"/>
  <c r="H144" i="6"/>
  <c r="I144" i="6"/>
  <c r="J144" i="6"/>
  <c r="K144" i="6"/>
  <c r="L144" i="6"/>
  <c r="C148" i="6"/>
  <c r="D148" i="6"/>
  <c r="E148" i="6"/>
  <c r="F148" i="6"/>
  <c r="G148" i="6"/>
  <c r="H148" i="6"/>
  <c r="I148" i="6"/>
  <c r="J148" i="6"/>
  <c r="K148" i="6"/>
  <c r="L148" i="6"/>
  <c r="C149" i="6"/>
  <c r="D149" i="6"/>
  <c r="E149" i="6"/>
  <c r="F149" i="6"/>
  <c r="G149" i="6"/>
  <c r="H149" i="6"/>
  <c r="I149" i="6"/>
  <c r="J149" i="6"/>
  <c r="K149" i="6"/>
  <c r="L149" i="6"/>
  <c r="C150" i="6"/>
  <c r="D150" i="6"/>
  <c r="E150" i="6"/>
  <c r="F150" i="6"/>
  <c r="G150" i="6"/>
  <c r="H150" i="6"/>
  <c r="I150" i="6"/>
  <c r="J150" i="6"/>
  <c r="K150" i="6"/>
  <c r="L150" i="6"/>
  <c r="C151" i="6"/>
  <c r="D151" i="6"/>
  <c r="E151" i="6"/>
  <c r="F151" i="6"/>
  <c r="G151" i="6"/>
  <c r="H151" i="6"/>
  <c r="I151" i="6"/>
  <c r="J151" i="6"/>
  <c r="K151" i="6"/>
  <c r="L151" i="6"/>
  <c r="C152" i="6"/>
  <c r="D152" i="6"/>
  <c r="E152" i="6"/>
  <c r="F152" i="6"/>
  <c r="G152" i="6"/>
  <c r="H152" i="6"/>
  <c r="I152" i="6"/>
  <c r="J152" i="6"/>
  <c r="K152" i="6"/>
  <c r="L152" i="6"/>
  <c r="C153" i="6"/>
  <c r="D153" i="6"/>
  <c r="E153" i="6"/>
  <c r="F153" i="6"/>
  <c r="G153" i="6"/>
  <c r="H153" i="6"/>
  <c r="I153" i="6"/>
  <c r="J153" i="6"/>
  <c r="K153" i="6"/>
  <c r="L153" i="6"/>
  <c r="C154" i="6"/>
  <c r="D154" i="6"/>
  <c r="E154" i="6"/>
  <c r="F154" i="6"/>
  <c r="G154" i="6"/>
  <c r="H154" i="6"/>
  <c r="I154" i="6"/>
  <c r="J154" i="6"/>
  <c r="K154" i="6"/>
  <c r="L154" i="6"/>
  <c r="C155" i="6"/>
  <c r="D155" i="6"/>
  <c r="E155" i="6"/>
  <c r="F155" i="6"/>
  <c r="G155" i="6"/>
  <c r="H155" i="6"/>
  <c r="I155" i="6"/>
  <c r="J155" i="6"/>
  <c r="K155" i="6"/>
  <c r="L155" i="6"/>
  <c r="C156" i="6"/>
  <c r="D156" i="6"/>
  <c r="E156" i="6"/>
  <c r="F156" i="6"/>
  <c r="G156" i="6"/>
  <c r="H156" i="6"/>
  <c r="I156" i="6"/>
  <c r="J156" i="6"/>
  <c r="K156" i="6"/>
  <c r="L156" i="6"/>
  <c r="C157" i="6"/>
  <c r="D157" i="6"/>
  <c r="E157" i="6"/>
  <c r="F157" i="6"/>
  <c r="G157" i="6"/>
  <c r="H157" i="6"/>
  <c r="I157" i="6"/>
  <c r="J157" i="6"/>
  <c r="K157" i="6"/>
  <c r="L157" i="6"/>
  <c r="C161" i="6"/>
  <c r="D161" i="6"/>
  <c r="E161" i="6"/>
  <c r="F161" i="6"/>
  <c r="G161" i="6"/>
  <c r="H161" i="6"/>
  <c r="I161" i="6"/>
  <c r="J161" i="6"/>
  <c r="K161" i="6"/>
  <c r="L161" i="6"/>
  <c r="C162" i="6"/>
  <c r="D162" i="6"/>
  <c r="E162" i="6"/>
  <c r="F162" i="6"/>
  <c r="G162" i="6"/>
  <c r="H162" i="6"/>
  <c r="I162" i="6"/>
  <c r="J162" i="6"/>
  <c r="K162" i="6"/>
  <c r="L162" i="6"/>
  <c r="C163" i="6"/>
  <c r="D163" i="6"/>
  <c r="E163" i="6"/>
  <c r="F163" i="6"/>
  <c r="G163" i="6"/>
  <c r="H163" i="6"/>
  <c r="I163" i="6"/>
  <c r="J163" i="6"/>
  <c r="K163" i="6"/>
  <c r="L163" i="6"/>
  <c r="C164" i="6"/>
  <c r="D164" i="6"/>
  <c r="E164" i="6"/>
  <c r="F164" i="6"/>
  <c r="G164" i="6"/>
  <c r="H164" i="6"/>
  <c r="I164" i="6"/>
  <c r="J164" i="6"/>
  <c r="K164" i="6"/>
  <c r="L164" i="6"/>
  <c r="C165" i="6"/>
  <c r="D165" i="6"/>
  <c r="E165" i="6"/>
  <c r="F165" i="6"/>
  <c r="G165" i="6"/>
  <c r="H165" i="6"/>
  <c r="I165" i="6"/>
  <c r="J165" i="6"/>
  <c r="K165" i="6"/>
  <c r="L165" i="6"/>
  <c r="C166" i="6"/>
  <c r="D166" i="6"/>
  <c r="E166" i="6"/>
  <c r="F166" i="6"/>
  <c r="G166" i="6"/>
  <c r="H166" i="6"/>
  <c r="I166" i="6"/>
  <c r="J166" i="6"/>
  <c r="K166" i="6"/>
  <c r="L166" i="6"/>
  <c r="C167" i="6"/>
  <c r="D167" i="6"/>
  <c r="E167" i="6"/>
  <c r="F167" i="6"/>
  <c r="G167" i="6"/>
  <c r="H167" i="6"/>
  <c r="I167" i="6"/>
  <c r="J167" i="6"/>
  <c r="K167" i="6"/>
  <c r="L167" i="6"/>
  <c r="C168" i="6"/>
  <c r="D168" i="6"/>
  <c r="E168" i="6"/>
  <c r="F168" i="6"/>
  <c r="G168" i="6"/>
  <c r="H168" i="6"/>
  <c r="I168" i="6"/>
  <c r="J168" i="6"/>
  <c r="K168" i="6"/>
  <c r="L168" i="6"/>
  <c r="C169" i="6"/>
  <c r="D169" i="6"/>
  <c r="E169" i="6"/>
  <c r="F169" i="6"/>
  <c r="G169" i="6"/>
  <c r="H169" i="6"/>
  <c r="I169" i="6"/>
  <c r="J169" i="6"/>
  <c r="K169" i="6"/>
  <c r="L169" i="6"/>
  <c r="C170" i="6"/>
  <c r="D170" i="6"/>
  <c r="E170" i="6"/>
  <c r="F170" i="6"/>
  <c r="G170" i="6"/>
  <c r="H170" i="6"/>
  <c r="I170" i="6"/>
  <c r="J170" i="6"/>
  <c r="K170" i="6"/>
  <c r="L170" i="6"/>
  <c r="C171" i="6"/>
  <c r="D171" i="6"/>
  <c r="E171" i="6"/>
  <c r="F171" i="6"/>
  <c r="G171" i="6"/>
  <c r="H171" i="6"/>
  <c r="I171" i="6"/>
  <c r="J171" i="6"/>
  <c r="K171" i="6"/>
  <c r="L171" i="6"/>
  <c r="C175" i="6"/>
  <c r="D175" i="6"/>
  <c r="E175" i="6"/>
  <c r="F175" i="6"/>
  <c r="G175" i="6"/>
  <c r="H175" i="6"/>
  <c r="I175" i="6"/>
  <c r="J175" i="6"/>
  <c r="K175" i="6"/>
  <c r="L175" i="6"/>
  <c r="C176" i="6"/>
  <c r="D176" i="6"/>
  <c r="E176" i="6"/>
  <c r="F176" i="6"/>
  <c r="G176" i="6"/>
  <c r="H176" i="6"/>
  <c r="I176" i="6"/>
  <c r="J176" i="6"/>
  <c r="K176" i="6"/>
  <c r="L176" i="6"/>
  <c r="C177" i="6"/>
  <c r="D177" i="6"/>
  <c r="E177" i="6"/>
  <c r="F177" i="6"/>
  <c r="G177" i="6"/>
  <c r="H177" i="6"/>
  <c r="I177" i="6"/>
  <c r="J177" i="6"/>
  <c r="K177" i="6"/>
  <c r="L177" i="6"/>
  <c r="C178" i="6"/>
  <c r="D178" i="6"/>
  <c r="E178" i="6"/>
  <c r="F178" i="6"/>
  <c r="G178" i="6"/>
  <c r="H178" i="6"/>
  <c r="I178" i="6"/>
  <c r="J178" i="6"/>
  <c r="K178" i="6"/>
  <c r="L178" i="6"/>
  <c r="C179" i="6"/>
  <c r="D179" i="6"/>
  <c r="E179" i="6"/>
  <c r="F179" i="6"/>
  <c r="G179" i="6"/>
  <c r="H179" i="6"/>
  <c r="I179" i="6"/>
  <c r="J179" i="6"/>
  <c r="K179" i="6"/>
  <c r="L179" i="6"/>
  <c r="D7" i="6"/>
  <c r="E7" i="6"/>
  <c r="F7" i="6"/>
  <c r="G7" i="6"/>
  <c r="H7" i="6"/>
  <c r="I7" i="6"/>
  <c r="J7" i="6"/>
  <c r="K7" i="6"/>
  <c r="L7" i="6"/>
  <c r="C7" i="6"/>
  <c r="K65" i="8"/>
  <c r="K63" i="8"/>
  <c r="I64" i="8" s="1"/>
  <c r="K93" i="8"/>
  <c r="I94" i="8" s="1"/>
  <c r="J65" i="8"/>
  <c r="J93" i="8"/>
  <c r="I65" i="8"/>
  <c r="I93" i="8"/>
  <c r="H65" i="8"/>
  <c r="H93" i="8" s="1"/>
  <c r="H94" i="8" s="1"/>
  <c r="G65" i="8"/>
  <c r="G66" i="8" s="1"/>
  <c r="G93" i="8"/>
  <c r="G94" i="8" s="1"/>
  <c r="F65" i="8"/>
  <c r="F93" i="8"/>
  <c r="F94" i="8"/>
  <c r="E65" i="8"/>
  <c r="E93" i="8"/>
  <c r="D65" i="8"/>
  <c r="D93" i="8" s="1"/>
  <c r="D94" i="8" s="1"/>
  <c r="C65" i="8"/>
  <c r="C66" i="8" s="1"/>
  <c r="C93" i="8"/>
  <c r="C94" i="8" s="1"/>
  <c r="B65" i="8"/>
  <c r="B93" i="8"/>
  <c r="B94" i="8"/>
  <c r="J63" i="8"/>
  <c r="J64" i="8" s="1"/>
  <c r="J91" i="8"/>
  <c r="I63" i="8"/>
  <c r="I91" i="8"/>
  <c r="H63" i="8"/>
  <c r="H91" i="8"/>
  <c r="G63" i="8"/>
  <c r="G91" i="8" s="1"/>
  <c r="F63" i="8"/>
  <c r="F64" i="8" s="1"/>
  <c r="F91" i="8"/>
  <c r="E63" i="8"/>
  <c r="E91" i="8"/>
  <c r="D63" i="8"/>
  <c r="D91" i="8"/>
  <c r="C63" i="8"/>
  <c r="C91" i="8" s="1"/>
  <c r="B63" i="8"/>
  <c r="B64" i="8" s="1"/>
  <c r="B91" i="8"/>
  <c r="K86" i="8"/>
  <c r="J86" i="8"/>
  <c r="I86" i="8"/>
  <c r="H86" i="8"/>
  <c r="G86" i="8"/>
  <c r="F86" i="8"/>
  <c r="E86" i="8"/>
  <c r="D86" i="8"/>
  <c r="C86" i="8"/>
  <c r="B86" i="8"/>
  <c r="K84" i="8"/>
  <c r="J84" i="8"/>
  <c r="I84" i="8"/>
  <c r="H84" i="8"/>
  <c r="G84" i="8"/>
  <c r="F84" i="8"/>
  <c r="E84" i="8"/>
  <c r="D84" i="8"/>
  <c r="C84" i="8"/>
  <c r="B84" i="8"/>
  <c r="K77" i="8"/>
  <c r="J77" i="8"/>
  <c r="I77" i="8"/>
  <c r="H77" i="8"/>
  <c r="G77" i="8"/>
  <c r="F77" i="8"/>
  <c r="E77" i="8"/>
  <c r="D77" i="8"/>
  <c r="C77" i="8"/>
  <c r="B77" i="8"/>
  <c r="K75" i="8"/>
  <c r="J75" i="8"/>
  <c r="I75" i="8"/>
  <c r="H75" i="8"/>
  <c r="G75" i="8"/>
  <c r="F75" i="8"/>
  <c r="E75" i="8"/>
  <c r="D75" i="8"/>
  <c r="C75" i="8"/>
  <c r="B75" i="8"/>
  <c r="K56" i="8"/>
  <c r="J56" i="8"/>
  <c r="I56" i="8"/>
  <c r="H56" i="8"/>
  <c r="G56" i="8"/>
  <c r="F56" i="8"/>
  <c r="E56" i="8"/>
  <c r="D56" i="8"/>
  <c r="C56" i="8"/>
  <c r="B56" i="8"/>
  <c r="K54" i="8"/>
  <c r="J54" i="8"/>
  <c r="I54" i="8"/>
  <c r="H54" i="8"/>
  <c r="G54" i="8"/>
  <c r="F54" i="8"/>
  <c r="E54" i="8"/>
  <c r="D54" i="8"/>
  <c r="C54" i="8"/>
  <c r="B54" i="8"/>
  <c r="K66" i="8"/>
  <c r="J66" i="8"/>
  <c r="I66" i="8"/>
  <c r="F66" i="8"/>
  <c r="E66" i="8"/>
  <c r="B66" i="8"/>
  <c r="K64" i="8"/>
  <c r="H64" i="8"/>
  <c r="G64" i="8"/>
  <c r="D64" i="8"/>
  <c r="C64" i="8"/>
  <c r="K49" i="8"/>
  <c r="J49" i="8"/>
  <c r="I49" i="8"/>
  <c r="H49" i="8"/>
  <c r="G49" i="8"/>
  <c r="F49" i="8"/>
  <c r="E49" i="8"/>
  <c r="D49" i="8"/>
  <c r="C49" i="8"/>
  <c r="B49" i="8"/>
  <c r="K47" i="8"/>
  <c r="J47" i="8"/>
  <c r="I47" i="8"/>
  <c r="H47" i="8"/>
  <c r="G47" i="8"/>
  <c r="F47" i="8"/>
  <c r="E47" i="8"/>
  <c r="D47" i="8"/>
  <c r="C47" i="8"/>
  <c r="B47" i="8"/>
  <c r="K40" i="8"/>
  <c r="J40" i="8"/>
  <c r="I40" i="8"/>
  <c r="H40" i="8"/>
  <c r="G40" i="8"/>
  <c r="F40" i="8"/>
  <c r="E40" i="8"/>
  <c r="D40" i="8"/>
  <c r="C40" i="8"/>
  <c r="B40" i="8"/>
  <c r="K35" i="8"/>
  <c r="J35" i="8"/>
  <c r="I35" i="8"/>
  <c r="H35" i="8"/>
  <c r="G35" i="8"/>
  <c r="F35" i="8"/>
  <c r="E35" i="8"/>
  <c r="D35" i="8"/>
  <c r="C35" i="8"/>
  <c r="B35" i="8"/>
  <c r="K33" i="8"/>
  <c r="J33" i="8"/>
  <c r="I33" i="8"/>
  <c r="H33" i="8"/>
  <c r="G33" i="8"/>
  <c r="F33" i="8"/>
  <c r="E33" i="8"/>
  <c r="D33" i="8"/>
  <c r="C33" i="8"/>
  <c r="B33" i="8"/>
  <c r="K28" i="8"/>
  <c r="J28" i="8"/>
  <c r="I28" i="8"/>
  <c r="H28" i="8"/>
  <c r="G28" i="8"/>
  <c r="F28" i="8"/>
  <c r="E28" i="8"/>
  <c r="D28" i="8"/>
  <c r="C28" i="8"/>
  <c r="B28" i="8"/>
  <c r="K26" i="8"/>
  <c r="J26" i="8"/>
  <c r="I26" i="8"/>
  <c r="H26" i="8"/>
  <c r="G26" i="8"/>
  <c r="F26" i="8"/>
  <c r="E26" i="8"/>
  <c r="D26" i="8"/>
  <c r="C26" i="8"/>
  <c r="B26" i="8"/>
  <c r="K14" i="8"/>
  <c r="J14" i="8"/>
  <c r="I14" i="8"/>
  <c r="H14" i="8"/>
  <c r="G14" i="8"/>
  <c r="F14" i="8"/>
  <c r="E14" i="8"/>
  <c r="D14" i="8"/>
  <c r="C14" i="8"/>
  <c r="B14" i="8"/>
  <c r="K12" i="8"/>
  <c r="J12" i="8"/>
  <c r="I12" i="8"/>
  <c r="H12" i="8"/>
  <c r="G12" i="8"/>
  <c r="F12" i="8"/>
  <c r="E12" i="8"/>
  <c r="D12" i="8"/>
  <c r="C12" i="8"/>
  <c r="B12" i="8"/>
  <c r="C108" i="5"/>
  <c r="D108" i="5"/>
  <c r="E108" i="5"/>
  <c r="F108" i="5"/>
  <c r="G108" i="5"/>
  <c r="H108" i="5"/>
  <c r="I108" i="5"/>
  <c r="J108" i="5"/>
  <c r="K108" i="5"/>
  <c r="L108" i="5"/>
  <c r="C107" i="5"/>
  <c r="D107" i="5"/>
  <c r="E107" i="5"/>
  <c r="F107" i="5"/>
  <c r="G107" i="5"/>
  <c r="H107" i="5"/>
  <c r="I107" i="5"/>
  <c r="J107" i="5"/>
  <c r="K107" i="5"/>
  <c r="L107" i="5"/>
  <c r="C8" i="5"/>
  <c r="D8" i="5"/>
  <c r="E8" i="5"/>
  <c r="F8" i="5"/>
  <c r="G8" i="5"/>
  <c r="H8" i="5"/>
  <c r="I8" i="5"/>
  <c r="J8" i="5"/>
  <c r="K8" i="5"/>
  <c r="L8" i="5"/>
  <c r="C9" i="5"/>
  <c r="D9" i="5"/>
  <c r="E9" i="5"/>
  <c r="F9" i="5"/>
  <c r="G9" i="5"/>
  <c r="H9" i="5"/>
  <c r="I9" i="5"/>
  <c r="J9" i="5"/>
  <c r="K9" i="5"/>
  <c r="L9" i="5"/>
  <c r="C10" i="5"/>
  <c r="D10" i="5"/>
  <c r="E10" i="5"/>
  <c r="F10" i="5"/>
  <c r="G10" i="5"/>
  <c r="H10" i="5"/>
  <c r="I10" i="5"/>
  <c r="J10" i="5"/>
  <c r="K10" i="5"/>
  <c r="L10" i="5"/>
  <c r="C11" i="5"/>
  <c r="D11" i="5"/>
  <c r="E11" i="5"/>
  <c r="F11" i="5"/>
  <c r="G11" i="5"/>
  <c r="H11" i="5"/>
  <c r="I11" i="5"/>
  <c r="J11" i="5"/>
  <c r="K11" i="5"/>
  <c r="L11" i="5"/>
  <c r="C12" i="5"/>
  <c r="D12" i="5"/>
  <c r="E12" i="5"/>
  <c r="F12" i="5"/>
  <c r="G12" i="5"/>
  <c r="H12" i="5"/>
  <c r="I12" i="5"/>
  <c r="J12" i="5"/>
  <c r="K12" i="5"/>
  <c r="L12" i="5"/>
  <c r="C13" i="5"/>
  <c r="D13" i="5"/>
  <c r="E13" i="5"/>
  <c r="F13" i="5"/>
  <c r="G13" i="5"/>
  <c r="H13" i="5"/>
  <c r="I13" i="5"/>
  <c r="J13" i="5"/>
  <c r="K13" i="5"/>
  <c r="L13" i="5"/>
  <c r="C14" i="5"/>
  <c r="D14" i="5"/>
  <c r="E14" i="5"/>
  <c r="F14" i="5"/>
  <c r="G14" i="5"/>
  <c r="H14" i="5"/>
  <c r="I14" i="5"/>
  <c r="J14" i="5"/>
  <c r="K14" i="5"/>
  <c r="L14" i="5"/>
  <c r="C15" i="5"/>
  <c r="D15" i="5"/>
  <c r="E15" i="5"/>
  <c r="F15" i="5"/>
  <c r="G15" i="5"/>
  <c r="H15" i="5"/>
  <c r="I15" i="5"/>
  <c r="J15" i="5"/>
  <c r="K15" i="5"/>
  <c r="L15" i="5"/>
  <c r="C16" i="5"/>
  <c r="D16" i="5"/>
  <c r="E16" i="5"/>
  <c r="F16" i="5"/>
  <c r="G16" i="5"/>
  <c r="H16" i="5"/>
  <c r="I16" i="5"/>
  <c r="J16" i="5"/>
  <c r="K16" i="5"/>
  <c r="L16" i="5"/>
  <c r="C17" i="5"/>
  <c r="D17" i="5"/>
  <c r="E17" i="5"/>
  <c r="F17" i="5"/>
  <c r="G17" i="5"/>
  <c r="H17" i="5"/>
  <c r="I17" i="5"/>
  <c r="J17" i="5"/>
  <c r="K17" i="5"/>
  <c r="L17" i="5"/>
  <c r="C18" i="5"/>
  <c r="D18" i="5"/>
  <c r="E18" i="5"/>
  <c r="F18" i="5"/>
  <c r="G18" i="5"/>
  <c r="H18" i="5"/>
  <c r="I18" i="5"/>
  <c r="J18" i="5"/>
  <c r="K18" i="5"/>
  <c r="L18" i="5"/>
  <c r="C19" i="5"/>
  <c r="D19" i="5"/>
  <c r="E19" i="5"/>
  <c r="F19" i="5"/>
  <c r="G19" i="5"/>
  <c r="H19" i="5"/>
  <c r="I19" i="5"/>
  <c r="J19" i="5"/>
  <c r="K19" i="5"/>
  <c r="L19" i="5"/>
  <c r="C20" i="5"/>
  <c r="D20" i="5"/>
  <c r="E20" i="5"/>
  <c r="F20" i="5"/>
  <c r="G20" i="5"/>
  <c r="H20" i="5"/>
  <c r="I20" i="5"/>
  <c r="J20" i="5"/>
  <c r="K20" i="5"/>
  <c r="L20" i="5"/>
  <c r="C21" i="5"/>
  <c r="D21" i="5"/>
  <c r="E21" i="5"/>
  <c r="F21" i="5"/>
  <c r="G21" i="5"/>
  <c r="H21" i="5"/>
  <c r="I21" i="5"/>
  <c r="J21" i="5"/>
  <c r="K21" i="5"/>
  <c r="L21" i="5"/>
  <c r="C22" i="5"/>
  <c r="D22" i="5"/>
  <c r="E22" i="5"/>
  <c r="F22" i="5"/>
  <c r="G22" i="5"/>
  <c r="H22" i="5"/>
  <c r="I22" i="5"/>
  <c r="J22" i="5"/>
  <c r="K22" i="5"/>
  <c r="L22" i="5"/>
  <c r="C23" i="5"/>
  <c r="D23" i="5"/>
  <c r="E23" i="5"/>
  <c r="F23" i="5"/>
  <c r="G23" i="5"/>
  <c r="H23" i="5"/>
  <c r="I23" i="5"/>
  <c r="J23" i="5"/>
  <c r="K23" i="5"/>
  <c r="L23" i="5"/>
  <c r="C24" i="5"/>
  <c r="D24" i="5"/>
  <c r="E24" i="5"/>
  <c r="F24" i="5"/>
  <c r="G24" i="5"/>
  <c r="H24" i="5"/>
  <c r="I24" i="5"/>
  <c r="J24" i="5"/>
  <c r="K24" i="5"/>
  <c r="L24" i="5"/>
  <c r="C25" i="5"/>
  <c r="D25" i="5"/>
  <c r="E25" i="5"/>
  <c r="F25" i="5"/>
  <c r="G25" i="5"/>
  <c r="H25" i="5"/>
  <c r="I25" i="5"/>
  <c r="J25" i="5"/>
  <c r="K25" i="5"/>
  <c r="L25" i="5"/>
  <c r="C26" i="5"/>
  <c r="D26" i="5"/>
  <c r="E26" i="5"/>
  <c r="F26" i="5"/>
  <c r="G26" i="5"/>
  <c r="H26" i="5"/>
  <c r="I26" i="5"/>
  <c r="J26" i="5"/>
  <c r="K26" i="5"/>
  <c r="L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C34" i="5"/>
  <c r="D34" i="5"/>
  <c r="E34" i="5"/>
  <c r="F34" i="5"/>
  <c r="G34" i="5"/>
  <c r="H34" i="5"/>
  <c r="I34" i="5"/>
  <c r="J34" i="5"/>
  <c r="K34" i="5"/>
  <c r="L34" i="5"/>
  <c r="C35" i="5"/>
  <c r="D35" i="5"/>
  <c r="E35" i="5"/>
  <c r="F35" i="5"/>
  <c r="G35" i="5"/>
  <c r="H35" i="5"/>
  <c r="I35" i="5"/>
  <c r="J35" i="5"/>
  <c r="K35" i="5"/>
  <c r="L35" i="5"/>
  <c r="C36" i="5"/>
  <c r="D36" i="5"/>
  <c r="E36" i="5"/>
  <c r="F36" i="5"/>
  <c r="G36" i="5"/>
  <c r="H36" i="5"/>
  <c r="I36" i="5"/>
  <c r="J36" i="5"/>
  <c r="K36" i="5"/>
  <c r="L36" i="5"/>
  <c r="C37" i="5"/>
  <c r="D37" i="5"/>
  <c r="E37" i="5"/>
  <c r="F37" i="5"/>
  <c r="G37" i="5"/>
  <c r="H37" i="5"/>
  <c r="I37" i="5"/>
  <c r="J37" i="5"/>
  <c r="K37" i="5"/>
  <c r="L37" i="5"/>
  <c r="C38" i="5"/>
  <c r="D38" i="5"/>
  <c r="E38" i="5"/>
  <c r="F38" i="5"/>
  <c r="G38" i="5"/>
  <c r="H38" i="5"/>
  <c r="I38" i="5"/>
  <c r="J38" i="5"/>
  <c r="K38" i="5"/>
  <c r="L38" i="5"/>
  <c r="C39" i="5"/>
  <c r="D39" i="5"/>
  <c r="E39" i="5"/>
  <c r="F39" i="5"/>
  <c r="G39" i="5"/>
  <c r="H39" i="5"/>
  <c r="I39" i="5"/>
  <c r="J39" i="5"/>
  <c r="K39" i="5"/>
  <c r="L39" i="5"/>
  <c r="C40" i="5"/>
  <c r="D40" i="5"/>
  <c r="E40" i="5"/>
  <c r="F40" i="5"/>
  <c r="G40" i="5"/>
  <c r="H40" i="5"/>
  <c r="I40" i="5"/>
  <c r="J40" i="5"/>
  <c r="K40" i="5"/>
  <c r="L40" i="5"/>
  <c r="C41" i="5"/>
  <c r="D41" i="5"/>
  <c r="E41" i="5"/>
  <c r="F41" i="5"/>
  <c r="G41" i="5"/>
  <c r="H41" i="5"/>
  <c r="I41" i="5"/>
  <c r="J41" i="5"/>
  <c r="K41" i="5"/>
  <c r="L41" i="5"/>
  <c r="C42" i="5"/>
  <c r="D42" i="5"/>
  <c r="E42" i="5"/>
  <c r="F42" i="5"/>
  <c r="G42" i="5"/>
  <c r="H42" i="5"/>
  <c r="I42" i="5"/>
  <c r="J42" i="5"/>
  <c r="K42" i="5"/>
  <c r="L42" i="5"/>
  <c r="C43" i="5"/>
  <c r="D43" i="5"/>
  <c r="E43" i="5"/>
  <c r="F43" i="5"/>
  <c r="G43" i="5"/>
  <c r="H43" i="5"/>
  <c r="I43" i="5"/>
  <c r="J43" i="5"/>
  <c r="K43" i="5"/>
  <c r="L43" i="5"/>
  <c r="C44" i="5"/>
  <c r="D44" i="5"/>
  <c r="E44" i="5"/>
  <c r="F44" i="5"/>
  <c r="G44" i="5"/>
  <c r="H44" i="5"/>
  <c r="I44" i="5"/>
  <c r="J44" i="5"/>
  <c r="K44" i="5"/>
  <c r="L44" i="5"/>
  <c r="C45" i="5"/>
  <c r="D45" i="5"/>
  <c r="E45" i="5"/>
  <c r="F45" i="5"/>
  <c r="G45" i="5"/>
  <c r="H45" i="5"/>
  <c r="I45" i="5"/>
  <c r="J45" i="5"/>
  <c r="K45" i="5"/>
  <c r="L45" i="5"/>
  <c r="C46" i="5"/>
  <c r="D46" i="5"/>
  <c r="E46" i="5"/>
  <c r="F46" i="5"/>
  <c r="G46" i="5"/>
  <c r="H46" i="5"/>
  <c r="I46" i="5"/>
  <c r="J46" i="5"/>
  <c r="K46" i="5"/>
  <c r="L46" i="5"/>
  <c r="C47" i="5"/>
  <c r="D47" i="5"/>
  <c r="E47" i="5"/>
  <c r="F47" i="5"/>
  <c r="G47" i="5"/>
  <c r="H47" i="5"/>
  <c r="I47" i="5"/>
  <c r="J47" i="5"/>
  <c r="K47" i="5"/>
  <c r="L47" i="5"/>
  <c r="C48" i="5"/>
  <c r="D48" i="5"/>
  <c r="E48" i="5"/>
  <c r="F48" i="5"/>
  <c r="G48" i="5"/>
  <c r="H48" i="5"/>
  <c r="I48" i="5"/>
  <c r="J48" i="5"/>
  <c r="K48" i="5"/>
  <c r="L48" i="5"/>
  <c r="C49" i="5"/>
  <c r="D49" i="5"/>
  <c r="E49" i="5"/>
  <c r="F49" i="5"/>
  <c r="G49" i="5"/>
  <c r="H49" i="5"/>
  <c r="I49" i="5"/>
  <c r="J49" i="5"/>
  <c r="K49" i="5"/>
  <c r="L49" i="5"/>
  <c r="C50" i="5"/>
  <c r="D50" i="5"/>
  <c r="E50" i="5"/>
  <c r="F50" i="5"/>
  <c r="G50" i="5"/>
  <c r="H50" i="5"/>
  <c r="I50" i="5"/>
  <c r="J50" i="5"/>
  <c r="K50" i="5"/>
  <c r="L50" i="5"/>
  <c r="C51" i="5"/>
  <c r="D51" i="5"/>
  <c r="E51" i="5"/>
  <c r="F51" i="5"/>
  <c r="G51" i="5"/>
  <c r="H51" i="5"/>
  <c r="I51" i="5"/>
  <c r="J51" i="5"/>
  <c r="K51" i="5"/>
  <c r="L51" i="5"/>
  <c r="C55" i="5"/>
  <c r="D55" i="5"/>
  <c r="E55" i="5"/>
  <c r="F55" i="5"/>
  <c r="G55" i="5"/>
  <c r="H55" i="5"/>
  <c r="I55" i="5"/>
  <c r="J55" i="5"/>
  <c r="K55" i="5"/>
  <c r="L55" i="5"/>
  <c r="C56" i="5"/>
  <c r="D56" i="5"/>
  <c r="E56" i="5"/>
  <c r="F56" i="5"/>
  <c r="G56" i="5"/>
  <c r="H56" i="5"/>
  <c r="I56" i="5"/>
  <c r="J56" i="5"/>
  <c r="K56" i="5"/>
  <c r="L56" i="5"/>
  <c r="C57" i="5"/>
  <c r="D57" i="5"/>
  <c r="E57" i="5"/>
  <c r="F57" i="5"/>
  <c r="G57" i="5"/>
  <c r="H57" i="5"/>
  <c r="I57" i="5"/>
  <c r="J57" i="5"/>
  <c r="K57" i="5"/>
  <c r="L57" i="5"/>
  <c r="C58" i="5"/>
  <c r="D58" i="5"/>
  <c r="E58" i="5"/>
  <c r="F58" i="5"/>
  <c r="G58" i="5"/>
  <c r="H58" i="5"/>
  <c r="I58" i="5"/>
  <c r="J58" i="5"/>
  <c r="K58" i="5"/>
  <c r="L58" i="5"/>
  <c r="C59" i="5"/>
  <c r="D59" i="5"/>
  <c r="E59" i="5"/>
  <c r="F59" i="5"/>
  <c r="G59" i="5"/>
  <c r="H59" i="5"/>
  <c r="I59" i="5"/>
  <c r="J59" i="5"/>
  <c r="K59" i="5"/>
  <c r="L59" i="5"/>
  <c r="C60" i="5"/>
  <c r="D60" i="5"/>
  <c r="E60" i="5"/>
  <c r="F60" i="5"/>
  <c r="G60" i="5"/>
  <c r="H60" i="5"/>
  <c r="I60" i="5"/>
  <c r="J60" i="5"/>
  <c r="K60" i="5"/>
  <c r="L60" i="5"/>
  <c r="C61" i="5"/>
  <c r="D61" i="5"/>
  <c r="E61" i="5"/>
  <c r="F61" i="5"/>
  <c r="G61" i="5"/>
  <c r="H61" i="5"/>
  <c r="I61" i="5"/>
  <c r="J61" i="5"/>
  <c r="K61" i="5"/>
  <c r="L61" i="5"/>
  <c r="C62" i="5"/>
  <c r="D62" i="5"/>
  <c r="E62" i="5"/>
  <c r="F62" i="5"/>
  <c r="G62" i="5"/>
  <c r="H62" i="5"/>
  <c r="I62" i="5"/>
  <c r="J62" i="5"/>
  <c r="K62" i="5"/>
  <c r="L62" i="5"/>
  <c r="C63" i="5"/>
  <c r="D63" i="5"/>
  <c r="E63" i="5"/>
  <c r="F63" i="5"/>
  <c r="G63" i="5"/>
  <c r="H63" i="5"/>
  <c r="I63" i="5"/>
  <c r="J63" i="5"/>
  <c r="K63" i="5"/>
  <c r="L63" i="5"/>
  <c r="C64" i="5"/>
  <c r="D64" i="5"/>
  <c r="E64" i="5"/>
  <c r="F64" i="5"/>
  <c r="G64" i="5"/>
  <c r="H64" i="5"/>
  <c r="I64" i="5"/>
  <c r="J64" i="5"/>
  <c r="K64" i="5"/>
  <c r="L64" i="5"/>
  <c r="C65" i="5"/>
  <c r="D65" i="5"/>
  <c r="E65" i="5"/>
  <c r="F65" i="5"/>
  <c r="G65" i="5"/>
  <c r="H65" i="5"/>
  <c r="I65" i="5"/>
  <c r="J65" i="5"/>
  <c r="K65" i="5"/>
  <c r="L65" i="5"/>
  <c r="C66" i="5"/>
  <c r="D66" i="5"/>
  <c r="E66" i="5"/>
  <c r="F66" i="5"/>
  <c r="G66" i="5"/>
  <c r="H66" i="5"/>
  <c r="I66" i="5"/>
  <c r="J66" i="5"/>
  <c r="K66" i="5"/>
  <c r="L66" i="5"/>
  <c r="C67" i="5"/>
  <c r="D67" i="5"/>
  <c r="E67" i="5"/>
  <c r="F67" i="5"/>
  <c r="G67" i="5"/>
  <c r="H67" i="5"/>
  <c r="I67" i="5"/>
  <c r="J67" i="5"/>
  <c r="K67" i="5"/>
  <c r="L67" i="5"/>
  <c r="C68" i="5"/>
  <c r="D68" i="5"/>
  <c r="E68" i="5"/>
  <c r="F68" i="5"/>
  <c r="G68" i="5"/>
  <c r="H68" i="5"/>
  <c r="I68" i="5"/>
  <c r="J68" i="5"/>
  <c r="K68" i="5"/>
  <c r="L68" i="5"/>
  <c r="C69" i="5"/>
  <c r="D69" i="5"/>
  <c r="E69" i="5"/>
  <c r="F69" i="5"/>
  <c r="G69" i="5"/>
  <c r="H69" i="5"/>
  <c r="I69" i="5"/>
  <c r="J69" i="5"/>
  <c r="K69" i="5"/>
  <c r="L69" i="5"/>
  <c r="C70" i="5"/>
  <c r="D70" i="5"/>
  <c r="E70" i="5"/>
  <c r="F70" i="5"/>
  <c r="G70" i="5"/>
  <c r="H70" i="5"/>
  <c r="I70" i="5"/>
  <c r="J70" i="5"/>
  <c r="K70" i="5"/>
  <c r="L70" i="5"/>
  <c r="C71" i="5"/>
  <c r="D71" i="5"/>
  <c r="E71" i="5"/>
  <c r="F71" i="5"/>
  <c r="G71" i="5"/>
  <c r="H71" i="5"/>
  <c r="I71" i="5"/>
  <c r="J71" i="5"/>
  <c r="K71" i="5"/>
  <c r="L71" i="5"/>
  <c r="C72" i="5"/>
  <c r="D72" i="5"/>
  <c r="E72" i="5"/>
  <c r="F72" i="5"/>
  <c r="G72" i="5"/>
  <c r="H72" i="5"/>
  <c r="I72" i="5"/>
  <c r="J72" i="5"/>
  <c r="K72" i="5"/>
  <c r="L72" i="5"/>
  <c r="C73" i="5"/>
  <c r="D73" i="5"/>
  <c r="E73" i="5"/>
  <c r="F73" i="5"/>
  <c r="G73" i="5"/>
  <c r="H73" i="5"/>
  <c r="I73" i="5"/>
  <c r="J73" i="5"/>
  <c r="K73" i="5"/>
  <c r="L73" i="5"/>
  <c r="C74" i="5"/>
  <c r="D74" i="5"/>
  <c r="E74" i="5"/>
  <c r="F74" i="5"/>
  <c r="G74" i="5"/>
  <c r="H74" i="5"/>
  <c r="I74" i="5"/>
  <c r="J74" i="5"/>
  <c r="K74" i="5"/>
  <c r="L74" i="5"/>
  <c r="C75" i="5"/>
  <c r="D75" i="5"/>
  <c r="E75" i="5"/>
  <c r="F75" i="5"/>
  <c r="G75" i="5"/>
  <c r="H75" i="5"/>
  <c r="I75" i="5"/>
  <c r="J75" i="5"/>
  <c r="K75" i="5"/>
  <c r="L75" i="5"/>
  <c r="C76" i="5"/>
  <c r="D76" i="5"/>
  <c r="E76" i="5"/>
  <c r="F76" i="5"/>
  <c r="G76" i="5"/>
  <c r="H76" i="5"/>
  <c r="I76" i="5"/>
  <c r="J76" i="5"/>
  <c r="K76" i="5"/>
  <c r="L76" i="5"/>
  <c r="C80" i="5"/>
  <c r="D80" i="5"/>
  <c r="E80" i="5"/>
  <c r="F80" i="5"/>
  <c r="G80" i="5"/>
  <c r="H80" i="5"/>
  <c r="I80" i="5"/>
  <c r="J80" i="5"/>
  <c r="K80" i="5"/>
  <c r="L80" i="5"/>
  <c r="C81" i="5"/>
  <c r="D81" i="5"/>
  <c r="E81" i="5"/>
  <c r="F81" i="5"/>
  <c r="G81" i="5"/>
  <c r="H81" i="5"/>
  <c r="I81" i="5"/>
  <c r="J81" i="5"/>
  <c r="K81" i="5"/>
  <c r="L81" i="5"/>
  <c r="C82" i="5"/>
  <c r="D82" i="5"/>
  <c r="E82" i="5"/>
  <c r="F82" i="5"/>
  <c r="G82" i="5"/>
  <c r="H82" i="5"/>
  <c r="I82" i="5"/>
  <c r="J82" i="5"/>
  <c r="K82" i="5"/>
  <c r="L82" i="5"/>
  <c r="C83" i="5"/>
  <c r="D83" i="5"/>
  <c r="E83" i="5"/>
  <c r="F83" i="5"/>
  <c r="G83" i="5"/>
  <c r="H83" i="5"/>
  <c r="I83" i="5"/>
  <c r="J83" i="5"/>
  <c r="K83" i="5"/>
  <c r="L83" i="5"/>
  <c r="C84" i="5"/>
  <c r="D84" i="5"/>
  <c r="E84" i="5"/>
  <c r="F84" i="5"/>
  <c r="G84" i="5"/>
  <c r="H84" i="5"/>
  <c r="I84" i="5"/>
  <c r="J84" i="5"/>
  <c r="K84" i="5"/>
  <c r="L84" i="5"/>
  <c r="C85" i="5"/>
  <c r="D85" i="5"/>
  <c r="E85" i="5"/>
  <c r="F85" i="5"/>
  <c r="G85" i="5"/>
  <c r="H85" i="5"/>
  <c r="I85" i="5"/>
  <c r="J85" i="5"/>
  <c r="K85" i="5"/>
  <c r="L85" i="5"/>
  <c r="C86" i="5"/>
  <c r="D86" i="5"/>
  <c r="E86" i="5"/>
  <c r="F86" i="5"/>
  <c r="G86" i="5"/>
  <c r="H86" i="5"/>
  <c r="I86" i="5"/>
  <c r="J86" i="5"/>
  <c r="K86" i="5"/>
  <c r="L86" i="5"/>
  <c r="C87" i="5"/>
  <c r="D87" i="5"/>
  <c r="E87" i="5"/>
  <c r="F87" i="5"/>
  <c r="G87" i="5"/>
  <c r="H87" i="5"/>
  <c r="I87" i="5"/>
  <c r="J87" i="5"/>
  <c r="K87" i="5"/>
  <c r="L87" i="5"/>
  <c r="C88" i="5"/>
  <c r="D88" i="5"/>
  <c r="E88" i="5"/>
  <c r="F88" i="5"/>
  <c r="G88" i="5"/>
  <c r="H88" i="5"/>
  <c r="I88" i="5"/>
  <c r="J88" i="5"/>
  <c r="K88" i="5"/>
  <c r="L88" i="5"/>
  <c r="C89" i="5"/>
  <c r="D89" i="5"/>
  <c r="E89" i="5"/>
  <c r="F89" i="5"/>
  <c r="G89" i="5"/>
  <c r="H89" i="5"/>
  <c r="I89" i="5"/>
  <c r="J89" i="5"/>
  <c r="K89" i="5"/>
  <c r="L89" i="5"/>
  <c r="C90" i="5"/>
  <c r="D90" i="5"/>
  <c r="E90" i="5"/>
  <c r="F90" i="5"/>
  <c r="G90" i="5"/>
  <c r="H90" i="5"/>
  <c r="I90" i="5"/>
  <c r="J90" i="5"/>
  <c r="K90" i="5"/>
  <c r="L90" i="5"/>
  <c r="C91" i="5"/>
  <c r="D91" i="5"/>
  <c r="E91" i="5"/>
  <c r="F91" i="5"/>
  <c r="G91" i="5"/>
  <c r="H91" i="5"/>
  <c r="I91" i="5"/>
  <c r="J91" i="5"/>
  <c r="K91" i="5"/>
  <c r="L91" i="5"/>
  <c r="C92" i="5"/>
  <c r="D92" i="5"/>
  <c r="E92" i="5"/>
  <c r="F92" i="5"/>
  <c r="G92" i="5"/>
  <c r="H92" i="5"/>
  <c r="I92" i="5"/>
  <c r="J92" i="5"/>
  <c r="K92" i="5"/>
  <c r="L92" i="5"/>
  <c r="C93" i="5"/>
  <c r="D93" i="5"/>
  <c r="E93" i="5"/>
  <c r="F93" i="5"/>
  <c r="G93" i="5"/>
  <c r="H93" i="5"/>
  <c r="I93" i="5"/>
  <c r="J93" i="5"/>
  <c r="K93" i="5"/>
  <c r="L93" i="5"/>
  <c r="C94" i="5"/>
  <c r="D94" i="5"/>
  <c r="E94" i="5"/>
  <c r="F94" i="5"/>
  <c r="G94" i="5"/>
  <c r="H94" i="5"/>
  <c r="I94" i="5"/>
  <c r="J94" i="5"/>
  <c r="K94" i="5"/>
  <c r="L94" i="5"/>
  <c r="C95" i="5"/>
  <c r="D95" i="5"/>
  <c r="E95" i="5"/>
  <c r="F95" i="5"/>
  <c r="G95" i="5"/>
  <c r="H95" i="5"/>
  <c r="I95" i="5"/>
  <c r="J95" i="5"/>
  <c r="K95" i="5"/>
  <c r="L95" i="5"/>
  <c r="C96" i="5"/>
  <c r="D96" i="5"/>
  <c r="E96" i="5"/>
  <c r="F96" i="5"/>
  <c r="G96" i="5"/>
  <c r="H96" i="5"/>
  <c r="I96" i="5"/>
  <c r="J96" i="5"/>
  <c r="K96" i="5"/>
  <c r="L96" i="5"/>
  <c r="C97" i="5"/>
  <c r="D97" i="5"/>
  <c r="E97" i="5"/>
  <c r="F97" i="5"/>
  <c r="G97" i="5"/>
  <c r="H97" i="5"/>
  <c r="I97" i="5"/>
  <c r="J97" i="5"/>
  <c r="K97" i="5"/>
  <c r="L97" i="5"/>
  <c r="C98" i="5"/>
  <c r="D98" i="5"/>
  <c r="E98" i="5"/>
  <c r="F98" i="5"/>
  <c r="G98" i="5"/>
  <c r="H98" i="5"/>
  <c r="I98" i="5"/>
  <c r="J98" i="5"/>
  <c r="K98" i="5"/>
  <c r="L98" i="5"/>
  <c r="C99" i="5"/>
  <c r="D99" i="5"/>
  <c r="E99" i="5"/>
  <c r="F99" i="5"/>
  <c r="G99" i="5"/>
  <c r="H99" i="5"/>
  <c r="I99" i="5"/>
  <c r="J99" i="5"/>
  <c r="K99" i="5"/>
  <c r="L99" i="5"/>
  <c r="C100" i="5"/>
  <c r="D100" i="5"/>
  <c r="E100" i="5"/>
  <c r="F100" i="5"/>
  <c r="G100" i="5"/>
  <c r="H100" i="5"/>
  <c r="I100" i="5"/>
  <c r="J100" i="5"/>
  <c r="K100" i="5"/>
  <c r="L100" i="5"/>
  <c r="C101" i="5"/>
  <c r="D101" i="5"/>
  <c r="E101" i="5"/>
  <c r="F101" i="5"/>
  <c r="G101" i="5"/>
  <c r="H101" i="5"/>
  <c r="I101" i="5"/>
  <c r="J101" i="5"/>
  <c r="K101" i="5"/>
  <c r="L101" i="5"/>
  <c r="C102" i="5"/>
  <c r="D102" i="5"/>
  <c r="E102" i="5"/>
  <c r="F102" i="5"/>
  <c r="G102" i="5"/>
  <c r="H102" i="5"/>
  <c r="I102" i="5"/>
  <c r="J102" i="5"/>
  <c r="K102" i="5"/>
  <c r="L102" i="5"/>
  <c r="C103" i="5"/>
  <c r="D103" i="5"/>
  <c r="E103" i="5"/>
  <c r="F103" i="5"/>
  <c r="G103" i="5"/>
  <c r="H103" i="5"/>
  <c r="I103" i="5"/>
  <c r="J103" i="5"/>
  <c r="K103" i="5"/>
  <c r="L103" i="5"/>
  <c r="C104" i="5"/>
  <c r="D104" i="5"/>
  <c r="E104" i="5"/>
  <c r="F104" i="5"/>
  <c r="G104" i="5"/>
  <c r="H104" i="5"/>
  <c r="I104" i="5"/>
  <c r="J104" i="5"/>
  <c r="K104" i="5"/>
  <c r="L104" i="5"/>
  <c r="C105" i="5"/>
  <c r="D105" i="5"/>
  <c r="E105" i="5"/>
  <c r="F105" i="5"/>
  <c r="G105" i="5"/>
  <c r="H105" i="5"/>
  <c r="I105" i="5"/>
  <c r="J105" i="5"/>
  <c r="K105" i="5"/>
  <c r="L105" i="5"/>
  <c r="C106" i="5"/>
  <c r="D106" i="5"/>
  <c r="E106" i="5"/>
  <c r="F106" i="5"/>
  <c r="G106" i="5"/>
  <c r="H106" i="5"/>
  <c r="I106" i="5"/>
  <c r="J106" i="5"/>
  <c r="K106" i="5"/>
  <c r="L106" i="5"/>
  <c r="C112" i="5"/>
  <c r="D112" i="5"/>
  <c r="E112" i="5"/>
  <c r="F112" i="5"/>
  <c r="G112" i="5"/>
  <c r="H112" i="5"/>
  <c r="I112" i="5"/>
  <c r="J112" i="5"/>
  <c r="K112" i="5"/>
  <c r="L112" i="5"/>
  <c r="C113" i="5"/>
  <c r="D113" i="5"/>
  <c r="E113" i="5"/>
  <c r="F113" i="5"/>
  <c r="G113" i="5"/>
  <c r="H113" i="5"/>
  <c r="I113" i="5"/>
  <c r="J113" i="5"/>
  <c r="K113" i="5"/>
  <c r="L113" i="5"/>
  <c r="C114" i="5"/>
  <c r="D114" i="5"/>
  <c r="E114" i="5"/>
  <c r="F114" i="5"/>
  <c r="G114" i="5"/>
  <c r="H114" i="5"/>
  <c r="I114" i="5"/>
  <c r="J114" i="5"/>
  <c r="K114" i="5"/>
  <c r="L114" i="5"/>
  <c r="C115" i="5"/>
  <c r="D115" i="5"/>
  <c r="E115" i="5"/>
  <c r="F115" i="5"/>
  <c r="G115" i="5"/>
  <c r="H115" i="5"/>
  <c r="I115" i="5"/>
  <c r="J115" i="5"/>
  <c r="K115" i="5"/>
  <c r="L115" i="5"/>
  <c r="C116" i="5"/>
  <c r="D116" i="5"/>
  <c r="E116" i="5"/>
  <c r="F116" i="5"/>
  <c r="G116" i="5"/>
  <c r="H116" i="5"/>
  <c r="I116" i="5"/>
  <c r="J116" i="5"/>
  <c r="K116" i="5"/>
  <c r="L116" i="5"/>
  <c r="C117" i="5"/>
  <c r="D117" i="5"/>
  <c r="E117" i="5"/>
  <c r="F117" i="5"/>
  <c r="G117" i="5"/>
  <c r="H117" i="5"/>
  <c r="I117" i="5"/>
  <c r="J117" i="5"/>
  <c r="K117" i="5"/>
  <c r="L117" i="5"/>
  <c r="C118" i="5"/>
  <c r="D118" i="5"/>
  <c r="E118" i="5"/>
  <c r="F118" i="5"/>
  <c r="G118" i="5"/>
  <c r="H118" i="5"/>
  <c r="I118" i="5"/>
  <c r="J118" i="5"/>
  <c r="K118" i="5"/>
  <c r="L118" i="5"/>
  <c r="C119" i="5"/>
  <c r="D119" i="5"/>
  <c r="E119" i="5"/>
  <c r="F119" i="5"/>
  <c r="G119" i="5"/>
  <c r="H119" i="5"/>
  <c r="I119" i="5"/>
  <c r="J119" i="5"/>
  <c r="K119" i="5"/>
  <c r="L119" i="5"/>
  <c r="C124" i="5"/>
  <c r="D124" i="5"/>
  <c r="E124" i="5"/>
  <c r="F124" i="5"/>
  <c r="G124" i="5"/>
  <c r="H124" i="5"/>
  <c r="I124" i="5"/>
  <c r="J124" i="5"/>
  <c r="K124" i="5"/>
  <c r="L124" i="5"/>
  <c r="C125" i="5"/>
  <c r="D125" i="5"/>
  <c r="E125" i="5"/>
  <c r="F125" i="5"/>
  <c r="G125" i="5"/>
  <c r="H125" i="5"/>
  <c r="I125" i="5"/>
  <c r="J125" i="5"/>
  <c r="K125" i="5"/>
  <c r="L125" i="5"/>
  <c r="C126" i="5"/>
  <c r="D126" i="5"/>
  <c r="E126" i="5"/>
  <c r="F126" i="5"/>
  <c r="G126" i="5"/>
  <c r="H126" i="5"/>
  <c r="I126" i="5"/>
  <c r="J126" i="5"/>
  <c r="K126" i="5"/>
  <c r="L126" i="5"/>
  <c r="C127" i="5"/>
  <c r="D127" i="5"/>
  <c r="E127" i="5"/>
  <c r="F127" i="5"/>
  <c r="G127" i="5"/>
  <c r="H127" i="5"/>
  <c r="I127" i="5"/>
  <c r="J127" i="5"/>
  <c r="K127" i="5"/>
  <c r="L127" i="5"/>
  <c r="C128" i="5"/>
  <c r="D128" i="5"/>
  <c r="E128" i="5"/>
  <c r="F128" i="5"/>
  <c r="G128" i="5"/>
  <c r="H128" i="5"/>
  <c r="I128" i="5"/>
  <c r="J128" i="5"/>
  <c r="K128" i="5"/>
  <c r="L128" i="5"/>
  <c r="C129" i="5"/>
  <c r="D129" i="5"/>
  <c r="E129" i="5"/>
  <c r="F129" i="5"/>
  <c r="G129" i="5"/>
  <c r="H129" i="5"/>
  <c r="I129" i="5"/>
  <c r="J129" i="5"/>
  <c r="K129" i="5"/>
  <c r="L129" i="5"/>
  <c r="C130" i="5"/>
  <c r="D130" i="5"/>
  <c r="E130" i="5"/>
  <c r="F130" i="5"/>
  <c r="G130" i="5"/>
  <c r="H130" i="5"/>
  <c r="I130" i="5"/>
  <c r="J130" i="5"/>
  <c r="K130" i="5"/>
  <c r="L130" i="5"/>
  <c r="C131" i="5"/>
  <c r="D131" i="5"/>
  <c r="E131" i="5"/>
  <c r="F131" i="5"/>
  <c r="G131" i="5"/>
  <c r="H131" i="5"/>
  <c r="I131" i="5"/>
  <c r="J131" i="5"/>
  <c r="K131" i="5"/>
  <c r="L131" i="5"/>
  <c r="C132" i="5"/>
  <c r="D132" i="5"/>
  <c r="E132" i="5"/>
  <c r="F132" i="5"/>
  <c r="G132" i="5"/>
  <c r="H132" i="5"/>
  <c r="I132" i="5"/>
  <c r="J132" i="5"/>
  <c r="K132" i="5"/>
  <c r="L132" i="5"/>
  <c r="C133" i="5"/>
  <c r="D133" i="5"/>
  <c r="E133" i="5"/>
  <c r="F133" i="5"/>
  <c r="G133" i="5"/>
  <c r="H133" i="5"/>
  <c r="I133" i="5"/>
  <c r="J133" i="5"/>
  <c r="K133" i="5"/>
  <c r="L133" i="5"/>
  <c r="C137" i="5"/>
  <c r="D137" i="5"/>
  <c r="E137" i="5"/>
  <c r="F137" i="5"/>
  <c r="G137" i="5"/>
  <c r="H137" i="5"/>
  <c r="I137" i="5"/>
  <c r="J137" i="5"/>
  <c r="K137" i="5"/>
  <c r="L137" i="5"/>
  <c r="C138" i="5"/>
  <c r="D138" i="5"/>
  <c r="E138" i="5"/>
  <c r="F138" i="5"/>
  <c r="G138" i="5"/>
  <c r="H138" i="5"/>
  <c r="I138" i="5"/>
  <c r="J138" i="5"/>
  <c r="K138" i="5"/>
  <c r="L138" i="5"/>
  <c r="C139" i="5"/>
  <c r="D139" i="5"/>
  <c r="E139" i="5"/>
  <c r="F139" i="5"/>
  <c r="G139" i="5"/>
  <c r="H139" i="5"/>
  <c r="I139" i="5"/>
  <c r="J139" i="5"/>
  <c r="K139" i="5"/>
  <c r="L139" i="5"/>
  <c r="C140" i="5"/>
  <c r="D140" i="5"/>
  <c r="E140" i="5"/>
  <c r="F140" i="5"/>
  <c r="G140" i="5"/>
  <c r="H140" i="5"/>
  <c r="I140" i="5"/>
  <c r="J140" i="5"/>
  <c r="K140" i="5"/>
  <c r="L140" i="5"/>
  <c r="C141" i="5"/>
  <c r="D141" i="5"/>
  <c r="E141" i="5"/>
  <c r="F141" i="5"/>
  <c r="G141" i="5"/>
  <c r="H141" i="5"/>
  <c r="I141" i="5"/>
  <c r="J141" i="5"/>
  <c r="K141" i="5"/>
  <c r="L141" i="5"/>
  <c r="C142" i="5"/>
  <c r="D142" i="5"/>
  <c r="E142" i="5"/>
  <c r="F142" i="5"/>
  <c r="G142" i="5"/>
  <c r="H142" i="5"/>
  <c r="I142" i="5"/>
  <c r="J142" i="5"/>
  <c r="K142" i="5"/>
  <c r="L142" i="5"/>
  <c r="C143" i="5"/>
  <c r="D143" i="5"/>
  <c r="E143" i="5"/>
  <c r="F143" i="5"/>
  <c r="G143" i="5"/>
  <c r="H143" i="5"/>
  <c r="I143" i="5"/>
  <c r="J143" i="5"/>
  <c r="K143" i="5"/>
  <c r="L143" i="5"/>
  <c r="C144" i="5"/>
  <c r="D144" i="5"/>
  <c r="E144" i="5"/>
  <c r="F144" i="5"/>
  <c r="G144" i="5"/>
  <c r="H144" i="5"/>
  <c r="I144" i="5"/>
  <c r="J144" i="5"/>
  <c r="K144" i="5"/>
  <c r="L144" i="5"/>
  <c r="C148" i="5"/>
  <c r="D148" i="5"/>
  <c r="E148" i="5"/>
  <c r="F148" i="5"/>
  <c r="G148" i="5"/>
  <c r="H148" i="5"/>
  <c r="I148" i="5"/>
  <c r="J148" i="5"/>
  <c r="K148" i="5"/>
  <c r="L148" i="5"/>
  <c r="C149" i="5"/>
  <c r="D149" i="5"/>
  <c r="E149" i="5"/>
  <c r="F149" i="5"/>
  <c r="G149" i="5"/>
  <c r="H149" i="5"/>
  <c r="I149" i="5"/>
  <c r="J149" i="5"/>
  <c r="K149" i="5"/>
  <c r="L149" i="5"/>
  <c r="C150" i="5"/>
  <c r="D150" i="5"/>
  <c r="E150" i="5"/>
  <c r="F150" i="5"/>
  <c r="G150" i="5"/>
  <c r="H150" i="5"/>
  <c r="I150" i="5"/>
  <c r="J150" i="5"/>
  <c r="K150" i="5"/>
  <c r="L150" i="5"/>
  <c r="C151" i="5"/>
  <c r="D151" i="5"/>
  <c r="E151" i="5"/>
  <c r="F151" i="5"/>
  <c r="G151" i="5"/>
  <c r="H151" i="5"/>
  <c r="I151" i="5"/>
  <c r="J151" i="5"/>
  <c r="K151" i="5"/>
  <c r="L151" i="5"/>
  <c r="C152" i="5"/>
  <c r="D152" i="5"/>
  <c r="E152" i="5"/>
  <c r="F152" i="5"/>
  <c r="G152" i="5"/>
  <c r="H152" i="5"/>
  <c r="I152" i="5"/>
  <c r="J152" i="5"/>
  <c r="K152" i="5"/>
  <c r="L152" i="5"/>
  <c r="C153" i="5"/>
  <c r="D153" i="5"/>
  <c r="E153" i="5"/>
  <c r="F153" i="5"/>
  <c r="G153" i="5"/>
  <c r="H153" i="5"/>
  <c r="I153" i="5"/>
  <c r="J153" i="5"/>
  <c r="K153" i="5"/>
  <c r="L153" i="5"/>
  <c r="C154" i="5"/>
  <c r="D154" i="5"/>
  <c r="E154" i="5"/>
  <c r="F154" i="5"/>
  <c r="G154" i="5"/>
  <c r="H154" i="5"/>
  <c r="I154" i="5"/>
  <c r="J154" i="5"/>
  <c r="K154" i="5"/>
  <c r="L154" i="5"/>
  <c r="C155" i="5"/>
  <c r="D155" i="5"/>
  <c r="E155" i="5"/>
  <c r="F155" i="5"/>
  <c r="G155" i="5"/>
  <c r="H155" i="5"/>
  <c r="I155" i="5"/>
  <c r="J155" i="5"/>
  <c r="K155" i="5"/>
  <c r="L155" i="5"/>
  <c r="C156" i="5"/>
  <c r="D156" i="5"/>
  <c r="E156" i="5"/>
  <c r="F156" i="5"/>
  <c r="G156" i="5"/>
  <c r="H156" i="5"/>
  <c r="I156" i="5"/>
  <c r="J156" i="5"/>
  <c r="K156" i="5"/>
  <c r="L156" i="5"/>
  <c r="C157" i="5"/>
  <c r="D157" i="5"/>
  <c r="E157" i="5"/>
  <c r="F157" i="5"/>
  <c r="G157" i="5"/>
  <c r="H157" i="5"/>
  <c r="I157" i="5"/>
  <c r="J157" i="5"/>
  <c r="K157" i="5"/>
  <c r="L157" i="5"/>
  <c r="C161" i="5"/>
  <c r="D161" i="5"/>
  <c r="E161" i="5"/>
  <c r="F161" i="5"/>
  <c r="G161" i="5"/>
  <c r="H161" i="5"/>
  <c r="I161" i="5"/>
  <c r="J161" i="5"/>
  <c r="K161" i="5"/>
  <c r="L161" i="5"/>
  <c r="C162" i="5"/>
  <c r="D162" i="5"/>
  <c r="E162" i="5"/>
  <c r="F162" i="5"/>
  <c r="G162" i="5"/>
  <c r="H162" i="5"/>
  <c r="I162" i="5"/>
  <c r="J162" i="5"/>
  <c r="K162" i="5"/>
  <c r="L162" i="5"/>
  <c r="C163" i="5"/>
  <c r="D163" i="5"/>
  <c r="E163" i="5"/>
  <c r="F163" i="5"/>
  <c r="G163" i="5"/>
  <c r="H163" i="5"/>
  <c r="I163" i="5"/>
  <c r="J163" i="5"/>
  <c r="K163" i="5"/>
  <c r="L163" i="5"/>
  <c r="C164" i="5"/>
  <c r="D164" i="5"/>
  <c r="E164" i="5"/>
  <c r="F164" i="5"/>
  <c r="G164" i="5"/>
  <c r="H164" i="5"/>
  <c r="I164" i="5"/>
  <c r="J164" i="5"/>
  <c r="K164" i="5"/>
  <c r="L164" i="5"/>
  <c r="C165" i="5"/>
  <c r="D165" i="5"/>
  <c r="E165" i="5"/>
  <c r="F165" i="5"/>
  <c r="G165" i="5"/>
  <c r="H165" i="5"/>
  <c r="I165" i="5"/>
  <c r="J165" i="5"/>
  <c r="K165" i="5"/>
  <c r="L165" i="5"/>
  <c r="C166" i="5"/>
  <c r="D166" i="5"/>
  <c r="E166" i="5"/>
  <c r="F166" i="5"/>
  <c r="G166" i="5"/>
  <c r="H166" i="5"/>
  <c r="I166" i="5"/>
  <c r="J166" i="5"/>
  <c r="K166" i="5"/>
  <c r="L166" i="5"/>
  <c r="C167" i="5"/>
  <c r="D167" i="5"/>
  <c r="E167" i="5"/>
  <c r="F167" i="5"/>
  <c r="G167" i="5"/>
  <c r="H167" i="5"/>
  <c r="I167" i="5"/>
  <c r="J167" i="5"/>
  <c r="K167" i="5"/>
  <c r="L167" i="5"/>
  <c r="C168" i="5"/>
  <c r="D168" i="5"/>
  <c r="E168" i="5"/>
  <c r="F168" i="5"/>
  <c r="G168" i="5"/>
  <c r="H168" i="5"/>
  <c r="I168" i="5"/>
  <c r="J168" i="5"/>
  <c r="K168" i="5"/>
  <c r="L168" i="5"/>
  <c r="C169" i="5"/>
  <c r="D169" i="5"/>
  <c r="E169" i="5"/>
  <c r="F169" i="5"/>
  <c r="G169" i="5"/>
  <c r="H169" i="5"/>
  <c r="I169" i="5"/>
  <c r="J169" i="5"/>
  <c r="K169" i="5"/>
  <c r="L169" i="5"/>
  <c r="C170" i="5"/>
  <c r="D170" i="5"/>
  <c r="E170" i="5"/>
  <c r="F170" i="5"/>
  <c r="G170" i="5"/>
  <c r="H170" i="5"/>
  <c r="I170" i="5"/>
  <c r="J170" i="5"/>
  <c r="K170" i="5"/>
  <c r="L170" i="5"/>
  <c r="C171" i="5"/>
  <c r="D171" i="5"/>
  <c r="E171" i="5"/>
  <c r="F171" i="5"/>
  <c r="G171" i="5"/>
  <c r="H171" i="5"/>
  <c r="I171" i="5"/>
  <c r="J171" i="5"/>
  <c r="K171" i="5"/>
  <c r="L171" i="5"/>
  <c r="C175" i="5"/>
  <c r="D175" i="5"/>
  <c r="E175" i="5"/>
  <c r="F175" i="5"/>
  <c r="G175" i="5"/>
  <c r="H175" i="5"/>
  <c r="I175" i="5"/>
  <c r="J175" i="5"/>
  <c r="K175" i="5"/>
  <c r="L175" i="5"/>
  <c r="C176" i="5"/>
  <c r="D176" i="5"/>
  <c r="E176" i="5"/>
  <c r="F176" i="5"/>
  <c r="G176" i="5"/>
  <c r="H176" i="5"/>
  <c r="I176" i="5"/>
  <c r="J176" i="5"/>
  <c r="K176" i="5"/>
  <c r="L176" i="5"/>
  <c r="C177" i="5"/>
  <c r="D177" i="5"/>
  <c r="E177" i="5"/>
  <c r="F177" i="5"/>
  <c r="G177" i="5"/>
  <c r="H177" i="5"/>
  <c r="I177" i="5"/>
  <c r="J177" i="5"/>
  <c r="K177" i="5"/>
  <c r="L177" i="5"/>
  <c r="C178" i="5"/>
  <c r="D178" i="5"/>
  <c r="E178" i="5"/>
  <c r="F178" i="5"/>
  <c r="G178" i="5"/>
  <c r="H178" i="5"/>
  <c r="I178" i="5"/>
  <c r="J178" i="5"/>
  <c r="K178" i="5"/>
  <c r="L178" i="5"/>
  <c r="C179" i="5"/>
  <c r="D179" i="5"/>
  <c r="E179" i="5"/>
  <c r="F179" i="5"/>
  <c r="G179" i="5"/>
  <c r="H179" i="5"/>
  <c r="I179" i="5"/>
  <c r="J179" i="5"/>
  <c r="K179" i="5"/>
  <c r="L179" i="5"/>
  <c r="D7" i="5"/>
  <c r="E7" i="5"/>
  <c r="F7" i="5"/>
  <c r="G7" i="5"/>
  <c r="H7" i="5"/>
  <c r="I7" i="5"/>
  <c r="J7" i="5"/>
  <c r="K7" i="5"/>
  <c r="L7" i="5"/>
  <c r="C7" i="5"/>
  <c r="L123" i="5"/>
  <c r="K123" i="5"/>
  <c r="J123" i="5"/>
  <c r="I123" i="5"/>
  <c r="H123" i="5"/>
  <c r="G123" i="5"/>
  <c r="F123" i="5"/>
  <c r="E123" i="5"/>
  <c r="D123" i="5"/>
  <c r="C123" i="5"/>
  <c r="L121" i="2"/>
  <c r="L121" i="5"/>
  <c r="C121" i="2"/>
  <c r="C121" i="5" s="1"/>
  <c r="D121" i="2"/>
  <c r="D121" i="5"/>
  <c r="E121" i="2"/>
  <c r="E121" i="5" s="1"/>
  <c r="F121" i="2"/>
  <c r="F121" i="5"/>
  <c r="G121" i="2"/>
  <c r="G121" i="5" s="1"/>
  <c r="H121" i="2"/>
  <c r="H121" i="5"/>
  <c r="I121" i="2"/>
  <c r="I121" i="5" s="1"/>
  <c r="J121" i="2"/>
  <c r="J121" i="5"/>
  <c r="K121" i="2"/>
  <c r="K121" i="5" s="1"/>
  <c r="C159" i="2"/>
  <c r="L159" i="2"/>
  <c r="D159" i="5" s="1"/>
  <c r="C159" i="5"/>
  <c r="D159" i="2"/>
  <c r="E159" i="2"/>
  <c r="E159" i="5"/>
  <c r="F159" i="2"/>
  <c r="F159" i="5"/>
  <c r="G159" i="2"/>
  <c r="G159" i="5" s="1"/>
  <c r="H159" i="2"/>
  <c r="H159" i="5"/>
  <c r="I159" i="2"/>
  <c r="I159" i="5" s="1"/>
  <c r="J159" i="2"/>
  <c r="J159" i="5"/>
  <c r="K159" i="2"/>
  <c r="K159" i="5" s="1"/>
  <c r="C181" i="2"/>
  <c r="L181" i="2"/>
  <c r="D181" i="5" s="1"/>
  <c r="C181" i="5"/>
  <c r="D181" i="2"/>
  <c r="E181" i="2"/>
  <c r="E181" i="5"/>
  <c r="F181" i="2"/>
  <c r="F181" i="5"/>
  <c r="G181" i="2"/>
  <c r="G181" i="5" s="1"/>
  <c r="H181" i="2"/>
  <c r="H181" i="5"/>
  <c r="I181" i="2"/>
  <c r="I181" i="5" s="1"/>
  <c r="J181" i="2"/>
  <c r="J181" i="5"/>
  <c r="K181" i="2"/>
  <c r="K181" i="5" s="1"/>
  <c r="L135" i="2"/>
  <c r="L135" i="5"/>
  <c r="D135" i="2"/>
  <c r="D135" i="5" s="1"/>
  <c r="C135" i="2"/>
  <c r="C135" i="5"/>
  <c r="K135" i="2"/>
  <c r="K135" i="5" s="1"/>
  <c r="J135" i="2"/>
  <c r="J135" i="5"/>
  <c r="H135" i="2"/>
  <c r="H135" i="5" s="1"/>
  <c r="G135" i="2"/>
  <c r="G135" i="5"/>
  <c r="F135" i="2"/>
  <c r="F135" i="5" s="1"/>
  <c r="E135" i="2"/>
  <c r="E135" i="5"/>
  <c r="I135" i="2"/>
  <c r="I135" i="5" s="1"/>
  <c r="D110" i="2"/>
  <c r="L110" i="2"/>
  <c r="E110" i="5" s="1"/>
  <c r="D110" i="5"/>
  <c r="E110" i="2"/>
  <c r="F110" i="2"/>
  <c r="F110" i="5"/>
  <c r="G110" i="2"/>
  <c r="J110" i="2"/>
  <c r="J110" i="5"/>
  <c r="K110" i="2"/>
  <c r="L110" i="5"/>
  <c r="C110" i="2"/>
  <c r="C110" i="5" s="1"/>
  <c r="H110" i="2"/>
  <c r="H110" i="5"/>
  <c r="I110" i="2"/>
  <c r="I110" i="5" s="1"/>
  <c r="C146" i="2"/>
  <c r="L146" i="2"/>
  <c r="D146" i="5" s="1"/>
  <c r="C146" i="5"/>
  <c r="D146" i="2"/>
  <c r="E146" i="2"/>
  <c r="E146" i="5"/>
  <c r="F146" i="2"/>
  <c r="G146" i="2"/>
  <c r="G146" i="5"/>
  <c r="I146" i="2"/>
  <c r="I146" i="5"/>
  <c r="K146" i="2"/>
  <c r="K146" i="5" s="1"/>
  <c r="H146" i="2"/>
  <c r="H146" i="5"/>
  <c r="J146" i="2"/>
  <c r="J146" i="5" s="1"/>
  <c r="L78" i="2"/>
  <c r="L78" i="5"/>
  <c r="D78" i="2"/>
  <c r="D78" i="5" s="1"/>
  <c r="E78" i="2"/>
  <c r="E78" i="5"/>
  <c r="F78" i="2"/>
  <c r="F78" i="5" s="1"/>
  <c r="G78" i="2"/>
  <c r="G78" i="5"/>
  <c r="K78" i="2"/>
  <c r="K78" i="5" s="1"/>
  <c r="C78" i="2"/>
  <c r="C78" i="5"/>
  <c r="H78" i="2"/>
  <c r="H78" i="5" s="1"/>
  <c r="I78" i="2"/>
  <c r="I78" i="5"/>
  <c r="J78" i="2"/>
  <c r="J78" i="5" s="1"/>
  <c r="C173" i="2"/>
  <c r="L173" i="2"/>
  <c r="H173" i="5" s="1"/>
  <c r="C173" i="5"/>
  <c r="H173" i="2"/>
  <c r="I173" i="2"/>
  <c r="I173" i="5" s="1"/>
  <c r="J173" i="2"/>
  <c r="J173" i="5"/>
  <c r="K173" i="2"/>
  <c r="K173" i="5" s="1"/>
  <c r="D173" i="2"/>
  <c r="D173" i="5"/>
  <c r="E173" i="2"/>
  <c r="E173" i="5" s="1"/>
  <c r="F173" i="2"/>
  <c r="F173" i="5"/>
  <c r="G173" i="2"/>
  <c r="G173" i="5" s="1"/>
  <c r="C53" i="2"/>
  <c r="L53" i="2"/>
  <c r="L53" i="5" s="1"/>
  <c r="C53" i="5"/>
  <c r="K53" i="2"/>
  <c r="J53" i="2"/>
  <c r="J53" i="5" s="1"/>
  <c r="I53" i="2"/>
  <c r="H53" i="2"/>
  <c r="H53" i="5" s="1"/>
  <c r="D53" i="2"/>
  <c r="D53" i="5"/>
  <c r="E53" i="2"/>
  <c r="E53" i="5" s="1"/>
  <c r="F53" i="2"/>
  <c r="F53" i="5"/>
  <c r="G53" i="2"/>
  <c r="G53" i="5" s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C92" i="8" l="1"/>
  <c r="J92" i="8"/>
  <c r="J94" i="8"/>
  <c r="I53" i="5"/>
  <c r="K53" i="5"/>
  <c r="E94" i="8"/>
  <c r="F159" i="6"/>
  <c r="J181" i="6"/>
  <c r="L173" i="5"/>
  <c r="L146" i="5"/>
  <c r="L181" i="5"/>
  <c r="L159" i="5"/>
  <c r="D66" i="8"/>
  <c r="H66" i="8"/>
  <c r="K91" i="8"/>
  <c r="K94" i="8"/>
  <c r="J53" i="6"/>
  <c r="F53" i="6"/>
  <c r="L135" i="6"/>
  <c r="L159" i="6"/>
  <c r="L181" i="6"/>
  <c r="L53" i="6"/>
  <c r="J135" i="6"/>
  <c r="F135" i="6"/>
  <c r="J159" i="6"/>
  <c r="F181" i="6"/>
  <c r="F146" i="5"/>
  <c r="K110" i="5"/>
  <c r="G110" i="5"/>
  <c r="E64" i="8"/>
  <c r="I135" i="6"/>
  <c r="I159" i="6"/>
  <c r="I181" i="6"/>
  <c r="K92" i="8" l="1"/>
  <c r="H92" i="8"/>
  <c r="D92" i="8"/>
  <c r="I92" i="8"/>
  <c r="E92" i="8"/>
  <c r="G92" i="8"/>
  <c r="F92" i="8"/>
  <c r="B92" i="8"/>
</calcChain>
</file>

<file path=xl/sharedStrings.xml><?xml version="1.0" encoding="utf-8"?>
<sst xmlns="http://schemas.openxmlformats.org/spreadsheetml/2006/main" count="4302" uniqueCount="336">
  <si>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</si>
  <si>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</si>
  <si>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</si>
  <si>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</si>
  <si>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</si>
  <si>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</si>
  <si>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</si>
  <si>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</si>
  <si>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</si>
  <si>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</si>
  <si>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A</t>
  </si>
  <si>
    <t>C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</si>
  <si>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</si>
  <si>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</si>
  <si>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</si>
  <si>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</si>
  <si>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</si>
  <si>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</si>
  <si>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</si>
  <si>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</si>
  <si>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</si>
  <si>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</si>
  <si>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</si>
  <si>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</si>
  <si>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114A</t>
  </si>
  <si>
    <t>114B</t>
  </si>
  <si>
    <t>115</t>
  </si>
  <si>
    <t>116</t>
  </si>
  <si>
    <t>117</t>
  </si>
  <si>
    <t>118</t>
  </si>
  <si>
    <t>119</t>
  </si>
  <si>
    <t>120</t>
  </si>
  <si>
    <t>121</t>
  </si>
  <si>
    <t>123</t>
  </si>
  <si>
    <t>124</t>
  </si>
  <si>
    <t>125</t>
  </si>
  <si>
    <t>127</t>
  </si>
  <si>
    <t>128</t>
  </si>
  <si>
    <t>129</t>
  </si>
  <si>
    <t>131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</si>
  <si>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</si>
  <si>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</si>
  <si>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</si>
  <si>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</si>
  <si>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</si>
  <si>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</si>
  <si>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</si>
  <si>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</si>
  <si>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</si>
  <si>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</si>
  <si>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</si>
  <si>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</si>
  <si>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</si>
  <si>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</si>
  <si>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149</t>
  </si>
  <si>
    <t>150</t>
  </si>
  <si>
    <t>151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</si>
  <si>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</si>
  <si>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</si>
  <si>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</si>
  <si>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</si>
  <si>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</si>
  <si>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</si>
  <si>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</si>
  <si>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</si>
  <si>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</si>
  <si>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211</t>
  </si>
  <si>
    <t>212</t>
  </si>
  <si>
    <t>213</t>
  </si>
  <si>
    <t>214</t>
  </si>
  <si>
    <t>215</t>
  </si>
  <si>
    <t>217</t>
  </si>
  <si>
    <t>219</t>
  </si>
  <si>
    <t>220</t>
  </si>
  <si>
    <t>221</t>
  </si>
  <si>
    <t>222</t>
  </si>
  <si>
    <t>301A</t>
  </si>
  <si>
    <t>301B</t>
  </si>
  <si>
    <t>302</t>
  </si>
  <si>
    <t>303A</t>
  </si>
  <si>
    <t>303B</t>
  </si>
  <si>
    <t>304A</t>
  </si>
  <si>
    <t>304B</t>
  </si>
  <si>
    <t>304C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</si>
  <si>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</si>
  <si>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</si>
  <si>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</si>
  <si>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</si>
  <si>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</si>
  <si>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</si>
  <si>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</si>
  <si>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</si>
  <si>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</si>
  <si>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</si>
  <si>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</si>
  <si>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</si>
  <si>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</si>
  <si>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</si>
  <si>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</si>
  <si>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</si>
  <si>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</si>
  <si>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</si>
  <si>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</si>
  <si>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326</t>
  </si>
  <si>
    <t>327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</si>
  <si>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</si>
  <si>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</si>
  <si>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</si>
  <si>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</si>
  <si>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</si>
  <si>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</si>
  <si>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</si>
  <si>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</si>
  <si>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</si>
  <si>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</si>
  <si>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</si>
  <si>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</si>
  <si>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</si>
  <si>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</si>
  <si>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</si>
  <si>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</si>
  <si>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</si>
  <si>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</si>
  <si>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512</t>
  </si>
  <si>
    <t>601</t>
  </si>
  <si>
    <t>602</t>
  </si>
  <si>
    <t>603</t>
  </si>
  <si>
    <t>604</t>
  </si>
  <si>
    <t>605</t>
  </si>
  <si>
    <t>606</t>
  </si>
  <si>
    <t>607</t>
  </si>
  <si>
    <t>608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</si>
  <si>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</si>
  <si>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</si>
  <si>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</si>
  <si>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</si>
  <si>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</si>
  <si>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</si>
  <si>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</si>
  <si>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</si>
  <si>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</si>
  <si>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</si>
  <si>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</si>
  <si>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</si>
  <si>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</si>
  <si>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</si>
  <si>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</si>
  <si>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</si>
  <si>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</si>
  <si>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</si>
  <si>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</si>
  <si>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</si>
  <si>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</si>
  <si>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901</t>
  </si>
  <si>
    <t>902</t>
  </si>
  <si>
    <t>903</t>
  </si>
  <si>
    <t>904</t>
  </si>
  <si>
    <t>905</t>
  </si>
  <si>
    <t>B</t>
  </si>
  <si>
    <t>D</t>
  </si>
  <si>
    <t>Baugewerbe</t>
  </si>
  <si>
    <t>Betriebe</t>
  </si>
  <si>
    <t>Betriebe relativ</t>
  </si>
  <si>
    <t>unselbst. Beschäftigte</t>
  </si>
  <si>
    <t>unselbst. Beschäftigte relativ</t>
  </si>
  <si>
    <t>Steinmetzmeister</t>
  </si>
  <si>
    <t>Dachdecker und Pflasterer</t>
  </si>
  <si>
    <t>Hafner</t>
  </si>
  <si>
    <t>Glaser</t>
  </si>
  <si>
    <t>Maler</t>
  </si>
  <si>
    <t>Bauhilfsgewerbe</t>
  </si>
  <si>
    <t>Tischler</t>
  </si>
  <si>
    <t>Karosseriebauer und Wagner</t>
  </si>
  <si>
    <t>Bodenleger</t>
  </si>
  <si>
    <t>Bildhauer, Binder, Bürsten</t>
  </si>
  <si>
    <t>Schlosser und Schmiede</t>
  </si>
  <si>
    <t>Landmaschinentechniker</t>
  </si>
  <si>
    <t>Spengler und Kupferschmiede</t>
  </si>
  <si>
    <t>Sanitär- und Heizungsinstallateure</t>
  </si>
  <si>
    <t>Elektro-, Audio-, Video- und Alarmanlagentechniker</t>
  </si>
  <si>
    <t>Kunststoffverarbeiter</t>
  </si>
  <si>
    <t>Mechatroniker</t>
  </si>
  <si>
    <t>Kraftfahrzeugtechniker</t>
  </si>
  <si>
    <t>Juweliere und  Uhrmacher</t>
  </si>
  <si>
    <t>Musikinstrumentenerzeuger</t>
  </si>
  <si>
    <t>Kürschner, Handschuhmacher, Gerber</t>
  </si>
  <si>
    <t>Schuhmacher</t>
  </si>
  <si>
    <t>Buchbinder Kartonagewaren- , Etuierzeuger</t>
  </si>
  <si>
    <t>Tapezierer, Dekorateure und Sattler</t>
  </si>
  <si>
    <t>Kleidermacher</t>
  </si>
  <si>
    <t>Sticker, Stricker, Wirker, Weber, Posamentierer, Seiler</t>
  </si>
  <si>
    <t>Müller</t>
  </si>
  <si>
    <t>Bäcker</t>
  </si>
  <si>
    <t>Konditoren (Zuckerbäcker)</t>
  </si>
  <si>
    <t>Fleischer</t>
  </si>
  <si>
    <t>Fußpfleger, Kosmetiker, Masseure</t>
  </si>
  <si>
    <t>Nahrungs- und Genußmittelgewerbe</t>
  </si>
  <si>
    <t>Fotografen</t>
  </si>
  <si>
    <t>Chemische Gewerbe</t>
  </si>
  <si>
    <t>Friseure</t>
  </si>
  <si>
    <t>Textilreiniger, Wäscher, Färber</t>
  </si>
  <si>
    <t>Rauchfangkehrer</t>
  </si>
  <si>
    <t>Bestattung</t>
  </si>
  <si>
    <t>Zahntechniker</t>
  </si>
  <si>
    <t>Bergwerke und Eisenerzeugung</t>
  </si>
  <si>
    <t>Mineralölindustrie</t>
  </si>
  <si>
    <t>Steine und Keramik</t>
  </si>
  <si>
    <t>Glas</t>
  </si>
  <si>
    <t>Chemie</t>
  </si>
  <si>
    <t>Papiererzeugung</t>
  </si>
  <si>
    <t>Papierverarbeitung</t>
  </si>
  <si>
    <t>Audiovisions- und Filmindustrie</t>
  </si>
  <si>
    <t>Bauindustrie</t>
  </si>
  <si>
    <t>Nahrungs- und Genußmittel</t>
  </si>
  <si>
    <t>Ledererzeugung</t>
  </si>
  <si>
    <t>Lederverarbeitung</t>
  </si>
  <si>
    <t>Gießerei</t>
  </si>
  <si>
    <t>Metallindustrie</t>
  </si>
  <si>
    <t>Maschinen- und Stahlbauindustrie</t>
  </si>
  <si>
    <t>Fahrzeugindustrie</t>
  </si>
  <si>
    <t>Elektroindustrie</t>
  </si>
  <si>
    <t>Textilindustrie</t>
  </si>
  <si>
    <t>Bekleidung</t>
  </si>
  <si>
    <t>Gas- und Wärmeversorgung</t>
  </si>
  <si>
    <t>Lebens- und Genußmittelgroßhandel</t>
  </si>
  <si>
    <t>Lebensmitteleinzelhandel</t>
  </si>
  <si>
    <t>Tabaktrafikanten</t>
  </si>
  <si>
    <t>Drogenhandel</t>
  </si>
  <si>
    <t>Parfümeriewarenhandel</t>
  </si>
  <si>
    <t>Landesproduktenhandel</t>
  </si>
  <si>
    <t>Viehhandel und Fleischgroßhandel</t>
  </si>
  <si>
    <t>Markt- und Wanderhandel</t>
  </si>
  <si>
    <t>Außenhandel</t>
  </si>
  <si>
    <t>Textilhandel</t>
  </si>
  <si>
    <t>Schuhhandel</t>
  </si>
  <si>
    <t>Direktvertrieb</t>
  </si>
  <si>
    <t>Leder-,Spielwaren und Sportartikel</t>
  </si>
  <si>
    <t>Papierhandel</t>
  </si>
  <si>
    <t>Landesgremium der Handelsagenten</t>
  </si>
  <si>
    <t>Uhrenhandel</t>
  </si>
  <si>
    <t>Eisenhandel</t>
  </si>
  <si>
    <t>Maschinenhandel</t>
  </si>
  <si>
    <t>Fahrzeughandel</t>
  </si>
  <si>
    <t>Fotohandel</t>
  </si>
  <si>
    <t>Radio- und Elektrohandel</t>
  </si>
  <si>
    <t>Holz- und Baustoffhandel</t>
  </si>
  <si>
    <t>Versandhandels und Warenhäuser</t>
  </si>
  <si>
    <t>Möbelhandel</t>
  </si>
  <si>
    <t>Sekundärrohstoffhandel</t>
  </si>
  <si>
    <t>Versicherungsagenten</t>
  </si>
  <si>
    <t>Banken</t>
  </si>
  <si>
    <t>Sparkassen</t>
  </si>
  <si>
    <t>Volksbanken</t>
  </si>
  <si>
    <t>Raiffeisenkassen</t>
  </si>
  <si>
    <t>Hypothekenbanken</t>
  </si>
  <si>
    <t>Versicherungen</t>
  </si>
  <si>
    <t>Kleine Versicherungsvereine</t>
  </si>
  <si>
    <t>Lotteriegeschäftsstellen</t>
  </si>
  <si>
    <t>Schienenbahnen</t>
  </si>
  <si>
    <t>Schiffahrtsunternehmungen</t>
  </si>
  <si>
    <t>Luftfahrtsunternehmungen</t>
  </si>
  <si>
    <t>Seilbahnen</t>
  </si>
  <si>
    <t>Spediteure</t>
  </si>
  <si>
    <t>Beförderungsgewerbe mit PKW</t>
  </si>
  <si>
    <t>Güterbeförderungsgewerbe</t>
  </si>
  <si>
    <t>Autobusunternehmungen</t>
  </si>
  <si>
    <t>Kraftfahrschulen</t>
  </si>
  <si>
    <t>Garagen und Tankstellen</t>
  </si>
  <si>
    <t>Gastronomie</t>
  </si>
  <si>
    <t>Hotel- und Beherbergungsbetriebe</t>
  </si>
  <si>
    <t>Heilbadeanstalten</t>
  </si>
  <si>
    <t>Bäder</t>
  </si>
  <si>
    <t>Reisebüros</t>
  </si>
  <si>
    <t>Lichtspieltheater</t>
  </si>
  <si>
    <t>Freizeitbetriebe</t>
  </si>
  <si>
    <t>Abfall- und Abwasserwirtschaft</t>
  </si>
  <si>
    <t>Finanzdienstleister</t>
  </si>
  <si>
    <t>Werbung</t>
  </si>
  <si>
    <t>Unternehmensberatung, Informationstechnologie</t>
  </si>
  <si>
    <t>Technischen Büros, Ingenieurbüros</t>
  </si>
  <si>
    <t>Druck</t>
  </si>
  <si>
    <t>Immobilien-, Vermögenstreuhänder</t>
  </si>
  <si>
    <t>Buchhandel</t>
  </si>
  <si>
    <t>Versicherungsmakler</t>
  </si>
  <si>
    <t>Telekommunikations, Rundfunkunternehmungen</t>
  </si>
  <si>
    <t>Vertreter</t>
  </si>
  <si>
    <t>Heimarbeiter</t>
  </si>
  <si>
    <t>Flug</t>
  </si>
  <si>
    <t>ARGEN</t>
  </si>
  <si>
    <t>Abwasser-, Bachpflege - Regulierung</t>
  </si>
  <si>
    <t>Molkereien</t>
  </si>
  <si>
    <t>Elektroerzeugung</t>
  </si>
  <si>
    <t>Tierhaltung</t>
  </si>
  <si>
    <t>Gebäudereinigung</t>
  </si>
  <si>
    <t>Apotheken</t>
  </si>
  <si>
    <t>Steuerberater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</si>
  <si>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</si>
  <si>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</si>
  <si>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</si>
  <si>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</si>
  <si>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</si>
  <si>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</si>
  <si>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</si>
  <si>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</si>
  <si>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</si>
  <si>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Sparte 8 (nicht kammerzugehörig)</t>
  </si>
  <si>
    <t>Sparte 9 (nicht kammerzugehörig)</t>
  </si>
  <si>
    <t>Größenklassen</t>
  </si>
  <si>
    <t>Für weitere Sparten bitte nach unten scrollen !</t>
  </si>
  <si>
    <t>Ärzte</t>
  </si>
  <si>
    <t>210</t>
  </si>
  <si>
    <t>216A</t>
  </si>
  <si>
    <t>216B</t>
  </si>
  <si>
    <t>Betriebe JULI 2005</t>
  </si>
  <si>
    <t>Betriebe JULI 2005 relativ</t>
  </si>
  <si>
    <t>unselbst. Beschäftigte JULI 2005 relativ</t>
  </si>
  <si>
    <t>unselbst. Beschäftigte JULI 2005</t>
  </si>
  <si>
    <t>Holzbau</t>
  </si>
  <si>
    <t>Metalldesign, Oberflächentechnik u. Guss</t>
  </si>
  <si>
    <t>Gärtner und Floristen</t>
  </si>
  <si>
    <t>Augenoptiker, Orthopädietechniker u Hörgeräteakustiker</t>
  </si>
  <si>
    <t>Allgemeine Fachgruppe des Gewerbes</t>
  </si>
  <si>
    <t>Holzindustrie</t>
  </si>
  <si>
    <t>Metallwarenindustrie</t>
  </si>
  <si>
    <t>Energiehandel</t>
  </si>
  <si>
    <t>Wein- und Spirituosenhandel</t>
  </si>
  <si>
    <t>Allgemeines Landesgremium des Handels</t>
  </si>
  <si>
    <t>Allgemeine Fachvertretung des Verkehrs</t>
  </si>
  <si>
    <t>Kultur- und Vergnügungsbetriebe</t>
  </si>
  <si>
    <t>Betriebs- /unselbständig Beschäftigtenstatistik nach Fachgruppen Stand Juli 2005</t>
  </si>
  <si>
    <t>Beschäftigtenstatistik nach Sparten; Stand Juli 2005</t>
  </si>
  <si>
    <t>Betriebe mit keinen unselbst. Beschäftigten sind nicht erfasst</t>
  </si>
  <si>
    <t>Summe 1-7 + Sparte 8 + Sparte 9</t>
  </si>
  <si>
    <t>Techn. Büros, Konsulenten, Sachverständiger, Zivilingenieur</t>
  </si>
  <si>
    <t>Post, Postaushelfer</t>
  </si>
  <si>
    <t>Parteien,  Vereine, Haushaltung, Altersheime, Journalist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</si>
</sst>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#,##0.0"/>
  </numFmts>
  <fonts count="15" x14ac:knownFonts="1">
    <font>
      <sz val="10"/>
      <name val="Arial"/>
    </font>
    <font>
      <sz val="10"/>
      <color indexed="8"/>
      <name val="Arial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4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10"/>
      <name val="Arial"/>
      <family val="2"/>
    </font>
    <font>
      <sz val="10"/>
      <color indexed="10"/>
      <name val="Arial Narrow"/>
      <family val="2"/>
    </font>
    <font>
      <b/>
      <sz val="26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/>
    <xf numFmtId="16" fontId="2" fillId="0" borderId="0" xfId="0" applyNumberFormat="1" applyFont="1" applyFill="1" applyBorder="1" applyAlignment="1">
      <alignment horizontal="right"/>
    </xf>
    <xf numFmtId="17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 wrapText="1"/>
    </xf>
    <xf numFmtId="3" fontId="5" fillId="0" borderId="0" xfId="1" applyNumberFormat="1" applyFont="1" applyFill="1" applyBorder="1" applyAlignment="1">
      <alignment horizontal="right" wrapText="1"/>
    </xf>
    <xf numFmtId="0" fontId="2" fillId="0" borderId="0" xfId="0" applyFont="1" applyFill="1" applyBorder="1"/>
    <xf numFmtId="3" fontId="4" fillId="0" borderId="0" xfId="2" applyNumberFormat="1" applyFont="1" applyFill="1" applyBorder="1" applyAlignment="1">
      <alignment horizontal="right" wrapText="1"/>
    </xf>
    <xf numFmtId="3" fontId="5" fillId="0" borderId="0" xfId="2" applyNumberFormat="1" applyFont="1" applyFill="1" applyBorder="1" applyAlignment="1">
      <alignment horizontal="right" wrapText="1"/>
    </xf>
    <xf numFmtId="16" fontId="3" fillId="0" borderId="0" xfId="0" applyNumberFormat="1" applyFont="1" applyFill="1" applyBorder="1" applyAlignment="1">
      <alignment horizontal="right"/>
    </xf>
    <xf numFmtId="1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 wrapText="1"/>
    </xf>
    <xf numFmtId="3" fontId="5" fillId="0" borderId="1" xfId="1" applyNumberFormat="1" applyFont="1" applyFill="1" applyBorder="1" applyAlignment="1">
      <alignment horizontal="right" wrapText="1"/>
    </xf>
    <xf numFmtId="0" fontId="6" fillId="0" borderId="0" xfId="0" applyFont="1" applyBorder="1"/>
    <xf numFmtId="0" fontId="3" fillId="0" borderId="0" xfId="0" applyFont="1" applyBorder="1"/>
    <xf numFmtId="4" fontId="4" fillId="0" borderId="0" xfId="1" applyNumberFormat="1" applyFont="1" applyFill="1" applyBorder="1" applyAlignment="1">
      <alignment horizontal="right" wrapText="1"/>
    </xf>
    <xf numFmtId="4" fontId="5" fillId="0" borderId="0" xfId="1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3" fillId="0" borderId="0" xfId="0" applyFont="1" applyFill="1" applyBorder="1"/>
    <xf numFmtId="4" fontId="4" fillId="0" borderId="0" xfId="2" applyNumberFormat="1" applyFont="1" applyFill="1" applyBorder="1" applyAlignment="1">
      <alignment horizontal="right" wrapText="1"/>
    </xf>
    <xf numFmtId="4" fontId="5" fillId="0" borderId="0" xfId="2" applyNumberFormat="1" applyFont="1" applyFill="1" applyBorder="1" applyAlignment="1">
      <alignment horizontal="right" wrapText="1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10" fillId="0" borderId="0" xfId="0" applyFont="1"/>
    <xf numFmtId="3" fontId="2" fillId="0" borderId="0" xfId="0" applyNumberFormat="1" applyFont="1" applyFill="1" applyBorder="1"/>
    <xf numFmtId="3" fontId="2" fillId="0" borderId="0" xfId="0" applyNumberFormat="1" applyFont="1" applyBorder="1"/>
    <xf numFmtId="3" fontId="11" fillId="0" borderId="0" xfId="0" applyNumberFormat="1" applyFont="1" applyFill="1" applyBorder="1"/>
    <xf numFmtId="0" fontId="9" fillId="0" borderId="0" xfId="0" applyFont="1" applyBorder="1"/>
    <xf numFmtId="0" fontId="9" fillId="0" borderId="0" xfId="0" applyFont="1" applyFill="1" applyBorder="1"/>
    <xf numFmtId="3" fontId="9" fillId="0" borderId="0" xfId="2" applyNumberFormat="1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left" wrapText="1"/>
    </xf>
    <xf numFmtId="3" fontId="3" fillId="0" borderId="0" xfId="2" applyNumberFormat="1" applyFont="1" applyFill="1" applyBorder="1" applyAlignment="1">
      <alignment horizontal="right" wrapText="1"/>
    </xf>
    <xf numFmtId="0" fontId="4" fillId="0" borderId="0" xfId="2" applyFont="1" applyFill="1" applyBorder="1" applyAlignment="1">
      <alignment horizontal="left" wrapText="1"/>
    </xf>
    <xf numFmtId="2" fontId="2" fillId="0" borderId="0" xfId="0" applyNumberFormat="1" applyFont="1" applyBorder="1"/>
    <xf numFmtId="2" fontId="3" fillId="0" borderId="0" xfId="0" applyNumberFormat="1" applyFont="1" applyBorder="1"/>
    <xf numFmtId="0" fontId="2" fillId="0" borderId="2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16" fontId="3" fillId="0" borderId="0" xfId="0" applyNumberFormat="1" applyFont="1" applyBorder="1" applyAlignment="1">
      <alignment horizontal="right"/>
    </xf>
    <xf numFmtId="17" fontId="3" fillId="0" borderId="0" xfId="0" applyNumberFormat="1" applyFont="1" applyBorder="1" applyAlignment="1">
      <alignment horizontal="right"/>
    </xf>
    <xf numFmtId="182" fontId="8" fillId="0" borderId="0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/>
    <xf numFmtId="3" fontId="13" fillId="0" borderId="0" xfId="0" applyNumberFormat="1" applyFont="1" applyBorder="1"/>
    <xf numFmtId="2" fontId="14" fillId="0" borderId="0" xfId="0" applyNumberFormat="1" applyFont="1" applyBorder="1"/>
    <xf numFmtId="3" fontId="11" fillId="0" borderId="0" xfId="0" applyNumberFormat="1" applyFont="1" applyBorder="1"/>
    <xf numFmtId="0" fontId="11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Standard" xfId="0" builtinId="0"/>
    <cellStyle name="Standard_Tabelle1" xfId="1"/>
    <cellStyle name="Standard_Tabelle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</a:p>
        </c:rich>
      </c:tx>
      <c:layout>
        <c:manualLayout>
          <c:xMode val="edge"/>
          <c:yMode val="edge"/>
          <c:x val="0.2285717828803678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730203264824011"/>
                  <c:y val="0.663594470046082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77836337171899"/>
                  <c:y val="0.695852534562211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84199814297828"/>
                  <c:y val="0.78571428571428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73102481867687"/>
                  <c:y val="0.794930875576036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6200514943754"/>
                  <c:y val="0.804147465437788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492177412229376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381080079799229"/>
                  <c:y val="0.806451612903225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7_2005'!$B$12:$J$12</c:f>
              <c:numCache>
                <c:formatCode>0.00</c:formatCode>
                <c:ptCount val="9"/>
                <c:pt idx="0">
                  <c:v>54.704557269104143</c:v>
                </c:pt>
                <c:pt idx="1">
                  <c:v>21.434760006931207</c:v>
                </c:pt>
                <c:pt idx="2">
                  <c:v>13.125974701091666</c:v>
                </c:pt>
                <c:pt idx="3">
                  <c:v>7.875584820654999</c:v>
                </c:pt>
                <c:pt idx="4">
                  <c:v>1.8281060474787731</c:v>
                </c:pt>
                <c:pt idx="5">
                  <c:v>0.88372898977646852</c:v>
                </c:pt>
                <c:pt idx="6">
                  <c:v>0.12129613585167215</c:v>
                </c:pt>
                <c:pt idx="7">
                  <c:v>8.664009703690868E-3</c:v>
                </c:pt>
                <c:pt idx="8">
                  <c:v>1.7328019407381736E-2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9684926346922"/>
                  <c:y val="0.67281105990783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603212740595146"/>
                  <c:y val="0.635944700460829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7_2005'!$B$14:$J$14</c:f>
              <c:numCache>
                <c:formatCode>0.00</c:formatCode>
                <c:ptCount val="9"/>
                <c:pt idx="0">
                  <c:v>11.25927333339091</c:v>
                </c:pt>
                <c:pt idx="1">
                  <c:v>14.072148476971043</c:v>
                </c:pt>
                <c:pt idx="2">
                  <c:v>17.491298828040659</c:v>
                </c:pt>
                <c:pt idx="3">
                  <c:v>23.191322146317873</c:v>
                </c:pt>
                <c:pt idx="4">
                  <c:v>12.131549629066665</c:v>
                </c:pt>
                <c:pt idx="5">
                  <c:v>13.856238502793875</c:v>
                </c:pt>
                <c:pt idx="6">
                  <c:v>3.9943345222775912</c:v>
                </c:pt>
                <c:pt idx="7">
                  <c:v>0.44045634732142086</c:v>
                </c:pt>
                <c:pt idx="8">
                  <c:v>3.5633782138199654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8239360"/>
        <c:axId val="171940096"/>
      </c:barChart>
      <c:catAx>
        <c:axId val="13823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2123515197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94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94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47648573363985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8239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0126224774"/>
          <c:y val="0.16129032258064516"/>
          <c:w val="0.20000031002032184"/>
          <c:h val="8.98617511520737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</a:p>
        </c:rich>
      </c:tx>
      <c:layout>
        <c:manualLayout>
          <c:xMode val="edge"/>
          <c:yMode val="edge"/>
          <c:x val="0.22979415563261102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684649772070753"/>
                  <c:y val="0.570024570024570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400979813307728"/>
                  <c:y val="0.464373464373464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592746038612165"/>
                  <c:y val="0.57248157248157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467554807871622"/>
                  <c:y val="0.565110565110565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817799761198558"/>
                  <c:y val="0.692874692874692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92608530458015"/>
                  <c:y val="0.744471744471744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67417299717483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7_2005'!$B$19:$J$19</c:f>
              <c:numCache>
                <c:formatCode>0.00</c:formatCode>
                <c:ptCount val="9"/>
                <c:pt idx="0">
                  <c:v>31.741293532338307</c:v>
                </c:pt>
                <c:pt idx="1">
                  <c:v>9.7512437810945265</c:v>
                </c:pt>
                <c:pt idx="2">
                  <c:v>11.940298507462687</c:v>
                </c:pt>
                <c:pt idx="3">
                  <c:v>15.621890547263682</c:v>
                </c:pt>
                <c:pt idx="4">
                  <c:v>11.144278606965175</c:v>
                </c:pt>
                <c:pt idx="5">
                  <c:v>11.542288557213931</c:v>
                </c:pt>
                <c:pt idx="6">
                  <c:v>5.0746268656716422</c:v>
                </c:pt>
                <c:pt idx="7">
                  <c:v>2.4875621890547261</c:v>
                </c:pt>
                <c:pt idx="8">
                  <c:v>0.69651741293532343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847872802249036"/>
                  <c:y val="0.778869778869778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039639027553479"/>
                  <c:y val="0.771498771498771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72299110027417"/>
                  <c:y val="0.668304668304668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188629151264387"/>
                  <c:y val="0.594594594594594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7_2005'!$B$21:$J$21</c:f>
              <c:numCache>
                <c:formatCode>0.00</c:formatCode>
                <c:ptCount val="9"/>
                <c:pt idx="0">
                  <c:v>0.75859047380609623</c:v>
                </c:pt>
                <c:pt idx="1">
                  <c:v>0.83870563935657505</c:v>
                </c:pt>
                <c:pt idx="2">
                  <c:v>2.1167928897790573</c:v>
                </c:pt>
                <c:pt idx="3">
                  <c:v>6.2915440946360395</c:v>
                </c:pt>
                <c:pt idx="4">
                  <c:v>9.8716905551730605</c:v>
                </c:pt>
                <c:pt idx="5">
                  <c:v>23.859297740501972</c:v>
                </c:pt>
                <c:pt idx="6">
                  <c:v>22.969268323214621</c:v>
                </c:pt>
                <c:pt idx="7">
                  <c:v>22.170620266633286</c:v>
                </c:pt>
                <c:pt idx="8">
                  <c:v>11.123490016899293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4713472"/>
        <c:axId val="174978176"/>
      </c:barChart>
      <c:catAx>
        <c:axId val="17471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639025232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978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97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9017447362698843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4713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39991426053195"/>
          <c:y val="0.16461916461916462"/>
          <c:w val="0.19968319730833786"/>
          <c:h val="9.5823095823095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</a:p>
        </c:rich>
      </c:tx>
      <c:layout>
        <c:manualLayout>
          <c:xMode val="edge"/>
          <c:yMode val="edge"/>
          <c:x val="0.22943037974683544"/>
          <c:y val="3.1862821362834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9430379746835444"/>
                  <c:y val="0.720589960051796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9746835443038"/>
                  <c:y val="0.757354753931989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9367088607595"/>
                  <c:y val="0.784315602777465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54430379746833"/>
                  <c:y val="0.786766589036144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15189873417722"/>
                  <c:y val="0.79166856155350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75949367088611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36708860759489"/>
                  <c:y val="0.794119547812183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7_2005'!$B$26:$J$26</c:f>
              <c:numCache>
                <c:formatCode>0.00</c:formatCode>
                <c:ptCount val="9"/>
                <c:pt idx="0">
                  <c:v>69.479289940828409</c:v>
                </c:pt>
                <c:pt idx="1">
                  <c:v>15.053254437869823</c:v>
                </c:pt>
                <c:pt idx="2">
                  <c:v>8.4970414201183431</c:v>
                </c:pt>
                <c:pt idx="3">
                  <c:v>4.5680473372781067</c:v>
                </c:pt>
                <c:pt idx="4">
                  <c:v>1.0769230769230769</c:v>
                </c:pt>
                <c:pt idx="5">
                  <c:v>0.91124260355029585</c:v>
                </c:pt>
                <c:pt idx="6">
                  <c:v>0.20118343195266272</c:v>
                </c:pt>
                <c:pt idx="7">
                  <c:v>0.13017751479289941</c:v>
                </c:pt>
                <c:pt idx="8">
                  <c:v>8.2840236686390539E-2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348101265822786"/>
                  <c:y val="0.681374179912922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5"/>
                  <c:y val="0.705884042499718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80379746835443"/>
                  <c:y val="0.708335028758398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5284810126582278"/>
                  <c:y val="0.625001495963292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7_2005'!$B$28:$J$28</c:f>
              <c:numCache>
                <c:formatCode>0.00</c:formatCode>
                <c:ptCount val="9"/>
                <c:pt idx="0">
                  <c:v>12.870976366785627</c:v>
                </c:pt>
                <c:pt idx="1">
                  <c:v>9.5834834869744139</c:v>
                </c:pt>
                <c:pt idx="2">
                  <c:v>11.215605128860886</c:v>
                </c:pt>
                <c:pt idx="3">
                  <c:v>13.545214651895423</c:v>
                </c:pt>
                <c:pt idx="4">
                  <c:v>7.2887483579972798</c:v>
                </c:pt>
                <c:pt idx="5">
                  <c:v>13.717261662578613</c:v>
                </c:pt>
                <c:pt idx="6">
                  <c:v>6.7493577299094429</c:v>
                </c:pt>
                <c:pt idx="7">
                  <c:v>8.2338444369529071</c:v>
                </c:pt>
                <c:pt idx="8">
                  <c:v>16.795508178045406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172224"/>
        <c:axId val="151174144"/>
      </c:barChart>
      <c:catAx>
        <c:axId val="15117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787448748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74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7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375407799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172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48101265822"/>
          <c:y val="0.16421607933153179"/>
          <c:w val="0.19936708860759494"/>
          <c:h val="9.55884640885035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</a:p>
        </c:rich>
      </c:tx>
      <c:layout>
        <c:manualLayout>
          <c:xMode val="edge"/>
          <c:yMode val="edge"/>
          <c:x val="0.23064806515363528"/>
          <c:y val="3.1784879021908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Mode val="edge"/>
                  <c:yMode val="edge"/>
                  <c:x val="0.28594040953978073"/>
                  <c:y val="0.501223092268552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282837928943785"/>
                  <c:y val="0.322738771607068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44556928436217"/>
                  <c:y val="0.303178846055124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450322512963002"/>
                  <c:y val="0.422983390060778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1031995198947"/>
                  <c:y val="0.713937282645938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17807096982213"/>
                  <c:y val="0.728607226809895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6458219876549"/>
                  <c:y val="0.794621975547705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7_2005'!$B$33:$J$33</c:f>
              <c:numCache>
                <c:formatCode>0.00</c:formatCode>
                <c:ptCount val="9"/>
                <c:pt idx="0">
                  <c:v>8.6206896551724146</c:v>
                </c:pt>
                <c:pt idx="1">
                  <c:v>14.367816091954023</c:v>
                </c:pt>
                <c:pt idx="2">
                  <c:v>13.218390804597702</c:v>
                </c:pt>
                <c:pt idx="3">
                  <c:v>20.114942528735632</c:v>
                </c:pt>
                <c:pt idx="4">
                  <c:v>21.264367816091955</c:v>
                </c:pt>
                <c:pt idx="5">
                  <c:v>16.091954022988507</c:v>
                </c:pt>
                <c:pt idx="6">
                  <c:v>3.4482758620689653</c:v>
                </c:pt>
                <c:pt idx="7">
                  <c:v>2.8735632183908044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97812681755841"/>
                  <c:y val="0.789731994159719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960544037174229"/>
                  <c:y val="0.760392105831804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281253519410176"/>
                  <c:y val="0.735942198891874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49611611392321"/>
                  <c:y val="0.601467710722263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1026934962071369"/>
                  <c:y val="0.339853706465018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767863176131729"/>
                  <c:y val="0.151589423027562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887969749657123"/>
                  <c:y val="0.792176984853712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7_2005'!$B$35:$J$35</c:f>
              <c:numCache>
                <c:formatCode>0.00</c:formatCode>
                <c:ptCount val="9"/>
                <c:pt idx="0">
                  <c:v>0.24362281456004586</c:v>
                </c:pt>
                <c:pt idx="1">
                  <c:v>1.2252794496990542</c:v>
                </c:pt>
                <c:pt idx="2">
                  <c:v>2.407566638005159</c:v>
                </c:pt>
                <c:pt idx="3">
                  <c:v>8.2688449412439091</c:v>
                </c:pt>
                <c:pt idx="4">
                  <c:v>19.489825164803669</c:v>
                </c:pt>
                <c:pt idx="5">
                  <c:v>28.367727142447691</c:v>
                </c:pt>
                <c:pt idx="6">
                  <c:v>14.70335339638865</c:v>
                </c:pt>
                <c:pt idx="7">
                  <c:v>25.29378045285182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550592"/>
        <c:axId val="151560960"/>
      </c:barChart>
      <c:catAx>
        <c:axId val="15155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9255281235"/>
              <c:y val="0.914426519553359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6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6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5737521810701E-2"/>
              <c:y val="0.469438213246644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550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0814266164"/>
          <c:y val="0.16381437649752695"/>
          <c:w val="0.1990524397901236"/>
          <c:h val="9.53546370657246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</a:p>
        </c:rich>
      </c:tx>
      <c:layout>
        <c:manualLayout>
          <c:xMode val="edge"/>
          <c:yMode val="edge"/>
          <c:x val="0.23028408902744929"/>
          <c:y val="3.153160088418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987390935675442"/>
                  <c:y val="0.175676062069041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8548917886279673"/>
                  <c:y val="0.677929419010018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854918744238236"/>
                  <c:y val="0.707208762688192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0319077409581"/>
                  <c:y val="0.78378550769264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360051477514"/>
                  <c:y val="0.795046793722712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668819521406995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659362723163568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492177096819164"/>
                  <c:y val="0.8085603369587929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7_2005'!$B$40:$J$40</c:f>
              <c:numCache>
                <c:formatCode>0.00</c:formatCode>
                <c:ptCount val="9"/>
                <c:pt idx="0">
                  <c:v>54.750479846449139</c:v>
                </c:pt>
                <c:pt idx="1">
                  <c:v>21.017274472168907</c:v>
                </c:pt>
                <c:pt idx="2">
                  <c:v>11.99616122840691</c:v>
                </c:pt>
                <c:pt idx="3">
                  <c:v>8.2053742802303269</c:v>
                </c:pt>
                <c:pt idx="4">
                  <c:v>2.3032629558541267</c:v>
                </c:pt>
                <c:pt idx="5">
                  <c:v>1.2955854126679462</c:v>
                </c:pt>
                <c:pt idx="6">
                  <c:v>0.14395393474088292</c:v>
                </c:pt>
                <c:pt idx="7">
                  <c:v>0.14395393474088292</c:v>
                </c:pt>
                <c:pt idx="8">
                  <c:v>0.14395393474088292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772882810099265"/>
                  <c:y val="0.7500016496024458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447968355653862"/>
                  <c:y val="0.69594747665812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4384884526016402"/>
                  <c:y val="0.70045199107015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2113597102965039"/>
                  <c:y val="0.64414556091981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5496164216655"/>
                  <c:y val="0.693695219452111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675124053569272"/>
                  <c:y val="0.6936952194521119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435397799343983"/>
                  <c:y val="0.380631467816256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7_2005'!$B$42:$J$42</c:f>
              <c:numCache>
                <c:formatCode>0.00</c:formatCode>
                <c:ptCount val="9"/>
                <c:pt idx="0">
                  <c:v>6.2090458686271379</c:v>
                </c:pt>
                <c:pt idx="1">
                  <c:v>7.7539822065952801</c:v>
                </c:pt>
                <c:pt idx="2">
                  <c:v>8.9766128602631721</c:v>
                </c:pt>
                <c:pt idx="3">
                  <c:v>13.736614991209844</c:v>
                </c:pt>
                <c:pt idx="4">
                  <c:v>8.4305577752916729</c:v>
                </c:pt>
                <c:pt idx="5">
                  <c:v>11.142187416759896</c:v>
                </c:pt>
                <c:pt idx="6">
                  <c:v>2.3307229236588354</c:v>
                </c:pt>
                <c:pt idx="7">
                  <c:v>5.5830802834159075</c:v>
                </c:pt>
                <c:pt idx="8">
                  <c:v>35.837195674178254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614976"/>
        <c:axId val="151616896"/>
      </c:barChart>
      <c:catAx>
        <c:axId val="15161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3040176954"/>
              <c:y val="0.92117319725946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1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16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927459372119121E-2"/>
              <c:y val="0.472974013262803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14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43817345707"/>
          <c:y val="0.15991026162694791"/>
          <c:w val="0.19873832340725076"/>
          <c:h val="8.783803103452067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</a:p>
        </c:rich>
      </c:tx>
      <c:layout>
        <c:manualLayout>
          <c:xMode val="edge"/>
          <c:yMode val="edge"/>
          <c:x val="0.22362204724409449"/>
          <c:y val="3.1630245471804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83464566929134"/>
                  <c:y val="0.189781472830826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133858267716534"/>
                  <c:y val="0.746960412295687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95275590551181"/>
                  <c:y val="0.761558987128828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6929133858267719"/>
                  <c:y val="0.790756136795109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905511811023623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24409448818898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43307086614174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19685039370083"/>
                  <c:y val="0.795622328406155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7_2005'!$B$47:$J$47</c:f>
              <c:numCache>
                <c:formatCode>0.00</c:formatCode>
                <c:ptCount val="9"/>
                <c:pt idx="0">
                  <c:v>69.92647058823529</c:v>
                </c:pt>
                <c:pt idx="1">
                  <c:v>18.915441176470587</c:v>
                </c:pt>
                <c:pt idx="2">
                  <c:v>7.132352941176471</c:v>
                </c:pt>
                <c:pt idx="3">
                  <c:v>2.9963235294117645</c:v>
                </c:pt>
                <c:pt idx="4">
                  <c:v>0.68014705882352944</c:v>
                </c:pt>
                <c:pt idx="5">
                  <c:v>0.29411764705882354</c:v>
                </c:pt>
                <c:pt idx="6">
                  <c:v>5.514705882352941E-2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275590551181104"/>
                  <c:y val="0.58880918493666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094488188976379"/>
                  <c:y val="0.586376089131142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125984251968503"/>
                  <c:y val="0.656935867491321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102362204724407"/>
                  <c:y val="0.65936896329684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93700787401574"/>
                  <c:y val="0.7080308794073130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921259842519685"/>
                  <c:y val="0.717763262629406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929133858267715"/>
                  <c:y val="0.793189232600632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7_2005'!$B$49:$J$49</c:f>
              <c:numCache>
                <c:formatCode>0.00</c:formatCode>
                <c:ptCount val="9"/>
                <c:pt idx="0">
                  <c:v>25.182517921442965</c:v>
                </c:pt>
                <c:pt idx="1">
                  <c:v>21.571801394073535</c:v>
                </c:pt>
                <c:pt idx="2">
                  <c:v>16.765220838426217</c:v>
                </c:pt>
                <c:pt idx="3">
                  <c:v>16.197020250404677</c:v>
                </c:pt>
                <c:pt idx="4">
                  <c:v>8.4965808859964991</c:v>
                </c:pt>
                <c:pt idx="5">
                  <c:v>8.4007796240626345</c:v>
                </c:pt>
                <c:pt idx="6">
                  <c:v>3.3860790855934724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670144"/>
        <c:axId val="151700992"/>
      </c:barChart>
      <c:catAx>
        <c:axId val="15167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022876803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70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70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4904660186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7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41897006863"/>
          <c:w val="0.1984251968503937"/>
          <c:h val="9.48907364154130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7/2005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</a:p>
        </c:rich>
      </c:tx>
      <c:layout>
        <c:manualLayout>
          <c:xMode val="edge"/>
          <c:yMode val="edge"/>
          <c:x val="0.23113243036991199"/>
          <c:y val="3.1553435453764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264169774730024"/>
                  <c:y val="0.177184676009599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29088094978526341"/>
                  <c:y val="0.766991200260732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37735906999169305"/>
                  <c:y val="0.766991200260732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47012650803131761"/>
                  <c:y val="0.791263073686705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5817695769604603"/>
                  <c:y val="0.793690261029302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Mode val="edge"/>
                  <c:yMode val="edge"/>
                  <c:x val="0.6477997368190731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3585018648380152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254729656068285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7_2005'!$B$54:$J$54</c:f>
              <c:numCache>
                <c:formatCode>0.00</c:formatCode>
                <c:ptCount val="9"/>
                <c:pt idx="0">
                  <c:v>80.296937828642129</c:v>
                </c:pt>
                <c:pt idx="1">
                  <c:v>10.454686050108259</c:v>
                </c:pt>
                <c:pt idx="2">
                  <c:v>5.196412001237241</c:v>
                </c:pt>
                <c:pt idx="3">
                  <c:v>2.8765852149706155</c:v>
                </c:pt>
                <c:pt idx="4">
                  <c:v>0.77327559542220847</c:v>
                </c:pt>
                <c:pt idx="5">
                  <c:v>0.27837921435199503</c:v>
                </c:pt>
                <c:pt idx="6">
                  <c:v>9.2793071450665024E-2</c:v>
                </c:pt>
                <c:pt idx="7">
                  <c:v>0</c:v>
                </c:pt>
                <c:pt idx="8">
                  <c:v>3.093102381688834E-2</c:v>
                </c:pt>
              </c:numCache>
            </c:numRef>
          </c:val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6037760474646956"/>
                  <c:y val="0.614078397677105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4213873657800306"/>
                  <c:y val="0.6917483926402180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32075520949293912"/>
                  <c:y val="0.703884329353204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41037798861596619"/>
                  <c:y val="0.657767769843856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5031454266555907"/>
                  <c:y val="0.708738704038398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Mode val="edge"/>
                  <c:yMode val="edge"/>
                  <c:x val="0.58805121740372168"/>
                  <c:y val="0.701457142010607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Mode val="edge"/>
                  <c:yMode val="edge"/>
                  <c:x val="0.7783030818578669"/>
                  <c:y val="0.796117448371900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Mode val="edge"/>
                  <c:yMode val="edge"/>
                  <c:x val="0.86006421368940045"/>
                  <c:y val="0.716020266066190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'SPARTEN gesamt 7_2005'!$B$7:$J$7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7_2005'!$B$56:$J$56</c:f>
              <c:numCache>
                <c:formatCode>0.00</c:formatCode>
                <c:ptCount val="9"/>
                <c:pt idx="0">
                  <c:v>25.075248900208383</c:v>
                </c:pt>
                <c:pt idx="1">
                  <c:v>12.682333873581848</c:v>
                </c:pt>
                <c:pt idx="2">
                  <c:v>13.012271359110905</c:v>
                </c:pt>
                <c:pt idx="3">
                  <c:v>16.137994906228293</c:v>
                </c:pt>
                <c:pt idx="4">
                  <c:v>9.3482287566566331</c:v>
                </c:pt>
                <c:pt idx="5">
                  <c:v>10.245427182218107</c:v>
                </c:pt>
                <c:pt idx="6">
                  <c:v>6.8592266728409355</c:v>
                </c:pt>
                <c:pt idx="7">
                  <c:v>0</c:v>
                </c:pt>
                <c:pt idx="8">
                  <c:v>6.6392683491548974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1739392"/>
        <c:axId val="171770240"/>
      </c:barChart>
      <c:catAx>
        <c:axId val="17173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483236419"/>
              <c:y val="0.915049628159165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7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177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 %</a:t>
                </a:r>
              </a:p>
            </c:rich>
          </c:tx>
          <c:layout>
            <c:manualLayout>
              <c:xMode val="edge"/>
              <c:yMode val="edge"/>
              <c:x val="1.8867953499584655E-2"/>
              <c:y val="0.46844715712127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739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4825623442452"/>
          <c:y val="0.16262155195401617"/>
          <c:w val="0.19811351174563885"/>
          <c:h val="9.46603063612929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7</xdr:col>
      <xdr:colOff>676275</xdr:colOff>
      <xdr:row>50</xdr:row>
      <xdr:rowOff>152400</xdr:rowOff>
    </xdr:to>
    <xdr:graphicFrame macro="">
      <xdr:nvGraphicFramePr>
        <xdr:cNvPr id="102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0</xdr:rowOff>
    </xdr:from>
    <xdr:to>
      <xdr:col>7</xdr:col>
      <xdr:colOff>685800</xdr:colOff>
      <xdr:row>76</xdr:row>
      <xdr:rowOff>0</xdr:rowOff>
    </xdr:to>
    <xdr:graphicFrame macro="">
      <xdr:nvGraphicFramePr>
        <xdr:cNvPr id="1027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7</xdr:col>
      <xdr:colOff>695325</xdr:colOff>
      <xdr:row>103</xdr:row>
      <xdr:rowOff>9525</xdr:rowOff>
    </xdr:to>
    <xdr:graphicFrame macro="">
      <xdr:nvGraphicFramePr>
        <xdr:cNvPr id="1028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104</xdr:row>
      <xdr:rowOff>0</xdr:rowOff>
    </xdr:from>
    <xdr:to>
      <xdr:col>7</xdr:col>
      <xdr:colOff>704850</xdr:colOff>
      <xdr:row>130</xdr:row>
      <xdr:rowOff>19050</xdr:rowOff>
    </xdr:to>
    <xdr:graphicFrame macro="">
      <xdr:nvGraphicFramePr>
        <xdr:cNvPr id="1029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7</xdr:col>
      <xdr:colOff>714375</xdr:colOff>
      <xdr:row>155</xdr:row>
      <xdr:rowOff>28575</xdr:rowOff>
    </xdr:to>
    <xdr:graphicFrame macro="">
      <xdr:nvGraphicFramePr>
        <xdr:cNvPr id="1030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156</xdr:row>
      <xdr:rowOff>0</xdr:rowOff>
    </xdr:from>
    <xdr:to>
      <xdr:col>7</xdr:col>
      <xdr:colOff>723900</xdr:colOff>
      <xdr:row>180</xdr:row>
      <xdr:rowOff>38100</xdr:rowOff>
    </xdr:to>
    <xdr:graphicFrame macro="">
      <xdr:nvGraphicFramePr>
        <xdr:cNvPr id="1031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0.17794</cdr:x>
      <cdr:y>0.26527</cdr:y>
    </cdr:from>
    <cdr:to>
      <cdr:x>0.97928</cdr:x>
      <cdr:y>0.38154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2621" y="1102300"/>
          <a:ext cx="4816309" cy="481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54,74%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11,15% aller unselbst. Beschäftigten arbeiten in Betrieben mit 1-4 unselbst. Beschäftigten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0.17055</cdr:x>
      <cdr:y>0.23808</cdr:y>
    </cdr:from>
    <cdr:to>
      <cdr:x>0.9788</cdr:x>
      <cdr:y>0.35148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9832" y="928405"/>
          <a:ext cx="4865537" cy="4406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31,60%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0,78% aller unselbst. Beschäftigten arbeiten in Betrieben mit 1-4 unselbst. Beschäftigten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69,47 %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12,81 % aller unselbst. Beschäftigten arbeiten in Betrieben mit 1-4 unselbst. Beschäftigten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0.12329</cdr:x>
      <cdr:y>0.15854</cdr:y>
    </cdr:from>
    <cdr:to>
      <cdr:x>0.59006</cdr:x>
      <cdr:y>0.31439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687" y="622300"/>
          <a:ext cx="2818752" cy="6086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8,62 %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0,24 % aller unselbst. Beschäftigten arbeiten in Betrieben mit 1-4 unselbst. Beschäftigten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0.26539</cdr:y>
    </cdr:from>
    <cdr:to>
      <cdr:x>0.72293</cdr:x>
      <cdr:y>0.4262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128078"/>
          <a:ext cx="3277195" cy="6815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54,78 %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6,72 % aller unselbst. Beschäftigten arbeiten in Betrieben mit 1-4 unselbst. Beschäftigten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0.1651</cdr:x>
      <cdr:y>0.31534</cdr:y>
    </cdr:from>
    <cdr:to>
      <cdr:x>0.97787</cdr:x>
      <cdr:y>0.42926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3333" y="1240677"/>
          <a:ext cx="4923659" cy="4470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69,93 %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24,69 % aller unselbst. Beschäftigten arbeiten in Betrieben mit 1-4 unselbst. Beschäftigten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80,30 %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25,08 % aller unselbst. Beschäftigten arbeiten in Betrieben mit 1-4 unselbst. Beschäftigten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ySplit="2520" topLeftCell="A8"/>
      <selection activeCell="A4" sqref="A4"/>
      <selection pane="bottomLeft" activeCell="A8" sqref="A8"/>
    </sheetView>
  </sheetViews>
  <sheetFormatPr baseColWidth="10" defaultRowHeight="12.75" x14ac:dyDescent="0.2"/>
  <cols>
    <col min="1" max="1" width="32.5703125" style="1" customWidth="1"/>
    <col min="2" max="11" width="10" style="1" customWidth="1"/>
    <col min="12" max="16384" width="11.42578125" style="1"/>
  </cols>
  <sheetData>
    <row r="1" spans="1:12" ht="33.75" x14ac:dyDescent="0.5">
      <c r="A1" s="17" t="s">
        <v>330</v>
      </c>
      <c r="E1" s="43"/>
    </row>
    <row r="2" spans="1:12" ht="13.5" x14ac:dyDescent="0.25">
      <c r="A2" s="44" t="s">
        <v>331</v>
      </c>
    </row>
    <row r="3" spans="1:12" ht="13.5" x14ac:dyDescent="0.25">
      <c r="A3" s="44" t="s">
        <v>296</v>
      </c>
    </row>
    <row r="4" spans="1:12" ht="13.5" x14ac:dyDescent="0.25">
      <c r="A4" s="44"/>
    </row>
    <row r="5" spans="1:12" ht="13.5" x14ac:dyDescent="0.25">
      <c r="A5" s="44"/>
      <c r="B5" s="55" t="s">
        <v>307</v>
      </c>
      <c r="C5" s="55"/>
      <c r="D5" s="55"/>
      <c r="E5" s="55"/>
      <c r="F5" s="55"/>
      <c r="G5" s="55"/>
      <c r="H5" s="55"/>
      <c r="I5" s="55"/>
      <c r="J5" s="55"/>
      <c r="K5" s="55"/>
    </row>
    <row r="7" spans="1:12" x14ac:dyDescent="0.2">
      <c r="B7" s="45" t="s">
        <v>0</v>
      </c>
      <c r="C7" s="45" t="s">
        <v>1</v>
      </c>
      <c r="D7" s="46" t="s">
        <v>2</v>
      </c>
      <c r="E7" s="8" t="s">
        <v>3</v>
      </c>
      <c r="F7" s="8" t="s">
        <v>4</v>
      </c>
      <c r="G7" s="8" t="s">
        <v>5</v>
      </c>
      <c r="H7" s="8" t="s">
        <v>6</v>
      </c>
      <c r="I7" s="8" t="s">
        <v>7</v>
      </c>
      <c r="J7" s="8" t="s">
        <v>8</v>
      </c>
      <c r="K7" s="8" t="s">
        <v>9</v>
      </c>
    </row>
    <row r="9" spans="1:12" x14ac:dyDescent="0.2">
      <c r="A9" s="21" t="s">
        <v>297</v>
      </c>
      <c r="C9" s="53"/>
      <c r="D9" s="54"/>
      <c r="E9" s="53"/>
      <c r="F9" s="54"/>
      <c r="G9" s="53"/>
      <c r="H9" s="54"/>
      <c r="I9" s="54"/>
      <c r="J9" s="53"/>
    </row>
    <row r="10" spans="1:12" x14ac:dyDescent="0.2">
      <c r="C10" s="32"/>
      <c r="E10" s="32"/>
      <c r="G10" s="32"/>
      <c r="J10" s="32"/>
    </row>
    <row r="11" spans="1:12" x14ac:dyDescent="0.2">
      <c r="A11" s="2" t="s">
        <v>161</v>
      </c>
      <c r="B11" s="28">
        <v>6314</v>
      </c>
      <c r="C11" s="28">
        <v>2474</v>
      </c>
      <c r="D11" s="28">
        <v>1515</v>
      </c>
      <c r="E11" s="28">
        <v>909</v>
      </c>
      <c r="F11" s="28">
        <v>211</v>
      </c>
      <c r="G11" s="28">
        <v>102</v>
      </c>
      <c r="H11" s="28">
        <v>14</v>
      </c>
      <c r="I11" s="28">
        <v>1</v>
      </c>
      <c r="J11" s="28">
        <v>2</v>
      </c>
      <c r="K11" s="28">
        <v>11542</v>
      </c>
      <c r="L11" s="32"/>
    </row>
    <row r="12" spans="1:12" x14ac:dyDescent="0.2">
      <c r="A12" s="2" t="s">
        <v>162</v>
      </c>
      <c r="B12" s="40">
        <f t="shared" ref="B12:K12" si="0">B11*100/$K11</f>
        <v>54.704557269104143</v>
      </c>
      <c r="C12" s="40">
        <f t="shared" si="0"/>
        <v>21.434760006931207</v>
      </c>
      <c r="D12" s="40">
        <f t="shared" si="0"/>
        <v>13.125974701091666</v>
      </c>
      <c r="E12" s="40">
        <f t="shared" si="0"/>
        <v>7.875584820654999</v>
      </c>
      <c r="F12" s="40">
        <f t="shared" si="0"/>
        <v>1.8281060474787731</v>
      </c>
      <c r="G12" s="40">
        <f t="shared" si="0"/>
        <v>0.88372898977646852</v>
      </c>
      <c r="H12" s="40">
        <f t="shared" si="0"/>
        <v>0.12129613585167215</v>
      </c>
      <c r="I12" s="40">
        <f t="shared" si="0"/>
        <v>8.664009703690868E-3</v>
      </c>
      <c r="J12" s="40">
        <f t="shared" si="0"/>
        <v>1.7328019407381736E-2</v>
      </c>
      <c r="K12" s="40">
        <f t="shared" si="0"/>
        <v>100</v>
      </c>
      <c r="L12" s="32"/>
    </row>
    <row r="13" spans="1:12" x14ac:dyDescent="0.2">
      <c r="A13" s="2" t="s">
        <v>163</v>
      </c>
      <c r="B13" s="28">
        <v>13037</v>
      </c>
      <c r="C13" s="28">
        <v>16294</v>
      </c>
      <c r="D13" s="28">
        <v>20253</v>
      </c>
      <c r="E13" s="28">
        <v>26853</v>
      </c>
      <c r="F13" s="28">
        <v>14047</v>
      </c>
      <c r="G13" s="28">
        <v>16044</v>
      </c>
      <c r="H13" s="28">
        <v>4625</v>
      </c>
      <c r="I13" s="28">
        <v>510</v>
      </c>
      <c r="J13" s="28">
        <v>4126</v>
      </c>
      <c r="K13" s="28">
        <v>115789</v>
      </c>
      <c r="L13" s="32"/>
    </row>
    <row r="14" spans="1:12" x14ac:dyDescent="0.2">
      <c r="A14" s="2" t="s">
        <v>164</v>
      </c>
      <c r="B14" s="40">
        <f t="shared" ref="B14:K14" si="1">B13*100/$K13</f>
        <v>11.25927333339091</v>
      </c>
      <c r="C14" s="40">
        <f t="shared" si="1"/>
        <v>14.072148476971043</v>
      </c>
      <c r="D14" s="40">
        <f t="shared" si="1"/>
        <v>17.491298828040659</v>
      </c>
      <c r="E14" s="40">
        <f t="shared" si="1"/>
        <v>23.191322146317873</v>
      </c>
      <c r="F14" s="40">
        <f t="shared" si="1"/>
        <v>12.131549629066665</v>
      </c>
      <c r="G14" s="40">
        <f t="shared" si="1"/>
        <v>13.856238502793875</v>
      </c>
      <c r="H14" s="40">
        <f t="shared" si="1"/>
        <v>3.9943345222775912</v>
      </c>
      <c r="I14" s="40">
        <f t="shared" si="1"/>
        <v>0.44045634732142086</v>
      </c>
      <c r="J14" s="40">
        <f t="shared" si="1"/>
        <v>3.5633782138199654</v>
      </c>
      <c r="K14" s="40">
        <f t="shared" si="1"/>
        <v>100</v>
      </c>
    </row>
    <row r="15" spans="1:12" x14ac:dyDescent="0.2">
      <c r="A15" s="2"/>
    </row>
    <row r="16" spans="1:12" x14ac:dyDescent="0.2">
      <c r="A16" s="21" t="s">
        <v>298</v>
      </c>
      <c r="C16" s="53"/>
      <c r="D16" s="54"/>
      <c r="E16" s="53"/>
      <c r="F16" s="54"/>
      <c r="G16" s="53"/>
      <c r="H16" s="54"/>
      <c r="I16" s="54"/>
      <c r="J16" s="53"/>
    </row>
    <row r="17" spans="1:12" x14ac:dyDescent="0.2">
      <c r="A17" s="2"/>
      <c r="C17" s="32"/>
      <c r="E17" s="32"/>
      <c r="G17" s="32"/>
      <c r="J17" s="32"/>
    </row>
    <row r="18" spans="1:12" x14ac:dyDescent="0.2">
      <c r="A18" s="2" t="s">
        <v>161</v>
      </c>
      <c r="B18" s="28">
        <v>319</v>
      </c>
      <c r="C18" s="28">
        <v>98</v>
      </c>
      <c r="D18" s="28">
        <v>120</v>
      </c>
      <c r="E18" s="28">
        <v>157</v>
      </c>
      <c r="F18" s="28">
        <v>112</v>
      </c>
      <c r="G18" s="28">
        <v>116</v>
      </c>
      <c r="H18" s="28">
        <v>51</v>
      </c>
      <c r="I18" s="28">
        <v>25</v>
      </c>
      <c r="J18" s="28">
        <v>7</v>
      </c>
      <c r="K18" s="28">
        <v>1005</v>
      </c>
      <c r="L18" s="32"/>
    </row>
    <row r="19" spans="1:12" x14ac:dyDescent="0.2">
      <c r="A19" s="2" t="s">
        <v>162</v>
      </c>
      <c r="B19" s="40">
        <f t="shared" ref="B19:K19" si="2">B18*100/$K18</f>
        <v>31.741293532338307</v>
      </c>
      <c r="C19" s="40">
        <f t="shared" si="2"/>
        <v>9.7512437810945265</v>
      </c>
      <c r="D19" s="40">
        <f t="shared" si="2"/>
        <v>11.940298507462687</v>
      </c>
      <c r="E19" s="40">
        <f t="shared" si="2"/>
        <v>15.621890547263682</v>
      </c>
      <c r="F19" s="40">
        <f t="shared" si="2"/>
        <v>11.144278606965175</v>
      </c>
      <c r="G19" s="40">
        <f t="shared" si="2"/>
        <v>11.542288557213931</v>
      </c>
      <c r="H19" s="40">
        <f t="shared" si="2"/>
        <v>5.0746268656716422</v>
      </c>
      <c r="I19" s="40">
        <f t="shared" si="2"/>
        <v>2.4875621890547261</v>
      </c>
      <c r="J19" s="40">
        <f t="shared" si="2"/>
        <v>0.69651741293532343</v>
      </c>
      <c r="K19" s="40">
        <f t="shared" si="2"/>
        <v>100</v>
      </c>
    </row>
    <row r="20" spans="1:12" x14ac:dyDescent="0.2">
      <c r="A20" s="2" t="s">
        <v>163</v>
      </c>
      <c r="B20" s="28">
        <v>606</v>
      </c>
      <c r="C20" s="28">
        <v>670</v>
      </c>
      <c r="D20" s="28">
        <v>1691</v>
      </c>
      <c r="E20" s="28">
        <v>5026</v>
      </c>
      <c r="F20" s="28">
        <v>7886</v>
      </c>
      <c r="G20" s="28">
        <v>19060</v>
      </c>
      <c r="H20" s="28">
        <v>18349</v>
      </c>
      <c r="I20" s="28">
        <v>17711</v>
      </c>
      <c r="J20" s="28">
        <v>8886</v>
      </c>
      <c r="K20" s="28">
        <v>79885</v>
      </c>
      <c r="L20" s="32"/>
    </row>
    <row r="21" spans="1:12" x14ac:dyDescent="0.2">
      <c r="A21" s="2" t="s">
        <v>164</v>
      </c>
      <c r="B21" s="40">
        <f t="shared" ref="B21:K21" si="3">B20*100/$K20</f>
        <v>0.75859047380609623</v>
      </c>
      <c r="C21" s="40">
        <f t="shared" si="3"/>
        <v>0.83870563935657505</v>
      </c>
      <c r="D21" s="40">
        <f t="shared" si="3"/>
        <v>2.1167928897790573</v>
      </c>
      <c r="E21" s="40">
        <f t="shared" si="3"/>
        <v>6.2915440946360395</v>
      </c>
      <c r="F21" s="40">
        <f t="shared" si="3"/>
        <v>9.8716905551730605</v>
      </c>
      <c r="G21" s="40">
        <f t="shared" si="3"/>
        <v>23.859297740501972</v>
      </c>
      <c r="H21" s="40">
        <f t="shared" si="3"/>
        <v>22.969268323214621</v>
      </c>
      <c r="I21" s="40">
        <f t="shared" si="3"/>
        <v>22.170620266633286</v>
      </c>
      <c r="J21" s="40">
        <f t="shared" si="3"/>
        <v>11.123490016899293</v>
      </c>
      <c r="K21" s="40">
        <f t="shared" si="3"/>
        <v>100</v>
      </c>
    </row>
    <row r="22" spans="1:12" x14ac:dyDescent="0.2">
      <c r="A22" s="2"/>
      <c r="J22" s="32"/>
    </row>
    <row r="23" spans="1:12" x14ac:dyDescent="0.2">
      <c r="A23" s="21" t="s">
        <v>299</v>
      </c>
      <c r="C23" s="53"/>
      <c r="D23" s="54"/>
      <c r="E23" s="53"/>
      <c r="F23" s="54"/>
      <c r="G23" s="53"/>
      <c r="H23" s="54"/>
      <c r="I23" s="54"/>
      <c r="J23" s="53"/>
    </row>
    <row r="24" spans="1:12" x14ac:dyDescent="0.2">
      <c r="A24" s="2"/>
      <c r="C24" s="32"/>
      <c r="E24" s="32"/>
      <c r="G24" s="32"/>
      <c r="J24" s="32"/>
    </row>
    <row r="25" spans="1:12" x14ac:dyDescent="0.2">
      <c r="A25" s="2" t="s">
        <v>161</v>
      </c>
      <c r="B25" s="28">
        <v>5871</v>
      </c>
      <c r="C25" s="28">
        <v>1272</v>
      </c>
      <c r="D25" s="28">
        <v>718</v>
      </c>
      <c r="E25" s="28">
        <v>386</v>
      </c>
      <c r="F25" s="28">
        <v>91</v>
      </c>
      <c r="G25" s="28">
        <v>77</v>
      </c>
      <c r="H25" s="28">
        <v>17</v>
      </c>
      <c r="I25" s="28">
        <v>11</v>
      </c>
      <c r="J25" s="28">
        <v>7</v>
      </c>
      <c r="K25" s="28">
        <v>8450</v>
      </c>
      <c r="L25" s="32"/>
    </row>
    <row r="26" spans="1:12" x14ac:dyDescent="0.2">
      <c r="A26" s="2" t="s">
        <v>162</v>
      </c>
      <c r="B26" s="40">
        <f t="shared" ref="B26:K26" si="4">B25*100/$K25</f>
        <v>69.479289940828409</v>
      </c>
      <c r="C26" s="40">
        <f t="shared" si="4"/>
        <v>15.053254437869823</v>
      </c>
      <c r="D26" s="40">
        <f t="shared" si="4"/>
        <v>8.4970414201183431</v>
      </c>
      <c r="E26" s="40">
        <f t="shared" si="4"/>
        <v>4.5680473372781067</v>
      </c>
      <c r="F26" s="40">
        <f t="shared" si="4"/>
        <v>1.0769230769230769</v>
      </c>
      <c r="G26" s="40">
        <f t="shared" si="4"/>
        <v>0.91124260355029585</v>
      </c>
      <c r="H26" s="40">
        <f t="shared" si="4"/>
        <v>0.20118343195266272</v>
      </c>
      <c r="I26" s="40">
        <f t="shared" si="4"/>
        <v>0.13017751479289941</v>
      </c>
      <c r="J26" s="40">
        <f t="shared" si="4"/>
        <v>8.2840236686390539E-2</v>
      </c>
      <c r="K26" s="40">
        <f t="shared" si="4"/>
        <v>100</v>
      </c>
      <c r="L26" s="32"/>
    </row>
    <row r="27" spans="1:12" x14ac:dyDescent="0.2">
      <c r="A27" s="2" t="s">
        <v>163</v>
      </c>
      <c r="B27" s="28">
        <v>11072</v>
      </c>
      <c r="C27" s="28">
        <v>8244</v>
      </c>
      <c r="D27" s="28">
        <v>9648</v>
      </c>
      <c r="E27" s="28">
        <v>11652</v>
      </c>
      <c r="F27" s="28">
        <v>6270</v>
      </c>
      <c r="G27" s="28">
        <v>11800</v>
      </c>
      <c r="H27" s="28">
        <v>5806</v>
      </c>
      <c r="I27" s="28">
        <v>7083</v>
      </c>
      <c r="J27" s="28">
        <v>14448</v>
      </c>
      <c r="K27" s="28">
        <v>86023</v>
      </c>
      <c r="L27" s="32"/>
    </row>
    <row r="28" spans="1:12" x14ac:dyDescent="0.2">
      <c r="A28" s="2" t="s">
        <v>164</v>
      </c>
      <c r="B28" s="40">
        <f t="shared" ref="B28:K28" si="5">B27*100/$K27</f>
        <v>12.870976366785627</v>
      </c>
      <c r="C28" s="40">
        <f t="shared" si="5"/>
        <v>9.5834834869744139</v>
      </c>
      <c r="D28" s="40">
        <f t="shared" si="5"/>
        <v>11.215605128860886</v>
      </c>
      <c r="E28" s="40">
        <f t="shared" si="5"/>
        <v>13.545214651895423</v>
      </c>
      <c r="F28" s="40">
        <f t="shared" si="5"/>
        <v>7.2887483579972798</v>
      </c>
      <c r="G28" s="40">
        <f t="shared" si="5"/>
        <v>13.717261662578613</v>
      </c>
      <c r="H28" s="40">
        <f t="shared" si="5"/>
        <v>6.7493577299094429</v>
      </c>
      <c r="I28" s="40">
        <f t="shared" si="5"/>
        <v>8.2338444369529071</v>
      </c>
      <c r="J28" s="40">
        <f t="shared" si="5"/>
        <v>16.795508178045406</v>
      </c>
      <c r="K28" s="40">
        <f t="shared" si="5"/>
        <v>100</v>
      </c>
    </row>
    <row r="29" spans="1:12" x14ac:dyDescent="0.2">
      <c r="A29" s="2"/>
    </row>
    <row r="30" spans="1:12" x14ac:dyDescent="0.2">
      <c r="A30" s="21" t="s">
        <v>300</v>
      </c>
      <c r="B30" s="40"/>
      <c r="C30" s="53"/>
      <c r="D30" s="54"/>
      <c r="E30" s="53"/>
      <c r="F30" s="54"/>
      <c r="G30" s="53"/>
      <c r="H30" s="54"/>
      <c r="I30" s="54"/>
      <c r="J30" s="53"/>
      <c r="K30" s="40"/>
    </row>
    <row r="31" spans="1:12" x14ac:dyDescent="0.2">
      <c r="A31" s="2"/>
      <c r="B31" s="47"/>
      <c r="C31" s="32"/>
      <c r="E31" s="32"/>
      <c r="G31" s="32"/>
      <c r="J31" s="32"/>
      <c r="K31" s="47"/>
    </row>
    <row r="32" spans="1:12" x14ac:dyDescent="0.2">
      <c r="A32" s="2" t="s">
        <v>161</v>
      </c>
      <c r="B32" s="28">
        <v>15</v>
      </c>
      <c r="C32" s="28">
        <v>25</v>
      </c>
      <c r="D32" s="28">
        <v>23</v>
      </c>
      <c r="E32" s="28">
        <v>35</v>
      </c>
      <c r="F32" s="28">
        <v>37</v>
      </c>
      <c r="G32" s="28">
        <v>28</v>
      </c>
      <c r="H32" s="28">
        <v>6</v>
      </c>
      <c r="I32" s="28">
        <v>5</v>
      </c>
      <c r="J32" s="28">
        <v>0</v>
      </c>
      <c r="K32" s="28">
        <v>174</v>
      </c>
      <c r="L32" s="32"/>
    </row>
    <row r="33" spans="1:12" x14ac:dyDescent="0.2">
      <c r="A33" s="2" t="s">
        <v>162</v>
      </c>
      <c r="B33" s="40">
        <f t="shared" ref="B33:K33" si="6">B32*100/$K32</f>
        <v>8.6206896551724146</v>
      </c>
      <c r="C33" s="40">
        <f t="shared" si="6"/>
        <v>14.367816091954023</v>
      </c>
      <c r="D33" s="40">
        <f t="shared" si="6"/>
        <v>13.218390804597702</v>
      </c>
      <c r="E33" s="40">
        <f t="shared" si="6"/>
        <v>20.114942528735632</v>
      </c>
      <c r="F33" s="40">
        <f t="shared" si="6"/>
        <v>21.264367816091955</v>
      </c>
      <c r="G33" s="40">
        <f t="shared" si="6"/>
        <v>16.091954022988507</v>
      </c>
      <c r="H33" s="40">
        <f t="shared" si="6"/>
        <v>3.4482758620689653</v>
      </c>
      <c r="I33" s="40">
        <f t="shared" si="6"/>
        <v>2.8735632183908044</v>
      </c>
      <c r="J33" s="40">
        <f t="shared" si="6"/>
        <v>0</v>
      </c>
      <c r="K33" s="40">
        <f t="shared" si="6"/>
        <v>100</v>
      </c>
      <c r="L33" s="32"/>
    </row>
    <row r="34" spans="1:12" x14ac:dyDescent="0.2">
      <c r="A34" s="2" t="s">
        <v>163</v>
      </c>
      <c r="B34" s="28">
        <v>34</v>
      </c>
      <c r="C34" s="28">
        <v>171</v>
      </c>
      <c r="D34" s="28">
        <v>336</v>
      </c>
      <c r="E34" s="28">
        <v>1154</v>
      </c>
      <c r="F34" s="28">
        <v>2720</v>
      </c>
      <c r="G34" s="28">
        <v>3959</v>
      </c>
      <c r="H34" s="28">
        <v>2052</v>
      </c>
      <c r="I34" s="28">
        <v>3530</v>
      </c>
      <c r="J34" s="28">
        <v>0</v>
      </c>
      <c r="K34" s="28">
        <v>13956</v>
      </c>
      <c r="L34" s="32"/>
    </row>
    <row r="35" spans="1:12" x14ac:dyDescent="0.2">
      <c r="A35" s="2" t="s">
        <v>164</v>
      </c>
      <c r="B35" s="40">
        <f t="shared" ref="B35:K35" si="7">B34*100/$K34</f>
        <v>0.24362281456004586</v>
      </c>
      <c r="C35" s="40">
        <f t="shared" si="7"/>
        <v>1.2252794496990542</v>
      </c>
      <c r="D35" s="40">
        <f t="shared" si="7"/>
        <v>2.407566638005159</v>
      </c>
      <c r="E35" s="40">
        <f t="shared" si="7"/>
        <v>8.2688449412439091</v>
      </c>
      <c r="F35" s="40">
        <f t="shared" si="7"/>
        <v>19.489825164803669</v>
      </c>
      <c r="G35" s="40">
        <f t="shared" si="7"/>
        <v>28.367727142447691</v>
      </c>
      <c r="H35" s="40">
        <f t="shared" si="7"/>
        <v>14.70335339638865</v>
      </c>
      <c r="I35" s="40">
        <f t="shared" si="7"/>
        <v>25.29378045285182</v>
      </c>
      <c r="J35" s="40">
        <f t="shared" si="7"/>
        <v>0</v>
      </c>
      <c r="K35" s="40">
        <f t="shared" si="7"/>
        <v>100</v>
      </c>
    </row>
    <row r="36" spans="1:12" x14ac:dyDescent="0.2">
      <c r="A36" s="2"/>
    </row>
    <row r="37" spans="1:12" x14ac:dyDescent="0.2">
      <c r="A37" s="21" t="s">
        <v>301</v>
      </c>
      <c r="B37" s="47"/>
      <c r="C37" s="53"/>
      <c r="D37" s="54"/>
      <c r="E37" s="53"/>
      <c r="F37" s="54"/>
      <c r="G37" s="53"/>
      <c r="H37" s="54"/>
      <c r="I37" s="54"/>
      <c r="J37" s="53"/>
      <c r="K37" s="47"/>
    </row>
    <row r="38" spans="1:12" x14ac:dyDescent="0.2">
      <c r="A38" s="2"/>
      <c r="B38" s="47"/>
      <c r="C38" s="32"/>
      <c r="E38" s="32"/>
      <c r="G38" s="32"/>
      <c r="J38" s="32"/>
      <c r="K38" s="47"/>
    </row>
    <row r="39" spans="1:12" x14ac:dyDescent="0.2">
      <c r="A39" s="2" t="s">
        <v>161</v>
      </c>
      <c r="B39" s="28">
        <v>1141</v>
      </c>
      <c r="C39" s="28">
        <v>438</v>
      </c>
      <c r="D39" s="28">
        <v>250</v>
      </c>
      <c r="E39" s="28">
        <v>171</v>
      </c>
      <c r="F39" s="28">
        <v>48</v>
      </c>
      <c r="G39" s="28">
        <v>27</v>
      </c>
      <c r="H39" s="28">
        <v>3</v>
      </c>
      <c r="I39" s="28">
        <v>3</v>
      </c>
      <c r="J39" s="28">
        <v>3</v>
      </c>
      <c r="K39" s="28">
        <v>2084</v>
      </c>
      <c r="L39" s="32"/>
    </row>
    <row r="40" spans="1:12" x14ac:dyDescent="0.2">
      <c r="A40" s="2" t="s">
        <v>162</v>
      </c>
      <c r="B40" s="40">
        <f t="shared" ref="B40:K40" si="8">B39*100/$K39</f>
        <v>54.750479846449139</v>
      </c>
      <c r="C40" s="40">
        <f t="shared" si="8"/>
        <v>21.017274472168907</v>
      </c>
      <c r="D40" s="40">
        <f t="shared" si="8"/>
        <v>11.99616122840691</v>
      </c>
      <c r="E40" s="40">
        <f t="shared" si="8"/>
        <v>8.2053742802303269</v>
      </c>
      <c r="F40" s="40">
        <f t="shared" si="8"/>
        <v>2.3032629558541267</v>
      </c>
      <c r="G40" s="40">
        <f t="shared" si="8"/>
        <v>1.2955854126679462</v>
      </c>
      <c r="H40" s="40">
        <f t="shared" si="8"/>
        <v>0.14395393474088292</v>
      </c>
      <c r="I40" s="40">
        <f t="shared" si="8"/>
        <v>0.14395393474088292</v>
      </c>
      <c r="J40" s="40">
        <f t="shared" si="8"/>
        <v>0.14395393474088292</v>
      </c>
      <c r="K40" s="40">
        <f t="shared" si="8"/>
        <v>100</v>
      </c>
      <c r="L40" s="32"/>
    </row>
    <row r="41" spans="1:12" x14ac:dyDescent="0.2">
      <c r="A41" s="2" t="s">
        <v>163</v>
      </c>
      <c r="B41" s="28">
        <v>2331</v>
      </c>
      <c r="C41" s="28">
        <v>2911</v>
      </c>
      <c r="D41" s="28">
        <v>3370</v>
      </c>
      <c r="E41" s="28">
        <v>5157</v>
      </c>
      <c r="F41" s="28">
        <v>3165</v>
      </c>
      <c r="G41" s="28">
        <v>4183</v>
      </c>
      <c r="H41" s="28">
        <v>875</v>
      </c>
      <c r="I41" s="28">
        <v>2096</v>
      </c>
      <c r="J41" s="28">
        <v>13454</v>
      </c>
      <c r="K41" s="28">
        <v>37542</v>
      </c>
      <c r="L41" s="32"/>
    </row>
    <row r="42" spans="1:12" x14ac:dyDescent="0.2">
      <c r="A42" s="2" t="s">
        <v>164</v>
      </c>
      <c r="B42" s="40">
        <f t="shared" ref="B42:K42" si="9">B41*100/$K41</f>
        <v>6.2090458686271379</v>
      </c>
      <c r="C42" s="40">
        <f t="shared" si="9"/>
        <v>7.7539822065952801</v>
      </c>
      <c r="D42" s="40">
        <f t="shared" si="9"/>
        <v>8.9766128602631721</v>
      </c>
      <c r="E42" s="40">
        <f t="shared" si="9"/>
        <v>13.736614991209844</v>
      </c>
      <c r="F42" s="40">
        <f t="shared" si="9"/>
        <v>8.4305577752916729</v>
      </c>
      <c r="G42" s="40">
        <f t="shared" si="9"/>
        <v>11.142187416759896</v>
      </c>
      <c r="H42" s="40">
        <f t="shared" si="9"/>
        <v>2.3307229236588354</v>
      </c>
      <c r="I42" s="40">
        <f t="shared" si="9"/>
        <v>5.5830802834159075</v>
      </c>
      <c r="J42" s="40">
        <f t="shared" si="9"/>
        <v>35.837195674178254</v>
      </c>
      <c r="K42" s="40">
        <f t="shared" si="9"/>
        <v>100</v>
      </c>
    </row>
    <row r="43" spans="1:12" x14ac:dyDescent="0.2">
      <c r="A43" s="2"/>
    </row>
    <row r="44" spans="1:12" x14ac:dyDescent="0.2">
      <c r="A44" s="21" t="s">
        <v>302</v>
      </c>
      <c r="C44" s="53"/>
      <c r="D44" s="54"/>
      <c r="E44" s="53"/>
      <c r="F44" s="54"/>
      <c r="G44" s="53"/>
      <c r="H44" s="54"/>
      <c r="I44" s="54"/>
      <c r="J44" s="53"/>
    </row>
    <row r="45" spans="1:12" x14ac:dyDescent="0.2">
      <c r="A45" s="2"/>
      <c r="C45" s="32"/>
      <c r="E45" s="32"/>
      <c r="G45" s="32"/>
      <c r="J45" s="32"/>
    </row>
    <row r="46" spans="1:12" x14ac:dyDescent="0.2">
      <c r="A46" s="2" t="s">
        <v>161</v>
      </c>
      <c r="B46" s="28">
        <v>3804</v>
      </c>
      <c r="C46" s="28">
        <v>1029</v>
      </c>
      <c r="D46" s="28">
        <v>388</v>
      </c>
      <c r="E46" s="28">
        <v>163</v>
      </c>
      <c r="F46" s="28">
        <v>37</v>
      </c>
      <c r="G46" s="28">
        <v>16</v>
      </c>
      <c r="H46" s="28">
        <v>3</v>
      </c>
      <c r="I46" s="28">
        <v>0</v>
      </c>
      <c r="J46" s="28">
        <v>0</v>
      </c>
      <c r="K46" s="28">
        <v>5440</v>
      </c>
      <c r="L46" s="32"/>
    </row>
    <row r="47" spans="1:12" x14ac:dyDescent="0.2">
      <c r="A47" s="2" t="s">
        <v>162</v>
      </c>
      <c r="B47" s="40">
        <f t="shared" ref="B47:K47" si="10">B46*100/$K46</f>
        <v>69.92647058823529</v>
      </c>
      <c r="C47" s="40">
        <f t="shared" si="10"/>
        <v>18.915441176470587</v>
      </c>
      <c r="D47" s="40">
        <f t="shared" si="10"/>
        <v>7.132352941176471</v>
      </c>
      <c r="E47" s="40">
        <f t="shared" si="10"/>
        <v>2.9963235294117645</v>
      </c>
      <c r="F47" s="40">
        <f t="shared" si="10"/>
        <v>0.68014705882352944</v>
      </c>
      <c r="G47" s="40">
        <f t="shared" si="10"/>
        <v>0.29411764705882354</v>
      </c>
      <c r="H47" s="40">
        <f t="shared" si="10"/>
        <v>5.514705882352941E-2</v>
      </c>
      <c r="I47" s="40">
        <f t="shared" si="10"/>
        <v>0</v>
      </c>
      <c r="J47" s="40">
        <f t="shared" si="10"/>
        <v>0</v>
      </c>
      <c r="K47" s="40">
        <f t="shared" si="10"/>
        <v>100</v>
      </c>
      <c r="L47" s="32"/>
    </row>
    <row r="48" spans="1:12" x14ac:dyDescent="0.2">
      <c r="A48" s="2" t="s">
        <v>163</v>
      </c>
      <c r="B48" s="28">
        <v>7623</v>
      </c>
      <c r="C48" s="28">
        <v>6530</v>
      </c>
      <c r="D48" s="28">
        <v>5075</v>
      </c>
      <c r="E48" s="28">
        <v>4903</v>
      </c>
      <c r="F48" s="28">
        <v>2572</v>
      </c>
      <c r="G48" s="28">
        <v>2543</v>
      </c>
      <c r="H48" s="28">
        <v>1025</v>
      </c>
      <c r="I48" s="28">
        <v>0</v>
      </c>
      <c r="J48" s="28">
        <v>0</v>
      </c>
      <c r="K48" s="28">
        <v>30271</v>
      </c>
      <c r="L48" s="32"/>
    </row>
    <row r="49" spans="1:12" x14ac:dyDescent="0.2">
      <c r="A49" s="2" t="s">
        <v>164</v>
      </c>
      <c r="B49" s="40">
        <f t="shared" ref="B49:K49" si="11">B48*100/$K48</f>
        <v>25.182517921442965</v>
      </c>
      <c r="C49" s="40">
        <f t="shared" si="11"/>
        <v>21.571801394073535</v>
      </c>
      <c r="D49" s="40">
        <f t="shared" si="11"/>
        <v>16.765220838426217</v>
      </c>
      <c r="E49" s="40">
        <f t="shared" si="11"/>
        <v>16.197020250404677</v>
      </c>
      <c r="F49" s="40">
        <f t="shared" si="11"/>
        <v>8.4965808859964991</v>
      </c>
      <c r="G49" s="40">
        <f t="shared" si="11"/>
        <v>8.4007796240626345</v>
      </c>
      <c r="H49" s="40">
        <f t="shared" si="11"/>
        <v>3.3860790855934724</v>
      </c>
      <c r="I49" s="40">
        <f t="shared" si="11"/>
        <v>0</v>
      </c>
      <c r="J49" s="40">
        <f t="shared" si="11"/>
        <v>0</v>
      </c>
      <c r="K49" s="40">
        <f t="shared" si="11"/>
        <v>100</v>
      </c>
    </row>
    <row r="50" spans="1:12" x14ac:dyDescent="0.2">
      <c r="A50" s="2"/>
    </row>
    <row r="51" spans="1:12" x14ac:dyDescent="0.2">
      <c r="A51" s="21" t="s">
        <v>303</v>
      </c>
      <c r="C51" s="53"/>
      <c r="D51" s="54"/>
      <c r="E51" s="53"/>
      <c r="F51" s="54"/>
      <c r="G51" s="53"/>
      <c r="H51" s="54"/>
      <c r="I51" s="54"/>
      <c r="J51" s="53"/>
    </row>
    <row r="52" spans="1:12" x14ac:dyDescent="0.2">
      <c r="A52" s="2"/>
      <c r="C52" s="32"/>
      <c r="E52" s="32"/>
      <c r="G52" s="32"/>
      <c r="J52" s="32"/>
    </row>
    <row r="53" spans="1:12" x14ac:dyDescent="0.2">
      <c r="A53" s="2" t="s">
        <v>161</v>
      </c>
      <c r="B53" s="28">
        <v>2596</v>
      </c>
      <c r="C53" s="28">
        <v>338</v>
      </c>
      <c r="D53" s="28">
        <v>168</v>
      </c>
      <c r="E53" s="28">
        <v>93</v>
      </c>
      <c r="F53" s="28">
        <v>25</v>
      </c>
      <c r="G53" s="28">
        <v>9</v>
      </c>
      <c r="H53" s="28">
        <v>3</v>
      </c>
      <c r="I53" s="28">
        <v>0</v>
      </c>
      <c r="J53" s="28">
        <v>1</v>
      </c>
      <c r="K53" s="28">
        <v>3233</v>
      </c>
      <c r="L53" s="32"/>
    </row>
    <row r="54" spans="1:12" x14ac:dyDescent="0.2">
      <c r="A54" s="2" t="s">
        <v>162</v>
      </c>
      <c r="B54" s="40">
        <f t="shared" ref="B54:K54" si="12">B53*100/$K53</f>
        <v>80.296937828642129</v>
      </c>
      <c r="C54" s="40">
        <f t="shared" si="12"/>
        <v>10.454686050108259</v>
      </c>
      <c r="D54" s="40">
        <f t="shared" si="12"/>
        <v>5.196412001237241</v>
      </c>
      <c r="E54" s="40">
        <f t="shared" si="12"/>
        <v>2.8765852149706155</v>
      </c>
      <c r="F54" s="40">
        <f t="shared" si="12"/>
        <v>0.77327559542220847</v>
      </c>
      <c r="G54" s="40">
        <f t="shared" si="12"/>
        <v>0.27837921435199503</v>
      </c>
      <c r="H54" s="40">
        <f t="shared" si="12"/>
        <v>9.2793071450665024E-2</v>
      </c>
      <c r="I54" s="40">
        <f t="shared" si="12"/>
        <v>0</v>
      </c>
      <c r="J54" s="40">
        <f t="shared" si="12"/>
        <v>3.093102381688834E-2</v>
      </c>
      <c r="K54" s="40">
        <f t="shared" si="12"/>
        <v>100</v>
      </c>
      <c r="L54" s="32"/>
    </row>
    <row r="55" spans="1:12" x14ac:dyDescent="0.2">
      <c r="A55" s="2" t="s">
        <v>163</v>
      </c>
      <c r="B55" s="28">
        <v>4332</v>
      </c>
      <c r="C55" s="28">
        <v>2191</v>
      </c>
      <c r="D55" s="28">
        <v>2248</v>
      </c>
      <c r="E55" s="28">
        <v>2788</v>
      </c>
      <c r="F55" s="28">
        <v>1615</v>
      </c>
      <c r="G55" s="28">
        <v>1770</v>
      </c>
      <c r="H55" s="28">
        <v>1185</v>
      </c>
      <c r="I55" s="28">
        <v>0</v>
      </c>
      <c r="J55" s="28">
        <v>1147</v>
      </c>
      <c r="K55" s="28">
        <v>17276</v>
      </c>
      <c r="L55" s="32"/>
    </row>
    <row r="56" spans="1:12" x14ac:dyDescent="0.2">
      <c r="A56" s="2" t="s">
        <v>164</v>
      </c>
      <c r="B56" s="40">
        <f t="shared" ref="B56:K56" si="13">B55*100/$K55</f>
        <v>25.075248900208383</v>
      </c>
      <c r="C56" s="40">
        <f t="shared" si="13"/>
        <v>12.682333873581848</v>
      </c>
      <c r="D56" s="40">
        <f t="shared" si="13"/>
        <v>13.012271359110905</v>
      </c>
      <c r="E56" s="40">
        <f t="shared" si="13"/>
        <v>16.137994906228293</v>
      </c>
      <c r="F56" s="40">
        <f t="shared" si="13"/>
        <v>9.3482287566566331</v>
      </c>
      <c r="G56" s="40">
        <f t="shared" si="13"/>
        <v>10.245427182218107</v>
      </c>
      <c r="H56" s="40">
        <f t="shared" si="13"/>
        <v>6.8592266728409355</v>
      </c>
      <c r="I56" s="40">
        <f t="shared" si="13"/>
        <v>0</v>
      </c>
      <c r="J56" s="40">
        <f t="shared" si="13"/>
        <v>6.6392683491548974</v>
      </c>
      <c r="K56" s="40">
        <f t="shared" si="13"/>
        <v>100</v>
      </c>
    </row>
    <row r="57" spans="1:12" x14ac:dyDescent="0.2">
      <c r="A57" s="2"/>
    </row>
    <row r="58" spans="1:12" x14ac:dyDescent="0.2">
      <c r="A58" s="2"/>
    </row>
    <row r="59" spans="1:12" x14ac:dyDescent="0.2">
      <c r="A59" s="2"/>
    </row>
    <row r="60" spans="1:12" x14ac:dyDescent="0.2">
      <c r="A60" s="2"/>
    </row>
    <row r="61" spans="1:12" x14ac:dyDescent="0.2">
      <c r="A61" s="34" t="s">
        <v>304</v>
      </c>
    </row>
    <row r="62" spans="1:12" x14ac:dyDescent="0.2">
      <c r="A62" s="2"/>
      <c r="B62" s="47"/>
      <c r="C62" s="47"/>
      <c r="D62" s="47"/>
      <c r="E62" s="47"/>
      <c r="F62" s="47"/>
      <c r="G62" s="47"/>
      <c r="H62" s="47"/>
      <c r="I62" s="47"/>
      <c r="J62" s="47"/>
      <c r="K62" s="47"/>
    </row>
    <row r="63" spans="1:12" x14ac:dyDescent="0.2">
      <c r="A63" s="2" t="s">
        <v>161</v>
      </c>
      <c r="B63" s="28">
        <f t="shared" ref="B63:K63" si="14">B11+B18+B25+B32+B39+B46+B53</f>
        <v>20060</v>
      </c>
      <c r="C63" s="28">
        <f t="shared" si="14"/>
        <v>5674</v>
      </c>
      <c r="D63" s="28">
        <f t="shared" si="14"/>
        <v>3182</v>
      </c>
      <c r="E63" s="28">
        <f t="shared" si="14"/>
        <v>1914</v>
      </c>
      <c r="F63" s="28">
        <f t="shared" si="14"/>
        <v>561</v>
      </c>
      <c r="G63" s="28">
        <f t="shared" si="14"/>
        <v>375</v>
      </c>
      <c r="H63" s="28">
        <f t="shared" si="14"/>
        <v>97</v>
      </c>
      <c r="I63" s="28">
        <f t="shared" si="14"/>
        <v>45</v>
      </c>
      <c r="J63" s="28">
        <f t="shared" si="14"/>
        <v>20</v>
      </c>
      <c r="K63" s="28">
        <f t="shared" si="14"/>
        <v>31928</v>
      </c>
      <c r="L63" s="32"/>
    </row>
    <row r="64" spans="1:12" x14ac:dyDescent="0.2">
      <c r="A64" s="2" t="s">
        <v>162</v>
      </c>
      <c r="B64" s="40">
        <f t="shared" ref="B64:K64" si="15">B63*100/$K63</f>
        <v>62.828864946128789</v>
      </c>
      <c r="C64" s="40">
        <f t="shared" si="15"/>
        <v>17.771235279378601</v>
      </c>
      <c r="D64" s="40">
        <f t="shared" si="15"/>
        <v>9.966173891255325</v>
      </c>
      <c r="E64" s="40">
        <f t="shared" si="15"/>
        <v>5.9947381608619397</v>
      </c>
      <c r="F64" s="40">
        <f t="shared" si="15"/>
        <v>1.757078426459534</v>
      </c>
      <c r="G64" s="40">
        <f t="shared" si="15"/>
        <v>1.1745176647456779</v>
      </c>
      <c r="H64" s="40">
        <f t="shared" si="15"/>
        <v>0.30380856928088196</v>
      </c>
      <c r="I64" s="40">
        <f t="shared" si="15"/>
        <v>0.14094211976948134</v>
      </c>
      <c r="J64" s="40">
        <f t="shared" si="15"/>
        <v>6.2640942119769477E-2</v>
      </c>
      <c r="K64" s="40">
        <f t="shared" si="15"/>
        <v>100</v>
      </c>
      <c r="L64" s="32"/>
    </row>
    <row r="65" spans="1:12" x14ac:dyDescent="0.2">
      <c r="A65" s="2" t="s">
        <v>163</v>
      </c>
      <c r="B65" s="28">
        <f t="shared" ref="B65:K65" si="16">B13+B20+B27+B34+B41+B48+B55</f>
        <v>39035</v>
      </c>
      <c r="C65" s="28">
        <f t="shared" si="16"/>
        <v>37011</v>
      </c>
      <c r="D65" s="28">
        <f t="shared" si="16"/>
        <v>42621</v>
      </c>
      <c r="E65" s="28">
        <f t="shared" si="16"/>
        <v>57533</v>
      </c>
      <c r="F65" s="28">
        <f t="shared" si="16"/>
        <v>38275</v>
      </c>
      <c r="G65" s="28">
        <f t="shared" si="16"/>
        <v>59359</v>
      </c>
      <c r="H65" s="28">
        <f t="shared" si="16"/>
        <v>33917</v>
      </c>
      <c r="I65" s="28">
        <f t="shared" si="16"/>
        <v>30930</v>
      </c>
      <c r="J65" s="28">
        <f t="shared" si="16"/>
        <v>42061</v>
      </c>
      <c r="K65" s="28">
        <f t="shared" si="16"/>
        <v>380742</v>
      </c>
      <c r="L65" s="32"/>
    </row>
    <row r="66" spans="1:12" x14ac:dyDescent="0.2">
      <c r="A66" s="2" t="s">
        <v>164</v>
      </c>
      <c r="B66" s="40">
        <f t="shared" ref="B66:K66" si="17">B65*100/$K65</f>
        <v>10.252349359934023</v>
      </c>
      <c r="C66" s="40">
        <f t="shared" si="17"/>
        <v>9.7207557873835828</v>
      </c>
      <c r="D66" s="40">
        <f t="shared" si="17"/>
        <v>11.194194493909261</v>
      </c>
      <c r="E66" s="40">
        <f t="shared" si="17"/>
        <v>15.110757415782865</v>
      </c>
      <c r="F66" s="40">
        <f t="shared" si="17"/>
        <v>10.052739125181882</v>
      </c>
      <c r="G66" s="40">
        <f t="shared" si="17"/>
        <v>15.59034726927946</v>
      </c>
      <c r="H66" s="40">
        <f t="shared" si="17"/>
        <v>8.9081320159057835</v>
      </c>
      <c r="I66" s="40">
        <f t="shared" si="17"/>
        <v>8.1236112643207203</v>
      </c>
      <c r="J66" s="40">
        <f t="shared" si="17"/>
        <v>11.04711326830242</v>
      </c>
      <c r="K66" s="40">
        <f t="shared" si="17"/>
        <v>100</v>
      </c>
    </row>
    <row r="72" spans="1:12" x14ac:dyDescent="0.2">
      <c r="A72" s="21" t="s">
        <v>305</v>
      </c>
    </row>
    <row r="74" spans="1:12" x14ac:dyDescent="0.2">
      <c r="A74" s="2" t="s">
        <v>161</v>
      </c>
      <c r="B74" s="28">
        <v>2564</v>
      </c>
      <c r="C74" s="28">
        <v>209</v>
      </c>
      <c r="D74" s="28">
        <v>143</v>
      </c>
      <c r="E74" s="28">
        <v>75</v>
      </c>
      <c r="F74" s="28">
        <v>21</v>
      </c>
      <c r="G74" s="28">
        <v>12</v>
      </c>
      <c r="H74" s="28">
        <v>1</v>
      </c>
      <c r="I74" s="28">
        <v>3</v>
      </c>
      <c r="J74" s="28">
        <v>1</v>
      </c>
      <c r="K74" s="28">
        <v>3029</v>
      </c>
      <c r="L74" s="32"/>
    </row>
    <row r="75" spans="1:12" x14ac:dyDescent="0.2">
      <c r="A75" s="2" t="s">
        <v>162</v>
      </c>
      <c r="B75" s="40">
        <f t="shared" ref="B75:K75" si="18">B74*100/$K74</f>
        <v>84.648398811488946</v>
      </c>
      <c r="C75" s="40">
        <f t="shared" si="18"/>
        <v>6.8999669858038954</v>
      </c>
      <c r="D75" s="40">
        <f t="shared" si="18"/>
        <v>4.7210300429184553</v>
      </c>
      <c r="E75" s="40">
        <f t="shared" si="18"/>
        <v>2.4760647078243645</v>
      </c>
      <c r="F75" s="40">
        <f t="shared" si="18"/>
        <v>0.6932981181908221</v>
      </c>
      <c r="G75" s="40">
        <f t="shared" si="18"/>
        <v>0.39617035325189831</v>
      </c>
      <c r="H75" s="40">
        <f t="shared" si="18"/>
        <v>3.3014196104324857E-2</v>
      </c>
      <c r="I75" s="40">
        <f t="shared" si="18"/>
        <v>9.9042588312974578E-2</v>
      </c>
      <c r="J75" s="40">
        <f t="shared" si="18"/>
        <v>3.3014196104324857E-2</v>
      </c>
      <c r="K75" s="40">
        <f t="shared" si="18"/>
        <v>100</v>
      </c>
      <c r="L75" s="32"/>
    </row>
    <row r="76" spans="1:12" x14ac:dyDescent="0.2">
      <c r="A76" s="2" t="s">
        <v>163</v>
      </c>
      <c r="B76" s="28">
        <v>3591</v>
      </c>
      <c r="C76" s="28">
        <v>1359</v>
      </c>
      <c r="D76" s="28">
        <v>1934</v>
      </c>
      <c r="E76" s="28">
        <v>2245</v>
      </c>
      <c r="F76" s="28">
        <v>1437</v>
      </c>
      <c r="G76" s="28">
        <v>1780</v>
      </c>
      <c r="H76" s="28">
        <v>263</v>
      </c>
      <c r="I76" s="28">
        <v>2198</v>
      </c>
      <c r="J76" s="28">
        <v>1121</v>
      </c>
      <c r="K76" s="28">
        <v>15928</v>
      </c>
      <c r="L76" s="32"/>
    </row>
    <row r="77" spans="1:12" x14ac:dyDescent="0.2">
      <c r="A77" s="2" t="s">
        <v>164</v>
      </c>
      <c r="B77" s="40">
        <f t="shared" ref="B77:K77" si="19">B76*100/$K76</f>
        <v>22.545203415369162</v>
      </c>
      <c r="C77" s="40">
        <f t="shared" si="19"/>
        <v>8.5321446509291814</v>
      </c>
      <c r="D77" s="40">
        <f t="shared" si="19"/>
        <v>12.142139628327474</v>
      </c>
      <c r="E77" s="40">
        <f t="shared" si="19"/>
        <v>14.094676042189855</v>
      </c>
      <c r="F77" s="40">
        <f t="shared" si="19"/>
        <v>9.0218483174284287</v>
      </c>
      <c r="G77" s="40">
        <f t="shared" si="19"/>
        <v>11.175288799598192</v>
      </c>
      <c r="H77" s="40">
        <f t="shared" si="19"/>
        <v>1.6511803114013059</v>
      </c>
      <c r="I77" s="40">
        <f t="shared" si="19"/>
        <v>13.799598191863385</v>
      </c>
      <c r="J77" s="40">
        <f t="shared" si="19"/>
        <v>7.0379206428930186</v>
      </c>
      <c r="K77" s="40">
        <f t="shared" si="19"/>
        <v>100</v>
      </c>
    </row>
    <row r="81" spans="1:12" x14ac:dyDescent="0.2">
      <c r="A81" s="21" t="s">
        <v>306</v>
      </c>
    </row>
    <row r="83" spans="1:12" x14ac:dyDescent="0.2">
      <c r="A83" s="2" t="s">
        <v>161</v>
      </c>
      <c r="B83" s="28">
        <v>2399</v>
      </c>
      <c r="C83" s="28">
        <v>836</v>
      </c>
      <c r="D83" s="28">
        <v>228</v>
      </c>
      <c r="E83" s="28">
        <v>32</v>
      </c>
      <c r="F83" s="28">
        <v>2</v>
      </c>
      <c r="G83" s="28">
        <v>1</v>
      </c>
      <c r="H83" s="28">
        <v>6</v>
      </c>
      <c r="I83" s="28">
        <v>2</v>
      </c>
      <c r="J83" s="28">
        <v>2</v>
      </c>
      <c r="K83" s="28">
        <v>3508</v>
      </c>
      <c r="L83" s="32"/>
    </row>
    <row r="84" spans="1:12" x14ac:dyDescent="0.2">
      <c r="A84" s="2" t="s">
        <v>162</v>
      </c>
      <c r="B84" s="40">
        <f t="shared" ref="B84:K84" si="20">B83*100/$K83</f>
        <v>68.386545039908782</v>
      </c>
      <c r="C84" s="40">
        <f t="shared" si="20"/>
        <v>23.831242873432156</v>
      </c>
      <c r="D84" s="40">
        <f t="shared" si="20"/>
        <v>6.4994298745724057</v>
      </c>
      <c r="E84" s="40">
        <f t="shared" si="20"/>
        <v>0.91220068415051314</v>
      </c>
      <c r="F84" s="40">
        <f t="shared" si="20"/>
        <v>5.7012542759407071E-2</v>
      </c>
      <c r="G84" s="40">
        <f t="shared" si="20"/>
        <v>2.8506271379703536E-2</v>
      </c>
      <c r="H84" s="40">
        <f t="shared" si="20"/>
        <v>0.17103762827822122</v>
      </c>
      <c r="I84" s="40">
        <f t="shared" si="20"/>
        <v>5.7012542759407071E-2</v>
      </c>
      <c r="J84" s="40">
        <f t="shared" si="20"/>
        <v>5.7012542759407071E-2</v>
      </c>
      <c r="K84" s="40">
        <f t="shared" si="20"/>
        <v>100</v>
      </c>
      <c r="L84" s="32"/>
    </row>
    <row r="85" spans="1:12" x14ac:dyDescent="0.2">
      <c r="A85" s="2" t="s">
        <v>163</v>
      </c>
      <c r="B85" s="28">
        <v>5406</v>
      </c>
      <c r="C85" s="28">
        <v>5223</v>
      </c>
      <c r="D85" s="28">
        <v>2992</v>
      </c>
      <c r="E85" s="28">
        <v>895</v>
      </c>
      <c r="F85" s="28">
        <v>156</v>
      </c>
      <c r="G85" s="28">
        <v>222</v>
      </c>
      <c r="H85" s="28">
        <v>2082</v>
      </c>
      <c r="I85" s="28">
        <v>1568</v>
      </c>
      <c r="J85" s="28">
        <v>3848</v>
      </c>
      <c r="K85" s="28">
        <v>22392</v>
      </c>
      <c r="L85" s="32"/>
    </row>
    <row r="86" spans="1:12" x14ac:dyDescent="0.2">
      <c r="A86" s="2" t="s">
        <v>164</v>
      </c>
      <c r="B86" s="40">
        <f t="shared" ref="B86:K86" si="21">B85*100/$K85</f>
        <v>24.142550911039656</v>
      </c>
      <c r="C86" s="40">
        <f t="shared" si="21"/>
        <v>23.325294748124332</v>
      </c>
      <c r="D86" s="40">
        <f t="shared" si="21"/>
        <v>13.361914969632011</v>
      </c>
      <c r="E86" s="40">
        <f t="shared" si="21"/>
        <v>3.9969632011432656</v>
      </c>
      <c r="F86" s="40">
        <f t="shared" si="21"/>
        <v>0.69667738478027863</v>
      </c>
      <c r="G86" s="40">
        <f t="shared" si="21"/>
        <v>0.99142550911039662</v>
      </c>
      <c r="H86" s="40">
        <f t="shared" si="21"/>
        <v>9.2979635584137199</v>
      </c>
      <c r="I86" s="40">
        <f t="shared" si="21"/>
        <v>7.0025008931761343</v>
      </c>
      <c r="J86" s="40">
        <f t="shared" si="21"/>
        <v>17.184708824580206</v>
      </c>
      <c r="K86" s="40">
        <f t="shared" si="21"/>
        <v>100</v>
      </c>
    </row>
    <row r="87" spans="1:12" x14ac:dyDescent="0.2">
      <c r="A87" s="2"/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1:12" x14ac:dyDescent="0.2">
      <c r="A88" s="2"/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1:12" x14ac:dyDescent="0.2">
      <c r="A89" s="48" t="s">
        <v>332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</row>
    <row r="90" spans="1:12" x14ac:dyDescent="0.2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</row>
    <row r="91" spans="1:12" x14ac:dyDescent="0.2">
      <c r="A91" s="50" t="s">
        <v>161</v>
      </c>
      <c r="B91" s="51">
        <f>B63+B74+B83</f>
        <v>25023</v>
      </c>
      <c r="C91" s="51">
        <f t="shared" ref="C91:K91" si="22">C63+C74+C83</f>
        <v>6719</v>
      </c>
      <c r="D91" s="51">
        <f t="shared" si="22"/>
        <v>3553</v>
      </c>
      <c r="E91" s="51">
        <f t="shared" si="22"/>
        <v>2021</v>
      </c>
      <c r="F91" s="51">
        <f t="shared" si="22"/>
        <v>584</v>
      </c>
      <c r="G91" s="51">
        <f t="shared" si="22"/>
        <v>388</v>
      </c>
      <c r="H91" s="51">
        <f t="shared" si="22"/>
        <v>104</v>
      </c>
      <c r="I91" s="51">
        <f t="shared" si="22"/>
        <v>50</v>
      </c>
      <c r="J91" s="51">
        <f t="shared" si="22"/>
        <v>23</v>
      </c>
      <c r="K91" s="51">
        <f t="shared" si="22"/>
        <v>38465</v>
      </c>
    </row>
    <row r="92" spans="1:12" x14ac:dyDescent="0.2">
      <c r="A92" s="50" t="s">
        <v>162</v>
      </c>
      <c r="B92" s="52">
        <f t="shared" ref="B92:K92" si="23">B91*100/$K91</f>
        <v>65.053945144936961</v>
      </c>
      <c r="C92" s="52">
        <f t="shared" si="23"/>
        <v>17.467827895489407</v>
      </c>
      <c r="D92" s="52">
        <f t="shared" si="23"/>
        <v>9.2369686728194456</v>
      </c>
      <c r="E92" s="52">
        <f t="shared" si="23"/>
        <v>5.2541271285584301</v>
      </c>
      <c r="F92" s="52">
        <f t="shared" si="23"/>
        <v>1.5182633562979331</v>
      </c>
      <c r="G92" s="52">
        <f t="shared" si="23"/>
        <v>1.0087092161705447</v>
      </c>
      <c r="H92" s="52">
        <f t="shared" si="23"/>
        <v>0.27037566619004288</v>
      </c>
      <c r="I92" s="52">
        <f t="shared" si="23"/>
        <v>0.12998830105290524</v>
      </c>
      <c r="J92" s="52">
        <f t="shared" si="23"/>
        <v>5.9794618484336412E-2</v>
      </c>
      <c r="K92" s="52">
        <f t="shared" si="23"/>
        <v>100</v>
      </c>
    </row>
    <row r="93" spans="1:12" x14ac:dyDescent="0.2">
      <c r="A93" s="50" t="s">
        <v>163</v>
      </c>
      <c r="B93" s="51">
        <f>B65+B76+B85</f>
        <v>48032</v>
      </c>
      <c r="C93" s="51">
        <f t="shared" ref="C93:K93" si="24">C65+C76+C85</f>
        <v>43593</v>
      </c>
      <c r="D93" s="51">
        <f t="shared" si="24"/>
        <v>47547</v>
      </c>
      <c r="E93" s="51">
        <f t="shared" si="24"/>
        <v>60673</v>
      </c>
      <c r="F93" s="51">
        <f t="shared" si="24"/>
        <v>39868</v>
      </c>
      <c r="G93" s="51">
        <f t="shared" si="24"/>
        <v>61361</v>
      </c>
      <c r="H93" s="51">
        <f t="shared" si="24"/>
        <v>36262</v>
      </c>
      <c r="I93" s="51">
        <f t="shared" si="24"/>
        <v>34696</v>
      </c>
      <c r="J93" s="51">
        <f t="shared" si="24"/>
        <v>47030</v>
      </c>
      <c r="K93" s="51">
        <f t="shared" si="24"/>
        <v>419062</v>
      </c>
    </row>
    <row r="94" spans="1:12" x14ac:dyDescent="0.2">
      <c r="A94" s="50" t="s">
        <v>164</v>
      </c>
      <c r="B94" s="52">
        <f t="shared" ref="B94:K94" si="25">B93*100/$K93</f>
        <v>11.461788470441128</v>
      </c>
      <c r="C94" s="52">
        <f t="shared" si="25"/>
        <v>10.402518004495755</v>
      </c>
      <c r="D94" s="52">
        <f t="shared" si="25"/>
        <v>11.346053805880752</v>
      </c>
      <c r="E94" s="52">
        <f t="shared" si="25"/>
        <v>14.478287222415776</v>
      </c>
      <c r="F94" s="52">
        <f t="shared" si="25"/>
        <v>9.5136280550372021</v>
      </c>
      <c r="G94" s="52">
        <f t="shared" si="25"/>
        <v>14.642463406369464</v>
      </c>
      <c r="H94" s="52">
        <f t="shared" si="25"/>
        <v>8.6531348583264531</v>
      </c>
      <c r="I94" s="52">
        <f t="shared" si="25"/>
        <v>8.2794431372923345</v>
      </c>
      <c r="J94" s="52">
        <f t="shared" si="25"/>
        <v>11.222683039741137</v>
      </c>
      <c r="K94" s="52">
        <f t="shared" si="25"/>
        <v>100</v>
      </c>
    </row>
  </sheetData>
  <mergeCells count="1">
    <mergeCell ref="B5:K5"/>
  </mergeCells>
  <phoneticPr fontId="0" type="noConversion"/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:I8"/>
  <sheetViews>
    <sheetView workbookViewId="0">
      <selection activeCell="M2" sqref="M2"/>
    </sheetView>
  </sheetViews>
  <sheetFormatPr baseColWidth="10" defaultRowHeight="12.75" x14ac:dyDescent="0.2"/>
  <sheetData>
    <row r="2" spans="9:9" x14ac:dyDescent="0.2">
      <c r="I2" s="30" t="s">
        <v>308</v>
      </c>
    </row>
    <row r="8" spans="9:9" ht="33.75" x14ac:dyDescent="0.5">
      <c r="I8" s="43"/>
    </row>
  </sheetData>
  <phoneticPr fontId="0" type="noConversion"/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10"/>
  <sheetViews>
    <sheetView showZeros="0" workbookViewId="0">
      <pane ySplit="2100" topLeftCell="A6"/>
      <selection activeCell="A2" sqref="A2"/>
      <selection pane="bottomLeft" activeCell="Q153" sqref="Q153"/>
    </sheetView>
  </sheetViews>
  <sheetFormatPr baseColWidth="10" defaultColWidth="11.28515625" defaultRowHeight="12.75" outlineLevelCol="1" x14ac:dyDescent="0.2"/>
  <cols>
    <col min="1" max="1" width="4.42578125" style="1" customWidth="1"/>
    <col min="2" max="2" width="6.85546875" style="1" hidden="1" customWidth="1" outlineLevel="1"/>
    <col min="3" max="3" width="41.5703125" style="1" customWidth="1" collapsed="1"/>
    <col min="4" max="4" width="19.7109375" style="1" bestFit="1" customWidth="1"/>
    <col min="5" max="5" width="4.140625" style="1" hidden="1" customWidth="1" outlineLevel="1"/>
    <col min="6" max="6" width="7.42578125" style="1" customWidth="1" collapsed="1"/>
    <col min="7" max="14" width="7.42578125" style="1" customWidth="1"/>
    <col min="15" max="15" width="7.42578125" style="21" customWidth="1"/>
    <col min="16" max="16384" width="11.28515625" style="1"/>
  </cols>
  <sheetData>
    <row r="1" spans="1:15" ht="18" x14ac:dyDescent="0.25">
      <c r="A1" s="17" t="s">
        <v>329</v>
      </c>
      <c r="B1" s="20"/>
      <c r="C1" s="20"/>
      <c r="D1" s="20"/>
    </row>
    <row r="3" spans="1:15" x14ac:dyDescent="0.2">
      <c r="F3" s="56" t="s">
        <v>307</v>
      </c>
      <c r="G3" s="56"/>
      <c r="H3" s="56"/>
      <c r="I3" s="56"/>
      <c r="J3" s="56"/>
      <c r="K3" s="56"/>
      <c r="L3" s="56"/>
      <c r="M3" s="56"/>
      <c r="N3" s="56"/>
      <c r="O3" s="56"/>
    </row>
    <row r="5" spans="1:15" x14ac:dyDescent="0.2">
      <c r="F5" s="14" t="s">
        <v>0</v>
      </c>
      <c r="G5" s="14" t="s">
        <v>1</v>
      </c>
      <c r="H5" s="14" t="s">
        <v>2</v>
      </c>
      <c r="I5" s="15" t="s">
        <v>3</v>
      </c>
      <c r="J5" s="16" t="s">
        <v>4</v>
      </c>
      <c r="K5" s="16" t="s">
        <v>5</v>
      </c>
      <c r="L5" s="16" t="s">
        <v>6</v>
      </c>
      <c r="M5" s="16" t="s">
        <v>7</v>
      </c>
      <c r="N5" s="16" t="s">
        <v>8</v>
      </c>
      <c r="O5" s="8" t="s">
        <v>9</v>
      </c>
    </row>
    <row r="6" spans="1:15" x14ac:dyDescent="0.2">
      <c r="F6" s="5"/>
      <c r="G6" s="5"/>
      <c r="H6" s="5"/>
      <c r="I6" s="6"/>
      <c r="J6" s="7"/>
      <c r="K6" s="7"/>
      <c r="L6" s="7"/>
      <c r="M6" s="7"/>
      <c r="N6" s="7"/>
      <c r="O6" s="8"/>
    </row>
    <row r="7" spans="1:15" ht="12.75" customHeight="1" x14ac:dyDescent="0.2">
      <c r="A7" s="1" t="s">
        <v>12</v>
      </c>
      <c r="B7" s="1" t="s">
        <v>12</v>
      </c>
      <c r="C7" s="1" t="s">
        <v>160</v>
      </c>
      <c r="D7" s="2" t="s">
        <v>161</v>
      </c>
      <c r="E7" s="1" t="s">
        <v>10</v>
      </c>
      <c r="F7" s="9">
        <v>425</v>
      </c>
      <c r="G7" s="9">
        <v>160</v>
      </c>
      <c r="H7" s="9">
        <v>172</v>
      </c>
      <c r="I7" s="9">
        <v>147</v>
      </c>
      <c r="J7" s="9">
        <v>46</v>
      </c>
      <c r="K7" s="9">
        <v>24</v>
      </c>
      <c r="L7" s="9">
        <v>1</v>
      </c>
      <c r="M7" s="9"/>
      <c r="N7" s="9">
        <v>0</v>
      </c>
      <c r="O7" s="10">
        <v>975</v>
      </c>
    </row>
    <row r="8" spans="1:15" ht="12.75" customHeight="1" x14ac:dyDescent="0.2">
      <c r="A8" s="1" t="s">
        <v>12</v>
      </c>
      <c r="B8" s="1" t="s">
        <v>12</v>
      </c>
      <c r="C8" s="1" t="s">
        <v>160</v>
      </c>
      <c r="D8" s="2" t="s">
        <v>162</v>
      </c>
      <c r="E8" s="1" t="s">
        <v>158</v>
      </c>
      <c r="F8" s="40">
        <v>43.589743589743591</v>
      </c>
      <c r="G8" s="40">
        <v>16.410256410256409</v>
      </c>
      <c r="H8" s="40">
        <v>17.641025641025642</v>
      </c>
      <c r="I8" s="40">
        <v>15.076923076923077</v>
      </c>
      <c r="J8" s="40">
        <v>4.7179487179487181</v>
      </c>
      <c r="K8" s="40">
        <v>2.4615384615384617</v>
      </c>
      <c r="L8" s="40">
        <v>0.10256410256410256</v>
      </c>
      <c r="M8" s="40">
        <v>0</v>
      </c>
      <c r="N8" s="40">
        <v>0</v>
      </c>
      <c r="O8" s="41">
        <v>100</v>
      </c>
    </row>
    <row r="9" spans="1:15" ht="12.75" customHeight="1" x14ac:dyDescent="0.2">
      <c r="A9" s="39" t="s">
        <v>12</v>
      </c>
      <c r="B9" s="11" t="s">
        <v>12</v>
      </c>
      <c r="C9" s="1" t="s">
        <v>160</v>
      </c>
      <c r="D9" s="2" t="s">
        <v>163</v>
      </c>
      <c r="E9" s="11" t="s">
        <v>11</v>
      </c>
      <c r="F9" s="12">
        <v>858</v>
      </c>
      <c r="G9" s="12">
        <v>1069</v>
      </c>
      <c r="H9" s="12">
        <v>2374</v>
      </c>
      <c r="I9" s="12">
        <v>4570</v>
      </c>
      <c r="J9" s="12">
        <v>2986</v>
      </c>
      <c r="K9" s="12">
        <v>3910</v>
      </c>
      <c r="L9" s="12">
        <v>335</v>
      </c>
      <c r="M9" s="12"/>
      <c r="N9" s="12">
        <v>0</v>
      </c>
      <c r="O9" s="13">
        <v>16102</v>
      </c>
    </row>
    <row r="10" spans="1:15" ht="12.75" customHeight="1" x14ac:dyDescent="0.2">
      <c r="A10" s="1" t="s">
        <v>12</v>
      </c>
      <c r="B10" s="1" t="s">
        <v>12</v>
      </c>
      <c r="C10" s="1" t="s">
        <v>160</v>
      </c>
      <c r="D10" s="2" t="s">
        <v>164</v>
      </c>
      <c r="E10" s="1" t="s">
        <v>159</v>
      </c>
      <c r="F10" s="40">
        <v>5.3285306173146196</v>
      </c>
      <c r="G10" s="40">
        <v>6.6389268413861631</v>
      </c>
      <c r="H10" s="40">
        <v>14.743510122966091</v>
      </c>
      <c r="I10" s="40">
        <v>28.38156750714197</v>
      </c>
      <c r="J10" s="40">
        <v>18.544280213638057</v>
      </c>
      <c r="K10" s="40">
        <v>24.28269780151534</v>
      </c>
      <c r="L10" s="40">
        <v>2.0804868960377592</v>
      </c>
      <c r="M10" s="40">
        <v>0</v>
      </c>
      <c r="N10" s="40">
        <v>0</v>
      </c>
      <c r="O10" s="41">
        <v>100</v>
      </c>
    </row>
    <row r="11" spans="1:15" ht="12.75" customHeight="1" x14ac:dyDescent="0.2">
      <c r="A11" s="3" t="s">
        <v>13</v>
      </c>
      <c r="B11" s="3" t="s">
        <v>13</v>
      </c>
      <c r="C11" s="3" t="s">
        <v>165</v>
      </c>
      <c r="D11" s="4" t="s">
        <v>161</v>
      </c>
      <c r="E11" s="3" t="s">
        <v>10</v>
      </c>
      <c r="F11" s="18">
        <v>42</v>
      </c>
      <c r="G11" s="18">
        <v>34</v>
      </c>
      <c r="H11" s="18">
        <v>16</v>
      </c>
      <c r="I11" s="18">
        <v>8</v>
      </c>
      <c r="J11" s="18">
        <v>1</v>
      </c>
      <c r="K11" s="18">
        <v>0</v>
      </c>
      <c r="L11" s="18">
        <v>0</v>
      </c>
      <c r="M11" s="18">
        <v>0</v>
      </c>
      <c r="N11" s="18">
        <v>0</v>
      </c>
      <c r="O11" s="19">
        <v>101</v>
      </c>
    </row>
    <row r="12" spans="1:15" ht="12.75" customHeight="1" x14ac:dyDescent="0.2">
      <c r="A12" s="1" t="s">
        <v>13</v>
      </c>
      <c r="B12" s="1" t="s">
        <v>13</v>
      </c>
      <c r="C12" s="1" t="s">
        <v>165</v>
      </c>
      <c r="D12" s="2" t="s">
        <v>162</v>
      </c>
      <c r="E12" s="1" t="s">
        <v>158</v>
      </c>
      <c r="F12" s="40">
        <v>41.584158415841586</v>
      </c>
      <c r="G12" s="40">
        <v>33.663366336633665</v>
      </c>
      <c r="H12" s="40">
        <v>15.841584158415841</v>
      </c>
      <c r="I12" s="40">
        <v>7.9207920792079207</v>
      </c>
      <c r="J12" s="40">
        <v>0.99009900990099009</v>
      </c>
      <c r="K12" s="40">
        <v>0</v>
      </c>
      <c r="L12" s="40">
        <v>0</v>
      </c>
      <c r="M12" s="40">
        <v>0</v>
      </c>
      <c r="N12" s="40">
        <v>0</v>
      </c>
      <c r="O12" s="41">
        <v>100</v>
      </c>
    </row>
    <row r="13" spans="1:15" ht="12.75" customHeight="1" x14ac:dyDescent="0.2">
      <c r="A13" s="39" t="s">
        <v>13</v>
      </c>
      <c r="B13" s="11" t="s">
        <v>13</v>
      </c>
      <c r="C13" s="1" t="s">
        <v>165</v>
      </c>
      <c r="D13" s="2" t="s">
        <v>163</v>
      </c>
      <c r="E13" s="11" t="s">
        <v>11</v>
      </c>
      <c r="F13" s="12">
        <v>85</v>
      </c>
      <c r="G13" s="12">
        <v>222</v>
      </c>
      <c r="H13" s="12">
        <v>217</v>
      </c>
      <c r="I13" s="12">
        <v>256</v>
      </c>
      <c r="J13" s="12">
        <v>88</v>
      </c>
      <c r="K13" s="12">
        <v>0</v>
      </c>
      <c r="L13" s="12">
        <v>0</v>
      </c>
      <c r="M13" s="12">
        <v>0</v>
      </c>
      <c r="N13" s="12">
        <v>0</v>
      </c>
      <c r="O13" s="13">
        <v>868</v>
      </c>
    </row>
    <row r="14" spans="1:15" ht="12.75" customHeight="1" x14ac:dyDescent="0.2">
      <c r="A14" s="1" t="s">
        <v>13</v>
      </c>
      <c r="B14" s="1" t="s">
        <v>13</v>
      </c>
      <c r="C14" s="1" t="s">
        <v>165</v>
      </c>
      <c r="D14" s="2" t="s">
        <v>164</v>
      </c>
      <c r="E14" s="1" t="s">
        <v>159</v>
      </c>
      <c r="F14" s="40">
        <v>9.7926267281105996</v>
      </c>
      <c r="G14" s="40">
        <v>25.576036866359448</v>
      </c>
      <c r="H14" s="40">
        <v>25</v>
      </c>
      <c r="I14" s="40">
        <v>29.493087557603687</v>
      </c>
      <c r="J14" s="40">
        <v>10.138248847926267</v>
      </c>
      <c r="K14" s="40">
        <v>0</v>
      </c>
      <c r="L14" s="40">
        <v>0</v>
      </c>
      <c r="M14" s="40">
        <v>0</v>
      </c>
      <c r="N14" s="40">
        <v>0</v>
      </c>
      <c r="O14" s="41">
        <v>100</v>
      </c>
    </row>
    <row r="15" spans="1:15" ht="12.75" customHeight="1" x14ac:dyDescent="0.2">
      <c r="A15" s="3" t="s">
        <v>14</v>
      </c>
      <c r="B15" s="3" t="s">
        <v>14</v>
      </c>
      <c r="C15" s="3" t="s">
        <v>166</v>
      </c>
      <c r="D15" s="4" t="s">
        <v>161</v>
      </c>
      <c r="E15" s="3" t="s">
        <v>10</v>
      </c>
      <c r="F15" s="18">
        <v>26</v>
      </c>
      <c r="G15" s="18">
        <v>30</v>
      </c>
      <c r="H15" s="18">
        <v>40</v>
      </c>
      <c r="I15" s="18">
        <v>21</v>
      </c>
      <c r="J15" s="18">
        <v>2</v>
      </c>
      <c r="K15" s="18">
        <v>3</v>
      </c>
      <c r="L15" s="18">
        <v>0</v>
      </c>
      <c r="M15" s="18">
        <v>0</v>
      </c>
      <c r="N15" s="18">
        <v>0</v>
      </c>
      <c r="O15" s="19">
        <v>122</v>
      </c>
    </row>
    <row r="16" spans="1:15" ht="12.75" customHeight="1" x14ac:dyDescent="0.2">
      <c r="A16" s="1" t="s">
        <v>14</v>
      </c>
      <c r="B16" s="1" t="s">
        <v>14</v>
      </c>
      <c r="C16" s="1" t="s">
        <v>166</v>
      </c>
      <c r="D16" s="2" t="s">
        <v>162</v>
      </c>
      <c r="E16" s="1" t="s">
        <v>158</v>
      </c>
      <c r="F16" s="40">
        <v>21.311475409836067</v>
      </c>
      <c r="G16" s="40">
        <v>24.590163934426229</v>
      </c>
      <c r="H16" s="40">
        <v>32.786885245901637</v>
      </c>
      <c r="I16" s="40">
        <v>17.21311475409836</v>
      </c>
      <c r="J16" s="40">
        <v>1.639344262295082</v>
      </c>
      <c r="K16" s="40">
        <v>2.459016393442623</v>
      </c>
      <c r="L16" s="40">
        <v>0</v>
      </c>
      <c r="M16" s="40">
        <v>0</v>
      </c>
      <c r="N16" s="40">
        <v>0</v>
      </c>
      <c r="O16" s="41">
        <v>100</v>
      </c>
    </row>
    <row r="17" spans="1:255" ht="12.75" customHeight="1" x14ac:dyDescent="0.2">
      <c r="A17" s="39" t="s">
        <v>14</v>
      </c>
      <c r="B17" s="11" t="s">
        <v>14</v>
      </c>
      <c r="C17" s="1" t="s">
        <v>166</v>
      </c>
      <c r="D17" s="2" t="s">
        <v>163</v>
      </c>
      <c r="E17" s="11" t="s">
        <v>11</v>
      </c>
      <c r="F17" s="12">
        <v>66</v>
      </c>
      <c r="G17" s="12">
        <v>209</v>
      </c>
      <c r="H17" s="12">
        <v>532</v>
      </c>
      <c r="I17" s="12">
        <v>586</v>
      </c>
      <c r="J17" s="12">
        <v>121</v>
      </c>
      <c r="K17" s="12">
        <v>403</v>
      </c>
      <c r="L17" s="12">
        <v>0</v>
      </c>
      <c r="M17" s="12">
        <v>0</v>
      </c>
      <c r="N17" s="12">
        <v>0</v>
      </c>
      <c r="O17" s="13">
        <v>1917</v>
      </c>
    </row>
    <row r="18" spans="1:255" ht="12.75" customHeight="1" x14ac:dyDescent="0.2">
      <c r="A18" s="1" t="s">
        <v>14</v>
      </c>
      <c r="B18" s="1" t="s">
        <v>14</v>
      </c>
      <c r="C18" s="1" t="s">
        <v>166</v>
      </c>
      <c r="D18" s="2" t="s">
        <v>164</v>
      </c>
      <c r="E18" s="1" t="s">
        <v>159</v>
      </c>
      <c r="F18" s="40">
        <v>3.4428794992175273</v>
      </c>
      <c r="G18" s="40">
        <v>10.90245174752217</v>
      </c>
      <c r="H18" s="40">
        <v>27.751695357329162</v>
      </c>
      <c r="I18" s="40">
        <v>30.568596765779866</v>
      </c>
      <c r="J18" s="40">
        <v>6.3119457485654671</v>
      </c>
      <c r="K18" s="40">
        <v>21.022430881585812</v>
      </c>
      <c r="L18" s="40">
        <v>0</v>
      </c>
      <c r="M18" s="40">
        <v>0</v>
      </c>
      <c r="N18" s="40">
        <v>0</v>
      </c>
      <c r="O18" s="41">
        <v>100</v>
      </c>
    </row>
    <row r="19" spans="1:255" ht="12.75" customHeight="1" x14ac:dyDescent="0.2">
      <c r="A19" s="3" t="s">
        <v>15</v>
      </c>
      <c r="B19" s="3" t="s">
        <v>15</v>
      </c>
      <c r="C19" s="3" t="s">
        <v>167</v>
      </c>
      <c r="D19" s="4" t="s">
        <v>161</v>
      </c>
      <c r="E19" s="3" t="s">
        <v>10</v>
      </c>
      <c r="F19" s="18">
        <v>80</v>
      </c>
      <c r="G19" s="18">
        <v>35</v>
      </c>
      <c r="H19" s="18">
        <v>17</v>
      </c>
      <c r="I19" s="18">
        <v>10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9">
        <v>142</v>
      </c>
    </row>
    <row r="20" spans="1:255" ht="12.75" customHeight="1" x14ac:dyDescent="0.2">
      <c r="A20" s="1" t="s">
        <v>15</v>
      </c>
      <c r="B20" s="1" t="s">
        <v>15</v>
      </c>
      <c r="C20" s="1" t="s">
        <v>167</v>
      </c>
      <c r="D20" s="2" t="s">
        <v>162</v>
      </c>
      <c r="E20" s="1" t="s">
        <v>158</v>
      </c>
      <c r="F20" s="40">
        <v>56.338028169014088</v>
      </c>
      <c r="G20" s="40">
        <v>24.64788732394366</v>
      </c>
      <c r="H20" s="40">
        <v>11.971830985915492</v>
      </c>
      <c r="I20" s="40">
        <v>7.042253521126761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1">
        <v>100</v>
      </c>
    </row>
    <row r="21" spans="1:255" ht="12.75" customHeight="1" x14ac:dyDescent="0.2">
      <c r="A21" s="39" t="s">
        <v>15</v>
      </c>
      <c r="B21" s="11" t="s">
        <v>15</v>
      </c>
      <c r="C21" s="1" t="s">
        <v>167</v>
      </c>
      <c r="D21" s="2" t="s">
        <v>163</v>
      </c>
      <c r="E21" s="11" t="s">
        <v>11</v>
      </c>
      <c r="F21" s="12">
        <v>168</v>
      </c>
      <c r="G21" s="12">
        <v>233</v>
      </c>
      <c r="H21" s="12">
        <v>227</v>
      </c>
      <c r="I21" s="12">
        <v>364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v>992</v>
      </c>
    </row>
    <row r="22" spans="1:255" ht="12.75" customHeight="1" x14ac:dyDescent="0.2">
      <c r="A22" s="1" t="s">
        <v>15</v>
      </c>
      <c r="B22" s="1" t="s">
        <v>15</v>
      </c>
      <c r="C22" s="1" t="s">
        <v>167</v>
      </c>
      <c r="D22" s="2" t="s">
        <v>164</v>
      </c>
      <c r="E22" s="1" t="s">
        <v>159</v>
      </c>
      <c r="F22" s="40">
        <v>16.93548387096774</v>
      </c>
      <c r="G22" s="40">
        <v>23.487903225806452</v>
      </c>
      <c r="H22" s="40">
        <v>22.883064516129032</v>
      </c>
      <c r="I22" s="40">
        <v>36.693548387096776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1">
        <v>100</v>
      </c>
    </row>
    <row r="23" spans="1:255" ht="12.75" customHeight="1" x14ac:dyDescent="0.2">
      <c r="A23" s="3" t="s">
        <v>16</v>
      </c>
      <c r="B23" s="3" t="s">
        <v>16</v>
      </c>
      <c r="C23" s="3" t="s">
        <v>168</v>
      </c>
      <c r="D23" s="4" t="s">
        <v>161</v>
      </c>
      <c r="E23" s="3" t="s">
        <v>10</v>
      </c>
      <c r="F23" s="18">
        <v>49</v>
      </c>
      <c r="G23" s="18">
        <v>38</v>
      </c>
      <c r="H23" s="18">
        <v>12</v>
      </c>
      <c r="I23" s="18">
        <v>5</v>
      </c>
      <c r="J23" s="18">
        <v>1</v>
      </c>
      <c r="K23" s="18">
        <v>0</v>
      </c>
      <c r="L23" s="18">
        <v>0</v>
      </c>
      <c r="M23" s="18">
        <v>0</v>
      </c>
      <c r="N23" s="18">
        <v>0</v>
      </c>
      <c r="O23" s="19">
        <v>105</v>
      </c>
      <c r="S23" s="2"/>
      <c r="U23" s="9"/>
      <c r="V23" s="9"/>
      <c r="W23" s="9"/>
      <c r="X23" s="9"/>
      <c r="Y23" s="9"/>
      <c r="Z23" s="9"/>
      <c r="AA23" s="9"/>
      <c r="AB23" s="9"/>
      <c r="AC23" s="9"/>
      <c r="AD23" s="10"/>
      <c r="AH23" s="2"/>
      <c r="AJ23" s="9"/>
      <c r="AK23" s="9"/>
      <c r="AL23" s="9"/>
      <c r="AM23" s="9"/>
      <c r="AN23" s="9"/>
      <c r="AO23" s="9"/>
      <c r="AP23" s="9"/>
      <c r="AQ23" s="9"/>
      <c r="AR23" s="9"/>
      <c r="AS23" s="10"/>
      <c r="AW23" s="2"/>
      <c r="AY23" s="9"/>
      <c r="AZ23" s="9"/>
      <c r="BA23" s="9"/>
      <c r="BB23" s="9"/>
      <c r="BC23" s="9"/>
      <c r="BD23" s="9"/>
      <c r="BE23" s="9"/>
      <c r="BF23" s="9"/>
      <c r="BG23" s="9"/>
      <c r="BH23" s="10"/>
      <c r="BL23" s="2"/>
      <c r="BN23" s="9"/>
      <c r="BO23" s="9"/>
      <c r="BP23" s="9"/>
      <c r="BQ23" s="9"/>
      <c r="BR23" s="9"/>
      <c r="BS23" s="9"/>
      <c r="BT23" s="9"/>
      <c r="BU23" s="9"/>
      <c r="BV23" s="9"/>
      <c r="BW23" s="10"/>
      <c r="CA23" s="2"/>
      <c r="CC23" s="9"/>
      <c r="CD23" s="9"/>
      <c r="CE23" s="9"/>
      <c r="CF23" s="9"/>
      <c r="CG23" s="9"/>
      <c r="CH23" s="9"/>
      <c r="CI23" s="9"/>
      <c r="CJ23" s="9"/>
      <c r="CK23" s="9"/>
      <c r="CL23" s="10"/>
      <c r="CP23" s="2"/>
      <c r="CR23" s="9"/>
      <c r="CS23" s="9"/>
      <c r="CT23" s="9"/>
      <c r="CU23" s="9"/>
      <c r="CV23" s="9"/>
      <c r="CW23" s="9"/>
      <c r="CX23" s="9"/>
      <c r="CY23" s="9"/>
      <c r="CZ23" s="9"/>
      <c r="DA23" s="10"/>
      <c r="DE23" s="2"/>
      <c r="DG23" s="9"/>
      <c r="DH23" s="9"/>
      <c r="DI23" s="9"/>
      <c r="DJ23" s="9"/>
      <c r="DK23" s="9"/>
      <c r="DL23" s="9"/>
      <c r="DM23" s="9"/>
      <c r="DN23" s="9"/>
      <c r="DO23" s="9"/>
      <c r="DP23" s="10"/>
      <c r="DT23" s="2"/>
      <c r="DV23" s="9"/>
      <c r="DW23" s="9"/>
      <c r="DX23" s="9"/>
      <c r="DY23" s="9"/>
      <c r="DZ23" s="9"/>
      <c r="EA23" s="9"/>
      <c r="EB23" s="9"/>
      <c r="EC23" s="9"/>
      <c r="ED23" s="9"/>
      <c r="EE23" s="10"/>
      <c r="EI23" s="2"/>
      <c r="EK23" s="9"/>
      <c r="EL23" s="9"/>
      <c r="EM23" s="9"/>
      <c r="EN23" s="9"/>
      <c r="EO23" s="9"/>
      <c r="EP23" s="9"/>
      <c r="EQ23" s="9"/>
      <c r="ER23" s="9"/>
      <c r="ES23" s="9"/>
      <c r="ET23" s="10"/>
      <c r="EX23" s="2"/>
      <c r="EZ23" s="9"/>
      <c r="FA23" s="9"/>
      <c r="FB23" s="9"/>
      <c r="FC23" s="9"/>
      <c r="FD23" s="9"/>
      <c r="FE23" s="9"/>
      <c r="FF23" s="9"/>
      <c r="FG23" s="9"/>
      <c r="FH23" s="9"/>
      <c r="FI23" s="10"/>
      <c r="FM23" s="2"/>
      <c r="FO23" s="9"/>
      <c r="FP23" s="9"/>
      <c r="FQ23" s="9"/>
      <c r="FR23" s="9"/>
      <c r="FS23" s="9"/>
      <c r="FT23" s="9"/>
      <c r="FU23" s="9"/>
      <c r="FV23" s="9"/>
      <c r="FW23" s="9"/>
      <c r="FX23" s="10"/>
      <c r="GB23" s="2"/>
      <c r="GD23" s="9"/>
      <c r="GE23" s="9"/>
      <c r="GF23" s="9"/>
      <c r="GG23" s="9"/>
      <c r="GH23" s="9"/>
      <c r="GI23" s="9"/>
      <c r="GJ23" s="9"/>
      <c r="GK23" s="9"/>
      <c r="GL23" s="9"/>
      <c r="GM23" s="10"/>
      <c r="GQ23" s="2"/>
      <c r="GS23" s="9"/>
      <c r="GT23" s="9"/>
      <c r="GU23" s="9"/>
      <c r="GV23" s="9"/>
      <c r="GW23" s="9"/>
      <c r="GX23" s="9"/>
      <c r="GY23" s="9"/>
      <c r="GZ23" s="9"/>
      <c r="HA23" s="9"/>
      <c r="HB23" s="10"/>
      <c r="HF23" s="2"/>
      <c r="HH23" s="9"/>
      <c r="HI23" s="9"/>
      <c r="HJ23" s="9"/>
      <c r="HK23" s="9"/>
      <c r="HL23" s="9"/>
      <c r="HM23" s="9"/>
      <c r="HN23" s="9"/>
      <c r="HO23" s="9"/>
      <c r="HP23" s="9"/>
      <c r="HQ23" s="10"/>
      <c r="HU23" s="2"/>
      <c r="HW23" s="9"/>
      <c r="HX23" s="9"/>
      <c r="HY23" s="9"/>
      <c r="HZ23" s="9"/>
      <c r="IA23" s="9"/>
      <c r="IB23" s="9"/>
      <c r="IC23" s="9"/>
      <c r="ID23" s="9"/>
      <c r="IE23" s="9"/>
      <c r="IF23" s="10"/>
      <c r="IJ23" s="2"/>
      <c r="IL23" s="9"/>
      <c r="IM23" s="9"/>
      <c r="IN23" s="9"/>
      <c r="IO23" s="9"/>
      <c r="IP23" s="9"/>
      <c r="IQ23" s="9"/>
      <c r="IR23" s="9"/>
      <c r="IS23" s="9"/>
      <c r="IT23" s="9"/>
      <c r="IU23" s="10"/>
    </row>
    <row r="24" spans="1:255" ht="12.75" customHeight="1" x14ac:dyDescent="0.2">
      <c r="A24" s="1" t="s">
        <v>16</v>
      </c>
      <c r="B24" s="1" t="s">
        <v>16</v>
      </c>
      <c r="C24" s="1" t="s">
        <v>168</v>
      </c>
      <c r="D24" s="2" t="s">
        <v>162</v>
      </c>
      <c r="E24" s="1" t="s">
        <v>158</v>
      </c>
      <c r="F24" s="40">
        <v>46.666666666666664</v>
      </c>
      <c r="G24" s="40">
        <v>36.19047619047619</v>
      </c>
      <c r="H24" s="40">
        <v>11.428571428571429</v>
      </c>
      <c r="I24" s="40">
        <v>4.7619047619047619</v>
      </c>
      <c r="J24" s="40">
        <v>0.95238095238095233</v>
      </c>
      <c r="K24" s="40">
        <v>0</v>
      </c>
      <c r="L24" s="40">
        <v>0</v>
      </c>
      <c r="M24" s="40">
        <v>0</v>
      </c>
      <c r="N24" s="40">
        <v>0</v>
      </c>
      <c r="O24" s="41">
        <v>100</v>
      </c>
    </row>
    <row r="25" spans="1:255" ht="12.75" customHeight="1" x14ac:dyDescent="0.2">
      <c r="A25" s="39" t="s">
        <v>16</v>
      </c>
      <c r="B25" s="11" t="s">
        <v>16</v>
      </c>
      <c r="C25" s="1" t="s">
        <v>168</v>
      </c>
      <c r="D25" s="2" t="s">
        <v>163</v>
      </c>
      <c r="E25" s="11" t="s">
        <v>11</v>
      </c>
      <c r="F25" s="12">
        <v>102</v>
      </c>
      <c r="G25" s="12">
        <v>248</v>
      </c>
      <c r="H25" s="12">
        <v>147</v>
      </c>
      <c r="I25" s="12">
        <v>130</v>
      </c>
      <c r="J25" s="12">
        <v>59</v>
      </c>
      <c r="K25" s="12">
        <v>0</v>
      </c>
      <c r="L25" s="12">
        <v>0</v>
      </c>
      <c r="M25" s="12">
        <v>0</v>
      </c>
      <c r="N25" s="12">
        <v>0</v>
      </c>
      <c r="O25" s="13">
        <v>686</v>
      </c>
    </row>
    <row r="26" spans="1:255" ht="12.75" customHeight="1" x14ac:dyDescent="0.2">
      <c r="A26" s="1" t="s">
        <v>16</v>
      </c>
      <c r="B26" s="1" t="s">
        <v>16</v>
      </c>
      <c r="C26" s="1" t="s">
        <v>168</v>
      </c>
      <c r="D26" s="2" t="s">
        <v>164</v>
      </c>
      <c r="E26" s="1" t="s">
        <v>159</v>
      </c>
      <c r="F26" s="40">
        <v>14.868804664723031</v>
      </c>
      <c r="G26" s="40">
        <v>36.151603498542272</v>
      </c>
      <c r="H26" s="40">
        <v>21.428571428571427</v>
      </c>
      <c r="I26" s="40">
        <v>18.950437317784257</v>
      </c>
      <c r="J26" s="40">
        <v>8.6005830903790095</v>
      </c>
      <c r="K26" s="40">
        <v>0</v>
      </c>
      <c r="L26" s="40">
        <v>0</v>
      </c>
      <c r="M26" s="40">
        <v>0</v>
      </c>
      <c r="N26" s="40">
        <v>0</v>
      </c>
      <c r="O26" s="41">
        <v>100</v>
      </c>
    </row>
    <row r="27" spans="1:255" ht="12.75" customHeight="1" x14ac:dyDescent="0.2">
      <c r="A27" s="3" t="s">
        <v>17</v>
      </c>
      <c r="B27" s="3" t="s">
        <v>17</v>
      </c>
      <c r="C27" s="3" t="s">
        <v>169</v>
      </c>
      <c r="D27" s="4" t="s">
        <v>161</v>
      </c>
      <c r="E27" s="3" t="s">
        <v>10</v>
      </c>
      <c r="F27" s="18">
        <v>194</v>
      </c>
      <c r="G27" s="18">
        <v>122</v>
      </c>
      <c r="H27" s="18">
        <v>73</v>
      </c>
      <c r="I27" s="18">
        <v>32</v>
      </c>
      <c r="J27" s="18">
        <v>6</v>
      </c>
      <c r="K27" s="18">
        <v>1</v>
      </c>
      <c r="L27" s="18">
        <v>0</v>
      </c>
      <c r="M27" s="18">
        <v>0</v>
      </c>
      <c r="N27" s="18">
        <v>0</v>
      </c>
      <c r="O27" s="19">
        <v>428</v>
      </c>
      <c r="S27" s="2"/>
      <c r="U27" s="9"/>
      <c r="V27" s="9"/>
      <c r="W27" s="9"/>
      <c r="X27" s="9"/>
      <c r="Y27" s="9"/>
      <c r="Z27" s="9"/>
      <c r="AA27" s="9"/>
      <c r="AB27" s="9"/>
      <c r="AC27" s="9"/>
      <c r="AD27" s="10"/>
      <c r="AH27" s="2"/>
      <c r="AJ27" s="9"/>
      <c r="AK27" s="9"/>
      <c r="AL27" s="9"/>
      <c r="AM27" s="9"/>
      <c r="AN27" s="9"/>
      <c r="AO27" s="9"/>
      <c r="AP27" s="9"/>
      <c r="AQ27" s="9"/>
      <c r="AR27" s="9"/>
      <c r="AS27" s="10"/>
      <c r="AW27" s="2"/>
      <c r="AY27" s="9"/>
      <c r="AZ27" s="9"/>
      <c r="BA27" s="9"/>
      <c r="BB27" s="9"/>
      <c r="BC27" s="9"/>
      <c r="BD27" s="9"/>
      <c r="BE27" s="9"/>
      <c r="BF27" s="9"/>
      <c r="BG27" s="9"/>
      <c r="BH27" s="10"/>
      <c r="BL27" s="2"/>
      <c r="BN27" s="9"/>
      <c r="BO27" s="9"/>
      <c r="BP27" s="9"/>
      <c r="BQ27" s="9"/>
      <c r="BR27" s="9"/>
      <c r="BS27" s="9"/>
      <c r="BT27" s="9"/>
      <c r="BU27" s="9"/>
      <c r="BV27" s="9"/>
      <c r="BW27" s="10"/>
      <c r="CA27" s="2"/>
      <c r="CC27" s="9"/>
      <c r="CD27" s="9"/>
      <c r="CE27" s="9"/>
      <c r="CF27" s="9"/>
      <c r="CG27" s="9"/>
      <c r="CH27" s="9"/>
      <c r="CI27" s="9"/>
      <c r="CJ27" s="9"/>
      <c r="CK27" s="9"/>
      <c r="CL27" s="10"/>
      <c r="CP27" s="2"/>
      <c r="CR27" s="9"/>
      <c r="CS27" s="9"/>
      <c r="CT27" s="9"/>
      <c r="CU27" s="9"/>
      <c r="CV27" s="9"/>
      <c r="CW27" s="9"/>
      <c r="CX27" s="9"/>
      <c r="CY27" s="9"/>
      <c r="CZ27" s="9"/>
      <c r="DA27" s="10"/>
      <c r="DE27" s="2"/>
      <c r="DG27" s="9"/>
      <c r="DH27" s="9"/>
      <c r="DI27" s="9"/>
      <c r="DJ27" s="9"/>
      <c r="DK27" s="9"/>
      <c r="DL27" s="9"/>
      <c r="DM27" s="9"/>
      <c r="DN27" s="9"/>
      <c r="DO27" s="9"/>
      <c r="DP27" s="10"/>
      <c r="DT27" s="2"/>
      <c r="DV27" s="9"/>
      <c r="DW27" s="9"/>
      <c r="DX27" s="9"/>
      <c r="DY27" s="9"/>
      <c r="DZ27" s="9"/>
      <c r="EA27" s="9"/>
      <c r="EB27" s="9"/>
      <c r="EC27" s="9"/>
      <c r="ED27" s="9"/>
      <c r="EE27" s="10"/>
      <c r="EI27" s="2"/>
      <c r="EK27" s="9"/>
      <c r="EL27" s="9"/>
      <c r="EM27" s="9"/>
      <c r="EN27" s="9"/>
      <c r="EO27" s="9"/>
      <c r="EP27" s="9"/>
      <c r="EQ27" s="9"/>
      <c r="ER27" s="9"/>
      <c r="ES27" s="9"/>
      <c r="ET27" s="10"/>
      <c r="EX27" s="2"/>
      <c r="EZ27" s="9"/>
      <c r="FA27" s="9"/>
      <c r="FB27" s="9"/>
      <c r="FC27" s="9"/>
      <c r="FD27" s="9"/>
      <c r="FE27" s="9"/>
      <c r="FF27" s="9"/>
      <c r="FG27" s="9"/>
      <c r="FH27" s="9"/>
      <c r="FI27" s="10"/>
      <c r="FM27" s="2"/>
      <c r="FO27" s="9"/>
      <c r="FP27" s="9"/>
      <c r="FQ27" s="9"/>
      <c r="FR27" s="9"/>
      <c r="FS27" s="9"/>
      <c r="FT27" s="9"/>
      <c r="FU27" s="9"/>
      <c r="FV27" s="9"/>
      <c r="FW27" s="9"/>
      <c r="FX27" s="10"/>
      <c r="GB27" s="2"/>
      <c r="GD27" s="9"/>
      <c r="GE27" s="9"/>
      <c r="GF27" s="9"/>
      <c r="GG27" s="9"/>
      <c r="GH27" s="9"/>
      <c r="GI27" s="9"/>
      <c r="GJ27" s="9"/>
      <c r="GK27" s="9"/>
      <c r="GL27" s="9"/>
      <c r="GM27" s="10"/>
      <c r="GQ27" s="2"/>
      <c r="GS27" s="9"/>
      <c r="GT27" s="9"/>
      <c r="GU27" s="9"/>
      <c r="GV27" s="9"/>
      <c r="GW27" s="9"/>
      <c r="GX27" s="9"/>
      <c r="GY27" s="9"/>
      <c r="GZ27" s="9"/>
      <c r="HA27" s="9"/>
      <c r="HB27" s="10"/>
      <c r="HF27" s="2"/>
      <c r="HH27" s="9"/>
      <c r="HI27" s="9"/>
      <c r="HJ27" s="9"/>
      <c r="HK27" s="9"/>
      <c r="HL27" s="9"/>
      <c r="HM27" s="9"/>
      <c r="HN27" s="9"/>
      <c r="HO27" s="9"/>
      <c r="HP27" s="9"/>
      <c r="HQ27" s="10"/>
      <c r="HU27" s="2"/>
      <c r="HW27" s="9"/>
      <c r="HX27" s="9"/>
      <c r="HY27" s="9"/>
      <c r="HZ27" s="9"/>
      <c r="IA27" s="9"/>
      <c r="IB27" s="9"/>
      <c r="IC27" s="9"/>
      <c r="ID27" s="9"/>
      <c r="IE27" s="9"/>
      <c r="IF27" s="10"/>
      <c r="IJ27" s="2"/>
      <c r="IL27" s="9"/>
      <c r="IM27" s="9"/>
      <c r="IN27" s="9"/>
      <c r="IO27" s="9"/>
      <c r="IP27" s="9"/>
      <c r="IQ27" s="9"/>
      <c r="IR27" s="9"/>
      <c r="IS27" s="9"/>
      <c r="IT27" s="9"/>
      <c r="IU27" s="10"/>
    </row>
    <row r="28" spans="1:255" ht="12.75" customHeight="1" x14ac:dyDescent="0.2">
      <c r="A28" s="1" t="s">
        <v>17</v>
      </c>
      <c r="B28" s="1" t="s">
        <v>17</v>
      </c>
      <c r="C28" s="1" t="s">
        <v>169</v>
      </c>
      <c r="D28" s="2" t="s">
        <v>162</v>
      </c>
      <c r="E28" s="1" t="s">
        <v>158</v>
      </c>
      <c r="F28" s="40">
        <v>45.32710280373832</v>
      </c>
      <c r="G28" s="40">
        <v>28.504672897196262</v>
      </c>
      <c r="H28" s="40">
        <v>17.056074766355142</v>
      </c>
      <c r="I28" s="40">
        <v>7.4766355140186915</v>
      </c>
      <c r="J28" s="40">
        <v>1.4018691588785046</v>
      </c>
      <c r="K28" s="40">
        <v>0.23364485981308411</v>
      </c>
      <c r="L28" s="40">
        <v>0</v>
      </c>
      <c r="M28" s="40">
        <v>0</v>
      </c>
      <c r="N28" s="40">
        <v>0</v>
      </c>
      <c r="O28" s="41">
        <v>100</v>
      </c>
    </row>
    <row r="29" spans="1:255" ht="12.75" customHeight="1" x14ac:dyDescent="0.2">
      <c r="A29" s="39" t="s">
        <v>17</v>
      </c>
      <c r="B29" s="11" t="s">
        <v>17</v>
      </c>
      <c r="C29" s="1" t="s">
        <v>169</v>
      </c>
      <c r="D29" s="2" t="s">
        <v>163</v>
      </c>
      <c r="E29" s="11" t="s">
        <v>11</v>
      </c>
      <c r="F29" s="12">
        <v>417</v>
      </c>
      <c r="G29" s="12">
        <v>832</v>
      </c>
      <c r="H29" s="12">
        <v>993</v>
      </c>
      <c r="I29" s="12">
        <v>931</v>
      </c>
      <c r="J29" s="12">
        <v>377</v>
      </c>
      <c r="K29" s="12">
        <v>150</v>
      </c>
      <c r="L29" s="12">
        <v>0</v>
      </c>
      <c r="M29" s="12">
        <v>0</v>
      </c>
      <c r="N29" s="12">
        <v>0</v>
      </c>
      <c r="O29" s="13">
        <v>3700</v>
      </c>
    </row>
    <row r="30" spans="1:255" ht="12.75" customHeight="1" x14ac:dyDescent="0.2">
      <c r="A30" s="1" t="s">
        <v>17</v>
      </c>
      <c r="B30" s="1" t="s">
        <v>17</v>
      </c>
      <c r="C30" s="1" t="s">
        <v>169</v>
      </c>
      <c r="D30" s="2" t="s">
        <v>164</v>
      </c>
      <c r="E30" s="1" t="s">
        <v>159</v>
      </c>
      <c r="F30" s="40">
        <v>11.27027027027027</v>
      </c>
      <c r="G30" s="40">
        <v>22.486486486486488</v>
      </c>
      <c r="H30" s="40">
        <v>26.837837837837839</v>
      </c>
      <c r="I30" s="40">
        <v>25.162162162162161</v>
      </c>
      <c r="J30" s="40">
        <v>10.189189189189189</v>
      </c>
      <c r="K30" s="40">
        <v>4.0540540540540544</v>
      </c>
      <c r="L30" s="40">
        <v>0</v>
      </c>
      <c r="M30" s="40">
        <v>0</v>
      </c>
      <c r="N30" s="40">
        <v>0</v>
      </c>
      <c r="O30" s="41">
        <v>100</v>
      </c>
    </row>
    <row r="31" spans="1:255" ht="12.75" customHeight="1" x14ac:dyDescent="0.2">
      <c r="A31" s="3" t="s">
        <v>18</v>
      </c>
      <c r="B31" s="3" t="s">
        <v>18</v>
      </c>
      <c r="C31" s="3" t="s">
        <v>170</v>
      </c>
      <c r="D31" s="4" t="s">
        <v>161</v>
      </c>
      <c r="E31" s="3" t="s">
        <v>10</v>
      </c>
      <c r="F31" s="18">
        <v>221</v>
      </c>
      <c r="G31" s="18">
        <v>83</v>
      </c>
      <c r="H31" s="18">
        <v>56</v>
      </c>
      <c r="I31" s="18">
        <v>45</v>
      </c>
      <c r="J31" s="18">
        <v>12</v>
      </c>
      <c r="K31" s="18">
        <v>8</v>
      </c>
      <c r="L31" s="18">
        <v>0</v>
      </c>
      <c r="M31" s="18">
        <v>0</v>
      </c>
      <c r="N31" s="18">
        <v>0</v>
      </c>
      <c r="O31" s="19">
        <v>425</v>
      </c>
      <c r="S31" s="2"/>
      <c r="U31" s="9"/>
      <c r="V31" s="9"/>
      <c r="W31" s="9"/>
      <c r="X31" s="9"/>
      <c r="Y31" s="9"/>
      <c r="Z31" s="9"/>
      <c r="AA31" s="9"/>
      <c r="AB31" s="9"/>
      <c r="AC31" s="9"/>
      <c r="AD31" s="10"/>
      <c r="AH31" s="2"/>
      <c r="AJ31" s="9"/>
      <c r="AK31" s="9"/>
      <c r="AL31" s="9"/>
      <c r="AM31" s="9"/>
      <c r="AN31" s="9"/>
      <c r="AO31" s="9"/>
      <c r="AP31" s="9"/>
      <c r="AQ31" s="9"/>
      <c r="AR31" s="9"/>
      <c r="AS31" s="10"/>
      <c r="AW31" s="2"/>
      <c r="AY31" s="9"/>
      <c r="AZ31" s="9"/>
      <c r="BA31" s="9"/>
      <c r="BB31" s="9"/>
      <c r="BC31" s="9"/>
      <c r="BD31" s="9"/>
      <c r="BE31" s="9"/>
      <c r="BF31" s="9"/>
      <c r="BG31" s="9"/>
      <c r="BH31" s="10"/>
      <c r="BL31" s="2"/>
      <c r="BN31" s="9"/>
      <c r="BO31" s="9"/>
      <c r="BP31" s="9"/>
      <c r="BQ31" s="9"/>
      <c r="BR31" s="9"/>
      <c r="BS31" s="9"/>
      <c r="BT31" s="9"/>
      <c r="BU31" s="9"/>
      <c r="BV31" s="9"/>
      <c r="BW31" s="10"/>
      <c r="CA31" s="2"/>
      <c r="CC31" s="9"/>
      <c r="CD31" s="9"/>
      <c r="CE31" s="9"/>
      <c r="CF31" s="9"/>
      <c r="CG31" s="9"/>
      <c r="CH31" s="9"/>
      <c r="CI31" s="9"/>
      <c r="CJ31" s="9"/>
      <c r="CK31" s="9"/>
      <c r="CL31" s="10"/>
      <c r="CP31" s="2"/>
      <c r="CR31" s="9"/>
      <c r="CS31" s="9"/>
      <c r="CT31" s="9"/>
      <c r="CU31" s="9"/>
      <c r="CV31" s="9"/>
      <c r="CW31" s="9"/>
      <c r="CX31" s="9"/>
      <c r="CY31" s="9"/>
      <c r="CZ31" s="9"/>
      <c r="DA31" s="10"/>
      <c r="DE31" s="2"/>
      <c r="DG31" s="9"/>
      <c r="DH31" s="9"/>
      <c r="DI31" s="9"/>
      <c r="DJ31" s="9"/>
      <c r="DK31" s="9"/>
      <c r="DL31" s="9"/>
      <c r="DM31" s="9"/>
      <c r="DN31" s="9"/>
      <c r="DO31" s="9"/>
      <c r="DP31" s="10"/>
      <c r="DT31" s="2"/>
      <c r="DV31" s="9"/>
      <c r="DW31" s="9"/>
      <c r="DX31" s="9"/>
      <c r="DY31" s="9"/>
      <c r="DZ31" s="9"/>
      <c r="EA31" s="9"/>
      <c r="EB31" s="9"/>
      <c r="EC31" s="9"/>
      <c r="ED31" s="9"/>
      <c r="EE31" s="10"/>
      <c r="EI31" s="2"/>
      <c r="EK31" s="9"/>
      <c r="EL31" s="9"/>
      <c r="EM31" s="9"/>
      <c r="EN31" s="9"/>
      <c r="EO31" s="9"/>
      <c r="EP31" s="9"/>
      <c r="EQ31" s="9"/>
      <c r="ER31" s="9"/>
      <c r="ES31" s="9"/>
      <c r="ET31" s="10"/>
      <c r="EX31" s="2"/>
      <c r="EZ31" s="9"/>
      <c r="FA31" s="9"/>
      <c r="FB31" s="9"/>
      <c r="FC31" s="9"/>
      <c r="FD31" s="9"/>
      <c r="FE31" s="9"/>
      <c r="FF31" s="9"/>
      <c r="FG31" s="9"/>
      <c r="FH31" s="9"/>
      <c r="FI31" s="10"/>
      <c r="FM31" s="2"/>
      <c r="FO31" s="9"/>
      <c r="FP31" s="9"/>
      <c r="FQ31" s="9"/>
      <c r="FR31" s="9"/>
      <c r="FS31" s="9"/>
      <c r="FT31" s="9"/>
      <c r="FU31" s="9"/>
      <c r="FV31" s="9"/>
      <c r="FW31" s="9"/>
      <c r="FX31" s="10"/>
      <c r="GB31" s="2"/>
      <c r="GD31" s="9"/>
      <c r="GE31" s="9"/>
      <c r="GF31" s="9"/>
      <c r="GG31" s="9"/>
      <c r="GH31" s="9"/>
      <c r="GI31" s="9"/>
      <c r="GJ31" s="9"/>
      <c r="GK31" s="9"/>
      <c r="GL31" s="9"/>
      <c r="GM31" s="10"/>
      <c r="GQ31" s="2"/>
      <c r="GS31" s="9"/>
      <c r="GT31" s="9"/>
      <c r="GU31" s="9"/>
      <c r="GV31" s="9"/>
      <c r="GW31" s="9"/>
      <c r="GX31" s="9"/>
      <c r="GY31" s="9"/>
      <c r="GZ31" s="9"/>
      <c r="HA31" s="9"/>
      <c r="HB31" s="10"/>
      <c r="HF31" s="2"/>
      <c r="HH31" s="9"/>
      <c r="HI31" s="9"/>
      <c r="HJ31" s="9"/>
      <c r="HK31" s="9"/>
      <c r="HL31" s="9"/>
      <c r="HM31" s="9"/>
      <c r="HN31" s="9"/>
      <c r="HO31" s="9"/>
      <c r="HP31" s="9"/>
      <c r="HQ31" s="10"/>
      <c r="HU31" s="2"/>
      <c r="HW31" s="9"/>
      <c r="HX31" s="9"/>
      <c r="HY31" s="9"/>
      <c r="HZ31" s="9"/>
      <c r="IA31" s="9"/>
      <c r="IB31" s="9"/>
      <c r="IC31" s="9"/>
      <c r="ID31" s="9"/>
      <c r="IE31" s="9"/>
      <c r="IF31" s="10"/>
      <c r="IJ31" s="2"/>
      <c r="IL31" s="9"/>
      <c r="IM31" s="9"/>
      <c r="IN31" s="9"/>
      <c r="IO31" s="9"/>
      <c r="IP31" s="9"/>
      <c r="IQ31" s="9"/>
      <c r="IR31" s="9"/>
      <c r="IS31" s="9"/>
      <c r="IT31" s="9"/>
      <c r="IU31" s="10"/>
    </row>
    <row r="32" spans="1:255" ht="12.75" customHeight="1" x14ac:dyDescent="0.2">
      <c r="A32" s="1" t="s">
        <v>18</v>
      </c>
      <c r="B32" s="1" t="s">
        <v>18</v>
      </c>
      <c r="C32" s="1" t="s">
        <v>170</v>
      </c>
      <c r="D32" s="2" t="s">
        <v>162</v>
      </c>
      <c r="E32" s="1" t="s">
        <v>158</v>
      </c>
      <c r="F32" s="40">
        <v>52</v>
      </c>
      <c r="G32" s="40">
        <v>19.529411764705884</v>
      </c>
      <c r="H32" s="40">
        <v>13.176470588235293</v>
      </c>
      <c r="I32" s="40">
        <v>10.588235294117647</v>
      </c>
      <c r="J32" s="40">
        <v>2.8235294117647061</v>
      </c>
      <c r="K32" s="40">
        <v>1.8823529411764706</v>
      </c>
      <c r="L32" s="40">
        <v>0</v>
      </c>
      <c r="M32" s="40">
        <v>0</v>
      </c>
      <c r="N32" s="40">
        <v>0</v>
      </c>
      <c r="O32" s="41">
        <v>100</v>
      </c>
    </row>
    <row r="33" spans="1:255" ht="12.75" customHeight="1" x14ac:dyDescent="0.2">
      <c r="A33" s="39" t="s">
        <v>18</v>
      </c>
      <c r="B33" s="11" t="s">
        <v>18</v>
      </c>
      <c r="C33" s="1" t="s">
        <v>170</v>
      </c>
      <c r="D33" s="2" t="s">
        <v>163</v>
      </c>
      <c r="E33" s="11" t="s">
        <v>11</v>
      </c>
      <c r="F33" s="12">
        <v>444</v>
      </c>
      <c r="G33" s="12">
        <v>561</v>
      </c>
      <c r="H33" s="12">
        <v>732</v>
      </c>
      <c r="I33" s="12">
        <v>1336</v>
      </c>
      <c r="J33" s="12">
        <v>813</v>
      </c>
      <c r="K33" s="12">
        <v>1292</v>
      </c>
      <c r="L33" s="12">
        <v>0</v>
      </c>
      <c r="M33" s="12">
        <v>0</v>
      </c>
      <c r="N33" s="12">
        <v>0</v>
      </c>
      <c r="O33" s="13">
        <v>5178</v>
      </c>
    </row>
    <row r="34" spans="1:255" ht="12.75" customHeight="1" x14ac:dyDescent="0.2">
      <c r="A34" s="1" t="s">
        <v>18</v>
      </c>
      <c r="B34" s="1" t="s">
        <v>18</v>
      </c>
      <c r="C34" s="1" t="s">
        <v>170</v>
      </c>
      <c r="D34" s="2" t="s">
        <v>164</v>
      </c>
      <c r="E34" s="1" t="s">
        <v>159</v>
      </c>
      <c r="F34" s="40">
        <v>8.5747392815758978</v>
      </c>
      <c r="G34" s="40">
        <v>10.834298957126304</v>
      </c>
      <c r="H34" s="40">
        <v>14.136732329084589</v>
      </c>
      <c r="I34" s="40">
        <v>25.801467748165315</v>
      </c>
      <c r="J34" s="40">
        <v>15.701042873696409</v>
      </c>
      <c r="K34" s="40">
        <v>24.951718810351487</v>
      </c>
      <c r="L34" s="40">
        <v>0</v>
      </c>
      <c r="M34" s="40">
        <v>0</v>
      </c>
      <c r="N34" s="40">
        <v>0</v>
      </c>
      <c r="O34" s="41">
        <v>100</v>
      </c>
    </row>
    <row r="35" spans="1:255" ht="12.75" customHeight="1" x14ac:dyDescent="0.2">
      <c r="A35" s="3" t="s">
        <v>19</v>
      </c>
      <c r="B35" s="3" t="s">
        <v>19</v>
      </c>
      <c r="C35" s="3" t="s">
        <v>317</v>
      </c>
      <c r="D35" s="4" t="s">
        <v>161</v>
      </c>
      <c r="E35" s="3" t="s">
        <v>10</v>
      </c>
      <c r="F35" s="18">
        <v>60</v>
      </c>
      <c r="G35" s="18">
        <v>58</v>
      </c>
      <c r="H35" s="18">
        <v>40</v>
      </c>
      <c r="I35" s="18">
        <v>27</v>
      </c>
      <c r="J35" s="18">
        <v>5</v>
      </c>
      <c r="K35" s="18">
        <v>1</v>
      </c>
      <c r="L35" s="18">
        <v>0</v>
      </c>
      <c r="M35" s="18">
        <v>0</v>
      </c>
      <c r="N35" s="18">
        <v>0</v>
      </c>
      <c r="O35" s="19">
        <v>191</v>
      </c>
      <c r="S35" s="2"/>
      <c r="U35" s="9"/>
      <c r="V35" s="9"/>
      <c r="W35" s="9"/>
      <c r="X35" s="9"/>
      <c r="Y35" s="9"/>
      <c r="Z35" s="9"/>
      <c r="AA35" s="9"/>
      <c r="AB35" s="9"/>
      <c r="AC35" s="9"/>
      <c r="AD35" s="10"/>
      <c r="AH35" s="2"/>
      <c r="AJ35" s="9"/>
      <c r="AK35" s="9"/>
      <c r="AL35" s="9"/>
      <c r="AM35" s="9"/>
      <c r="AN35" s="9"/>
      <c r="AO35" s="9"/>
      <c r="AP35" s="9"/>
      <c r="AQ35" s="9"/>
      <c r="AR35" s="9"/>
      <c r="AS35" s="10"/>
      <c r="AW35" s="2"/>
      <c r="AY35" s="9"/>
      <c r="AZ35" s="9"/>
      <c r="BA35" s="9"/>
      <c r="BB35" s="9"/>
      <c r="BC35" s="9"/>
      <c r="BD35" s="9"/>
      <c r="BE35" s="9"/>
      <c r="BF35" s="9"/>
      <c r="BG35" s="9"/>
      <c r="BH35" s="10"/>
      <c r="BL35" s="2"/>
      <c r="BN35" s="9"/>
      <c r="BO35" s="9"/>
      <c r="BP35" s="9"/>
      <c r="BQ35" s="9"/>
      <c r="BR35" s="9"/>
      <c r="BS35" s="9"/>
      <c r="BT35" s="9"/>
      <c r="BU35" s="9"/>
      <c r="BV35" s="9"/>
      <c r="BW35" s="10"/>
      <c r="CA35" s="2"/>
      <c r="CC35" s="9"/>
      <c r="CD35" s="9"/>
      <c r="CE35" s="9"/>
      <c r="CF35" s="9"/>
      <c r="CG35" s="9"/>
      <c r="CH35" s="9"/>
      <c r="CI35" s="9"/>
      <c r="CJ35" s="9"/>
      <c r="CK35" s="9"/>
      <c r="CL35" s="10"/>
      <c r="CP35" s="2"/>
      <c r="CR35" s="9"/>
      <c r="CS35" s="9"/>
      <c r="CT35" s="9"/>
      <c r="CU35" s="9"/>
      <c r="CV35" s="9"/>
      <c r="CW35" s="9"/>
      <c r="CX35" s="9"/>
      <c r="CY35" s="9"/>
      <c r="CZ35" s="9"/>
      <c r="DA35" s="10"/>
      <c r="DE35" s="2"/>
      <c r="DG35" s="9"/>
      <c r="DH35" s="9"/>
      <c r="DI35" s="9"/>
      <c r="DJ35" s="9"/>
      <c r="DK35" s="9"/>
      <c r="DL35" s="9"/>
      <c r="DM35" s="9"/>
      <c r="DN35" s="9"/>
      <c r="DO35" s="9"/>
      <c r="DP35" s="10"/>
      <c r="DT35" s="2"/>
      <c r="DV35" s="9"/>
      <c r="DW35" s="9"/>
      <c r="DX35" s="9"/>
      <c r="DY35" s="9"/>
      <c r="DZ35" s="9"/>
      <c r="EA35" s="9"/>
      <c r="EB35" s="9"/>
      <c r="EC35" s="9"/>
      <c r="ED35" s="9"/>
      <c r="EE35" s="10"/>
      <c r="EI35" s="2"/>
      <c r="EK35" s="9"/>
      <c r="EL35" s="9"/>
      <c r="EM35" s="9"/>
      <c r="EN35" s="9"/>
      <c r="EO35" s="9"/>
      <c r="EP35" s="9"/>
      <c r="EQ35" s="9"/>
      <c r="ER35" s="9"/>
      <c r="ES35" s="9"/>
      <c r="ET35" s="10"/>
      <c r="EX35" s="2"/>
      <c r="EZ35" s="9"/>
      <c r="FA35" s="9"/>
      <c r="FB35" s="9"/>
      <c r="FC35" s="9"/>
      <c r="FD35" s="9"/>
      <c r="FE35" s="9"/>
      <c r="FF35" s="9"/>
      <c r="FG35" s="9"/>
      <c r="FH35" s="9"/>
      <c r="FI35" s="10"/>
      <c r="FM35" s="2"/>
      <c r="FO35" s="9"/>
      <c r="FP35" s="9"/>
      <c r="FQ35" s="9"/>
      <c r="FR35" s="9"/>
      <c r="FS35" s="9"/>
      <c r="FT35" s="9"/>
      <c r="FU35" s="9"/>
      <c r="FV35" s="9"/>
      <c r="FW35" s="9"/>
      <c r="FX35" s="10"/>
      <c r="GB35" s="2"/>
      <c r="GD35" s="9"/>
      <c r="GE35" s="9"/>
      <c r="GF35" s="9"/>
      <c r="GG35" s="9"/>
      <c r="GH35" s="9"/>
      <c r="GI35" s="9"/>
      <c r="GJ35" s="9"/>
      <c r="GK35" s="9"/>
      <c r="GL35" s="9"/>
      <c r="GM35" s="10"/>
      <c r="GQ35" s="2"/>
      <c r="GS35" s="9"/>
      <c r="GT35" s="9"/>
      <c r="GU35" s="9"/>
      <c r="GV35" s="9"/>
      <c r="GW35" s="9"/>
      <c r="GX35" s="9"/>
      <c r="GY35" s="9"/>
      <c r="GZ35" s="9"/>
      <c r="HA35" s="9"/>
      <c r="HB35" s="10"/>
      <c r="HF35" s="2"/>
      <c r="HH35" s="9"/>
      <c r="HI35" s="9"/>
      <c r="HJ35" s="9"/>
      <c r="HK35" s="9"/>
      <c r="HL35" s="9"/>
      <c r="HM35" s="9"/>
      <c r="HN35" s="9"/>
      <c r="HO35" s="9"/>
      <c r="HP35" s="9"/>
      <c r="HQ35" s="10"/>
      <c r="HU35" s="2"/>
      <c r="HW35" s="9"/>
      <c r="HX35" s="9"/>
      <c r="HY35" s="9"/>
      <c r="HZ35" s="9"/>
      <c r="IA35" s="9"/>
      <c r="IB35" s="9"/>
      <c r="IC35" s="9"/>
      <c r="ID35" s="9"/>
      <c r="IE35" s="9"/>
      <c r="IF35" s="10"/>
      <c r="IJ35" s="2"/>
      <c r="IL35" s="9"/>
      <c r="IM35" s="9"/>
      <c r="IN35" s="9"/>
      <c r="IO35" s="9"/>
      <c r="IP35" s="9"/>
      <c r="IQ35" s="9"/>
      <c r="IR35" s="9"/>
      <c r="IS35" s="9"/>
      <c r="IT35" s="9"/>
      <c r="IU35" s="10"/>
    </row>
    <row r="36" spans="1:255" ht="12.75" customHeight="1" x14ac:dyDescent="0.2">
      <c r="A36" s="1" t="s">
        <v>19</v>
      </c>
      <c r="B36" s="1" t="s">
        <v>19</v>
      </c>
      <c r="C36" s="1" t="s">
        <v>317</v>
      </c>
      <c r="D36" s="2" t="s">
        <v>162</v>
      </c>
      <c r="E36" s="1" t="s">
        <v>158</v>
      </c>
      <c r="F36" s="40">
        <v>31.413612565445025</v>
      </c>
      <c r="G36" s="40">
        <v>30.366492146596858</v>
      </c>
      <c r="H36" s="40">
        <v>20.94240837696335</v>
      </c>
      <c r="I36" s="40">
        <v>14.136125654450261</v>
      </c>
      <c r="J36" s="40">
        <v>2.6178010471204187</v>
      </c>
      <c r="K36" s="40">
        <v>0.52356020942408377</v>
      </c>
      <c r="L36" s="40">
        <v>0</v>
      </c>
      <c r="M36" s="40">
        <v>0</v>
      </c>
      <c r="N36" s="40">
        <v>0</v>
      </c>
      <c r="O36" s="41">
        <v>100</v>
      </c>
    </row>
    <row r="37" spans="1:255" ht="12.75" customHeight="1" x14ac:dyDescent="0.2">
      <c r="A37" s="39" t="s">
        <v>19</v>
      </c>
      <c r="B37" s="11" t="s">
        <v>19</v>
      </c>
      <c r="C37" s="1" t="s">
        <v>317</v>
      </c>
      <c r="D37" s="2" t="s">
        <v>163</v>
      </c>
      <c r="E37" s="11" t="s">
        <v>11</v>
      </c>
      <c r="F37" s="12">
        <v>144</v>
      </c>
      <c r="G37" s="12">
        <v>386</v>
      </c>
      <c r="H37" s="12">
        <v>541</v>
      </c>
      <c r="I37" s="12">
        <v>842</v>
      </c>
      <c r="J37" s="12">
        <v>314</v>
      </c>
      <c r="K37" s="12">
        <v>197</v>
      </c>
      <c r="L37" s="12">
        <v>0</v>
      </c>
      <c r="M37" s="12">
        <v>0</v>
      </c>
      <c r="N37" s="12">
        <v>0</v>
      </c>
      <c r="O37" s="13">
        <v>2424</v>
      </c>
    </row>
    <row r="38" spans="1:255" ht="12.75" customHeight="1" x14ac:dyDescent="0.2">
      <c r="A38" s="1" t="s">
        <v>19</v>
      </c>
      <c r="B38" s="1" t="s">
        <v>19</v>
      </c>
      <c r="C38" s="1" t="s">
        <v>317</v>
      </c>
      <c r="D38" s="2" t="s">
        <v>164</v>
      </c>
      <c r="E38" s="1" t="s">
        <v>159</v>
      </c>
      <c r="F38" s="40">
        <v>5.9405940594059405</v>
      </c>
      <c r="G38" s="40">
        <v>15.924092409240924</v>
      </c>
      <c r="H38" s="40">
        <v>22.318481848184817</v>
      </c>
      <c r="I38" s="40">
        <v>34.735973597359738</v>
      </c>
      <c r="J38" s="40">
        <v>12.953795379537954</v>
      </c>
      <c r="K38" s="40">
        <v>8.1270627062706264</v>
      </c>
      <c r="L38" s="40">
        <v>0</v>
      </c>
      <c r="M38" s="40">
        <v>0</v>
      </c>
      <c r="N38" s="40">
        <v>0</v>
      </c>
      <c r="O38" s="41">
        <v>100</v>
      </c>
    </row>
    <row r="39" spans="1:255" ht="12.75" customHeight="1" x14ac:dyDescent="0.2">
      <c r="A39" s="3" t="s">
        <v>20</v>
      </c>
      <c r="B39" s="3" t="s">
        <v>20</v>
      </c>
      <c r="C39" s="3" t="s">
        <v>171</v>
      </c>
      <c r="D39" s="4" t="s">
        <v>161</v>
      </c>
      <c r="E39" s="3" t="s">
        <v>10</v>
      </c>
      <c r="F39" s="18">
        <v>499</v>
      </c>
      <c r="G39" s="18">
        <v>245</v>
      </c>
      <c r="H39" s="18">
        <v>117</v>
      </c>
      <c r="I39" s="18">
        <v>57</v>
      </c>
      <c r="J39" s="18">
        <v>7</v>
      </c>
      <c r="K39" s="18">
        <v>4</v>
      </c>
      <c r="L39" s="18">
        <v>0</v>
      </c>
      <c r="M39" s="18">
        <v>0</v>
      </c>
      <c r="N39" s="18">
        <v>0</v>
      </c>
      <c r="O39" s="19">
        <v>929</v>
      </c>
      <c r="S39" s="2"/>
      <c r="U39" s="9"/>
      <c r="V39" s="9"/>
      <c r="W39" s="9"/>
      <c r="X39" s="9"/>
      <c r="Y39" s="9"/>
      <c r="Z39" s="9"/>
      <c r="AA39" s="9"/>
      <c r="AB39" s="9"/>
      <c r="AC39" s="9"/>
      <c r="AD39" s="10"/>
      <c r="AH39" s="2"/>
      <c r="AJ39" s="9"/>
      <c r="AK39" s="9"/>
      <c r="AL39" s="9"/>
      <c r="AM39" s="9"/>
      <c r="AN39" s="9"/>
      <c r="AO39" s="9"/>
      <c r="AP39" s="9"/>
      <c r="AQ39" s="9"/>
      <c r="AR39" s="9"/>
      <c r="AS39" s="10"/>
      <c r="AW39" s="2"/>
      <c r="AY39" s="9"/>
      <c r="AZ39" s="9"/>
      <c r="BA39" s="9"/>
      <c r="BB39" s="9"/>
      <c r="BC39" s="9"/>
      <c r="BD39" s="9"/>
      <c r="BE39" s="9"/>
      <c r="BF39" s="9"/>
      <c r="BG39" s="9"/>
      <c r="BH39" s="10"/>
      <c r="BL39" s="2"/>
      <c r="BN39" s="9"/>
      <c r="BO39" s="9"/>
      <c r="BP39" s="9"/>
      <c r="BQ39" s="9"/>
      <c r="BR39" s="9"/>
      <c r="BS39" s="9"/>
      <c r="BT39" s="9"/>
      <c r="BU39" s="9"/>
      <c r="BV39" s="9"/>
      <c r="BW39" s="10"/>
      <c r="CA39" s="2"/>
      <c r="CC39" s="9"/>
      <c r="CD39" s="9"/>
      <c r="CE39" s="9"/>
      <c r="CF39" s="9"/>
      <c r="CG39" s="9"/>
      <c r="CH39" s="9"/>
      <c r="CI39" s="9"/>
      <c r="CJ39" s="9"/>
      <c r="CK39" s="9"/>
      <c r="CL39" s="10"/>
      <c r="CP39" s="2"/>
      <c r="CR39" s="9"/>
      <c r="CS39" s="9"/>
      <c r="CT39" s="9"/>
      <c r="CU39" s="9"/>
      <c r="CV39" s="9"/>
      <c r="CW39" s="9"/>
      <c r="CX39" s="9"/>
      <c r="CY39" s="9"/>
      <c r="CZ39" s="9"/>
      <c r="DA39" s="10"/>
      <c r="DE39" s="2"/>
      <c r="DG39" s="9"/>
      <c r="DH39" s="9"/>
      <c r="DI39" s="9"/>
      <c r="DJ39" s="9"/>
      <c r="DK39" s="9"/>
      <c r="DL39" s="9"/>
      <c r="DM39" s="9"/>
      <c r="DN39" s="9"/>
      <c r="DO39" s="9"/>
      <c r="DP39" s="10"/>
      <c r="DT39" s="2"/>
      <c r="DV39" s="9"/>
      <c r="DW39" s="9"/>
      <c r="DX39" s="9"/>
      <c r="DY39" s="9"/>
      <c r="DZ39" s="9"/>
      <c r="EA39" s="9"/>
      <c r="EB39" s="9"/>
      <c r="EC39" s="9"/>
      <c r="ED39" s="9"/>
      <c r="EE39" s="10"/>
      <c r="EI39" s="2"/>
      <c r="EK39" s="9"/>
      <c r="EL39" s="9"/>
      <c r="EM39" s="9"/>
      <c r="EN39" s="9"/>
      <c r="EO39" s="9"/>
      <c r="EP39" s="9"/>
      <c r="EQ39" s="9"/>
      <c r="ER39" s="9"/>
      <c r="ES39" s="9"/>
      <c r="ET39" s="10"/>
      <c r="EX39" s="2"/>
      <c r="EZ39" s="9"/>
      <c r="FA39" s="9"/>
      <c r="FB39" s="9"/>
      <c r="FC39" s="9"/>
      <c r="FD39" s="9"/>
      <c r="FE39" s="9"/>
      <c r="FF39" s="9"/>
      <c r="FG39" s="9"/>
      <c r="FH39" s="9"/>
      <c r="FI39" s="10"/>
      <c r="FM39" s="2"/>
      <c r="FO39" s="9"/>
      <c r="FP39" s="9"/>
      <c r="FQ39" s="9"/>
      <c r="FR39" s="9"/>
      <c r="FS39" s="9"/>
      <c r="FT39" s="9"/>
      <c r="FU39" s="9"/>
      <c r="FV39" s="9"/>
      <c r="FW39" s="9"/>
      <c r="FX39" s="10"/>
      <c r="GB39" s="2"/>
      <c r="GD39" s="9"/>
      <c r="GE39" s="9"/>
      <c r="GF39" s="9"/>
      <c r="GG39" s="9"/>
      <c r="GH39" s="9"/>
      <c r="GI39" s="9"/>
      <c r="GJ39" s="9"/>
      <c r="GK39" s="9"/>
      <c r="GL39" s="9"/>
      <c r="GM39" s="10"/>
      <c r="GQ39" s="2"/>
      <c r="GS39" s="9"/>
      <c r="GT39" s="9"/>
      <c r="GU39" s="9"/>
      <c r="GV39" s="9"/>
      <c r="GW39" s="9"/>
      <c r="GX39" s="9"/>
      <c r="GY39" s="9"/>
      <c r="GZ39" s="9"/>
      <c r="HA39" s="9"/>
      <c r="HB39" s="10"/>
      <c r="HF39" s="2"/>
      <c r="HH39" s="9"/>
      <c r="HI39" s="9"/>
      <c r="HJ39" s="9"/>
      <c r="HK39" s="9"/>
      <c r="HL39" s="9"/>
      <c r="HM39" s="9"/>
      <c r="HN39" s="9"/>
      <c r="HO39" s="9"/>
      <c r="HP39" s="9"/>
      <c r="HQ39" s="10"/>
      <c r="HU39" s="2"/>
      <c r="HW39" s="9"/>
      <c r="HX39" s="9"/>
      <c r="HY39" s="9"/>
      <c r="HZ39" s="9"/>
      <c r="IA39" s="9"/>
      <c r="IB39" s="9"/>
      <c r="IC39" s="9"/>
      <c r="ID39" s="9"/>
      <c r="IE39" s="9"/>
      <c r="IF39" s="10"/>
      <c r="IJ39" s="2"/>
      <c r="IL39" s="9"/>
      <c r="IM39" s="9"/>
      <c r="IN39" s="9"/>
      <c r="IO39" s="9"/>
      <c r="IP39" s="9"/>
      <c r="IQ39" s="9"/>
      <c r="IR39" s="9"/>
      <c r="IS39" s="9"/>
      <c r="IT39" s="9"/>
      <c r="IU39" s="10"/>
    </row>
    <row r="40" spans="1:255" ht="12.75" customHeight="1" x14ac:dyDescent="0.2">
      <c r="A40" s="1" t="s">
        <v>20</v>
      </c>
      <c r="B40" s="1" t="s">
        <v>20</v>
      </c>
      <c r="C40" s="1" t="s">
        <v>171</v>
      </c>
      <c r="D40" s="2" t="s">
        <v>162</v>
      </c>
      <c r="E40" s="1" t="s">
        <v>158</v>
      </c>
      <c r="F40" s="40">
        <v>53.713670613562968</v>
      </c>
      <c r="G40" s="40">
        <v>26.372443487621098</v>
      </c>
      <c r="H40" s="40">
        <v>12.594187298170075</v>
      </c>
      <c r="I40" s="40">
        <v>6.1356297093649088</v>
      </c>
      <c r="J40" s="40">
        <v>0.75349838536060276</v>
      </c>
      <c r="K40" s="40">
        <v>0.43057050592034446</v>
      </c>
      <c r="L40" s="40">
        <v>0</v>
      </c>
      <c r="M40" s="40">
        <v>0</v>
      </c>
      <c r="N40" s="40">
        <v>0</v>
      </c>
      <c r="O40" s="41">
        <v>100</v>
      </c>
    </row>
    <row r="41" spans="1:255" ht="12.75" customHeight="1" x14ac:dyDescent="0.2">
      <c r="A41" s="39" t="s">
        <v>20</v>
      </c>
      <c r="B41" s="11" t="s">
        <v>20</v>
      </c>
      <c r="C41" s="1" t="s">
        <v>171</v>
      </c>
      <c r="D41" s="2" t="s">
        <v>163</v>
      </c>
      <c r="E41" s="11" t="s">
        <v>11</v>
      </c>
      <c r="F41" s="12">
        <v>997</v>
      </c>
      <c r="G41" s="12">
        <v>1582</v>
      </c>
      <c r="H41" s="12">
        <v>1568</v>
      </c>
      <c r="I41" s="12">
        <v>1608</v>
      </c>
      <c r="J41" s="12">
        <v>405</v>
      </c>
      <c r="K41" s="12">
        <v>569</v>
      </c>
      <c r="L41" s="12">
        <v>0</v>
      </c>
      <c r="M41" s="12">
        <v>0</v>
      </c>
      <c r="N41" s="12">
        <v>0</v>
      </c>
      <c r="O41" s="13">
        <v>6729</v>
      </c>
    </row>
    <row r="42" spans="1:255" ht="12.75" customHeight="1" x14ac:dyDescent="0.2">
      <c r="A42" s="1" t="s">
        <v>20</v>
      </c>
      <c r="B42" s="1" t="s">
        <v>20</v>
      </c>
      <c r="C42" s="1" t="s">
        <v>171</v>
      </c>
      <c r="D42" s="2" t="s">
        <v>164</v>
      </c>
      <c r="E42" s="1" t="s">
        <v>159</v>
      </c>
      <c r="F42" s="40">
        <v>14.816466042502601</v>
      </c>
      <c r="G42" s="40">
        <v>23.5101798186952</v>
      </c>
      <c r="H42" s="40">
        <v>23.302125130034181</v>
      </c>
      <c r="I42" s="40">
        <v>23.896567097637092</v>
      </c>
      <c r="J42" s="40">
        <v>6.0187249219794916</v>
      </c>
      <c r="K42" s="40">
        <v>8.455936989151434</v>
      </c>
      <c r="L42" s="40">
        <v>0</v>
      </c>
      <c r="M42" s="40">
        <v>0</v>
      </c>
      <c r="N42" s="40">
        <v>0</v>
      </c>
      <c r="O42" s="41">
        <v>100</v>
      </c>
    </row>
    <row r="43" spans="1:255" ht="12.75" customHeight="1" x14ac:dyDescent="0.2">
      <c r="A43" s="3" t="s">
        <v>21</v>
      </c>
      <c r="B43" s="3" t="s">
        <v>21</v>
      </c>
      <c r="C43" s="3" t="s">
        <v>172</v>
      </c>
      <c r="D43" s="4" t="s">
        <v>161</v>
      </c>
      <c r="E43" s="3" t="s">
        <v>10</v>
      </c>
      <c r="F43" s="18">
        <v>39</v>
      </c>
      <c r="G43" s="18">
        <v>20</v>
      </c>
      <c r="H43" s="18">
        <v>15</v>
      </c>
      <c r="I43" s="18">
        <v>5</v>
      </c>
      <c r="J43" s="18">
        <v>1</v>
      </c>
      <c r="K43" s="18">
        <v>0</v>
      </c>
      <c r="L43" s="18">
        <v>0</v>
      </c>
      <c r="M43" s="18">
        <v>0</v>
      </c>
      <c r="N43" s="18">
        <v>0</v>
      </c>
      <c r="O43" s="19">
        <v>80</v>
      </c>
      <c r="S43" s="2"/>
      <c r="U43" s="9"/>
      <c r="V43" s="9"/>
      <c r="W43" s="9"/>
      <c r="X43" s="9"/>
      <c r="Y43" s="9"/>
      <c r="Z43" s="9"/>
      <c r="AA43" s="9"/>
      <c r="AB43" s="9"/>
      <c r="AC43" s="9"/>
      <c r="AD43" s="10"/>
      <c r="AH43" s="2"/>
      <c r="AJ43" s="9"/>
      <c r="AK43" s="9"/>
      <c r="AL43" s="9"/>
      <c r="AM43" s="9"/>
      <c r="AN43" s="9"/>
      <c r="AO43" s="9"/>
      <c r="AP43" s="9"/>
      <c r="AQ43" s="9"/>
      <c r="AR43" s="9"/>
      <c r="AS43" s="10"/>
      <c r="AW43" s="2"/>
      <c r="AY43" s="9"/>
      <c r="AZ43" s="9"/>
      <c r="BA43" s="9"/>
      <c r="BB43" s="9"/>
      <c r="BC43" s="9"/>
      <c r="BD43" s="9"/>
      <c r="BE43" s="9"/>
      <c r="BF43" s="9"/>
      <c r="BG43" s="9"/>
      <c r="BH43" s="10"/>
      <c r="BL43" s="2"/>
      <c r="BN43" s="9"/>
      <c r="BO43" s="9"/>
      <c r="BP43" s="9"/>
      <c r="BQ43" s="9"/>
      <c r="BR43" s="9"/>
      <c r="BS43" s="9"/>
      <c r="BT43" s="9"/>
      <c r="BU43" s="9"/>
      <c r="BV43" s="9"/>
      <c r="BW43" s="10"/>
      <c r="CA43" s="2"/>
      <c r="CC43" s="9"/>
      <c r="CD43" s="9"/>
      <c r="CE43" s="9"/>
      <c r="CF43" s="9"/>
      <c r="CG43" s="9"/>
      <c r="CH43" s="9"/>
      <c r="CI43" s="9"/>
      <c r="CJ43" s="9"/>
      <c r="CK43" s="9"/>
      <c r="CL43" s="10"/>
      <c r="CP43" s="2"/>
      <c r="CR43" s="9"/>
      <c r="CS43" s="9"/>
      <c r="CT43" s="9"/>
      <c r="CU43" s="9"/>
      <c r="CV43" s="9"/>
      <c r="CW43" s="9"/>
      <c r="CX43" s="9"/>
      <c r="CY43" s="9"/>
      <c r="CZ43" s="9"/>
      <c r="DA43" s="10"/>
      <c r="DE43" s="2"/>
      <c r="DG43" s="9"/>
      <c r="DH43" s="9"/>
      <c r="DI43" s="9"/>
      <c r="DJ43" s="9"/>
      <c r="DK43" s="9"/>
      <c r="DL43" s="9"/>
      <c r="DM43" s="9"/>
      <c r="DN43" s="9"/>
      <c r="DO43" s="9"/>
      <c r="DP43" s="10"/>
      <c r="DT43" s="2"/>
      <c r="DV43" s="9"/>
      <c r="DW43" s="9"/>
      <c r="DX43" s="9"/>
      <c r="DY43" s="9"/>
      <c r="DZ43" s="9"/>
      <c r="EA43" s="9"/>
      <c r="EB43" s="9"/>
      <c r="EC43" s="9"/>
      <c r="ED43" s="9"/>
      <c r="EE43" s="10"/>
      <c r="EI43" s="2"/>
      <c r="EK43" s="9"/>
      <c r="EL43" s="9"/>
      <c r="EM43" s="9"/>
      <c r="EN43" s="9"/>
      <c r="EO43" s="9"/>
      <c r="EP43" s="9"/>
      <c r="EQ43" s="9"/>
      <c r="ER43" s="9"/>
      <c r="ES43" s="9"/>
      <c r="ET43" s="10"/>
      <c r="EX43" s="2"/>
      <c r="EZ43" s="9"/>
      <c r="FA43" s="9"/>
      <c r="FB43" s="9"/>
      <c r="FC43" s="9"/>
      <c r="FD43" s="9"/>
      <c r="FE43" s="9"/>
      <c r="FF43" s="9"/>
      <c r="FG43" s="9"/>
      <c r="FH43" s="9"/>
      <c r="FI43" s="10"/>
      <c r="FM43" s="2"/>
      <c r="FO43" s="9"/>
      <c r="FP43" s="9"/>
      <c r="FQ43" s="9"/>
      <c r="FR43" s="9"/>
      <c r="FS43" s="9"/>
      <c r="FT43" s="9"/>
      <c r="FU43" s="9"/>
      <c r="FV43" s="9"/>
      <c r="FW43" s="9"/>
      <c r="FX43" s="10"/>
      <c r="GB43" s="2"/>
      <c r="GD43" s="9"/>
      <c r="GE43" s="9"/>
      <c r="GF43" s="9"/>
      <c r="GG43" s="9"/>
      <c r="GH43" s="9"/>
      <c r="GI43" s="9"/>
      <c r="GJ43" s="9"/>
      <c r="GK43" s="9"/>
      <c r="GL43" s="9"/>
      <c r="GM43" s="10"/>
      <c r="GQ43" s="2"/>
      <c r="GS43" s="9"/>
      <c r="GT43" s="9"/>
      <c r="GU43" s="9"/>
      <c r="GV43" s="9"/>
      <c r="GW43" s="9"/>
      <c r="GX43" s="9"/>
      <c r="GY43" s="9"/>
      <c r="GZ43" s="9"/>
      <c r="HA43" s="9"/>
      <c r="HB43" s="10"/>
      <c r="HF43" s="2"/>
      <c r="HH43" s="9"/>
      <c r="HI43" s="9"/>
      <c r="HJ43" s="9"/>
      <c r="HK43" s="9"/>
      <c r="HL43" s="9"/>
      <c r="HM43" s="9"/>
      <c r="HN43" s="9"/>
      <c r="HO43" s="9"/>
      <c r="HP43" s="9"/>
      <c r="HQ43" s="10"/>
      <c r="HU43" s="2"/>
      <c r="HW43" s="9"/>
      <c r="HX43" s="9"/>
      <c r="HY43" s="9"/>
      <c r="HZ43" s="9"/>
      <c r="IA43" s="9"/>
      <c r="IB43" s="9"/>
      <c r="IC43" s="9"/>
      <c r="ID43" s="9"/>
      <c r="IE43" s="9"/>
      <c r="IF43" s="10"/>
      <c r="IJ43" s="2"/>
      <c r="IL43" s="9"/>
      <c r="IM43" s="9"/>
      <c r="IN43" s="9"/>
      <c r="IO43" s="9"/>
      <c r="IP43" s="9"/>
      <c r="IQ43" s="9"/>
      <c r="IR43" s="9"/>
      <c r="IS43" s="9"/>
      <c r="IT43" s="9"/>
      <c r="IU43" s="10"/>
    </row>
    <row r="44" spans="1:255" ht="12.75" customHeight="1" x14ac:dyDescent="0.2">
      <c r="A44" s="1" t="s">
        <v>21</v>
      </c>
      <c r="B44" s="1" t="s">
        <v>21</v>
      </c>
      <c r="C44" s="1" t="s">
        <v>172</v>
      </c>
      <c r="D44" s="2" t="s">
        <v>162</v>
      </c>
      <c r="E44" s="1" t="s">
        <v>158</v>
      </c>
      <c r="F44" s="40">
        <v>48.75</v>
      </c>
      <c r="G44" s="40">
        <v>25</v>
      </c>
      <c r="H44" s="40">
        <v>18.75</v>
      </c>
      <c r="I44" s="40">
        <v>6.25</v>
      </c>
      <c r="J44" s="40">
        <v>1.25</v>
      </c>
      <c r="K44" s="40">
        <v>0</v>
      </c>
      <c r="L44" s="40">
        <v>0</v>
      </c>
      <c r="M44" s="40">
        <v>0</v>
      </c>
      <c r="N44" s="40">
        <v>0</v>
      </c>
      <c r="O44" s="41">
        <v>100</v>
      </c>
    </row>
    <row r="45" spans="1:255" ht="12.75" customHeight="1" x14ac:dyDescent="0.2">
      <c r="A45" s="39" t="s">
        <v>21</v>
      </c>
      <c r="B45" s="11" t="s">
        <v>21</v>
      </c>
      <c r="C45" s="1" t="s">
        <v>172</v>
      </c>
      <c r="D45" s="2" t="s">
        <v>163</v>
      </c>
      <c r="E45" s="11" t="s">
        <v>11</v>
      </c>
      <c r="F45" s="12">
        <v>73</v>
      </c>
      <c r="G45" s="12">
        <v>129</v>
      </c>
      <c r="H45" s="12">
        <v>194</v>
      </c>
      <c r="I45" s="12">
        <v>146</v>
      </c>
      <c r="J45" s="12">
        <v>80</v>
      </c>
      <c r="K45" s="12">
        <v>0</v>
      </c>
      <c r="L45" s="12">
        <v>0</v>
      </c>
      <c r="M45" s="12">
        <v>0</v>
      </c>
      <c r="N45" s="12">
        <v>0</v>
      </c>
      <c r="O45" s="13">
        <v>622</v>
      </c>
    </row>
    <row r="46" spans="1:255" ht="12.75" customHeight="1" x14ac:dyDescent="0.2">
      <c r="A46" s="1" t="s">
        <v>21</v>
      </c>
      <c r="B46" s="1" t="s">
        <v>21</v>
      </c>
      <c r="C46" s="1" t="s">
        <v>172</v>
      </c>
      <c r="D46" s="2" t="s">
        <v>164</v>
      </c>
      <c r="E46" s="1" t="s">
        <v>159</v>
      </c>
      <c r="F46" s="40">
        <v>11.736334405144694</v>
      </c>
      <c r="G46" s="40">
        <v>20.739549839228296</v>
      </c>
      <c r="H46" s="40">
        <v>31.189710610932476</v>
      </c>
      <c r="I46" s="40">
        <v>23.472668810289388</v>
      </c>
      <c r="J46" s="40">
        <v>12.861736334405144</v>
      </c>
      <c r="K46" s="40">
        <v>0</v>
      </c>
      <c r="L46" s="40">
        <v>0</v>
      </c>
      <c r="M46" s="40">
        <v>0</v>
      </c>
      <c r="N46" s="40">
        <v>0</v>
      </c>
      <c r="O46" s="41">
        <v>100</v>
      </c>
    </row>
    <row r="47" spans="1:255" ht="12.75" customHeight="1" x14ac:dyDescent="0.2">
      <c r="A47" s="3" t="s">
        <v>22</v>
      </c>
      <c r="B47" s="3" t="s">
        <v>22</v>
      </c>
      <c r="C47" s="3" t="s">
        <v>173</v>
      </c>
      <c r="D47" s="4" t="s">
        <v>161</v>
      </c>
      <c r="E47" s="3" t="s">
        <v>10</v>
      </c>
      <c r="F47" s="18">
        <v>43</v>
      </c>
      <c r="G47" s="18">
        <v>10</v>
      </c>
      <c r="H47" s="18">
        <v>7</v>
      </c>
      <c r="I47" s="18">
        <v>3</v>
      </c>
      <c r="J47" s="18">
        <v>0</v>
      </c>
      <c r="K47" s="18">
        <v>1</v>
      </c>
      <c r="L47" s="18">
        <v>0</v>
      </c>
      <c r="M47" s="18">
        <v>0</v>
      </c>
      <c r="N47" s="18">
        <v>0</v>
      </c>
      <c r="O47" s="19">
        <v>64</v>
      </c>
      <c r="S47" s="2"/>
      <c r="U47" s="9"/>
      <c r="V47" s="9"/>
      <c r="W47" s="9"/>
      <c r="X47" s="9"/>
      <c r="Y47" s="9"/>
      <c r="Z47" s="9"/>
      <c r="AA47" s="9"/>
      <c r="AB47" s="9"/>
      <c r="AC47" s="9"/>
      <c r="AD47" s="10"/>
      <c r="AH47" s="2"/>
      <c r="AJ47" s="9"/>
      <c r="AK47" s="9"/>
      <c r="AL47" s="9"/>
      <c r="AM47" s="9"/>
      <c r="AN47" s="9"/>
      <c r="AO47" s="9"/>
      <c r="AP47" s="9"/>
      <c r="AQ47" s="9"/>
      <c r="AR47" s="9"/>
      <c r="AS47" s="10"/>
      <c r="AW47" s="2"/>
      <c r="AY47" s="9"/>
      <c r="AZ47" s="9"/>
      <c r="BA47" s="9"/>
      <c r="BB47" s="9"/>
      <c r="BC47" s="9"/>
      <c r="BD47" s="9"/>
      <c r="BE47" s="9"/>
      <c r="BF47" s="9"/>
      <c r="BG47" s="9"/>
      <c r="BH47" s="10"/>
      <c r="BL47" s="2"/>
      <c r="BN47" s="9"/>
      <c r="BO47" s="9"/>
      <c r="BP47" s="9"/>
      <c r="BQ47" s="9"/>
      <c r="BR47" s="9"/>
      <c r="BS47" s="9"/>
      <c r="BT47" s="9"/>
      <c r="BU47" s="9"/>
      <c r="BV47" s="9"/>
      <c r="BW47" s="10"/>
      <c r="CA47" s="2"/>
      <c r="CC47" s="9"/>
      <c r="CD47" s="9"/>
      <c r="CE47" s="9"/>
      <c r="CF47" s="9"/>
      <c r="CG47" s="9"/>
      <c r="CH47" s="9"/>
      <c r="CI47" s="9"/>
      <c r="CJ47" s="9"/>
      <c r="CK47" s="9"/>
      <c r="CL47" s="10"/>
      <c r="CP47" s="2"/>
      <c r="CR47" s="9"/>
      <c r="CS47" s="9"/>
      <c r="CT47" s="9"/>
      <c r="CU47" s="9"/>
      <c r="CV47" s="9"/>
      <c r="CW47" s="9"/>
      <c r="CX47" s="9"/>
      <c r="CY47" s="9"/>
      <c r="CZ47" s="9"/>
      <c r="DA47" s="10"/>
      <c r="DE47" s="2"/>
      <c r="DG47" s="9"/>
      <c r="DH47" s="9"/>
      <c r="DI47" s="9"/>
      <c r="DJ47" s="9"/>
      <c r="DK47" s="9"/>
      <c r="DL47" s="9"/>
      <c r="DM47" s="9"/>
      <c r="DN47" s="9"/>
      <c r="DO47" s="9"/>
      <c r="DP47" s="10"/>
      <c r="DT47" s="2"/>
      <c r="DV47" s="9"/>
      <c r="DW47" s="9"/>
      <c r="DX47" s="9"/>
      <c r="DY47" s="9"/>
      <c r="DZ47" s="9"/>
      <c r="EA47" s="9"/>
      <c r="EB47" s="9"/>
      <c r="EC47" s="9"/>
      <c r="ED47" s="9"/>
      <c r="EE47" s="10"/>
      <c r="EI47" s="2"/>
      <c r="EK47" s="9"/>
      <c r="EL47" s="9"/>
      <c r="EM47" s="9"/>
      <c r="EN47" s="9"/>
      <c r="EO47" s="9"/>
      <c r="EP47" s="9"/>
      <c r="EQ47" s="9"/>
      <c r="ER47" s="9"/>
      <c r="ES47" s="9"/>
      <c r="ET47" s="10"/>
      <c r="EX47" s="2"/>
      <c r="EZ47" s="9"/>
      <c r="FA47" s="9"/>
      <c r="FB47" s="9"/>
      <c r="FC47" s="9"/>
      <c r="FD47" s="9"/>
      <c r="FE47" s="9"/>
      <c r="FF47" s="9"/>
      <c r="FG47" s="9"/>
      <c r="FH47" s="9"/>
      <c r="FI47" s="10"/>
      <c r="FM47" s="2"/>
      <c r="FO47" s="9"/>
      <c r="FP47" s="9"/>
      <c r="FQ47" s="9"/>
      <c r="FR47" s="9"/>
      <c r="FS47" s="9"/>
      <c r="FT47" s="9"/>
      <c r="FU47" s="9"/>
      <c r="FV47" s="9"/>
      <c r="FW47" s="9"/>
      <c r="FX47" s="10"/>
      <c r="GB47" s="2"/>
      <c r="GD47" s="9"/>
      <c r="GE47" s="9"/>
      <c r="GF47" s="9"/>
      <c r="GG47" s="9"/>
      <c r="GH47" s="9"/>
      <c r="GI47" s="9"/>
      <c r="GJ47" s="9"/>
      <c r="GK47" s="9"/>
      <c r="GL47" s="9"/>
      <c r="GM47" s="10"/>
      <c r="GQ47" s="2"/>
      <c r="GS47" s="9"/>
      <c r="GT47" s="9"/>
      <c r="GU47" s="9"/>
      <c r="GV47" s="9"/>
      <c r="GW47" s="9"/>
      <c r="GX47" s="9"/>
      <c r="GY47" s="9"/>
      <c r="GZ47" s="9"/>
      <c r="HA47" s="9"/>
      <c r="HB47" s="10"/>
      <c r="HF47" s="2"/>
      <c r="HH47" s="9"/>
      <c r="HI47" s="9"/>
      <c r="HJ47" s="9"/>
      <c r="HK47" s="9"/>
      <c r="HL47" s="9"/>
      <c r="HM47" s="9"/>
      <c r="HN47" s="9"/>
      <c r="HO47" s="9"/>
      <c r="HP47" s="9"/>
      <c r="HQ47" s="10"/>
      <c r="HU47" s="2"/>
      <c r="HW47" s="9"/>
      <c r="HX47" s="9"/>
      <c r="HY47" s="9"/>
      <c r="HZ47" s="9"/>
      <c r="IA47" s="9"/>
      <c r="IB47" s="9"/>
      <c r="IC47" s="9"/>
      <c r="ID47" s="9"/>
      <c r="IE47" s="9"/>
      <c r="IF47" s="10"/>
      <c r="IJ47" s="2"/>
      <c r="IL47" s="9"/>
      <c r="IM47" s="9"/>
      <c r="IN47" s="9"/>
      <c r="IO47" s="9"/>
      <c r="IP47" s="9"/>
      <c r="IQ47" s="9"/>
      <c r="IR47" s="9"/>
      <c r="IS47" s="9"/>
      <c r="IT47" s="9"/>
      <c r="IU47" s="10"/>
    </row>
    <row r="48" spans="1:255" ht="12.75" customHeight="1" x14ac:dyDescent="0.2">
      <c r="A48" s="1" t="s">
        <v>22</v>
      </c>
      <c r="B48" s="1" t="s">
        <v>22</v>
      </c>
      <c r="C48" s="1" t="s">
        <v>173</v>
      </c>
      <c r="D48" s="2" t="s">
        <v>162</v>
      </c>
      <c r="E48" s="1" t="s">
        <v>158</v>
      </c>
      <c r="F48" s="40">
        <v>67.1875</v>
      </c>
      <c r="G48" s="40">
        <v>15.625</v>
      </c>
      <c r="H48" s="40">
        <v>10.9375</v>
      </c>
      <c r="I48" s="40">
        <v>4.6875</v>
      </c>
      <c r="J48" s="40">
        <v>0</v>
      </c>
      <c r="K48" s="40">
        <v>1.5625</v>
      </c>
      <c r="L48" s="40">
        <v>0</v>
      </c>
      <c r="M48" s="40">
        <v>0</v>
      </c>
      <c r="N48" s="40">
        <v>0</v>
      </c>
      <c r="O48" s="41">
        <v>100</v>
      </c>
    </row>
    <row r="49" spans="1:255" ht="12.75" customHeight="1" x14ac:dyDescent="0.2">
      <c r="A49" s="39" t="s">
        <v>22</v>
      </c>
      <c r="B49" s="11" t="s">
        <v>22</v>
      </c>
      <c r="C49" s="1" t="s">
        <v>173</v>
      </c>
      <c r="D49" s="2" t="s">
        <v>163</v>
      </c>
      <c r="E49" s="11" t="s">
        <v>11</v>
      </c>
      <c r="F49" s="12">
        <v>95</v>
      </c>
      <c r="G49" s="12">
        <v>60</v>
      </c>
      <c r="H49" s="12">
        <v>85</v>
      </c>
      <c r="I49" s="12">
        <v>75</v>
      </c>
      <c r="J49" s="12">
        <v>0</v>
      </c>
      <c r="K49" s="12">
        <v>151</v>
      </c>
      <c r="L49" s="12">
        <v>0</v>
      </c>
      <c r="M49" s="12">
        <v>0</v>
      </c>
      <c r="N49" s="12">
        <v>0</v>
      </c>
      <c r="O49" s="13">
        <v>466</v>
      </c>
    </row>
    <row r="50" spans="1:255" ht="12.75" customHeight="1" x14ac:dyDescent="0.2">
      <c r="A50" s="1" t="s">
        <v>22</v>
      </c>
      <c r="B50" s="1" t="s">
        <v>22</v>
      </c>
      <c r="C50" s="1" t="s">
        <v>173</v>
      </c>
      <c r="D50" s="2" t="s">
        <v>164</v>
      </c>
      <c r="E50" s="1" t="s">
        <v>159</v>
      </c>
      <c r="F50" s="40">
        <v>20.386266094420602</v>
      </c>
      <c r="G50" s="40">
        <v>12.875536480686696</v>
      </c>
      <c r="H50" s="40">
        <v>18.240343347639485</v>
      </c>
      <c r="I50" s="40">
        <v>16.094420600858371</v>
      </c>
      <c r="J50" s="40">
        <v>0</v>
      </c>
      <c r="K50" s="40">
        <v>32.403433476394852</v>
      </c>
      <c r="L50" s="40">
        <v>0</v>
      </c>
      <c r="M50" s="40">
        <v>0</v>
      </c>
      <c r="N50" s="40">
        <v>0</v>
      </c>
      <c r="O50" s="41">
        <v>100</v>
      </c>
    </row>
    <row r="51" spans="1:255" ht="12.75" customHeight="1" x14ac:dyDescent="0.2">
      <c r="A51" s="3" t="s">
        <v>23</v>
      </c>
      <c r="B51" s="3" t="s">
        <v>23</v>
      </c>
      <c r="C51" s="3" t="s">
        <v>174</v>
      </c>
      <c r="D51" s="4" t="s">
        <v>161</v>
      </c>
      <c r="E51" s="3" t="s">
        <v>10</v>
      </c>
      <c r="F51" s="18">
        <v>15</v>
      </c>
      <c r="G51" s="18">
        <v>6</v>
      </c>
      <c r="H51" s="18">
        <v>7</v>
      </c>
      <c r="I51" s="18">
        <v>2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9">
        <v>30</v>
      </c>
      <c r="S51" s="2"/>
      <c r="U51" s="9"/>
      <c r="V51" s="9"/>
      <c r="W51" s="9"/>
      <c r="X51" s="9"/>
      <c r="Y51" s="9"/>
      <c r="Z51" s="9"/>
      <c r="AA51" s="9"/>
      <c r="AB51" s="9"/>
      <c r="AC51" s="9"/>
      <c r="AD51" s="10"/>
      <c r="AH51" s="2"/>
      <c r="AJ51" s="9"/>
      <c r="AK51" s="9"/>
      <c r="AL51" s="9"/>
      <c r="AM51" s="9"/>
      <c r="AN51" s="9"/>
      <c r="AO51" s="9"/>
      <c r="AP51" s="9"/>
      <c r="AQ51" s="9"/>
      <c r="AR51" s="9"/>
      <c r="AS51" s="10"/>
      <c r="AW51" s="2"/>
      <c r="AY51" s="9"/>
      <c r="AZ51" s="9"/>
      <c r="BA51" s="9"/>
      <c r="BB51" s="9"/>
      <c r="BC51" s="9"/>
      <c r="BD51" s="9"/>
      <c r="BE51" s="9"/>
      <c r="BF51" s="9"/>
      <c r="BG51" s="9"/>
      <c r="BH51" s="10"/>
      <c r="BL51" s="2"/>
      <c r="BN51" s="9"/>
      <c r="BO51" s="9"/>
      <c r="BP51" s="9"/>
      <c r="BQ51" s="9"/>
      <c r="BR51" s="9"/>
      <c r="BS51" s="9"/>
      <c r="BT51" s="9"/>
      <c r="BU51" s="9"/>
      <c r="BV51" s="9"/>
      <c r="BW51" s="10"/>
      <c r="CA51" s="2"/>
      <c r="CC51" s="9"/>
      <c r="CD51" s="9"/>
      <c r="CE51" s="9"/>
      <c r="CF51" s="9"/>
      <c r="CG51" s="9"/>
      <c r="CH51" s="9"/>
      <c r="CI51" s="9"/>
      <c r="CJ51" s="9"/>
      <c r="CK51" s="9"/>
      <c r="CL51" s="10"/>
      <c r="CP51" s="2"/>
      <c r="CR51" s="9"/>
      <c r="CS51" s="9"/>
      <c r="CT51" s="9"/>
      <c r="CU51" s="9"/>
      <c r="CV51" s="9"/>
      <c r="CW51" s="9"/>
      <c r="CX51" s="9"/>
      <c r="CY51" s="9"/>
      <c r="CZ51" s="9"/>
      <c r="DA51" s="10"/>
      <c r="DE51" s="2"/>
      <c r="DG51" s="9"/>
      <c r="DH51" s="9"/>
      <c r="DI51" s="9"/>
      <c r="DJ51" s="9"/>
      <c r="DK51" s="9"/>
      <c r="DL51" s="9"/>
      <c r="DM51" s="9"/>
      <c r="DN51" s="9"/>
      <c r="DO51" s="9"/>
      <c r="DP51" s="10"/>
      <c r="DT51" s="2"/>
      <c r="DV51" s="9"/>
      <c r="DW51" s="9"/>
      <c r="DX51" s="9"/>
      <c r="DY51" s="9"/>
      <c r="DZ51" s="9"/>
      <c r="EA51" s="9"/>
      <c r="EB51" s="9"/>
      <c r="EC51" s="9"/>
      <c r="ED51" s="9"/>
      <c r="EE51" s="10"/>
      <c r="EI51" s="2"/>
      <c r="EK51" s="9"/>
      <c r="EL51" s="9"/>
      <c r="EM51" s="9"/>
      <c r="EN51" s="9"/>
      <c r="EO51" s="9"/>
      <c r="EP51" s="9"/>
      <c r="EQ51" s="9"/>
      <c r="ER51" s="9"/>
      <c r="ES51" s="9"/>
      <c r="ET51" s="10"/>
      <c r="EX51" s="2"/>
      <c r="EZ51" s="9"/>
      <c r="FA51" s="9"/>
      <c r="FB51" s="9"/>
      <c r="FC51" s="9"/>
      <c r="FD51" s="9"/>
      <c r="FE51" s="9"/>
      <c r="FF51" s="9"/>
      <c r="FG51" s="9"/>
      <c r="FH51" s="9"/>
      <c r="FI51" s="10"/>
      <c r="FM51" s="2"/>
      <c r="FO51" s="9"/>
      <c r="FP51" s="9"/>
      <c r="FQ51" s="9"/>
      <c r="FR51" s="9"/>
      <c r="FS51" s="9"/>
      <c r="FT51" s="9"/>
      <c r="FU51" s="9"/>
      <c r="FV51" s="9"/>
      <c r="FW51" s="9"/>
      <c r="FX51" s="10"/>
      <c r="GB51" s="2"/>
      <c r="GD51" s="9"/>
      <c r="GE51" s="9"/>
      <c r="GF51" s="9"/>
      <c r="GG51" s="9"/>
      <c r="GH51" s="9"/>
      <c r="GI51" s="9"/>
      <c r="GJ51" s="9"/>
      <c r="GK51" s="9"/>
      <c r="GL51" s="9"/>
      <c r="GM51" s="10"/>
      <c r="GQ51" s="2"/>
      <c r="GS51" s="9"/>
      <c r="GT51" s="9"/>
      <c r="GU51" s="9"/>
      <c r="GV51" s="9"/>
      <c r="GW51" s="9"/>
      <c r="GX51" s="9"/>
      <c r="GY51" s="9"/>
      <c r="GZ51" s="9"/>
      <c r="HA51" s="9"/>
      <c r="HB51" s="10"/>
      <c r="HF51" s="2"/>
      <c r="HH51" s="9"/>
      <c r="HI51" s="9"/>
      <c r="HJ51" s="9"/>
      <c r="HK51" s="9"/>
      <c r="HL51" s="9"/>
      <c r="HM51" s="9"/>
      <c r="HN51" s="9"/>
      <c r="HO51" s="9"/>
      <c r="HP51" s="9"/>
      <c r="HQ51" s="10"/>
      <c r="HU51" s="2"/>
      <c r="HW51" s="9"/>
      <c r="HX51" s="9"/>
      <c r="HY51" s="9"/>
      <c r="HZ51" s="9"/>
      <c r="IA51" s="9"/>
      <c r="IB51" s="9"/>
      <c r="IC51" s="9"/>
      <c r="ID51" s="9"/>
      <c r="IE51" s="9"/>
      <c r="IF51" s="10"/>
      <c r="IJ51" s="2"/>
      <c r="IL51" s="9"/>
      <c r="IM51" s="9"/>
      <c r="IN51" s="9"/>
      <c r="IO51" s="9"/>
      <c r="IP51" s="9"/>
      <c r="IQ51" s="9"/>
      <c r="IR51" s="9"/>
      <c r="IS51" s="9"/>
      <c r="IT51" s="9"/>
      <c r="IU51" s="10"/>
    </row>
    <row r="52" spans="1:255" ht="12.75" customHeight="1" x14ac:dyDescent="0.2">
      <c r="A52" s="1" t="s">
        <v>23</v>
      </c>
      <c r="B52" s="1" t="s">
        <v>23</v>
      </c>
      <c r="C52" s="1" t="s">
        <v>174</v>
      </c>
      <c r="D52" s="2" t="s">
        <v>162</v>
      </c>
      <c r="E52" s="1" t="s">
        <v>158</v>
      </c>
      <c r="F52" s="40">
        <v>50</v>
      </c>
      <c r="G52" s="40">
        <v>20</v>
      </c>
      <c r="H52" s="40">
        <v>23.333333333333332</v>
      </c>
      <c r="I52" s="40">
        <v>6.666666666666667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1">
        <v>100</v>
      </c>
    </row>
    <row r="53" spans="1:255" ht="12.75" customHeight="1" x14ac:dyDescent="0.2">
      <c r="A53" s="39" t="s">
        <v>23</v>
      </c>
      <c r="B53" s="11" t="s">
        <v>23</v>
      </c>
      <c r="C53" s="1" t="s">
        <v>174</v>
      </c>
      <c r="D53" s="2" t="s">
        <v>163</v>
      </c>
      <c r="E53" s="11" t="s">
        <v>11</v>
      </c>
      <c r="F53" s="12">
        <v>23</v>
      </c>
      <c r="G53" s="12">
        <v>40</v>
      </c>
      <c r="H53" s="12">
        <v>90</v>
      </c>
      <c r="I53" s="12">
        <v>50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3">
        <v>203</v>
      </c>
    </row>
    <row r="54" spans="1:255" ht="12.75" customHeight="1" x14ac:dyDescent="0.2">
      <c r="A54" s="1" t="s">
        <v>23</v>
      </c>
      <c r="B54" s="1" t="s">
        <v>23</v>
      </c>
      <c r="C54" s="1" t="s">
        <v>174</v>
      </c>
      <c r="D54" s="2" t="s">
        <v>164</v>
      </c>
      <c r="E54" s="1" t="s">
        <v>159</v>
      </c>
      <c r="F54" s="40">
        <v>11.330049261083744</v>
      </c>
      <c r="G54" s="40">
        <v>19.704433497536947</v>
      </c>
      <c r="H54" s="40">
        <v>44.334975369458128</v>
      </c>
      <c r="I54" s="40">
        <v>24.630541871921181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1">
        <v>100</v>
      </c>
    </row>
    <row r="55" spans="1:255" ht="12.75" customHeight="1" x14ac:dyDescent="0.2">
      <c r="A55" s="3" t="s">
        <v>24</v>
      </c>
      <c r="B55" s="3" t="s">
        <v>24</v>
      </c>
      <c r="C55" s="3" t="s">
        <v>175</v>
      </c>
      <c r="D55" s="4" t="s">
        <v>161</v>
      </c>
      <c r="E55" s="3" t="s">
        <v>10</v>
      </c>
      <c r="F55" s="18">
        <v>279</v>
      </c>
      <c r="G55" s="18">
        <v>135</v>
      </c>
      <c r="H55" s="18">
        <v>66</v>
      </c>
      <c r="I55" s="18">
        <v>70</v>
      </c>
      <c r="J55" s="18">
        <v>10</v>
      </c>
      <c r="K55" s="18">
        <v>2</v>
      </c>
      <c r="L55" s="18">
        <v>1</v>
      </c>
      <c r="M55" s="18">
        <v>0</v>
      </c>
      <c r="N55" s="18">
        <v>0</v>
      </c>
      <c r="O55" s="19">
        <v>563</v>
      </c>
      <c r="S55" s="2"/>
      <c r="U55" s="9"/>
      <c r="V55" s="9"/>
      <c r="W55" s="9"/>
      <c r="X55" s="9"/>
      <c r="Y55" s="9"/>
      <c r="Z55" s="9"/>
      <c r="AA55" s="9"/>
      <c r="AB55" s="9"/>
      <c r="AC55" s="9"/>
      <c r="AD55" s="10"/>
      <c r="AH55" s="2"/>
      <c r="AJ55" s="9"/>
      <c r="AK55" s="9"/>
      <c r="AL55" s="9"/>
      <c r="AM55" s="9"/>
      <c r="AN55" s="9"/>
      <c r="AO55" s="9"/>
      <c r="AP55" s="9"/>
      <c r="AQ55" s="9"/>
      <c r="AR55" s="9"/>
      <c r="AS55" s="10"/>
      <c r="AW55" s="2"/>
      <c r="AY55" s="9"/>
      <c r="AZ55" s="9"/>
      <c r="BA55" s="9"/>
      <c r="BB55" s="9"/>
      <c r="BC55" s="9"/>
      <c r="BD55" s="9"/>
      <c r="BE55" s="9"/>
      <c r="BF55" s="9"/>
      <c r="BG55" s="9"/>
      <c r="BH55" s="10"/>
      <c r="BL55" s="2"/>
      <c r="BN55" s="9"/>
      <c r="BO55" s="9"/>
      <c r="BP55" s="9"/>
      <c r="BQ55" s="9"/>
      <c r="BR55" s="9"/>
      <c r="BS55" s="9"/>
      <c r="BT55" s="9"/>
      <c r="BU55" s="9"/>
      <c r="BV55" s="9"/>
      <c r="BW55" s="10"/>
      <c r="CA55" s="2"/>
      <c r="CC55" s="9"/>
      <c r="CD55" s="9"/>
      <c r="CE55" s="9"/>
      <c r="CF55" s="9"/>
      <c r="CG55" s="9"/>
      <c r="CH55" s="9"/>
      <c r="CI55" s="9"/>
      <c r="CJ55" s="9"/>
      <c r="CK55" s="9"/>
      <c r="CL55" s="10"/>
      <c r="CP55" s="2"/>
      <c r="CR55" s="9"/>
      <c r="CS55" s="9"/>
      <c r="CT55" s="9"/>
      <c r="CU55" s="9"/>
      <c r="CV55" s="9"/>
      <c r="CW55" s="9"/>
      <c r="CX55" s="9"/>
      <c r="CY55" s="9"/>
      <c r="CZ55" s="9"/>
      <c r="DA55" s="10"/>
      <c r="DE55" s="2"/>
      <c r="DG55" s="9"/>
      <c r="DH55" s="9"/>
      <c r="DI55" s="9"/>
      <c r="DJ55" s="9"/>
      <c r="DK55" s="9"/>
      <c r="DL55" s="9"/>
      <c r="DM55" s="9"/>
      <c r="DN55" s="9"/>
      <c r="DO55" s="9"/>
      <c r="DP55" s="10"/>
      <c r="DT55" s="2"/>
      <c r="DV55" s="9"/>
      <c r="DW55" s="9"/>
      <c r="DX55" s="9"/>
      <c r="DY55" s="9"/>
      <c r="DZ55" s="9"/>
      <c r="EA55" s="9"/>
      <c r="EB55" s="9"/>
      <c r="EC55" s="9"/>
      <c r="ED55" s="9"/>
      <c r="EE55" s="10"/>
      <c r="EI55" s="2"/>
      <c r="EK55" s="9"/>
      <c r="EL55" s="9"/>
      <c r="EM55" s="9"/>
      <c r="EN55" s="9"/>
      <c r="EO55" s="9"/>
      <c r="EP55" s="9"/>
      <c r="EQ55" s="9"/>
      <c r="ER55" s="9"/>
      <c r="ES55" s="9"/>
      <c r="ET55" s="10"/>
      <c r="EX55" s="2"/>
      <c r="EZ55" s="9"/>
      <c r="FA55" s="9"/>
      <c r="FB55" s="9"/>
      <c r="FC55" s="9"/>
      <c r="FD55" s="9"/>
      <c r="FE55" s="9"/>
      <c r="FF55" s="9"/>
      <c r="FG55" s="9"/>
      <c r="FH55" s="9"/>
      <c r="FI55" s="10"/>
      <c r="FM55" s="2"/>
      <c r="FO55" s="9"/>
      <c r="FP55" s="9"/>
      <c r="FQ55" s="9"/>
      <c r="FR55" s="9"/>
      <c r="FS55" s="9"/>
      <c r="FT55" s="9"/>
      <c r="FU55" s="9"/>
      <c r="FV55" s="9"/>
      <c r="FW55" s="9"/>
      <c r="FX55" s="10"/>
      <c r="GB55" s="2"/>
      <c r="GD55" s="9"/>
      <c r="GE55" s="9"/>
      <c r="GF55" s="9"/>
      <c r="GG55" s="9"/>
      <c r="GH55" s="9"/>
      <c r="GI55" s="9"/>
      <c r="GJ55" s="9"/>
      <c r="GK55" s="9"/>
      <c r="GL55" s="9"/>
      <c r="GM55" s="10"/>
      <c r="GQ55" s="2"/>
      <c r="GS55" s="9"/>
      <c r="GT55" s="9"/>
      <c r="GU55" s="9"/>
      <c r="GV55" s="9"/>
      <c r="GW55" s="9"/>
      <c r="GX55" s="9"/>
      <c r="GY55" s="9"/>
      <c r="GZ55" s="9"/>
      <c r="HA55" s="9"/>
      <c r="HB55" s="10"/>
      <c r="HF55" s="2"/>
      <c r="HH55" s="9"/>
      <c r="HI55" s="9"/>
      <c r="HJ55" s="9"/>
      <c r="HK55" s="9"/>
      <c r="HL55" s="9"/>
      <c r="HM55" s="9"/>
      <c r="HN55" s="9"/>
      <c r="HO55" s="9"/>
      <c r="HP55" s="9"/>
      <c r="HQ55" s="10"/>
      <c r="HU55" s="2"/>
      <c r="HW55" s="9"/>
      <c r="HX55" s="9"/>
      <c r="HY55" s="9"/>
      <c r="HZ55" s="9"/>
      <c r="IA55" s="9"/>
      <c r="IB55" s="9"/>
      <c r="IC55" s="9"/>
      <c r="ID55" s="9"/>
      <c r="IE55" s="9"/>
      <c r="IF55" s="10"/>
      <c r="IJ55" s="2"/>
      <c r="IL55" s="9"/>
      <c r="IM55" s="9"/>
      <c r="IN55" s="9"/>
      <c r="IO55" s="9"/>
      <c r="IP55" s="9"/>
      <c r="IQ55" s="9"/>
      <c r="IR55" s="9"/>
      <c r="IS55" s="9"/>
      <c r="IT55" s="9"/>
      <c r="IU55" s="10"/>
    </row>
    <row r="56" spans="1:255" ht="12.75" customHeight="1" x14ac:dyDescent="0.2">
      <c r="A56" s="1" t="s">
        <v>24</v>
      </c>
      <c r="B56" s="1" t="s">
        <v>24</v>
      </c>
      <c r="C56" s="1" t="s">
        <v>175</v>
      </c>
      <c r="D56" s="2" t="s">
        <v>162</v>
      </c>
      <c r="E56" s="1" t="s">
        <v>158</v>
      </c>
      <c r="F56" s="40">
        <v>49.555950266429839</v>
      </c>
      <c r="G56" s="40">
        <v>23.978685612788631</v>
      </c>
      <c r="H56" s="40">
        <v>11.72291296625222</v>
      </c>
      <c r="I56" s="40">
        <v>12.433392539964476</v>
      </c>
      <c r="J56" s="40">
        <v>1.7761989342806395</v>
      </c>
      <c r="K56" s="40">
        <v>0.35523978685612789</v>
      </c>
      <c r="L56" s="40">
        <v>0.17761989342806395</v>
      </c>
      <c r="M56" s="40">
        <v>0</v>
      </c>
      <c r="N56" s="40">
        <v>0</v>
      </c>
      <c r="O56" s="41">
        <v>100</v>
      </c>
    </row>
    <row r="57" spans="1:255" ht="12.75" customHeight="1" x14ac:dyDescent="0.2">
      <c r="A57" s="39" t="s">
        <v>24</v>
      </c>
      <c r="B57" s="11" t="s">
        <v>24</v>
      </c>
      <c r="C57" s="1" t="s">
        <v>175</v>
      </c>
      <c r="D57" s="2" t="s">
        <v>163</v>
      </c>
      <c r="E57" s="11" t="s">
        <v>11</v>
      </c>
      <c r="F57" s="12">
        <v>573</v>
      </c>
      <c r="G57" s="12">
        <v>893</v>
      </c>
      <c r="H57" s="12">
        <v>880</v>
      </c>
      <c r="I57" s="12">
        <v>2081</v>
      </c>
      <c r="J57" s="12">
        <v>721</v>
      </c>
      <c r="K57" s="12">
        <v>225</v>
      </c>
      <c r="L57" s="12">
        <v>255</v>
      </c>
      <c r="M57" s="12">
        <v>0</v>
      </c>
      <c r="N57" s="12">
        <v>0</v>
      </c>
      <c r="O57" s="13">
        <v>5628</v>
      </c>
    </row>
    <row r="58" spans="1:255" ht="12.75" customHeight="1" x14ac:dyDescent="0.2">
      <c r="A58" s="1" t="s">
        <v>24</v>
      </c>
      <c r="B58" s="1" t="s">
        <v>24</v>
      </c>
      <c r="C58" s="1" t="s">
        <v>175</v>
      </c>
      <c r="D58" s="2" t="s">
        <v>164</v>
      </c>
      <c r="E58" s="1" t="s">
        <v>159</v>
      </c>
      <c r="F58" s="40">
        <v>10.181236673773988</v>
      </c>
      <c r="G58" s="40">
        <v>15.867093105899077</v>
      </c>
      <c r="H58" s="40">
        <v>15.636105188343993</v>
      </c>
      <c r="I58" s="40">
        <v>36.975835110163466</v>
      </c>
      <c r="J58" s="40">
        <v>12.810945273631841</v>
      </c>
      <c r="K58" s="40">
        <v>3.9978678038379529</v>
      </c>
      <c r="L58" s="40">
        <v>4.5309168443496803</v>
      </c>
      <c r="M58" s="40">
        <v>0</v>
      </c>
      <c r="N58" s="40">
        <v>0</v>
      </c>
      <c r="O58" s="41">
        <v>100</v>
      </c>
    </row>
    <row r="59" spans="1:255" ht="12.75" customHeight="1" x14ac:dyDescent="0.2">
      <c r="A59" s="3" t="s">
        <v>25</v>
      </c>
      <c r="B59" s="3" t="s">
        <v>25</v>
      </c>
      <c r="C59" s="3" t="s">
        <v>176</v>
      </c>
      <c r="D59" s="4" t="s">
        <v>161</v>
      </c>
      <c r="E59" s="3" t="s">
        <v>10</v>
      </c>
      <c r="F59" s="18">
        <v>69</v>
      </c>
      <c r="G59" s="18">
        <v>31</v>
      </c>
      <c r="H59" s="18">
        <v>22</v>
      </c>
      <c r="I59" s="18">
        <v>7</v>
      </c>
      <c r="J59" s="18">
        <v>2</v>
      </c>
      <c r="K59" s="18">
        <v>1</v>
      </c>
      <c r="L59" s="18">
        <v>1</v>
      </c>
      <c r="M59" s="18">
        <v>0</v>
      </c>
      <c r="N59" s="18">
        <v>0</v>
      </c>
      <c r="O59" s="19">
        <v>133</v>
      </c>
      <c r="S59" s="2"/>
      <c r="U59" s="9"/>
      <c r="V59" s="9"/>
      <c r="W59" s="9"/>
      <c r="X59" s="9"/>
      <c r="Y59" s="9"/>
      <c r="Z59" s="9"/>
      <c r="AA59" s="9"/>
      <c r="AB59" s="9"/>
      <c r="AC59" s="9"/>
      <c r="AD59" s="10"/>
      <c r="AH59" s="2"/>
      <c r="AJ59" s="9"/>
      <c r="AK59" s="9"/>
      <c r="AL59" s="9"/>
      <c r="AM59" s="9"/>
      <c r="AN59" s="9"/>
      <c r="AO59" s="9"/>
      <c r="AP59" s="9"/>
      <c r="AQ59" s="9"/>
      <c r="AR59" s="9"/>
      <c r="AS59" s="10"/>
      <c r="AW59" s="2"/>
      <c r="AY59" s="9"/>
      <c r="AZ59" s="9"/>
      <c r="BA59" s="9"/>
      <c r="BB59" s="9"/>
      <c r="BC59" s="9"/>
      <c r="BD59" s="9"/>
      <c r="BE59" s="9"/>
      <c r="BF59" s="9"/>
      <c r="BG59" s="9"/>
      <c r="BH59" s="10"/>
      <c r="BL59" s="2"/>
      <c r="BN59" s="9"/>
      <c r="BO59" s="9"/>
      <c r="BP59" s="9"/>
      <c r="BQ59" s="9"/>
      <c r="BR59" s="9"/>
      <c r="BS59" s="9"/>
      <c r="BT59" s="9"/>
      <c r="BU59" s="9"/>
      <c r="BV59" s="9"/>
      <c r="BW59" s="10"/>
      <c r="CA59" s="2"/>
      <c r="CC59" s="9"/>
      <c r="CD59" s="9"/>
      <c r="CE59" s="9"/>
      <c r="CF59" s="9"/>
      <c r="CG59" s="9"/>
      <c r="CH59" s="9"/>
      <c r="CI59" s="9"/>
      <c r="CJ59" s="9"/>
      <c r="CK59" s="9"/>
      <c r="CL59" s="10"/>
      <c r="CP59" s="2"/>
      <c r="CR59" s="9"/>
      <c r="CS59" s="9"/>
      <c r="CT59" s="9"/>
      <c r="CU59" s="9"/>
      <c r="CV59" s="9"/>
      <c r="CW59" s="9"/>
      <c r="CX59" s="9"/>
      <c r="CY59" s="9"/>
      <c r="CZ59" s="9"/>
      <c r="DA59" s="10"/>
      <c r="DE59" s="2"/>
      <c r="DG59" s="9"/>
      <c r="DH59" s="9"/>
      <c r="DI59" s="9"/>
      <c r="DJ59" s="9"/>
      <c r="DK59" s="9"/>
      <c r="DL59" s="9"/>
      <c r="DM59" s="9"/>
      <c r="DN59" s="9"/>
      <c r="DO59" s="9"/>
      <c r="DP59" s="10"/>
      <c r="DT59" s="2"/>
      <c r="DV59" s="9"/>
      <c r="DW59" s="9"/>
      <c r="DX59" s="9"/>
      <c r="DY59" s="9"/>
      <c r="DZ59" s="9"/>
      <c r="EA59" s="9"/>
      <c r="EB59" s="9"/>
      <c r="EC59" s="9"/>
      <c r="ED59" s="9"/>
      <c r="EE59" s="10"/>
      <c r="EI59" s="2"/>
      <c r="EK59" s="9"/>
      <c r="EL59" s="9"/>
      <c r="EM59" s="9"/>
      <c r="EN59" s="9"/>
      <c r="EO59" s="9"/>
      <c r="EP59" s="9"/>
      <c r="EQ59" s="9"/>
      <c r="ER59" s="9"/>
      <c r="ES59" s="9"/>
      <c r="ET59" s="10"/>
      <c r="EX59" s="2"/>
      <c r="EZ59" s="9"/>
      <c r="FA59" s="9"/>
      <c r="FB59" s="9"/>
      <c r="FC59" s="9"/>
      <c r="FD59" s="9"/>
      <c r="FE59" s="9"/>
      <c r="FF59" s="9"/>
      <c r="FG59" s="9"/>
      <c r="FH59" s="9"/>
      <c r="FI59" s="10"/>
      <c r="FM59" s="2"/>
      <c r="FO59" s="9"/>
      <c r="FP59" s="9"/>
      <c r="FQ59" s="9"/>
      <c r="FR59" s="9"/>
      <c r="FS59" s="9"/>
      <c r="FT59" s="9"/>
      <c r="FU59" s="9"/>
      <c r="FV59" s="9"/>
      <c r="FW59" s="9"/>
      <c r="FX59" s="10"/>
      <c r="GB59" s="2"/>
      <c r="GD59" s="9"/>
      <c r="GE59" s="9"/>
      <c r="GF59" s="9"/>
      <c r="GG59" s="9"/>
      <c r="GH59" s="9"/>
      <c r="GI59" s="9"/>
      <c r="GJ59" s="9"/>
      <c r="GK59" s="9"/>
      <c r="GL59" s="9"/>
      <c r="GM59" s="10"/>
      <c r="GQ59" s="2"/>
      <c r="GS59" s="9"/>
      <c r="GT59" s="9"/>
      <c r="GU59" s="9"/>
      <c r="GV59" s="9"/>
      <c r="GW59" s="9"/>
      <c r="GX59" s="9"/>
      <c r="GY59" s="9"/>
      <c r="GZ59" s="9"/>
      <c r="HA59" s="9"/>
      <c r="HB59" s="10"/>
      <c r="HF59" s="2"/>
      <c r="HH59" s="9"/>
      <c r="HI59" s="9"/>
      <c r="HJ59" s="9"/>
      <c r="HK59" s="9"/>
      <c r="HL59" s="9"/>
      <c r="HM59" s="9"/>
      <c r="HN59" s="9"/>
      <c r="HO59" s="9"/>
      <c r="HP59" s="9"/>
      <c r="HQ59" s="10"/>
      <c r="HU59" s="2"/>
      <c r="HW59" s="9"/>
      <c r="HX59" s="9"/>
      <c r="HY59" s="9"/>
      <c r="HZ59" s="9"/>
      <c r="IA59" s="9"/>
      <c r="IB59" s="9"/>
      <c r="IC59" s="9"/>
      <c r="ID59" s="9"/>
      <c r="IE59" s="9"/>
      <c r="IF59" s="10"/>
      <c r="IJ59" s="2"/>
      <c r="IL59" s="9"/>
      <c r="IM59" s="9"/>
      <c r="IN59" s="9"/>
      <c r="IO59" s="9"/>
      <c r="IP59" s="9"/>
      <c r="IQ59" s="9"/>
      <c r="IR59" s="9"/>
      <c r="IS59" s="9"/>
      <c r="IT59" s="9"/>
      <c r="IU59" s="10"/>
    </row>
    <row r="60" spans="1:255" ht="12.75" customHeight="1" x14ac:dyDescent="0.2">
      <c r="A60" s="1" t="s">
        <v>25</v>
      </c>
      <c r="B60" s="1" t="s">
        <v>25</v>
      </c>
      <c r="C60" s="1" t="s">
        <v>176</v>
      </c>
      <c r="D60" s="2" t="s">
        <v>162</v>
      </c>
      <c r="E60" s="1" t="s">
        <v>158</v>
      </c>
      <c r="F60" s="40">
        <v>51.879699248120303</v>
      </c>
      <c r="G60" s="40">
        <v>23.30827067669173</v>
      </c>
      <c r="H60" s="40">
        <v>16.541353383458645</v>
      </c>
      <c r="I60" s="40">
        <v>5.2631578947368425</v>
      </c>
      <c r="J60" s="40">
        <v>1.5037593984962405</v>
      </c>
      <c r="K60" s="40">
        <v>0.75187969924812026</v>
      </c>
      <c r="L60" s="40">
        <v>0.75187969924812026</v>
      </c>
      <c r="M60" s="40">
        <v>0</v>
      </c>
      <c r="N60" s="40">
        <v>0</v>
      </c>
      <c r="O60" s="41">
        <v>100</v>
      </c>
    </row>
    <row r="61" spans="1:255" ht="12.75" customHeight="1" x14ac:dyDescent="0.2">
      <c r="A61" s="39" t="s">
        <v>25</v>
      </c>
      <c r="B61" s="11" t="s">
        <v>25</v>
      </c>
      <c r="C61" s="1" t="s">
        <v>176</v>
      </c>
      <c r="D61" s="2" t="s">
        <v>163</v>
      </c>
      <c r="E61" s="11" t="s">
        <v>11</v>
      </c>
      <c r="F61" s="12">
        <v>157</v>
      </c>
      <c r="G61" s="12">
        <v>196</v>
      </c>
      <c r="H61" s="12">
        <v>312</v>
      </c>
      <c r="I61" s="12">
        <v>197</v>
      </c>
      <c r="J61" s="12">
        <v>154</v>
      </c>
      <c r="K61" s="12">
        <v>131</v>
      </c>
      <c r="L61" s="12">
        <v>312</v>
      </c>
      <c r="M61" s="12">
        <v>0</v>
      </c>
      <c r="N61" s="12">
        <v>0</v>
      </c>
      <c r="O61" s="13">
        <v>1459</v>
      </c>
    </row>
    <row r="62" spans="1:255" ht="12.75" customHeight="1" x14ac:dyDescent="0.2">
      <c r="A62" s="1" t="s">
        <v>25</v>
      </c>
      <c r="B62" s="1" t="s">
        <v>25</v>
      </c>
      <c r="C62" s="1" t="s">
        <v>176</v>
      </c>
      <c r="D62" s="2" t="s">
        <v>164</v>
      </c>
      <c r="E62" s="1" t="s">
        <v>159</v>
      </c>
      <c r="F62" s="40">
        <v>10.760795065113092</v>
      </c>
      <c r="G62" s="40">
        <v>13.433858807402331</v>
      </c>
      <c r="H62" s="40">
        <v>21.384509938313915</v>
      </c>
      <c r="I62" s="40">
        <v>13.502398903358465</v>
      </c>
      <c r="J62" s="40">
        <v>10.555174777244687</v>
      </c>
      <c r="K62" s="40">
        <v>8.9787525702535991</v>
      </c>
      <c r="L62" s="40">
        <v>21.384509938313915</v>
      </c>
      <c r="M62" s="40">
        <v>0</v>
      </c>
      <c r="N62" s="40">
        <v>0</v>
      </c>
      <c r="O62" s="41">
        <v>100</v>
      </c>
    </row>
    <row r="63" spans="1:255" ht="12.75" customHeight="1" x14ac:dyDescent="0.2">
      <c r="A63" s="3" t="s">
        <v>26</v>
      </c>
      <c r="B63" s="3" t="s">
        <v>26</v>
      </c>
      <c r="C63" s="3" t="s">
        <v>177</v>
      </c>
      <c r="D63" s="4" t="s">
        <v>161</v>
      </c>
      <c r="E63" s="3" t="s">
        <v>10</v>
      </c>
      <c r="F63" s="18">
        <v>103</v>
      </c>
      <c r="G63" s="18">
        <v>52</v>
      </c>
      <c r="H63" s="18">
        <v>37</v>
      </c>
      <c r="I63" s="18">
        <v>20</v>
      </c>
      <c r="J63" s="18">
        <v>2</v>
      </c>
      <c r="K63" s="18">
        <v>0</v>
      </c>
      <c r="L63" s="18">
        <v>0</v>
      </c>
      <c r="M63" s="18">
        <v>0</v>
      </c>
      <c r="N63" s="18">
        <v>0</v>
      </c>
      <c r="O63" s="19">
        <v>214</v>
      </c>
      <c r="S63" s="2"/>
      <c r="U63" s="9"/>
      <c r="V63" s="9"/>
      <c r="W63" s="9"/>
      <c r="X63" s="9"/>
      <c r="Y63" s="9"/>
      <c r="Z63" s="9"/>
      <c r="AA63" s="9"/>
      <c r="AB63" s="9"/>
      <c r="AC63" s="9"/>
      <c r="AD63" s="10"/>
      <c r="AH63" s="2"/>
      <c r="AJ63" s="9"/>
      <c r="AK63" s="9"/>
      <c r="AL63" s="9"/>
      <c r="AM63" s="9"/>
      <c r="AN63" s="9"/>
      <c r="AO63" s="9"/>
      <c r="AP63" s="9"/>
      <c r="AQ63" s="9"/>
      <c r="AR63" s="9"/>
      <c r="AS63" s="10"/>
      <c r="AW63" s="2"/>
      <c r="AY63" s="9"/>
      <c r="AZ63" s="9"/>
      <c r="BA63" s="9"/>
      <c r="BB63" s="9"/>
      <c r="BC63" s="9"/>
      <c r="BD63" s="9"/>
      <c r="BE63" s="9"/>
      <c r="BF63" s="9"/>
      <c r="BG63" s="9"/>
      <c r="BH63" s="10"/>
      <c r="BL63" s="2"/>
      <c r="BN63" s="9"/>
      <c r="BO63" s="9"/>
      <c r="BP63" s="9"/>
      <c r="BQ63" s="9"/>
      <c r="BR63" s="9"/>
      <c r="BS63" s="9"/>
      <c r="BT63" s="9"/>
      <c r="BU63" s="9"/>
      <c r="BV63" s="9"/>
      <c r="BW63" s="10"/>
      <c r="CA63" s="2"/>
      <c r="CC63" s="9"/>
      <c r="CD63" s="9"/>
      <c r="CE63" s="9"/>
      <c r="CF63" s="9"/>
      <c r="CG63" s="9"/>
      <c r="CH63" s="9"/>
      <c r="CI63" s="9"/>
      <c r="CJ63" s="9"/>
      <c r="CK63" s="9"/>
      <c r="CL63" s="10"/>
      <c r="CP63" s="2"/>
      <c r="CR63" s="9"/>
      <c r="CS63" s="9"/>
      <c r="CT63" s="9"/>
      <c r="CU63" s="9"/>
      <c r="CV63" s="9"/>
      <c r="CW63" s="9"/>
      <c r="CX63" s="9"/>
      <c r="CY63" s="9"/>
      <c r="CZ63" s="9"/>
      <c r="DA63" s="10"/>
      <c r="DE63" s="2"/>
      <c r="DG63" s="9"/>
      <c r="DH63" s="9"/>
      <c r="DI63" s="9"/>
      <c r="DJ63" s="9"/>
      <c r="DK63" s="9"/>
      <c r="DL63" s="9"/>
      <c r="DM63" s="9"/>
      <c r="DN63" s="9"/>
      <c r="DO63" s="9"/>
      <c r="DP63" s="10"/>
      <c r="DT63" s="2"/>
      <c r="DV63" s="9"/>
      <c r="DW63" s="9"/>
      <c r="DX63" s="9"/>
      <c r="DY63" s="9"/>
      <c r="DZ63" s="9"/>
      <c r="EA63" s="9"/>
      <c r="EB63" s="9"/>
      <c r="EC63" s="9"/>
      <c r="ED63" s="9"/>
      <c r="EE63" s="10"/>
      <c r="EI63" s="2"/>
      <c r="EK63" s="9"/>
      <c r="EL63" s="9"/>
      <c r="EM63" s="9"/>
      <c r="EN63" s="9"/>
      <c r="EO63" s="9"/>
      <c r="EP63" s="9"/>
      <c r="EQ63" s="9"/>
      <c r="ER63" s="9"/>
      <c r="ES63" s="9"/>
      <c r="ET63" s="10"/>
      <c r="EX63" s="2"/>
      <c r="EZ63" s="9"/>
      <c r="FA63" s="9"/>
      <c r="FB63" s="9"/>
      <c r="FC63" s="9"/>
      <c r="FD63" s="9"/>
      <c r="FE63" s="9"/>
      <c r="FF63" s="9"/>
      <c r="FG63" s="9"/>
      <c r="FH63" s="9"/>
      <c r="FI63" s="10"/>
      <c r="FM63" s="2"/>
      <c r="FO63" s="9"/>
      <c r="FP63" s="9"/>
      <c r="FQ63" s="9"/>
      <c r="FR63" s="9"/>
      <c r="FS63" s="9"/>
      <c r="FT63" s="9"/>
      <c r="FU63" s="9"/>
      <c r="FV63" s="9"/>
      <c r="FW63" s="9"/>
      <c r="FX63" s="10"/>
      <c r="GB63" s="2"/>
      <c r="GD63" s="9"/>
      <c r="GE63" s="9"/>
      <c r="GF63" s="9"/>
      <c r="GG63" s="9"/>
      <c r="GH63" s="9"/>
      <c r="GI63" s="9"/>
      <c r="GJ63" s="9"/>
      <c r="GK63" s="9"/>
      <c r="GL63" s="9"/>
      <c r="GM63" s="10"/>
      <c r="GQ63" s="2"/>
      <c r="GS63" s="9"/>
      <c r="GT63" s="9"/>
      <c r="GU63" s="9"/>
      <c r="GV63" s="9"/>
      <c r="GW63" s="9"/>
      <c r="GX63" s="9"/>
      <c r="GY63" s="9"/>
      <c r="GZ63" s="9"/>
      <c r="HA63" s="9"/>
      <c r="HB63" s="10"/>
      <c r="HF63" s="2"/>
      <c r="HH63" s="9"/>
      <c r="HI63" s="9"/>
      <c r="HJ63" s="9"/>
      <c r="HK63" s="9"/>
      <c r="HL63" s="9"/>
      <c r="HM63" s="9"/>
      <c r="HN63" s="9"/>
      <c r="HO63" s="9"/>
      <c r="HP63" s="9"/>
      <c r="HQ63" s="10"/>
      <c r="HU63" s="2"/>
      <c r="HW63" s="9"/>
      <c r="HX63" s="9"/>
      <c r="HY63" s="9"/>
      <c r="HZ63" s="9"/>
      <c r="IA63" s="9"/>
      <c r="IB63" s="9"/>
      <c r="IC63" s="9"/>
      <c r="ID63" s="9"/>
      <c r="IE63" s="9"/>
      <c r="IF63" s="10"/>
      <c r="IJ63" s="2"/>
      <c r="IL63" s="9"/>
      <c r="IM63" s="9"/>
      <c r="IN63" s="9"/>
      <c r="IO63" s="9"/>
      <c r="IP63" s="9"/>
      <c r="IQ63" s="9"/>
      <c r="IR63" s="9"/>
      <c r="IS63" s="9"/>
      <c r="IT63" s="9"/>
      <c r="IU63" s="10"/>
    </row>
    <row r="64" spans="1:255" ht="12.75" customHeight="1" x14ac:dyDescent="0.2">
      <c r="A64" s="1" t="s">
        <v>26</v>
      </c>
      <c r="B64" s="1" t="s">
        <v>26</v>
      </c>
      <c r="C64" s="1" t="s">
        <v>177</v>
      </c>
      <c r="D64" s="2" t="s">
        <v>162</v>
      </c>
      <c r="E64" s="1" t="s">
        <v>158</v>
      </c>
      <c r="F64" s="40">
        <v>48.13084112149533</v>
      </c>
      <c r="G64" s="40">
        <v>24.299065420560748</v>
      </c>
      <c r="H64" s="40">
        <v>17.289719626168225</v>
      </c>
      <c r="I64" s="40">
        <v>9.3457943925233646</v>
      </c>
      <c r="J64" s="40">
        <v>0.93457943925233644</v>
      </c>
      <c r="K64" s="40">
        <v>0</v>
      </c>
      <c r="L64" s="40">
        <v>0</v>
      </c>
      <c r="M64" s="40">
        <v>0</v>
      </c>
      <c r="N64" s="40">
        <v>0</v>
      </c>
      <c r="O64" s="41">
        <v>100</v>
      </c>
    </row>
    <row r="65" spans="1:255" ht="12.75" customHeight="1" x14ac:dyDescent="0.2">
      <c r="A65" s="39" t="s">
        <v>26</v>
      </c>
      <c r="B65" s="11" t="s">
        <v>26</v>
      </c>
      <c r="C65" s="1" t="s">
        <v>177</v>
      </c>
      <c r="D65" s="2" t="s">
        <v>163</v>
      </c>
      <c r="E65" s="11" t="s">
        <v>11</v>
      </c>
      <c r="F65" s="12">
        <v>263</v>
      </c>
      <c r="G65" s="12">
        <v>370</v>
      </c>
      <c r="H65" s="12">
        <v>482</v>
      </c>
      <c r="I65" s="12">
        <v>592</v>
      </c>
      <c r="J65" s="12">
        <v>111</v>
      </c>
      <c r="K65" s="12">
        <v>0</v>
      </c>
      <c r="L65" s="12">
        <v>0</v>
      </c>
      <c r="M65" s="12">
        <v>0</v>
      </c>
      <c r="N65" s="12">
        <v>0</v>
      </c>
      <c r="O65" s="13">
        <v>1818</v>
      </c>
    </row>
    <row r="66" spans="1:255" ht="12.75" customHeight="1" x14ac:dyDescent="0.2">
      <c r="A66" s="1" t="s">
        <v>26</v>
      </c>
      <c r="B66" s="1" t="s">
        <v>26</v>
      </c>
      <c r="C66" s="1" t="s">
        <v>177</v>
      </c>
      <c r="D66" s="2" t="s">
        <v>164</v>
      </c>
      <c r="E66" s="1" t="s">
        <v>159</v>
      </c>
      <c r="F66" s="40">
        <v>14.466446644664467</v>
      </c>
      <c r="G66" s="40">
        <v>20.352035203520352</v>
      </c>
      <c r="H66" s="40">
        <v>26.512651265126511</v>
      </c>
      <c r="I66" s="40">
        <v>32.563256325632565</v>
      </c>
      <c r="J66" s="40">
        <v>6.105610561056106</v>
      </c>
      <c r="K66" s="40">
        <v>0</v>
      </c>
      <c r="L66" s="40">
        <v>0</v>
      </c>
      <c r="M66" s="40">
        <v>0</v>
      </c>
      <c r="N66" s="40">
        <v>0</v>
      </c>
      <c r="O66" s="41">
        <v>100</v>
      </c>
    </row>
    <row r="67" spans="1:255" ht="12.75" customHeight="1" x14ac:dyDescent="0.2">
      <c r="A67" s="3" t="s">
        <v>27</v>
      </c>
      <c r="B67" s="3" t="s">
        <v>27</v>
      </c>
      <c r="C67" s="3" t="s">
        <v>178</v>
      </c>
      <c r="D67" s="4" t="s">
        <v>161</v>
      </c>
      <c r="E67" s="3" t="s">
        <v>10</v>
      </c>
      <c r="F67" s="18">
        <v>263</v>
      </c>
      <c r="G67" s="18">
        <v>150</v>
      </c>
      <c r="H67" s="18">
        <v>119</v>
      </c>
      <c r="I67" s="18">
        <v>46</v>
      </c>
      <c r="J67" s="18">
        <v>14</v>
      </c>
      <c r="K67" s="18">
        <v>2</v>
      </c>
      <c r="L67" s="18">
        <v>1</v>
      </c>
      <c r="M67" s="18">
        <v>0</v>
      </c>
      <c r="N67" s="18">
        <v>0</v>
      </c>
      <c r="O67" s="19">
        <v>595</v>
      </c>
      <c r="S67" s="2"/>
      <c r="U67" s="9"/>
      <c r="V67" s="9"/>
      <c r="W67" s="9"/>
      <c r="X67" s="9"/>
      <c r="Y67" s="9"/>
      <c r="Z67" s="9"/>
      <c r="AA67" s="9"/>
      <c r="AB67" s="9"/>
      <c r="AC67" s="9"/>
      <c r="AD67" s="10"/>
      <c r="AH67" s="2"/>
      <c r="AJ67" s="9"/>
      <c r="AK67" s="9"/>
      <c r="AL67" s="9"/>
      <c r="AM67" s="9"/>
      <c r="AN67" s="9"/>
      <c r="AO67" s="9"/>
      <c r="AP67" s="9"/>
      <c r="AQ67" s="9"/>
      <c r="AR67" s="9"/>
      <c r="AS67" s="10"/>
      <c r="AW67" s="2"/>
      <c r="AY67" s="9"/>
      <c r="AZ67" s="9"/>
      <c r="BA67" s="9"/>
      <c r="BB67" s="9"/>
      <c r="BC67" s="9"/>
      <c r="BD67" s="9"/>
      <c r="BE67" s="9"/>
      <c r="BF67" s="9"/>
      <c r="BG67" s="9"/>
      <c r="BH67" s="10"/>
      <c r="BL67" s="2"/>
      <c r="BN67" s="9"/>
      <c r="BO67" s="9"/>
      <c r="BP67" s="9"/>
      <c r="BQ67" s="9"/>
      <c r="BR67" s="9"/>
      <c r="BS67" s="9"/>
      <c r="BT67" s="9"/>
      <c r="BU67" s="9"/>
      <c r="BV67" s="9"/>
      <c r="BW67" s="10"/>
      <c r="CA67" s="2"/>
      <c r="CC67" s="9"/>
      <c r="CD67" s="9"/>
      <c r="CE67" s="9"/>
      <c r="CF67" s="9"/>
      <c r="CG67" s="9"/>
      <c r="CH67" s="9"/>
      <c r="CI67" s="9"/>
      <c r="CJ67" s="9"/>
      <c r="CK67" s="9"/>
      <c r="CL67" s="10"/>
      <c r="CP67" s="2"/>
      <c r="CR67" s="9"/>
      <c r="CS67" s="9"/>
      <c r="CT67" s="9"/>
      <c r="CU67" s="9"/>
      <c r="CV67" s="9"/>
      <c r="CW67" s="9"/>
      <c r="CX67" s="9"/>
      <c r="CY67" s="9"/>
      <c r="CZ67" s="9"/>
      <c r="DA67" s="10"/>
      <c r="DE67" s="2"/>
      <c r="DG67" s="9"/>
      <c r="DH67" s="9"/>
      <c r="DI67" s="9"/>
      <c r="DJ67" s="9"/>
      <c r="DK67" s="9"/>
      <c r="DL67" s="9"/>
      <c r="DM67" s="9"/>
      <c r="DN67" s="9"/>
      <c r="DO67" s="9"/>
      <c r="DP67" s="10"/>
      <c r="DT67" s="2"/>
      <c r="DV67" s="9"/>
      <c r="DW67" s="9"/>
      <c r="DX67" s="9"/>
      <c r="DY67" s="9"/>
      <c r="DZ67" s="9"/>
      <c r="EA67" s="9"/>
      <c r="EB67" s="9"/>
      <c r="EC67" s="9"/>
      <c r="ED67" s="9"/>
      <c r="EE67" s="10"/>
      <c r="EI67" s="2"/>
      <c r="EK67" s="9"/>
      <c r="EL67" s="9"/>
      <c r="EM67" s="9"/>
      <c r="EN67" s="9"/>
      <c r="EO67" s="9"/>
      <c r="EP67" s="9"/>
      <c r="EQ67" s="9"/>
      <c r="ER67" s="9"/>
      <c r="ES67" s="9"/>
      <c r="ET67" s="10"/>
      <c r="EX67" s="2"/>
      <c r="EZ67" s="9"/>
      <c r="FA67" s="9"/>
      <c r="FB67" s="9"/>
      <c r="FC67" s="9"/>
      <c r="FD67" s="9"/>
      <c r="FE67" s="9"/>
      <c r="FF67" s="9"/>
      <c r="FG67" s="9"/>
      <c r="FH67" s="9"/>
      <c r="FI67" s="10"/>
      <c r="FM67" s="2"/>
      <c r="FO67" s="9"/>
      <c r="FP67" s="9"/>
      <c r="FQ67" s="9"/>
      <c r="FR67" s="9"/>
      <c r="FS67" s="9"/>
      <c r="FT67" s="9"/>
      <c r="FU67" s="9"/>
      <c r="FV67" s="9"/>
      <c r="FW67" s="9"/>
      <c r="FX67" s="10"/>
      <c r="GB67" s="2"/>
      <c r="GD67" s="9"/>
      <c r="GE67" s="9"/>
      <c r="GF67" s="9"/>
      <c r="GG67" s="9"/>
      <c r="GH67" s="9"/>
      <c r="GI67" s="9"/>
      <c r="GJ67" s="9"/>
      <c r="GK67" s="9"/>
      <c r="GL67" s="9"/>
      <c r="GM67" s="10"/>
      <c r="GQ67" s="2"/>
      <c r="GS67" s="9"/>
      <c r="GT67" s="9"/>
      <c r="GU67" s="9"/>
      <c r="GV67" s="9"/>
      <c r="GW67" s="9"/>
      <c r="GX67" s="9"/>
      <c r="GY67" s="9"/>
      <c r="GZ67" s="9"/>
      <c r="HA67" s="9"/>
      <c r="HB67" s="10"/>
      <c r="HF67" s="2"/>
      <c r="HH67" s="9"/>
      <c r="HI67" s="9"/>
      <c r="HJ67" s="9"/>
      <c r="HK67" s="9"/>
      <c r="HL67" s="9"/>
      <c r="HM67" s="9"/>
      <c r="HN67" s="9"/>
      <c r="HO67" s="9"/>
      <c r="HP67" s="9"/>
      <c r="HQ67" s="10"/>
      <c r="HU67" s="2"/>
      <c r="HW67" s="9"/>
      <c r="HX67" s="9"/>
      <c r="HY67" s="9"/>
      <c r="HZ67" s="9"/>
      <c r="IA67" s="9"/>
      <c r="IB67" s="9"/>
      <c r="IC67" s="9"/>
      <c r="ID67" s="9"/>
      <c r="IE67" s="9"/>
      <c r="IF67" s="10"/>
      <c r="IJ67" s="2"/>
      <c r="IL67" s="9"/>
      <c r="IM67" s="9"/>
      <c r="IN67" s="9"/>
      <c r="IO67" s="9"/>
      <c r="IP67" s="9"/>
      <c r="IQ67" s="9"/>
      <c r="IR67" s="9"/>
      <c r="IS67" s="9"/>
      <c r="IT67" s="9"/>
      <c r="IU67" s="10"/>
    </row>
    <row r="68" spans="1:255" ht="12.75" customHeight="1" x14ac:dyDescent="0.2">
      <c r="A68" s="1" t="s">
        <v>27</v>
      </c>
      <c r="B68" s="1" t="s">
        <v>27</v>
      </c>
      <c r="C68" s="1" t="s">
        <v>178</v>
      </c>
      <c r="D68" s="2" t="s">
        <v>162</v>
      </c>
      <c r="E68" s="1" t="s">
        <v>158</v>
      </c>
      <c r="F68" s="40">
        <v>44.201680672268907</v>
      </c>
      <c r="G68" s="40">
        <v>25.210084033613445</v>
      </c>
      <c r="H68" s="40">
        <v>20</v>
      </c>
      <c r="I68" s="40">
        <v>7.73109243697479</v>
      </c>
      <c r="J68" s="40">
        <v>2.3529411764705883</v>
      </c>
      <c r="K68" s="40">
        <v>0.33613445378151263</v>
      </c>
      <c r="L68" s="40">
        <v>0.16806722689075632</v>
      </c>
      <c r="M68" s="40">
        <v>0</v>
      </c>
      <c r="N68" s="40">
        <v>0</v>
      </c>
      <c r="O68" s="41">
        <v>100</v>
      </c>
    </row>
    <row r="69" spans="1:255" ht="12.75" customHeight="1" x14ac:dyDescent="0.2">
      <c r="A69" s="39" t="s">
        <v>27</v>
      </c>
      <c r="B69" s="11" t="s">
        <v>27</v>
      </c>
      <c r="C69" s="1" t="s">
        <v>178</v>
      </c>
      <c r="D69" s="2" t="s">
        <v>163</v>
      </c>
      <c r="E69" s="11" t="s">
        <v>11</v>
      </c>
      <c r="F69" s="12">
        <v>585</v>
      </c>
      <c r="G69" s="12">
        <v>1009</v>
      </c>
      <c r="H69" s="12">
        <v>1599</v>
      </c>
      <c r="I69" s="12">
        <v>1281</v>
      </c>
      <c r="J69" s="12">
        <v>1009</v>
      </c>
      <c r="K69" s="12">
        <v>283</v>
      </c>
      <c r="L69" s="12">
        <v>277</v>
      </c>
      <c r="M69" s="12">
        <v>0</v>
      </c>
      <c r="N69" s="12">
        <v>0</v>
      </c>
      <c r="O69" s="13">
        <v>6043</v>
      </c>
    </row>
    <row r="70" spans="1:255" ht="12.75" customHeight="1" x14ac:dyDescent="0.2">
      <c r="A70" s="1" t="s">
        <v>27</v>
      </c>
      <c r="B70" s="1" t="s">
        <v>27</v>
      </c>
      <c r="C70" s="1" t="s">
        <v>178</v>
      </c>
      <c r="D70" s="2" t="s">
        <v>164</v>
      </c>
      <c r="E70" s="1" t="s">
        <v>159</v>
      </c>
      <c r="F70" s="40">
        <v>9.6806222075128243</v>
      </c>
      <c r="G70" s="40">
        <v>16.697004798940924</v>
      </c>
      <c r="H70" s="40">
        <v>26.460367367201719</v>
      </c>
      <c r="I70" s="40">
        <v>21.198080423630646</v>
      </c>
      <c r="J70" s="40">
        <v>16.697004798940924</v>
      </c>
      <c r="K70" s="40">
        <v>4.6831044183352644</v>
      </c>
      <c r="L70" s="40">
        <v>4.5838159854376963</v>
      </c>
      <c r="M70" s="40">
        <v>0</v>
      </c>
      <c r="N70" s="40">
        <v>0</v>
      </c>
      <c r="O70" s="41">
        <v>100</v>
      </c>
    </row>
    <row r="71" spans="1:255" ht="12.75" customHeight="1" x14ac:dyDescent="0.2">
      <c r="A71" s="3" t="s">
        <v>28</v>
      </c>
      <c r="B71" s="3" t="s">
        <v>28</v>
      </c>
      <c r="C71" s="3" t="s">
        <v>179</v>
      </c>
      <c r="D71" s="4" t="s">
        <v>161</v>
      </c>
      <c r="E71" s="3" t="s">
        <v>10</v>
      </c>
      <c r="F71" s="18">
        <v>321</v>
      </c>
      <c r="G71" s="18">
        <v>156</v>
      </c>
      <c r="H71" s="18">
        <v>103</v>
      </c>
      <c r="I71" s="18">
        <v>76</v>
      </c>
      <c r="J71" s="18">
        <v>15</v>
      </c>
      <c r="K71" s="18">
        <v>6</v>
      </c>
      <c r="L71" s="18">
        <v>2</v>
      </c>
      <c r="M71" s="18">
        <v>0</v>
      </c>
      <c r="N71" s="18">
        <v>0</v>
      </c>
      <c r="O71" s="19">
        <v>679</v>
      </c>
      <c r="S71" s="2"/>
      <c r="U71" s="9"/>
      <c r="V71" s="9"/>
      <c r="W71" s="9"/>
      <c r="X71" s="9"/>
      <c r="Y71" s="9"/>
      <c r="Z71" s="9"/>
      <c r="AA71" s="9"/>
      <c r="AB71" s="9"/>
      <c r="AC71" s="9"/>
      <c r="AD71" s="10"/>
      <c r="AH71" s="2"/>
      <c r="AJ71" s="9"/>
      <c r="AK71" s="9"/>
      <c r="AL71" s="9"/>
      <c r="AM71" s="9"/>
      <c r="AN71" s="9"/>
      <c r="AO71" s="9"/>
      <c r="AP71" s="9"/>
      <c r="AQ71" s="9"/>
      <c r="AR71" s="9"/>
      <c r="AS71" s="10"/>
      <c r="AW71" s="2"/>
      <c r="AY71" s="9"/>
      <c r="AZ71" s="9"/>
      <c r="BA71" s="9"/>
      <c r="BB71" s="9"/>
      <c r="BC71" s="9"/>
      <c r="BD71" s="9"/>
      <c r="BE71" s="9"/>
      <c r="BF71" s="9"/>
      <c r="BG71" s="9"/>
      <c r="BH71" s="10"/>
      <c r="BL71" s="2"/>
      <c r="BN71" s="9"/>
      <c r="BO71" s="9"/>
      <c r="BP71" s="9"/>
      <c r="BQ71" s="9"/>
      <c r="BR71" s="9"/>
      <c r="BS71" s="9"/>
      <c r="BT71" s="9"/>
      <c r="BU71" s="9"/>
      <c r="BV71" s="9"/>
      <c r="BW71" s="10"/>
      <c r="CA71" s="2"/>
      <c r="CC71" s="9"/>
      <c r="CD71" s="9"/>
      <c r="CE71" s="9"/>
      <c r="CF71" s="9"/>
      <c r="CG71" s="9"/>
      <c r="CH71" s="9"/>
      <c r="CI71" s="9"/>
      <c r="CJ71" s="9"/>
      <c r="CK71" s="9"/>
      <c r="CL71" s="10"/>
      <c r="CP71" s="2"/>
      <c r="CR71" s="9"/>
      <c r="CS71" s="9"/>
      <c r="CT71" s="9"/>
      <c r="CU71" s="9"/>
      <c r="CV71" s="9"/>
      <c r="CW71" s="9"/>
      <c r="CX71" s="9"/>
      <c r="CY71" s="9"/>
      <c r="CZ71" s="9"/>
      <c r="DA71" s="10"/>
      <c r="DE71" s="2"/>
      <c r="DG71" s="9"/>
      <c r="DH71" s="9"/>
      <c r="DI71" s="9"/>
      <c r="DJ71" s="9"/>
      <c r="DK71" s="9"/>
      <c r="DL71" s="9"/>
      <c r="DM71" s="9"/>
      <c r="DN71" s="9"/>
      <c r="DO71" s="9"/>
      <c r="DP71" s="10"/>
      <c r="DT71" s="2"/>
      <c r="DV71" s="9"/>
      <c r="DW71" s="9"/>
      <c r="DX71" s="9"/>
      <c r="DY71" s="9"/>
      <c r="DZ71" s="9"/>
      <c r="EA71" s="9"/>
      <c r="EB71" s="9"/>
      <c r="EC71" s="9"/>
      <c r="ED71" s="9"/>
      <c r="EE71" s="10"/>
      <c r="EI71" s="2"/>
      <c r="EK71" s="9"/>
      <c r="EL71" s="9"/>
      <c r="EM71" s="9"/>
      <c r="EN71" s="9"/>
      <c r="EO71" s="9"/>
      <c r="EP71" s="9"/>
      <c r="EQ71" s="9"/>
      <c r="ER71" s="9"/>
      <c r="ES71" s="9"/>
      <c r="ET71" s="10"/>
      <c r="EX71" s="2"/>
      <c r="EZ71" s="9"/>
      <c r="FA71" s="9"/>
      <c r="FB71" s="9"/>
      <c r="FC71" s="9"/>
      <c r="FD71" s="9"/>
      <c r="FE71" s="9"/>
      <c r="FF71" s="9"/>
      <c r="FG71" s="9"/>
      <c r="FH71" s="9"/>
      <c r="FI71" s="10"/>
      <c r="FM71" s="2"/>
      <c r="FO71" s="9"/>
      <c r="FP71" s="9"/>
      <c r="FQ71" s="9"/>
      <c r="FR71" s="9"/>
      <c r="FS71" s="9"/>
      <c r="FT71" s="9"/>
      <c r="FU71" s="9"/>
      <c r="FV71" s="9"/>
      <c r="FW71" s="9"/>
      <c r="FX71" s="10"/>
      <c r="GB71" s="2"/>
      <c r="GD71" s="9"/>
      <c r="GE71" s="9"/>
      <c r="GF71" s="9"/>
      <c r="GG71" s="9"/>
      <c r="GH71" s="9"/>
      <c r="GI71" s="9"/>
      <c r="GJ71" s="9"/>
      <c r="GK71" s="9"/>
      <c r="GL71" s="9"/>
      <c r="GM71" s="10"/>
      <c r="GQ71" s="2"/>
      <c r="GS71" s="9"/>
      <c r="GT71" s="9"/>
      <c r="GU71" s="9"/>
      <c r="GV71" s="9"/>
      <c r="GW71" s="9"/>
      <c r="GX71" s="9"/>
      <c r="GY71" s="9"/>
      <c r="GZ71" s="9"/>
      <c r="HA71" s="9"/>
      <c r="HB71" s="10"/>
      <c r="HF71" s="2"/>
      <c r="HH71" s="9"/>
      <c r="HI71" s="9"/>
      <c r="HJ71" s="9"/>
      <c r="HK71" s="9"/>
      <c r="HL71" s="9"/>
      <c r="HM71" s="9"/>
      <c r="HN71" s="9"/>
      <c r="HO71" s="9"/>
      <c r="HP71" s="9"/>
      <c r="HQ71" s="10"/>
      <c r="HU71" s="2"/>
      <c r="HW71" s="9"/>
      <c r="HX71" s="9"/>
      <c r="HY71" s="9"/>
      <c r="HZ71" s="9"/>
      <c r="IA71" s="9"/>
      <c r="IB71" s="9"/>
      <c r="IC71" s="9"/>
      <c r="ID71" s="9"/>
      <c r="IE71" s="9"/>
      <c r="IF71" s="10"/>
      <c r="IJ71" s="2"/>
      <c r="IL71" s="9"/>
      <c r="IM71" s="9"/>
      <c r="IN71" s="9"/>
      <c r="IO71" s="9"/>
      <c r="IP71" s="9"/>
      <c r="IQ71" s="9"/>
      <c r="IR71" s="9"/>
      <c r="IS71" s="9"/>
      <c r="IT71" s="9"/>
      <c r="IU71" s="10"/>
    </row>
    <row r="72" spans="1:255" ht="12.75" customHeight="1" x14ac:dyDescent="0.2">
      <c r="A72" s="1" t="s">
        <v>28</v>
      </c>
      <c r="B72" s="1" t="s">
        <v>28</v>
      </c>
      <c r="C72" s="1" t="s">
        <v>179</v>
      </c>
      <c r="D72" s="2" t="s">
        <v>162</v>
      </c>
      <c r="E72" s="1" t="s">
        <v>158</v>
      </c>
      <c r="F72" s="40">
        <v>47.275405007363773</v>
      </c>
      <c r="G72" s="40">
        <v>22.974963181148748</v>
      </c>
      <c r="H72" s="40">
        <v>15.169366715758468</v>
      </c>
      <c r="I72" s="40">
        <v>11.192930780559646</v>
      </c>
      <c r="J72" s="40">
        <v>2.2091310751104567</v>
      </c>
      <c r="K72" s="40">
        <v>0.88365243004418259</v>
      </c>
      <c r="L72" s="40">
        <v>0.29455081001472755</v>
      </c>
      <c r="M72" s="40">
        <v>0</v>
      </c>
      <c r="N72" s="40">
        <v>0</v>
      </c>
      <c r="O72" s="41">
        <v>100</v>
      </c>
    </row>
    <row r="73" spans="1:255" ht="12.75" customHeight="1" x14ac:dyDescent="0.2">
      <c r="A73" s="39" t="s">
        <v>28</v>
      </c>
      <c r="B73" s="11" t="s">
        <v>28</v>
      </c>
      <c r="C73" s="1" t="s">
        <v>179</v>
      </c>
      <c r="D73" s="2" t="s">
        <v>163</v>
      </c>
      <c r="E73" s="11" t="s">
        <v>11</v>
      </c>
      <c r="F73" s="12">
        <v>690</v>
      </c>
      <c r="G73" s="12">
        <v>1041</v>
      </c>
      <c r="H73" s="12">
        <v>1393</v>
      </c>
      <c r="I73" s="12">
        <v>2189</v>
      </c>
      <c r="J73" s="12">
        <v>1018</v>
      </c>
      <c r="K73" s="12">
        <v>946</v>
      </c>
      <c r="L73" s="12">
        <v>753</v>
      </c>
      <c r="M73" s="12">
        <v>0</v>
      </c>
      <c r="N73" s="12">
        <v>0</v>
      </c>
      <c r="O73" s="13">
        <v>8030</v>
      </c>
    </row>
    <row r="74" spans="1:255" ht="12.75" customHeight="1" x14ac:dyDescent="0.2">
      <c r="A74" s="1" t="s">
        <v>28</v>
      </c>
      <c r="B74" s="1" t="s">
        <v>28</v>
      </c>
      <c r="C74" s="1" t="s">
        <v>179</v>
      </c>
      <c r="D74" s="2" t="s">
        <v>164</v>
      </c>
      <c r="E74" s="1" t="s">
        <v>159</v>
      </c>
      <c r="F74" s="40">
        <v>8.5927770859277715</v>
      </c>
      <c r="G74" s="40">
        <v>12.963885429638854</v>
      </c>
      <c r="H74" s="40">
        <v>17.34744707347447</v>
      </c>
      <c r="I74" s="40">
        <v>27.260273972602739</v>
      </c>
      <c r="J74" s="40">
        <v>12.677459526774594</v>
      </c>
      <c r="K74" s="40">
        <v>11.780821917808218</v>
      </c>
      <c r="L74" s="40">
        <v>9.3773349937733492</v>
      </c>
      <c r="M74" s="40">
        <v>0</v>
      </c>
      <c r="N74" s="40">
        <v>0</v>
      </c>
      <c r="O74" s="41">
        <v>100</v>
      </c>
    </row>
    <row r="75" spans="1:255" ht="12.75" customHeight="1" x14ac:dyDescent="0.2">
      <c r="A75" s="3" t="s">
        <v>29</v>
      </c>
      <c r="B75" s="3" t="s">
        <v>29</v>
      </c>
      <c r="C75" s="3" t="s">
        <v>180</v>
      </c>
      <c r="D75" s="4" t="s">
        <v>161</v>
      </c>
      <c r="E75" s="3" t="s">
        <v>10</v>
      </c>
      <c r="F75" s="18">
        <v>31</v>
      </c>
      <c r="G75" s="18">
        <v>12</v>
      </c>
      <c r="H75" s="18">
        <v>20</v>
      </c>
      <c r="I75" s="18">
        <v>19</v>
      </c>
      <c r="J75" s="18">
        <v>8</v>
      </c>
      <c r="K75" s="18">
        <v>4</v>
      </c>
      <c r="L75" s="18">
        <v>0</v>
      </c>
      <c r="M75" s="18">
        <v>0</v>
      </c>
      <c r="N75" s="18">
        <v>0</v>
      </c>
      <c r="O75" s="19">
        <v>94</v>
      </c>
      <c r="S75" s="2"/>
      <c r="U75" s="9"/>
      <c r="V75" s="9"/>
      <c r="W75" s="9"/>
      <c r="X75" s="9"/>
      <c r="Y75" s="9"/>
      <c r="Z75" s="9"/>
      <c r="AA75" s="9"/>
      <c r="AB75" s="9"/>
      <c r="AC75" s="9"/>
      <c r="AD75" s="10"/>
      <c r="AH75" s="2"/>
      <c r="AJ75" s="9"/>
      <c r="AK75" s="9"/>
      <c r="AL75" s="9"/>
      <c r="AM75" s="9"/>
      <c r="AN75" s="9"/>
      <c r="AO75" s="9"/>
      <c r="AP75" s="9"/>
      <c r="AQ75" s="9"/>
      <c r="AR75" s="9"/>
      <c r="AS75" s="10"/>
      <c r="AW75" s="2"/>
      <c r="AY75" s="9"/>
      <c r="AZ75" s="9"/>
      <c r="BA75" s="9"/>
      <c r="BB75" s="9"/>
      <c r="BC75" s="9"/>
      <c r="BD75" s="9"/>
      <c r="BE75" s="9"/>
      <c r="BF75" s="9"/>
      <c r="BG75" s="9"/>
      <c r="BH75" s="10"/>
      <c r="BL75" s="2"/>
      <c r="BN75" s="9"/>
      <c r="BO75" s="9"/>
      <c r="BP75" s="9"/>
      <c r="BQ75" s="9"/>
      <c r="BR75" s="9"/>
      <c r="BS75" s="9"/>
      <c r="BT75" s="9"/>
      <c r="BU75" s="9"/>
      <c r="BV75" s="9"/>
      <c r="BW75" s="10"/>
      <c r="CA75" s="2"/>
      <c r="CC75" s="9"/>
      <c r="CD75" s="9"/>
      <c r="CE75" s="9"/>
      <c r="CF75" s="9"/>
      <c r="CG75" s="9"/>
      <c r="CH75" s="9"/>
      <c r="CI75" s="9"/>
      <c r="CJ75" s="9"/>
      <c r="CK75" s="9"/>
      <c r="CL75" s="10"/>
      <c r="CP75" s="2"/>
      <c r="CR75" s="9"/>
      <c r="CS75" s="9"/>
      <c r="CT75" s="9"/>
      <c r="CU75" s="9"/>
      <c r="CV75" s="9"/>
      <c r="CW75" s="9"/>
      <c r="CX75" s="9"/>
      <c r="CY75" s="9"/>
      <c r="CZ75" s="9"/>
      <c r="DA75" s="10"/>
      <c r="DE75" s="2"/>
      <c r="DG75" s="9"/>
      <c r="DH75" s="9"/>
      <c r="DI75" s="9"/>
      <c r="DJ75" s="9"/>
      <c r="DK75" s="9"/>
      <c r="DL75" s="9"/>
      <c r="DM75" s="9"/>
      <c r="DN75" s="9"/>
      <c r="DO75" s="9"/>
      <c r="DP75" s="10"/>
      <c r="DT75" s="2"/>
      <c r="DV75" s="9"/>
      <c r="DW75" s="9"/>
      <c r="DX75" s="9"/>
      <c r="DY75" s="9"/>
      <c r="DZ75" s="9"/>
      <c r="EA75" s="9"/>
      <c r="EB75" s="9"/>
      <c r="EC75" s="9"/>
      <c r="ED75" s="9"/>
      <c r="EE75" s="10"/>
      <c r="EI75" s="2"/>
      <c r="EK75" s="9"/>
      <c r="EL75" s="9"/>
      <c r="EM75" s="9"/>
      <c r="EN75" s="9"/>
      <c r="EO75" s="9"/>
      <c r="EP75" s="9"/>
      <c r="EQ75" s="9"/>
      <c r="ER75" s="9"/>
      <c r="ES75" s="9"/>
      <c r="ET75" s="10"/>
      <c r="EX75" s="2"/>
      <c r="EZ75" s="9"/>
      <c r="FA75" s="9"/>
      <c r="FB75" s="9"/>
      <c r="FC75" s="9"/>
      <c r="FD75" s="9"/>
      <c r="FE75" s="9"/>
      <c r="FF75" s="9"/>
      <c r="FG75" s="9"/>
      <c r="FH75" s="9"/>
      <c r="FI75" s="10"/>
      <c r="FM75" s="2"/>
      <c r="FO75" s="9"/>
      <c r="FP75" s="9"/>
      <c r="FQ75" s="9"/>
      <c r="FR75" s="9"/>
      <c r="FS75" s="9"/>
      <c r="FT75" s="9"/>
      <c r="FU75" s="9"/>
      <c r="FV75" s="9"/>
      <c r="FW75" s="9"/>
      <c r="FX75" s="10"/>
      <c r="GB75" s="2"/>
      <c r="GD75" s="9"/>
      <c r="GE75" s="9"/>
      <c r="GF75" s="9"/>
      <c r="GG75" s="9"/>
      <c r="GH75" s="9"/>
      <c r="GI75" s="9"/>
      <c r="GJ75" s="9"/>
      <c r="GK75" s="9"/>
      <c r="GL75" s="9"/>
      <c r="GM75" s="10"/>
      <c r="GQ75" s="2"/>
      <c r="GS75" s="9"/>
      <c r="GT75" s="9"/>
      <c r="GU75" s="9"/>
      <c r="GV75" s="9"/>
      <c r="GW75" s="9"/>
      <c r="GX75" s="9"/>
      <c r="GY75" s="9"/>
      <c r="GZ75" s="9"/>
      <c r="HA75" s="9"/>
      <c r="HB75" s="10"/>
      <c r="HF75" s="2"/>
      <c r="HH75" s="9"/>
      <c r="HI75" s="9"/>
      <c r="HJ75" s="9"/>
      <c r="HK75" s="9"/>
      <c r="HL75" s="9"/>
      <c r="HM75" s="9"/>
      <c r="HN75" s="9"/>
      <c r="HO75" s="9"/>
      <c r="HP75" s="9"/>
      <c r="HQ75" s="10"/>
      <c r="HU75" s="2"/>
      <c r="HW75" s="9"/>
      <c r="HX75" s="9"/>
      <c r="HY75" s="9"/>
      <c r="HZ75" s="9"/>
      <c r="IA75" s="9"/>
      <c r="IB75" s="9"/>
      <c r="IC75" s="9"/>
      <c r="ID75" s="9"/>
      <c r="IE75" s="9"/>
      <c r="IF75" s="10"/>
      <c r="IJ75" s="2"/>
      <c r="IL75" s="9"/>
      <c r="IM75" s="9"/>
      <c r="IN75" s="9"/>
      <c r="IO75" s="9"/>
      <c r="IP75" s="9"/>
      <c r="IQ75" s="9"/>
      <c r="IR75" s="9"/>
      <c r="IS75" s="9"/>
      <c r="IT75" s="9"/>
      <c r="IU75" s="10"/>
    </row>
    <row r="76" spans="1:255" ht="12.75" customHeight="1" x14ac:dyDescent="0.2">
      <c r="A76" s="1" t="s">
        <v>29</v>
      </c>
      <c r="B76" s="1" t="s">
        <v>29</v>
      </c>
      <c r="C76" s="1" t="s">
        <v>180</v>
      </c>
      <c r="D76" s="2" t="s">
        <v>162</v>
      </c>
      <c r="E76" s="1" t="s">
        <v>158</v>
      </c>
      <c r="F76" s="40">
        <v>32.978723404255319</v>
      </c>
      <c r="G76" s="40">
        <v>12.76595744680851</v>
      </c>
      <c r="H76" s="40">
        <v>21.276595744680851</v>
      </c>
      <c r="I76" s="40">
        <v>20.212765957446809</v>
      </c>
      <c r="J76" s="40">
        <v>8.5106382978723403</v>
      </c>
      <c r="K76" s="40">
        <v>4.2553191489361701</v>
      </c>
      <c r="L76" s="40">
        <v>0</v>
      </c>
      <c r="M76" s="40">
        <v>0</v>
      </c>
      <c r="N76" s="40">
        <v>0</v>
      </c>
      <c r="O76" s="41">
        <v>100</v>
      </c>
    </row>
    <row r="77" spans="1:255" ht="12.75" customHeight="1" x14ac:dyDescent="0.2">
      <c r="A77" s="39" t="s">
        <v>29</v>
      </c>
      <c r="B77" s="11" t="s">
        <v>29</v>
      </c>
      <c r="C77" s="1" t="s">
        <v>180</v>
      </c>
      <c r="D77" s="2" t="s">
        <v>163</v>
      </c>
      <c r="E77" s="11" t="s">
        <v>11</v>
      </c>
      <c r="F77" s="12">
        <v>64</v>
      </c>
      <c r="G77" s="12">
        <v>82</v>
      </c>
      <c r="H77" s="12">
        <v>276</v>
      </c>
      <c r="I77" s="12">
        <v>603</v>
      </c>
      <c r="J77" s="12">
        <v>562</v>
      </c>
      <c r="K77" s="12">
        <v>567</v>
      </c>
      <c r="L77" s="12">
        <v>0</v>
      </c>
      <c r="M77" s="12">
        <v>0</v>
      </c>
      <c r="N77" s="12">
        <v>0</v>
      </c>
      <c r="O77" s="13">
        <v>2154</v>
      </c>
    </row>
    <row r="78" spans="1:255" ht="12.75" customHeight="1" x14ac:dyDescent="0.2">
      <c r="A78" s="1" t="s">
        <v>29</v>
      </c>
      <c r="B78" s="1" t="s">
        <v>29</v>
      </c>
      <c r="C78" s="1" t="s">
        <v>180</v>
      </c>
      <c r="D78" s="2" t="s">
        <v>164</v>
      </c>
      <c r="E78" s="1" t="s">
        <v>159</v>
      </c>
      <c r="F78" s="40">
        <v>2.9712163416898791</v>
      </c>
      <c r="G78" s="40">
        <v>3.8068709377901579</v>
      </c>
      <c r="H78" s="40">
        <v>12.813370473537605</v>
      </c>
      <c r="I78" s="40">
        <v>27.99442896935933</v>
      </c>
      <c r="J78" s="40">
        <v>26.090993500464254</v>
      </c>
      <c r="K78" s="40">
        <v>26.323119777158773</v>
      </c>
      <c r="L78" s="40">
        <v>0</v>
      </c>
      <c r="M78" s="40">
        <v>0</v>
      </c>
      <c r="N78" s="40">
        <v>0</v>
      </c>
      <c r="O78" s="41">
        <v>100</v>
      </c>
    </row>
    <row r="79" spans="1:255" ht="12.75" customHeight="1" x14ac:dyDescent="0.2">
      <c r="A79" s="3" t="s">
        <v>30</v>
      </c>
      <c r="B79" s="3" t="s">
        <v>30</v>
      </c>
      <c r="C79" s="3" t="s">
        <v>318</v>
      </c>
      <c r="D79" s="4" t="s">
        <v>161</v>
      </c>
      <c r="E79" s="3" t="s">
        <v>10</v>
      </c>
      <c r="F79" s="18">
        <v>16</v>
      </c>
      <c r="G79" s="18">
        <v>5</v>
      </c>
      <c r="H79" s="18">
        <v>2</v>
      </c>
      <c r="I79" s="18">
        <v>3</v>
      </c>
      <c r="J79" s="18">
        <v>1</v>
      </c>
      <c r="K79" s="18">
        <v>0</v>
      </c>
      <c r="L79" s="18">
        <v>0</v>
      </c>
      <c r="M79" s="18">
        <v>0</v>
      </c>
      <c r="N79" s="18">
        <v>0</v>
      </c>
      <c r="O79" s="19">
        <v>27</v>
      </c>
      <c r="S79" s="2"/>
      <c r="U79" s="9"/>
      <c r="V79" s="9"/>
      <c r="W79" s="9"/>
      <c r="X79" s="9"/>
      <c r="Y79" s="9"/>
      <c r="Z79" s="9"/>
      <c r="AA79" s="9"/>
      <c r="AB79" s="9"/>
      <c r="AC79" s="9"/>
      <c r="AD79" s="10"/>
      <c r="AH79" s="2"/>
      <c r="AJ79" s="9"/>
      <c r="AK79" s="9"/>
      <c r="AL79" s="9"/>
      <c r="AM79" s="9"/>
      <c r="AN79" s="9"/>
      <c r="AO79" s="9"/>
      <c r="AP79" s="9"/>
      <c r="AQ79" s="9"/>
      <c r="AR79" s="9"/>
      <c r="AS79" s="10"/>
      <c r="AW79" s="2"/>
      <c r="AY79" s="9"/>
      <c r="AZ79" s="9"/>
      <c r="BA79" s="9"/>
      <c r="BB79" s="9"/>
      <c r="BC79" s="9"/>
      <c r="BD79" s="9"/>
      <c r="BE79" s="9"/>
      <c r="BF79" s="9"/>
      <c r="BG79" s="9"/>
      <c r="BH79" s="10"/>
      <c r="BL79" s="2"/>
      <c r="BN79" s="9"/>
      <c r="BO79" s="9"/>
      <c r="BP79" s="9"/>
      <c r="BQ79" s="9"/>
      <c r="BR79" s="9"/>
      <c r="BS79" s="9"/>
      <c r="BT79" s="9"/>
      <c r="BU79" s="9"/>
      <c r="BV79" s="9"/>
      <c r="BW79" s="10"/>
      <c r="CA79" s="2"/>
      <c r="CC79" s="9"/>
      <c r="CD79" s="9"/>
      <c r="CE79" s="9"/>
      <c r="CF79" s="9"/>
      <c r="CG79" s="9"/>
      <c r="CH79" s="9"/>
      <c r="CI79" s="9"/>
      <c r="CJ79" s="9"/>
      <c r="CK79" s="9"/>
      <c r="CL79" s="10"/>
      <c r="CP79" s="2"/>
      <c r="CR79" s="9"/>
      <c r="CS79" s="9"/>
      <c r="CT79" s="9"/>
      <c r="CU79" s="9"/>
      <c r="CV79" s="9"/>
      <c r="CW79" s="9"/>
      <c r="CX79" s="9"/>
      <c r="CY79" s="9"/>
      <c r="CZ79" s="9"/>
      <c r="DA79" s="10"/>
      <c r="DE79" s="2"/>
      <c r="DG79" s="9"/>
      <c r="DH79" s="9"/>
      <c r="DI79" s="9"/>
      <c r="DJ79" s="9"/>
      <c r="DK79" s="9"/>
      <c r="DL79" s="9"/>
      <c r="DM79" s="9"/>
      <c r="DN79" s="9"/>
      <c r="DO79" s="9"/>
      <c r="DP79" s="10"/>
      <c r="DT79" s="2"/>
      <c r="DV79" s="9"/>
      <c r="DW79" s="9"/>
      <c r="DX79" s="9"/>
      <c r="DY79" s="9"/>
      <c r="DZ79" s="9"/>
      <c r="EA79" s="9"/>
      <c r="EB79" s="9"/>
      <c r="EC79" s="9"/>
      <c r="ED79" s="9"/>
      <c r="EE79" s="10"/>
      <c r="EI79" s="2"/>
      <c r="EK79" s="9"/>
      <c r="EL79" s="9"/>
      <c r="EM79" s="9"/>
      <c r="EN79" s="9"/>
      <c r="EO79" s="9"/>
      <c r="EP79" s="9"/>
      <c r="EQ79" s="9"/>
      <c r="ER79" s="9"/>
      <c r="ES79" s="9"/>
      <c r="ET79" s="10"/>
      <c r="EX79" s="2"/>
      <c r="EZ79" s="9"/>
      <c r="FA79" s="9"/>
      <c r="FB79" s="9"/>
      <c r="FC79" s="9"/>
      <c r="FD79" s="9"/>
      <c r="FE79" s="9"/>
      <c r="FF79" s="9"/>
      <c r="FG79" s="9"/>
      <c r="FH79" s="9"/>
      <c r="FI79" s="10"/>
      <c r="FM79" s="2"/>
      <c r="FO79" s="9"/>
      <c r="FP79" s="9"/>
      <c r="FQ79" s="9"/>
      <c r="FR79" s="9"/>
      <c r="FS79" s="9"/>
      <c r="FT79" s="9"/>
      <c r="FU79" s="9"/>
      <c r="FV79" s="9"/>
      <c r="FW79" s="9"/>
      <c r="FX79" s="10"/>
      <c r="GB79" s="2"/>
      <c r="GD79" s="9"/>
      <c r="GE79" s="9"/>
      <c r="GF79" s="9"/>
      <c r="GG79" s="9"/>
      <c r="GH79" s="9"/>
      <c r="GI79" s="9"/>
      <c r="GJ79" s="9"/>
      <c r="GK79" s="9"/>
      <c r="GL79" s="9"/>
      <c r="GM79" s="10"/>
      <c r="GQ79" s="2"/>
      <c r="GS79" s="9"/>
      <c r="GT79" s="9"/>
      <c r="GU79" s="9"/>
      <c r="GV79" s="9"/>
      <c r="GW79" s="9"/>
      <c r="GX79" s="9"/>
      <c r="GY79" s="9"/>
      <c r="GZ79" s="9"/>
      <c r="HA79" s="9"/>
      <c r="HB79" s="10"/>
      <c r="HF79" s="2"/>
      <c r="HH79" s="9"/>
      <c r="HI79" s="9"/>
      <c r="HJ79" s="9"/>
      <c r="HK79" s="9"/>
      <c r="HL79" s="9"/>
      <c r="HM79" s="9"/>
      <c r="HN79" s="9"/>
      <c r="HO79" s="9"/>
      <c r="HP79" s="9"/>
      <c r="HQ79" s="10"/>
      <c r="HU79" s="2"/>
      <c r="HW79" s="9"/>
      <c r="HX79" s="9"/>
      <c r="HY79" s="9"/>
      <c r="HZ79" s="9"/>
      <c r="IA79" s="9"/>
      <c r="IB79" s="9"/>
      <c r="IC79" s="9"/>
      <c r="ID79" s="9"/>
      <c r="IE79" s="9"/>
      <c r="IF79" s="10"/>
      <c r="IJ79" s="2"/>
      <c r="IL79" s="9"/>
      <c r="IM79" s="9"/>
      <c r="IN79" s="9"/>
      <c r="IO79" s="9"/>
      <c r="IP79" s="9"/>
      <c r="IQ79" s="9"/>
      <c r="IR79" s="9"/>
      <c r="IS79" s="9"/>
      <c r="IT79" s="9"/>
      <c r="IU79" s="10"/>
    </row>
    <row r="80" spans="1:255" ht="12.75" customHeight="1" x14ac:dyDescent="0.2">
      <c r="A80" s="1" t="s">
        <v>30</v>
      </c>
      <c r="B80" s="1" t="s">
        <v>30</v>
      </c>
      <c r="C80" s="1" t="s">
        <v>318</v>
      </c>
      <c r="D80" s="2" t="s">
        <v>162</v>
      </c>
      <c r="E80" s="1" t="s">
        <v>158</v>
      </c>
      <c r="F80" s="40">
        <v>59.25925925925926</v>
      </c>
      <c r="G80" s="40">
        <v>18.518518518518519</v>
      </c>
      <c r="H80" s="40">
        <v>7.4074074074074074</v>
      </c>
      <c r="I80" s="40">
        <v>11.111111111111111</v>
      </c>
      <c r="J80" s="40">
        <v>3.7037037037037037</v>
      </c>
      <c r="K80" s="40">
        <v>0</v>
      </c>
      <c r="L80" s="40">
        <v>0</v>
      </c>
      <c r="M80" s="40">
        <v>0</v>
      </c>
      <c r="N80" s="40">
        <v>0</v>
      </c>
      <c r="O80" s="41">
        <v>100</v>
      </c>
    </row>
    <row r="81" spans="1:255" ht="12.75" customHeight="1" x14ac:dyDescent="0.2">
      <c r="A81" s="39" t="s">
        <v>30</v>
      </c>
      <c r="B81" s="11" t="s">
        <v>30</v>
      </c>
      <c r="C81" s="1" t="s">
        <v>318</v>
      </c>
      <c r="D81" s="2" t="s">
        <v>163</v>
      </c>
      <c r="E81" s="11" t="s">
        <v>11</v>
      </c>
      <c r="F81" s="12">
        <v>36</v>
      </c>
      <c r="G81" s="12">
        <v>37</v>
      </c>
      <c r="H81" s="12">
        <v>24</v>
      </c>
      <c r="I81" s="12">
        <v>71</v>
      </c>
      <c r="J81" s="12">
        <v>83</v>
      </c>
      <c r="K81" s="12">
        <v>0</v>
      </c>
      <c r="L81" s="12">
        <v>0</v>
      </c>
      <c r="M81" s="12">
        <v>0</v>
      </c>
      <c r="N81" s="12">
        <v>0</v>
      </c>
      <c r="O81" s="13">
        <v>251</v>
      </c>
    </row>
    <row r="82" spans="1:255" ht="12.75" customHeight="1" x14ac:dyDescent="0.2">
      <c r="A82" s="1" t="s">
        <v>30</v>
      </c>
      <c r="B82" s="1" t="s">
        <v>30</v>
      </c>
      <c r="C82" s="42" t="s">
        <v>318</v>
      </c>
      <c r="D82" s="2" t="s">
        <v>164</v>
      </c>
      <c r="E82" s="1" t="s">
        <v>159</v>
      </c>
      <c r="F82" s="40">
        <v>14.342629482071713</v>
      </c>
      <c r="G82" s="40">
        <v>14.741035856573705</v>
      </c>
      <c r="H82" s="40">
        <v>9.5617529880478092</v>
      </c>
      <c r="I82" s="40">
        <v>28.286852589641434</v>
      </c>
      <c r="J82" s="40">
        <v>33.067729083665341</v>
      </c>
      <c r="K82" s="40">
        <v>0</v>
      </c>
      <c r="L82" s="40">
        <v>0</v>
      </c>
      <c r="M82" s="40">
        <v>0</v>
      </c>
      <c r="N82" s="40">
        <v>0</v>
      </c>
      <c r="O82" s="41">
        <v>100</v>
      </c>
    </row>
    <row r="83" spans="1:255" ht="12.75" customHeight="1" x14ac:dyDescent="0.2">
      <c r="A83" s="3" t="s">
        <v>31</v>
      </c>
      <c r="B83" s="3" t="s">
        <v>31</v>
      </c>
      <c r="C83" s="3" t="s">
        <v>181</v>
      </c>
      <c r="D83" s="4" t="s">
        <v>161</v>
      </c>
      <c r="E83" s="3" t="s">
        <v>10</v>
      </c>
      <c r="F83" s="18">
        <v>253</v>
      </c>
      <c r="G83" s="18">
        <v>76</v>
      </c>
      <c r="H83" s="18">
        <v>46</v>
      </c>
      <c r="I83" s="18">
        <v>27</v>
      </c>
      <c r="J83" s="18">
        <v>7</v>
      </c>
      <c r="K83" s="18">
        <v>0</v>
      </c>
      <c r="L83" s="18">
        <v>1</v>
      </c>
      <c r="M83" s="18">
        <v>0</v>
      </c>
      <c r="N83" s="18">
        <v>0</v>
      </c>
      <c r="O83" s="19">
        <v>410</v>
      </c>
      <c r="S83" s="2"/>
      <c r="U83" s="9"/>
      <c r="V83" s="9"/>
      <c r="W83" s="9"/>
      <c r="X83" s="9"/>
      <c r="Y83" s="9"/>
      <c r="Z83" s="9"/>
      <c r="AA83" s="9"/>
      <c r="AB83" s="9"/>
      <c r="AC83" s="9"/>
      <c r="AD83" s="10"/>
      <c r="AH83" s="2"/>
      <c r="AJ83" s="9"/>
      <c r="AK83" s="9"/>
      <c r="AL83" s="9"/>
      <c r="AM83" s="9"/>
      <c r="AN83" s="9"/>
      <c r="AO83" s="9"/>
      <c r="AP83" s="9"/>
      <c r="AQ83" s="9"/>
      <c r="AR83" s="9"/>
      <c r="AS83" s="10"/>
      <c r="AW83" s="2"/>
      <c r="AY83" s="9"/>
      <c r="AZ83" s="9"/>
      <c r="BA83" s="9"/>
      <c r="BB83" s="9"/>
      <c r="BC83" s="9"/>
      <c r="BD83" s="9"/>
      <c r="BE83" s="9"/>
      <c r="BF83" s="9"/>
      <c r="BG83" s="9"/>
      <c r="BH83" s="10"/>
      <c r="BL83" s="2"/>
      <c r="BN83" s="9"/>
      <c r="BO83" s="9"/>
      <c r="BP83" s="9"/>
      <c r="BQ83" s="9"/>
      <c r="BR83" s="9"/>
      <c r="BS83" s="9"/>
      <c r="BT83" s="9"/>
      <c r="BU83" s="9"/>
      <c r="BV83" s="9"/>
      <c r="BW83" s="10"/>
      <c r="CA83" s="2"/>
      <c r="CC83" s="9"/>
      <c r="CD83" s="9"/>
      <c r="CE83" s="9"/>
      <c r="CF83" s="9"/>
      <c r="CG83" s="9"/>
      <c r="CH83" s="9"/>
      <c r="CI83" s="9"/>
      <c r="CJ83" s="9"/>
      <c r="CK83" s="9"/>
      <c r="CL83" s="10"/>
      <c r="CP83" s="2"/>
      <c r="CR83" s="9"/>
      <c r="CS83" s="9"/>
      <c r="CT83" s="9"/>
      <c r="CU83" s="9"/>
      <c r="CV83" s="9"/>
      <c r="CW83" s="9"/>
      <c r="CX83" s="9"/>
      <c r="CY83" s="9"/>
      <c r="CZ83" s="9"/>
      <c r="DA83" s="10"/>
      <c r="DE83" s="2"/>
      <c r="DG83" s="9"/>
      <c r="DH83" s="9"/>
      <c r="DI83" s="9"/>
      <c r="DJ83" s="9"/>
      <c r="DK83" s="9"/>
      <c r="DL83" s="9"/>
      <c r="DM83" s="9"/>
      <c r="DN83" s="9"/>
      <c r="DO83" s="9"/>
      <c r="DP83" s="10"/>
      <c r="DT83" s="2"/>
      <c r="DV83" s="9"/>
      <c r="DW83" s="9"/>
      <c r="DX83" s="9"/>
      <c r="DY83" s="9"/>
      <c r="DZ83" s="9"/>
      <c r="EA83" s="9"/>
      <c r="EB83" s="9"/>
      <c r="EC83" s="9"/>
      <c r="ED83" s="9"/>
      <c r="EE83" s="10"/>
      <c r="EI83" s="2"/>
      <c r="EK83" s="9"/>
      <c r="EL83" s="9"/>
      <c r="EM83" s="9"/>
      <c r="EN83" s="9"/>
      <c r="EO83" s="9"/>
      <c r="EP83" s="9"/>
      <c r="EQ83" s="9"/>
      <c r="ER83" s="9"/>
      <c r="ES83" s="9"/>
      <c r="ET83" s="10"/>
      <c r="EX83" s="2"/>
      <c r="EZ83" s="9"/>
      <c r="FA83" s="9"/>
      <c r="FB83" s="9"/>
      <c r="FC83" s="9"/>
      <c r="FD83" s="9"/>
      <c r="FE83" s="9"/>
      <c r="FF83" s="9"/>
      <c r="FG83" s="9"/>
      <c r="FH83" s="9"/>
      <c r="FI83" s="10"/>
      <c r="FM83" s="2"/>
      <c r="FO83" s="9"/>
      <c r="FP83" s="9"/>
      <c r="FQ83" s="9"/>
      <c r="FR83" s="9"/>
      <c r="FS83" s="9"/>
      <c r="FT83" s="9"/>
      <c r="FU83" s="9"/>
      <c r="FV83" s="9"/>
      <c r="FW83" s="9"/>
      <c r="FX83" s="10"/>
      <c r="GB83" s="2"/>
      <c r="GD83" s="9"/>
      <c r="GE83" s="9"/>
      <c r="GF83" s="9"/>
      <c r="GG83" s="9"/>
      <c r="GH83" s="9"/>
      <c r="GI83" s="9"/>
      <c r="GJ83" s="9"/>
      <c r="GK83" s="9"/>
      <c r="GL83" s="9"/>
      <c r="GM83" s="10"/>
      <c r="GQ83" s="2"/>
      <c r="GS83" s="9"/>
      <c r="GT83" s="9"/>
      <c r="GU83" s="9"/>
      <c r="GV83" s="9"/>
      <c r="GW83" s="9"/>
      <c r="GX83" s="9"/>
      <c r="GY83" s="9"/>
      <c r="GZ83" s="9"/>
      <c r="HA83" s="9"/>
      <c r="HB83" s="10"/>
      <c r="HF83" s="2"/>
      <c r="HH83" s="9"/>
      <c r="HI83" s="9"/>
      <c r="HJ83" s="9"/>
      <c r="HK83" s="9"/>
      <c r="HL83" s="9"/>
      <c r="HM83" s="9"/>
      <c r="HN83" s="9"/>
      <c r="HO83" s="9"/>
      <c r="HP83" s="9"/>
      <c r="HQ83" s="10"/>
      <c r="HU83" s="2"/>
      <c r="HW83" s="9"/>
      <c r="HX83" s="9"/>
      <c r="HY83" s="9"/>
      <c r="HZ83" s="9"/>
      <c r="IA83" s="9"/>
      <c r="IB83" s="9"/>
      <c r="IC83" s="9"/>
      <c r="ID83" s="9"/>
      <c r="IE83" s="9"/>
      <c r="IF83" s="10"/>
      <c r="IJ83" s="2"/>
      <c r="IL83" s="9"/>
      <c r="IM83" s="9"/>
      <c r="IN83" s="9"/>
      <c r="IO83" s="9"/>
      <c r="IP83" s="9"/>
      <c r="IQ83" s="9"/>
      <c r="IR83" s="9"/>
      <c r="IS83" s="9"/>
      <c r="IT83" s="9"/>
      <c r="IU83" s="10"/>
    </row>
    <row r="84" spans="1:255" ht="12.75" customHeight="1" x14ac:dyDescent="0.2">
      <c r="A84" s="1" t="s">
        <v>31</v>
      </c>
      <c r="B84" s="1" t="s">
        <v>31</v>
      </c>
      <c r="C84" s="1" t="s">
        <v>181</v>
      </c>
      <c r="D84" s="2" t="s">
        <v>162</v>
      </c>
      <c r="E84" s="1" t="s">
        <v>158</v>
      </c>
      <c r="F84" s="40">
        <v>61.707317073170735</v>
      </c>
      <c r="G84" s="40">
        <v>18.536585365853657</v>
      </c>
      <c r="H84" s="40">
        <v>11.219512195121951</v>
      </c>
      <c r="I84" s="40">
        <v>6.5853658536585362</v>
      </c>
      <c r="J84" s="40">
        <v>1.7073170731707317</v>
      </c>
      <c r="K84" s="40">
        <v>0</v>
      </c>
      <c r="L84" s="40">
        <v>0.24390243902439024</v>
      </c>
      <c r="M84" s="40">
        <v>0</v>
      </c>
      <c r="N84" s="40">
        <v>0</v>
      </c>
      <c r="O84" s="41">
        <v>100</v>
      </c>
    </row>
    <row r="85" spans="1:255" ht="12.75" customHeight="1" x14ac:dyDescent="0.2">
      <c r="A85" s="39" t="s">
        <v>31</v>
      </c>
      <c r="B85" s="11" t="s">
        <v>31</v>
      </c>
      <c r="C85" s="1" t="s">
        <v>181</v>
      </c>
      <c r="D85" s="2" t="s">
        <v>163</v>
      </c>
      <c r="E85" s="11" t="s">
        <v>11</v>
      </c>
      <c r="F85" s="12">
        <v>487</v>
      </c>
      <c r="G85" s="12">
        <v>522</v>
      </c>
      <c r="H85" s="12">
        <v>642</v>
      </c>
      <c r="I85" s="12">
        <v>828</v>
      </c>
      <c r="J85" s="12">
        <v>447</v>
      </c>
      <c r="K85" s="12">
        <v>0</v>
      </c>
      <c r="L85" s="12">
        <v>252</v>
      </c>
      <c r="M85" s="12">
        <v>0</v>
      </c>
      <c r="N85" s="12">
        <v>0</v>
      </c>
      <c r="O85" s="13">
        <v>3178</v>
      </c>
    </row>
    <row r="86" spans="1:255" ht="12.75" customHeight="1" x14ac:dyDescent="0.2">
      <c r="A86" s="1" t="s">
        <v>31</v>
      </c>
      <c r="B86" s="1" t="s">
        <v>31</v>
      </c>
      <c r="C86" s="1" t="s">
        <v>181</v>
      </c>
      <c r="D86" s="2" t="s">
        <v>164</v>
      </c>
      <c r="E86" s="1" t="s">
        <v>159</v>
      </c>
      <c r="F86" s="40">
        <v>15.324103209565765</v>
      </c>
      <c r="G86" s="40">
        <v>16.425424795468849</v>
      </c>
      <c r="H86" s="40">
        <v>20.201384518565135</v>
      </c>
      <c r="I86" s="40">
        <v>26.05412208936438</v>
      </c>
      <c r="J86" s="40">
        <v>14.065449968533668</v>
      </c>
      <c r="K86" s="40">
        <v>0</v>
      </c>
      <c r="L86" s="40">
        <v>7.929515418502203</v>
      </c>
      <c r="M86" s="40">
        <v>0</v>
      </c>
      <c r="N86" s="40">
        <v>0</v>
      </c>
      <c r="O86" s="41">
        <v>100</v>
      </c>
    </row>
    <row r="87" spans="1:255" ht="12.75" customHeight="1" x14ac:dyDescent="0.2">
      <c r="A87" s="3" t="s">
        <v>32</v>
      </c>
      <c r="B87" s="3" t="s">
        <v>32</v>
      </c>
      <c r="C87" s="3" t="s">
        <v>182</v>
      </c>
      <c r="D87" s="4" t="s">
        <v>161</v>
      </c>
      <c r="E87" s="3" t="s">
        <v>10</v>
      </c>
      <c r="F87" s="18">
        <v>285</v>
      </c>
      <c r="G87" s="18">
        <v>158</v>
      </c>
      <c r="H87" s="18">
        <v>129</v>
      </c>
      <c r="I87" s="18">
        <v>77</v>
      </c>
      <c r="J87" s="18">
        <v>18</v>
      </c>
      <c r="K87" s="18">
        <v>9</v>
      </c>
      <c r="L87" s="18">
        <v>0</v>
      </c>
      <c r="M87" s="18">
        <v>1</v>
      </c>
      <c r="N87" s="18">
        <v>0</v>
      </c>
      <c r="O87" s="19">
        <v>677</v>
      </c>
      <c r="S87" s="2"/>
      <c r="U87" s="9"/>
      <c r="V87" s="9"/>
      <c r="W87" s="9"/>
      <c r="X87" s="9"/>
      <c r="Y87" s="9"/>
      <c r="Z87" s="9"/>
      <c r="AA87" s="9"/>
      <c r="AB87" s="9"/>
      <c r="AC87" s="9"/>
      <c r="AD87" s="10"/>
      <c r="AH87" s="2"/>
      <c r="AJ87" s="9"/>
      <c r="AK87" s="9"/>
      <c r="AL87" s="9"/>
      <c r="AM87" s="9"/>
      <c r="AN87" s="9"/>
      <c r="AO87" s="9"/>
      <c r="AP87" s="9"/>
      <c r="AQ87" s="9"/>
      <c r="AR87" s="9"/>
      <c r="AS87" s="10"/>
      <c r="AW87" s="2"/>
      <c r="AY87" s="9"/>
      <c r="AZ87" s="9"/>
      <c r="BA87" s="9"/>
      <c r="BB87" s="9"/>
      <c r="BC87" s="9"/>
      <c r="BD87" s="9"/>
      <c r="BE87" s="9"/>
      <c r="BF87" s="9"/>
      <c r="BG87" s="9"/>
      <c r="BH87" s="10"/>
      <c r="BL87" s="2"/>
      <c r="BN87" s="9"/>
      <c r="BO87" s="9"/>
      <c r="BP87" s="9"/>
      <c r="BQ87" s="9"/>
      <c r="BR87" s="9"/>
      <c r="BS87" s="9"/>
      <c r="BT87" s="9"/>
      <c r="BU87" s="9"/>
      <c r="BV87" s="9"/>
      <c r="BW87" s="10"/>
      <c r="CA87" s="2"/>
      <c r="CC87" s="9"/>
      <c r="CD87" s="9"/>
      <c r="CE87" s="9"/>
      <c r="CF87" s="9"/>
      <c r="CG87" s="9"/>
      <c r="CH87" s="9"/>
      <c r="CI87" s="9"/>
      <c r="CJ87" s="9"/>
      <c r="CK87" s="9"/>
      <c r="CL87" s="10"/>
      <c r="CP87" s="2"/>
      <c r="CR87" s="9"/>
      <c r="CS87" s="9"/>
      <c r="CT87" s="9"/>
      <c r="CU87" s="9"/>
      <c r="CV87" s="9"/>
      <c r="CW87" s="9"/>
      <c r="CX87" s="9"/>
      <c r="CY87" s="9"/>
      <c r="CZ87" s="9"/>
      <c r="DA87" s="10"/>
      <c r="DE87" s="2"/>
      <c r="DG87" s="9"/>
      <c r="DH87" s="9"/>
      <c r="DI87" s="9"/>
      <c r="DJ87" s="9"/>
      <c r="DK87" s="9"/>
      <c r="DL87" s="9"/>
      <c r="DM87" s="9"/>
      <c r="DN87" s="9"/>
      <c r="DO87" s="9"/>
      <c r="DP87" s="10"/>
      <c r="DT87" s="2"/>
      <c r="DV87" s="9"/>
      <c r="DW87" s="9"/>
      <c r="DX87" s="9"/>
      <c r="DY87" s="9"/>
      <c r="DZ87" s="9"/>
      <c r="EA87" s="9"/>
      <c r="EB87" s="9"/>
      <c r="EC87" s="9"/>
      <c r="ED87" s="9"/>
      <c r="EE87" s="10"/>
      <c r="EI87" s="2"/>
      <c r="EK87" s="9"/>
      <c r="EL87" s="9"/>
      <c r="EM87" s="9"/>
      <c r="EN87" s="9"/>
      <c r="EO87" s="9"/>
      <c r="EP87" s="9"/>
      <c r="EQ87" s="9"/>
      <c r="ER87" s="9"/>
      <c r="ES87" s="9"/>
      <c r="ET87" s="10"/>
      <c r="EX87" s="2"/>
      <c r="EZ87" s="9"/>
      <c r="FA87" s="9"/>
      <c r="FB87" s="9"/>
      <c r="FC87" s="9"/>
      <c r="FD87" s="9"/>
      <c r="FE87" s="9"/>
      <c r="FF87" s="9"/>
      <c r="FG87" s="9"/>
      <c r="FH87" s="9"/>
      <c r="FI87" s="10"/>
      <c r="FM87" s="2"/>
      <c r="FO87" s="9"/>
      <c r="FP87" s="9"/>
      <c r="FQ87" s="9"/>
      <c r="FR87" s="9"/>
      <c r="FS87" s="9"/>
      <c r="FT87" s="9"/>
      <c r="FU87" s="9"/>
      <c r="FV87" s="9"/>
      <c r="FW87" s="9"/>
      <c r="FX87" s="10"/>
      <c r="GB87" s="2"/>
      <c r="GD87" s="9"/>
      <c r="GE87" s="9"/>
      <c r="GF87" s="9"/>
      <c r="GG87" s="9"/>
      <c r="GH87" s="9"/>
      <c r="GI87" s="9"/>
      <c r="GJ87" s="9"/>
      <c r="GK87" s="9"/>
      <c r="GL87" s="9"/>
      <c r="GM87" s="10"/>
      <c r="GQ87" s="2"/>
      <c r="GS87" s="9"/>
      <c r="GT87" s="9"/>
      <c r="GU87" s="9"/>
      <c r="GV87" s="9"/>
      <c r="GW87" s="9"/>
      <c r="GX87" s="9"/>
      <c r="GY87" s="9"/>
      <c r="GZ87" s="9"/>
      <c r="HA87" s="9"/>
      <c r="HB87" s="10"/>
      <c r="HF87" s="2"/>
      <c r="HH87" s="9"/>
      <c r="HI87" s="9"/>
      <c r="HJ87" s="9"/>
      <c r="HK87" s="9"/>
      <c r="HL87" s="9"/>
      <c r="HM87" s="9"/>
      <c r="HN87" s="9"/>
      <c r="HO87" s="9"/>
      <c r="HP87" s="9"/>
      <c r="HQ87" s="10"/>
      <c r="HU87" s="2"/>
      <c r="HW87" s="9"/>
      <c r="HX87" s="9"/>
      <c r="HY87" s="9"/>
      <c r="HZ87" s="9"/>
      <c r="IA87" s="9"/>
      <c r="IB87" s="9"/>
      <c r="IC87" s="9"/>
      <c r="ID87" s="9"/>
      <c r="IE87" s="9"/>
      <c r="IF87" s="10"/>
      <c r="IJ87" s="2"/>
      <c r="IL87" s="9"/>
      <c r="IM87" s="9"/>
      <c r="IN87" s="9"/>
      <c r="IO87" s="9"/>
      <c r="IP87" s="9"/>
      <c r="IQ87" s="9"/>
      <c r="IR87" s="9"/>
      <c r="IS87" s="9"/>
      <c r="IT87" s="9"/>
      <c r="IU87" s="10"/>
    </row>
    <row r="88" spans="1:255" ht="12.75" customHeight="1" x14ac:dyDescent="0.2">
      <c r="A88" s="1" t="s">
        <v>32</v>
      </c>
      <c r="B88" s="1" t="s">
        <v>32</v>
      </c>
      <c r="C88" s="1" t="s">
        <v>182</v>
      </c>
      <c r="D88" s="2" t="s">
        <v>162</v>
      </c>
      <c r="E88" s="1" t="s">
        <v>158</v>
      </c>
      <c r="F88" s="40">
        <v>42.097488921713442</v>
      </c>
      <c r="G88" s="40">
        <v>23.338257016248154</v>
      </c>
      <c r="H88" s="40">
        <v>19.054652880354507</v>
      </c>
      <c r="I88" s="40">
        <v>11.37370753323486</v>
      </c>
      <c r="J88" s="40">
        <v>2.6587887740029541</v>
      </c>
      <c r="K88" s="40">
        <v>1.3293943870014771</v>
      </c>
      <c r="L88" s="40">
        <v>0</v>
      </c>
      <c r="M88" s="40">
        <v>0.14771048744460857</v>
      </c>
      <c r="N88" s="40">
        <v>0</v>
      </c>
      <c r="O88" s="41">
        <v>100</v>
      </c>
    </row>
    <row r="89" spans="1:255" ht="12.75" customHeight="1" x14ac:dyDescent="0.2">
      <c r="A89" s="39" t="s">
        <v>32</v>
      </c>
      <c r="B89" s="11" t="s">
        <v>32</v>
      </c>
      <c r="C89" s="1" t="s">
        <v>182</v>
      </c>
      <c r="D89" s="2" t="s">
        <v>163</v>
      </c>
      <c r="E89" s="11" t="s">
        <v>11</v>
      </c>
      <c r="F89" s="12">
        <v>656</v>
      </c>
      <c r="G89" s="12">
        <v>1061</v>
      </c>
      <c r="H89" s="12">
        <v>1764</v>
      </c>
      <c r="I89" s="12">
        <v>2265</v>
      </c>
      <c r="J89" s="12">
        <v>1141</v>
      </c>
      <c r="K89" s="12">
        <v>1404</v>
      </c>
      <c r="L89" s="12">
        <v>0</v>
      </c>
      <c r="M89" s="12">
        <v>510</v>
      </c>
      <c r="N89" s="12">
        <v>0</v>
      </c>
      <c r="O89" s="13">
        <v>8801</v>
      </c>
    </row>
    <row r="90" spans="1:255" ht="12.75" customHeight="1" x14ac:dyDescent="0.2">
      <c r="A90" s="1" t="s">
        <v>32</v>
      </c>
      <c r="B90" s="1" t="s">
        <v>32</v>
      </c>
      <c r="C90" s="1" t="s">
        <v>182</v>
      </c>
      <c r="D90" s="2" t="s">
        <v>164</v>
      </c>
      <c r="E90" s="1" t="s">
        <v>159</v>
      </c>
      <c r="F90" s="40">
        <v>7.453698443358709</v>
      </c>
      <c r="G90" s="40">
        <v>12.055448244517668</v>
      </c>
      <c r="H90" s="40">
        <v>20.043176911714578</v>
      </c>
      <c r="I90" s="40">
        <v>25.73571185092603</v>
      </c>
      <c r="J90" s="40">
        <v>12.964435859561414</v>
      </c>
      <c r="K90" s="40">
        <v>15.952732644017726</v>
      </c>
      <c r="L90" s="40">
        <v>0</v>
      </c>
      <c r="M90" s="40">
        <v>5.7947960459038743</v>
      </c>
      <c r="N90" s="40">
        <v>0</v>
      </c>
      <c r="O90" s="41">
        <v>100</v>
      </c>
    </row>
    <row r="91" spans="1:255" ht="12.75" customHeight="1" x14ac:dyDescent="0.2">
      <c r="A91" s="3" t="s">
        <v>33</v>
      </c>
      <c r="B91" s="3" t="s">
        <v>33</v>
      </c>
      <c r="C91" s="3" t="s">
        <v>183</v>
      </c>
      <c r="D91" s="4" t="s">
        <v>161</v>
      </c>
      <c r="E91" s="3" t="s">
        <v>10</v>
      </c>
      <c r="F91" s="18">
        <v>78</v>
      </c>
      <c r="G91" s="18">
        <v>13</v>
      </c>
      <c r="H91" s="18">
        <v>2</v>
      </c>
      <c r="I91" s="18">
        <v>2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9">
        <v>95</v>
      </c>
      <c r="S91" s="2"/>
      <c r="U91" s="9"/>
      <c r="V91" s="9"/>
      <c r="W91" s="9"/>
      <c r="X91" s="9"/>
      <c r="Y91" s="9"/>
      <c r="Z91" s="9"/>
      <c r="AA91" s="9"/>
      <c r="AB91" s="9"/>
      <c r="AC91" s="9"/>
      <c r="AD91" s="10"/>
      <c r="AH91" s="2"/>
      <c r="AJ91" s="9"/>
      <c r="AK91" s="9"/>
      <c r="AL91" s="9"/>
      <c r="AM91" s="9"/>
      <c r="AN91" s="9"/>
      <c r="AO91" s="9"/>
      <c r="AP91" s="9"/>
      <c r="AQ91" s="9"/>
      <c r="AR91" s="9"/>
      <c r="AS91" s="10"/>
      <c r="AW91" s="2"/>
      <c r="AY91" s="9"/>
      <c r="AZ91" s="9"/>
      <c r="BA91" s="9"/>
      <c r="BB91" s="9"/>
      <c r="BC91" s="9"/>
      <c r="BD91" s="9"/>
      <c r="BE91" s="9"/>
      <c r="BF91" s="9"/>
      <c r="BG91" s="9"/>
      <c r="BH91" s="10"/>
      <c r="BL91" s="2"/>
      <c r="BN91" s="9"/>
      <c r="BO91" s="9"/>
      <c r="BP91" s="9"/>
      <c r="BQ91" s="9"/>
      <c r="BR91" s="9"/>
      <c r="BS91" s="9"/>
      <c r="BT91" s="9"/>
      <c r="BU91" s="9"/>
      <c r="BV91" s="9"/>
      <c r="BW91" s="10"/>
      <c r="CA91" s="2"/>
      <c r="CC91" s="9"/>
      <c r="CD91" s="9"/>
      <c r="CE91" s="9"/>
      <c r="CF91" s="9"/>
      <c r="CG91" s="9"/>
      <c r="CH91" s="9"/>
      <c r="CI91" s="9"/>
      <c r="CJ91" s="9"/>
      <c r="CK91" s="9"/>
      <c r="CL91" s="10"/>
      <c r="CP91" s="2"/>
      <c r="CR91" s="9"/>
      <c r="CS91" s="9"/>
      <c r="CT91" s="9"/>
      <c r="CU91" s="9"/>
      <c r="CV91" s="9"/>
      <c r="CW91" s="9"/>
      <c r="CX91" s="9"/>
      <c r="CY91" s="9"/>
      <c r="CZ91" s="9"/>
      <c r="DA91" s="10"/>
      <c r="DE91" s="2"/>
      <c r="DG91" s="9"/>
      <c r="DH91" s="9"/>
      <c r="DI91" s="9"/>
      <c r="DJ91" s="9"/>
      <c r="DK91" s="9"/>
      <c r="DL91" s="9"/>
      <c r="DM91" s="9"/>
      <c r="DN91" s="9"/>
      <c r="DO91" s="9"/>
      <c r="DP91" s="10"/>
      <c r="DT91" s="2"/>
      <c r="DV91" s="9"/>
      <c r="DW91" s="9"/>
      <c r="DX91" s="9"/>
      <c r="DY91" s="9"/>
      <c r="DZ91" s="9"/>
      <c r="EA91" s="9"/>
      <c r="EB91" s="9"/>
      <c r="EC91" s="9"/>
      <c r="ED91" s="9"/>
      <c r="EE91" s="10"/>
      <c r="EI91" s="2"/>
      <c r="EK91" s="9"/>
      <c r="EL91" s="9"/>
      <c r="EM91" s="9"/>
      <c r="EN91" s="9"/>
      <c r="EO91" s="9"/>
      <c r="EP91" s="9"/>
      <c r="EQ91" s="9"/>
      <c r="ER91" s="9"/>
      <c r="ES91" s="9"/>
      <c r="ET91" s="10"/>
      <c r="EX91" s="2"/>
      <c r="EZ91" s="9"/>
      <c r="FA91" s="9"/>
      <c r="FB91" s="9"/>
      <c r="FC91" s="9"/>
      <c r="FD91" s="9"/>
      <c r="FE91" s="9"/>
      <c r="FF91" s="9"/>
      <c r="FG91" s="9"/>
      <c r="FH91" s="9"/>
      <c r="FI91" s="10"/>
      <c r="FM91" s="2"/>
      <c r="FO91" s="9"/>
      <c r="FP91" s="9"/>
      <c r="FQ91" s="9"/>
      <c r="FR91" s="9"/>
      <c r="FS91" s="9"/>
      <c r="FT91" s="9"/>
      <c r="FU91" s="9"/>
      <c r="FV91" s="9"/>
      <c r="FW91" s="9"/>
      <c r="FX91" s="10"/>
      <c r="GB91" s="2"/>
      <c r="GD91" s="9"/>
      <c r="GE91" s="9"/>
      <c r="GF91" s="9"/>
      <c r="GG91" s="9"/>
      <c r="GH91" s="9"/>
      <c r="GI91" s="9"/>
      <c r="GJ91" s="9"/>
      <c r="GK91" s="9"/>
      <c r="GL91" s="9"/>
      <c r="GM91" s="10"/>
      <c r="GQ91" s="2"/>
      <c r="GS91" s="9"/>
      <c r="GT91" s="9"/>
      <c r="GU91" s="9"/>
      <c r="GV91" s="9"/>
      <c r="GW91" s="9"/>
      <c r="GX91" s="9"/>
      <c r="GY91" s="9"/>
      <c r="GZ91" s="9"/>
      <c r="HA91" s="9"/>
      <c r="HB91" s="10"/>
      <c r="HF91" s="2"/>
      <c r="HH91" s="9"/>
      <c r="HI91" s="9"/>
      <c r="HJ91" s="9"/>
      <c r="HK91" s="9"/>
      <c r="HL91" s="9"/>
      <c r="HM91" s="9"/>
      <c r="HN91" s="9"/>
      <c r="HO91" s="9"/>
      <c r="HP91" s="9"/>
      <c r="HQ91" s="10"/>
      <c r="HU91" s="2"/>
      <c r="HW91" s="9"/>
      <c r="HX91" s="9"/>
      <c r="HY91" s="9"/>
      <c r="HZ91" s="9"/>
      <c r="IA91" s="9"/>
      <c r="IB91" s="9"/>
      <c r="IC91" s="9"/>
      <c r="ID91" s="9"/>
      <c r="IE91" s="9"/>
      <c r="IF91" s="10"/>
      <c r="IJ91" s="2"/>
      <c r="IL91" s="9"/>
      <c r="IM91" s="9"/>
      <c r="IN91" s="9"/>
      <c r="IO91" s="9"/>
      <c r="IP91" s="9"/>
      <c r="IQ91" s="9"/>
      <c r="IR91" s="9"/>
      <c r="IS91" s="9"/>
      <c r="IT91" s="9"/>
      <c r="IU91" s="10"/>
    </row>
    <row r="92" spans="1:255" ht="12.75" customHeight="1" x14ac:dyDescent="0.2">
      <c r="A92" s="1" t="s">
        <v>33</v>
      </c>
      <c r="B92" s="1" t="s">
        <v>33</v>
      </c>
      <c r="C92" s="1" t="s">
        <v>183</v>
      </c>
      <c r="D92" s="2" t="s">
        <v>162</v>
      </c>
      <c r="E92" s="1" t="s">
        <v>158</v>
      </c>
      <c r="F92" s="40">
        <v>82.10526315789474</v>
      </c>
      <c r="G92" s="40">
        <v>13.684210526315789</v>
      </c>
      <c r="H92" s="40">
        <v>2.1052631578947367</v>
      </c>
      <c r="I92" s="40">
        <v>2.1052631578947367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1">
        <v>100</v>
      </c>
    </row>
    <row r="93" spans="1:255" ht="12.75" customHeight="1" x14ac:dyDescent="0.2">
      <c r="A93" s="39" t="s">
        <v>33</v>
      </c>
      <c r="B93" s="11" t="s">
        <v>33</v>
      </c>
      <c r="C93" s="1" t="s">
        <v>183</v>
      </c>
      <c r="D93" s="2" t="s">
        <v>163</v>
      </c>
      <c r="E93" s="11" t="s">
        <v>11</v>
      </c>
      <c r="F93" s="12">
        <v>143</v>
      </c>
      <c r="G93" s="12">
        <v>87</v>
      </c>
      <c r="H93" s="12">
        <v>21</v>
      </c>
      <c r="I93" s="12">
        <v>61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3">
        <v>312</v>
      </c>
    </row>
    <row r="94" spans="1:255" ht="12.75" customHeight="1" x14ac:dyDescent="0.2">
      <c r="A94" s="1" t="s">
        <v>33</v>
      </c>
      <c r="B94" s="1" t="s">
        <v>33</v>
      </c>
      <c r="C94" s="1" t="s">
        <v>183</v>
      </c>
      <c r="D94" s="2" t="s">
        <v>164</v>
      </c>
      <c r="E94" s="1" t="s">
        <v>159</v>
      </c>
      <c r="F94" s="40">
        <v>45.833333333333336</v>
      </c>
      <c r="G94" s="40">
        <v>27.884615384615383</v>
      </c>
      <c r="H94" s="40">
        <v>6.7307692307692308</v>
      </c>
      <c r="I94" s="40">
        <v>19.551282051282051</v>
      </c>
      <c r="J94" s="40">
        <v>0</v>
      </c>
      <c r="K94" s="40">
        <v>0</v>
      </c>
      <c r="L94" s="40">
        <v>0</v>
      </c>
      <c r="M94" s="40">
        <v>0</v>
      </c>
      <c r="N94" s="40">
        <v>0</v>
      </c>
      <c r="O94" s="41">
        <v>100</v>
      </c>
    </row>
    <row r="95" spans="1:255" ht="12.75" customHeight="1" x14ac:dyDescent="0.2">
      <c r="A95" s="3" t="s">
        <v>34</v>
      </c>
      <c r="B95" s="3" t="s">
        <v>34</v>
      </c>
      <c r="C95" s="3" t="s">
        <v>184</v>
      </c>
      <c r="D95" s="4" t="s">
        <v>161</v>
      </c>
      <c r="E95" s="3" t="s">
        <v>10</v>
      </c>
      <c r="F95" s="18">
        <v>15</v>
      </c>
      <c r="G95" s="18">
        <v>3</v>
      </c>
      <c r="H95" s="18">
        <v>1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9">
        <v>19</v>
      </c>
      <c r="S95" s="2"/>
      <c r="U95" s="9"/>
      <c r="V95" s="9"/>
      <c r="W95" s="9"/>
      <c r="X95" s="9"/>
      <c r="Y95" s="9"/>
      <c r="Z95" s="9"/>
      <c r="AA95" s="9"/>
      <c r="AB95" s="9"/>
      <c r="AC95" s="9"/>
      <c r="AD95" s="10"/>
      <c r="AH95" s="2"/>
      <c r="AJ95" s="9"/>
      <c r="AK95" s="9"/>
      <c r="AL95" s="9"/>
      <c r="AM95" s="9"/>
      <c r="AN95" s="9"/>
      <c r="AO95" s="9"/>
      <c r="AP95" s="9"/>
      <c r="AQ95" s="9"/>
      <c r="AR95" s="9"/>
      <c r="AS95" s="10"/>
      <c r="AW95" s="2"/>
      <c r="AY95" s="9"/>
      <c r="AZ95" s="9"/>
      <c r="BA95" s="9"/>
      <c r="BB95" s="9"/>
      <c r="BC95" s="9"/>
      <c r="BD95" s="9"/>
      <c r="BE95" s="9"/>
      <c r="BF95" s="9"/>
      <c r="BG95" s="9"/>
      <c r="BH95" s="10"/>
      <c r="BL95" s="2"/>
      <c r="BN95" s="9"/>
      <c r="BO95" s="9"/>
      <c r="BP95" s="9"/>
      <c r="BQ95" s="9"/>
      <c r="BR95" s="9"/>
      <c r="BS95" s="9"/>
      <c r="BT95" s="9"/>
      <c r="BU95" s="9"/>
      <c r="BV95" s="9"/>
      <c r="BW95" s="10"/>
      <c r="CA95" s="2"/>
      <c r="CC95" s="9"/>
      <c r="CD95" s="9"/>
      <c r="CE95" s="9"/>
      <c r="CF95" s="9"/>
      <c r="CG95" s="9"/>
      <c r="CH95" s="9"/>
      <c r="CI95" s="9"/>
      <c r="CJ95" s="9"/>
      <c r="CK95" s="9"/>
      <c r="CL95" s="10"/>
      <c r="CP95" s="2"/>
      <c r="CR95" s="9"/>
      <c r="CS95" s="9"/>
      <c r="CT95" s="9"/>
      <c r="CU95" s="9"/>
      <c r="CV95" s="9"/>
      <c r="CW95" s="9"/>
      <c r="CX95" s="9"/>
      <c r="CY95" s="9"/>
      <c r="CZ95" s="9"/>
      <c r="DA95" s="10"/>
      <c r="DE95" s="2"/>
      <c r="DG95" s="9"/>
      <c r="DH95" s="9"/>
      <c r="DI95" s="9"/>
      <c r="DJ95" s="9"/>
      <c r="DK95" s="9"/>
      <c r="DL95" s="9"/>
      <c r="DM95" s="9"/>
      <c r="DN95" s="9"/>
      <c r="DO95" s="9"/>
      <c r="DP95" s="10"/>
      <c r="DT95" s="2"/>
      <c r="DV95" s="9"/>
      <c r="DW95" s="9"/>
      <c r="DX95" s="9"/>
      <c r="DY95" s="9"/>
      <c r="DZ95" s="9"/>
      <c r="EA95" s="9"/>
      <c r="EB95" s="9"/>
      <c r="EC95" s="9"/>
      <c r="ED95" s="9"/>
      <c r="EE95" s="10"/>
      <c r="EI95" s="2"/>
      <c r="EK95" s="9"/>
      <c r="EL95" s="9"/>
      <c r="EM95" s="9"/>
      <c r="EN95" s="9"/>
      <c r="EO95" s="9"/>
      <c r="EP95" s="9"/>
      <c r="EQ95" s="9"/>
      <c r="ER95" s="9"/>
      <c r="ES95" s="9"/>
      <c r="ET95" s="10"/>
      <c r="EX95" s="2"/>
      <c r="EZ95" s="9"/>
      <c r="FA95" s="9"/>
      <c r="FB95" s="9"/>
      <c r="FC95" s="9"/>
      <c r="FD95" s="9"/>
      <c r="FE95" s="9"/>
      <c r="FF95" s="9"/>
      <c r="FG95" s="9"/>
      <c r="FH95" s="9"/>
      <c r="FI95" s="10"/>
      <c r="FM95" s="2"/>
      <c r="FO95" s="9"/>
      <c r="FP95" s="9"/>
      <c r="FQ95" s="9"/>
      <c r="FR95" s="9"/>
      <c r="FS95" s="9"/>
      <c r="FT95" s="9"/>
      <c r="FU95" s="9"/>
      <c r="FV95" s="9"/>
      <c r="FW95" s="9"/>
      <c r="FX95" s="10"/>
      <c r="GB95" s="2"/>
      <c r="GD95" s="9"/>
      <c r="GE95" s="9"/>
      <c r="GF95" s="9"/>
      <c r="GG95" s="9"/>
      <c r="GH95" s="9"/>
      <c r="GI95" s="9"/>
      <c r="GJ95" s="9"/>
      <c r="GK95" s="9"/>
      <c r="GL95" s="9"/>
      <c r="GM95" s="10"/>
      <c r="GQ95" s="2"/>
      <c r="GS95" s="9"/>
      <c r="GT95" s="9"/>
      <c r="GU95" s="9"/>
      <c r="GV95" s="9"/>
      <c r="GW95" s="9"/>
      <c r="GX95" s="9"/>
      <c r="GY95" s="9"/>
      <c r="GZ95" s="9"/>
      <c r="HA95" s="9"/>
      <c r="HB95" s="10"/>
      <c r="HF95" s="2"/>
      <c r="HH95" s="9"/>
      <c r="HI95" s="9"/>
      <c r="HJ95" s="9"/>
      <c r="HK95" s="9"/>
      <c r="HL95" s="9"/>
      <c r="HM95" s="9"/>
      <c r="HN95" s="9"/>
      <c r="HO95" s="9"/>
      <c r="HP95" s="9"/>
      <c r="HQ95" s="10"/>
      <c r="HU95" s="2"/>
      <c r="HW95" s="9"/>
      <c r="HX95" s="9"/>
      <c r="HY95" s="9"/>
      <c r="HZ95" s="9"/>
      <c r="IA95" s="9"/>
      <c r="IB95" s="9"/>
      <c r="IC95" s="9"/>
      <c r="ID95" s="9"/>
      <c r="IE95" s="9"/>
      <c r="IF95" s="10"/>
      <c r="IJ95" s="2"/>
      <c r="IL95" s="9"/>
      <c r="IM95" s="9"/>
      <c r="IN95" s="9"/>
      <c r="IO95" s="9"/>
      <c r="IP95" s="9"/>
      <c r="IQ95" s="9"/>
      <c r="IR95" s="9"/>
      <c r="IS95" s="9"/>
      <c r="IT95" s="9"/>
      <c r="IU95" s="10"/>
    </row>
    <row r="96" spans="1:255" ht="12.75" customHeight="1" x14ac:dyDescent="0.2">
      <c r="A96" s="1" t="s">
        <v>34</v>
      </c>
      <c r="B96" s="1" t="s">
        <v>34</v>
      </c>
      <c r="C96" s="1" t="s">
        <v>184</v>
      </c>
      <c r="D96" s="2" t="s">
        <v>162</v>
      </c>
      <c r="E96" s="1" t="s">
        <v>158</v>
      </c>
      <c r="F96" s="40">
        <v>78.94736842105263</v>
      </c>
      <c r="G96" s="40">
        <v>15.789473684210526</v>
      </c>
      <c r="H96" s="40">
        <v>5.2631578947368425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1">
        <v>100</v>
      </c>
    </row>
    <row r="97" spans="1:255" ht="12.75" customHeight="1" x14ac:dyDescent="0.2">
      <c r="A97" s="39" t="s">
        <v>34</v>
      </c>
      <c r="B97" s="11" t="s">
        <v>34</v>
      </c>
      <c r="C97" s="1" t="s">
        <v>184</v>
      </c>
      <c r="D97" s="2" t="s">
        <v>163</v>
      </c>
      <c r="E97" s="11" t="s">
        <v>11</v>
      </c>
      <c r="F97" s="12">
        <v>27</v>
      </c>
      <c r="G97" s="12">
        <v>21</v>
      </c>
      <c r="H97" s="12">
        <v>10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3">
        <v>58</v>
      </c>
    </row>
    <row r="98" spans="1:255" ht="12.75" customHeight="1" x14ac:dyDescent="0.2">
      <c r="A98" s="1" t="s">
        <v>34</v>
      </c>
      <c r="B98" s="1" t="s">
        <v>34</v>
      </c>
      <c r="C98" s="1" t="s">
        <v>184</v>
      </c>
      <c r="D98" s="2" t="s">
        <v>164</v>
      </c>
      <c r="E98" s="1" t="s">
        <v>159</v>
      </c>
      <c r="F98" s="40">
        <v>46.551724137931032</v>
      </c>
      <c r="G98" s="40">
        <v>36.206896551724135</v>
      </c>
      <c r="H98" s="40">
        <v>17.241379310344829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1">
        <v>100</v>
      </c>
    </row>
    <row r="99" spans="1:255" ht="12.75" customHeight="1" x14ac:dyDescent="0.2">
      <c r="A99" s="3" t="s">
        <v>35</v>
      </c>
      <c r="B99" s="3" t="s">
        <v>35</v>
      </c>
      <c r="C99" s="3" t="s">
        <v>185</v>
      </c>
      <c r="D99" s="4" t="s">
        <v>161</v>
      </c>
      <c r="E99" s="3" t="s">
        <v>10</v>
      </c>
      <c r="F99" s="18">
        <v>14</v>
      </c>
      <c r="G99" s="18">
        <v>3</v>
      </c>
      <c r="H99" s="18">
        <v>1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9">
        <v>18</v>
      </c>
      <c r="S99" s="2"/>
      <c r="U99" s="9"/>
      <c r="V99" s="9"/>
      <c r="W99" s="9"/>
      <c r="X99" s="9"/>
      <c r="Y99" s="9"/>
      <c r="Z99" s="9"/>
      <c r="AA99" s="9"/>
      <c r="AB99" s="9"/>
      <c r="AC99" s="9"/>
      <c r="AD99" s="10"/>
      <c r="AH99" s="2"/>
      <c r="AJ99" s="9"/>
      <c r="AK99" s="9"/>
      <c r="AL99" s="9"/>
      <c r="AM99" s="9"/>
      <c r="AN99" s="9"/>
      <c r="AO99" s="9"/>
      <c r="AP99" s="9"/>
      <c r="AQ99" s="9"/>
      <c r="AR99" s="9"/>
      <c r="AS99" s="10"/>
      <c r="AW99" s="2"/>
      <c r="AY99" s="9"/>
      <c r="AZ99" s="9"/>
      <c r="BA99" s="9"/>
      <c r="BB99" s="9"/>
      <c r="BC99" s="9"/>
      <c r="BD99" s="9"/>
      <c r="BE99" s="9"/>
      <c r="BF99" s="9"/>
      <c r="BG99" s="9"/>
      <c r="BH99" s="10"/>
      <c r="BL99" s="2"/>
      <c r="BN99" s="9"/>
      <c r="BO99" s="9"/>
      <c r="BP99" s="9"/>
      <c r="BQ99" s="9"/>
      <c r="BR99" s="9"/>
      <c r="BS99" s="9"/>
      <c r="BT99" s="9"/>
      <c r="BU99" s="9"/>
      <c r="BV99" s="9"/>
      <c r="BW99" s="10"/>
      <c r="CA99" s="2"/>
      <c r="CC99" s="9"/>
      <c r="CD99" s="9"/>
      <c r="CE99" s="9"/>
      <c r="CF99" s="9"/>
      <c r="CG99" s="9"/>
      <c r="CH99" s="9"/>
      <c r="CI99" s="9"/>
      <c r="CJ99" s="9"/>
      <c r="CK99" s="9"/>
      <c r="CL99" s="10"/>
      <c r="CP99" s="2"/>
      <c r="CR99" s="9"/>
      <c r="CS99" s="9"/>
      <c r="CT99" s="9"/>
      <c r="CU99" s="9"/>
      <c r="CV99" s="9"/>
      <c r="CW99" s="9"/>
      <c r="CX99" s="9"/>
      <c r="CY99" s="9"/>
      <c r="CZ99" s="9"/>
      <c r="DA99" s="10"/>
      <c r="DE99" s="2"/>
      <c r="DG99" s="9"/>
      <c r="DH99" s="9"/>
      <c r="DI99" s="9"/>
      <c r="DJ99" s="9"/>
      <c r="DK99" s="9"/>
      <c r="DL99" s="9"/>
      <c r="DM99" s="9"/>
      <c r="DN99" s="9"/>
      <c r="DO99" s="9"/>
      <c r="DP99" s="10"/>
      <c r="DT99" s="2"/>
      <c r="DV99" s="9"/>
      <c r="DW99" s="9"/>
      <c r="DX99" s="9"/>
      <c r="DY99" s="9"/>
      <c r="DZ99" s="9"/>
      <c r="EA99" s="9"/>
      <c r="EB99" s="9"/>
      <c r="EC99" s="9"/>
      <c r="ED99" s="9"/>
      <c r="EE99" s="10"/>
      <c r="EI99" s="2"/>
      <c r="EK99" s="9"/>
      <c r="EL99" s="9"/>
      <c r="EM99" s="9"/>
      <c r="EN99" s="9"/>
      <c r="EO99" s="9"/>
      <c r="EP99" s="9"/>
      <c r="EQ99" s="9"/>
      <c r="ER99" s="9"/>
      <c r="ES99" s="9"/>
      <c r="ET99" s="10"/>
      <c r="EX99" s="2"/>
      <c r="EZ99" s="9"/>
      <c r="FA99" s="9"/>
      <c r="FB99" s="9"/>
      <c r="FC99" s="9"/>
      <c r="FD99" s="9"/>
      <c r="FE99" s="9"/>
      <c r="FF99" s="9"/>
      <c r="FG99" s="9"/>
      <c r="FH99" s="9"/>
      <c r="FI99" s="10"/>
      <c r="FM99" s="2"/>
      <c r="FO99" s="9"/>
      <c r="FP99" s="9"/>
      <c r="FQ99" s="9"/>
      <c r="FR99" s="9"/>
      <c r="FS99" s="9"/>
      <c r="FT99" s="9"/>
      <c r="FU99" s="9"/>
      <c r="FV99" s="9"/>
      <c r="FW99" s="9"/>
      <c r="FX99" s="10"/>
      <c r="GB99" s="2"/>
      <c r="GD99" s="9"/>
      <c r="GE99" s="9"/>
      <c r="GF99" s="9"/>
      <c r="GG99" s="9"/>
      <c r="GH99" s="9"/>
      <c r="GI99" s="9"/>
      <c r="GJ99" s="9"/>
      <c r="GK99" s="9"/>
      <c r="GL99" s="9"/>
      <c r="GM99" s="10"/>
      <c r="GQ99" s="2"/>
      <c r="GS99" s="9"/>
      <c r="GT99" s="9"/>
      <c r="GU99" s="9"/>
      <c r="GV99" s="9"/>
      <c r="GW99" s="9"/>
      <c r="GX99" s="9"/>
      <c r="GY99" s="9"/>
      <c r="GZ99" s="9"/>
      <c r="HA99" s="9"/>
      <c r="HB99" s="10"/>
      <c r="HF99" s="2"/>
      <c r="HH99" s="9"/>
      <c r="HI99" s="9"/>
      <c r="HJ99" s="9"/>
      <c r="HK99" s="9"/>
      <c r="HL99" s="9"/>
      <c r="HM99" s="9"/>
      <c r="HN99" s="9"/>
      <c r="HO99" s="9"/>
      <c r="HP99" s="9"/>
      <c r="HQ99" s="10"/>
      <c r="HU99" s="2"/>
      <c r="HW99" s="9"/>
      <c r="HX99" s="9"/>
      <c r="HY99" s="9"/>
      <c r="HZ99" s="9"/>
      <c r="IA99" s="9"/>
      <c r="IB99" s="9"/>
      <c r="IC99" s="9"/>
      <c r="ID99" s="9"/>
      <c r="IE99" s="9"/>
      <c r="IF99" s="10"/>
      <c r="IJ99" s="2"/>
      <c r="IL99" s="9"/>
      <c r="IM99" s="9"/>
      <c r="IN99" s="9"/>
      <c r="IO99" s="9"/>
      <c r="IP99" s="9"/>
      <c r="IQ99" s="9"/>
      <c r="IR99" s="9"/>
      <c r="IS99" s="9"/>
      <c r="IT99" s="9"/>
      <c r="IU99" s="10"/>
    </row>
    <row r="100" spans="1:255" ht="12.75" customHeight="1" x14ac:dyDescent="0.2">
      <c r="A100" s="1" t="s">
        <v>35</v>
      </c>
      <c r="B100" s="1" t="s">
        <v>35</v>
      </c>
      <c r="C100" s="1" t="s">
        <v>185</v>
      </c>
      <c r="D100" s="2" t="s">
        <v>162</v>
      </c>
      <c r="E100" s="1" t="s">
        <v>158</v>
      </c>
      <c r="F100" s="40">
        <v>77.777777777777771</v>
      </c>
      <c r="G100" s="40">
        <v>16.666666666666668</v>
      </c>
      <c r="H100" s="40">
        <v>5.5555555555555554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1">
        <v>100</v>
      </c>
    </row>
    <row r="101" spans="1:255" ht="12.75" customHeight="1" x14ac:dyDescent="0.2">
      <c r="A101" s="39" t="s">
        <v>35</v>
      </c>
      <c r="B101" s="11" t="s">
        <v>35</v>
      </c>
      <c r="C101" s="1" t="s">
        <v>185</v>
      </c>
      <c r="D101" s="2" t="s">
        <v>163</v>
      </c>
      <c r="E101" s="11" t="s">
        <v>11</v>
      </c>
      <c r="F101" s="12">
        <v>26</v>
      </c>
      <c r="G101" s="12">
        <v>18</v>
      </c>
      <c r="H101" s="12">
        <v>13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3">
        <v>57</v>
      </c>
    </row>
    <row r="102" spans="1:255" ht="12.75" customHeight="1" x14ac:dyDescent="0.2">
      <c r="A102" s="1" t="s">
        <v>35</v>
      </c>
      <c r="B102" s="1" t="s">
        <v>35</v>
      </c>
      <c r="C102" s="1" t="s">
        <v>185</v>
      </c>
      <c r="D102" s="2" t="s">
        <v>164</v>
      </c>
      <c r="E102" s="1" t="s">
        <v>159</v>
      </c>
      <c r="F102" s="40">
        <v>45.614035087719301</v>
      </c>
      <c r="G102" s="40">
        <v>31.578947368421051</v>
      </c>
      <c r="H102" s="40">
        <v>22.807017543859651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1">
        <v>100</v>
      </c>
    </row>
    <row r="103" spans="1:255" ht="12.75" customHeight="1" x14ac:dyDescent="0.2">
      <c r="A103" s="3" t="s">
        <v>36</v>
      </c>
      <c r="B103" s="3" t="s">
        <v>36</v>
      </c>
      <c r="C103" s="3" t="s">
        <v>186</v>
      </c>
      <c r="D103" s="4" t="s">
        <v>161</v>
      </c>
      <c r="E103" s="3" t="s">
        <v>10</v>
      </c>
      <c r="F103" s="18">
        <v>36</v>
      </c>
      <c r="G103" s="18">
        <v>11</v>
      </c>
      <c r="H103" s="18">
        <v>7</v>
      </c>
      <c r="I103" s="18">
        <v>1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9">
        <v>55</v>
      </c>
      <c r="S103" s="2"/>
      <c r="U103" s="9"/>
      <c r="V103" s="9"/>
      <c r="W103" s="9"/>
      <c r="X103" s="9"/>
      <c r="Y103" s="9"/>
      <c r="Z103" s="9"/>
      <c r="AA103" s="9"/>
      <c r="AB103" s="9"/>
      <c r="AC103" s="9"/>
      <c r="AD103" s="10"/>
      <c r="AH103" s="2"/>
      <c r="AJ103" s="9"/>
      <c r="AK103" s="9"/>
      <c r="AL103" s="9"/>
      <c r="AM103" s="9"/>
      <c r="AN103" s="9"/>
      <c r="AO103" s="9"/>
      <c r="AP103" s="9"/>
      <c r="AQ103" s="9"/>
      <c r="AR103" s="9"/>
      <c r="AS103" s="10"/>
      <c r="AW103" s="2"/>
      <c r="AY103" s="9"/>
      <c r="AZ103" s="9"/>
      <c r="BA103" s="9"/>
      <c r="BB103" s="9"/>
      <c r="BC103" s="9"/>
      <c r="BD103" s="9"/>
      <c r="BE103" s="9"/>
      <c r="BF103" s="9"/>
      <c r="BG103" s="9"/>
      <c r="BH103" s="10"/>
      <c r="BL103" s="2"/>
      <c r="BN103" s="9"/>
      <c r="BO103" s="9"/>
      <c r="BP103" s="9"/>
      <c r="BQ103" s="9"/>
      <c r="BR103" s="9"/>
      <c r="BS103" s="9"/>
      <c r="BT103" s="9"/>
      <c r="BU103" s="9"/>
      <c r="BV103" s="9"/>
      <c r="BW103" s="10"/>
      <c r="CA103" s="2"/>
      <c r="CC103" s="9"/>
      <c r="CD103" s="9"/>
      <c r="CE103" s="9"/>
      <c r="CF103" s="9"/>
      <c r="CG103" s="9"/>
      <c r="CH103" s="9"/>
      <c r="CI103" s="9"/>
      <c r="CJ103" s="9"/>
      <c r="CK103" s="9"/>
      <c r="CL103" s="10"/>
      <c r="CP103" s="2"/>
      <c r="CR103" s="9"/>
      <c r="CS103" s="9"/>
      <c r="CT103" s="9"/>
      <c r="CU103" s="9"/>
      <c r="CV103" s="9"/>
      <c r="CW103" s="9"/>
      <c r="CX103" s="9"/>
      <c r="CY103" s="9"/>
      <c r="CZ103" s="9"/>
      <c r="DA103" s="10"/>
      <c r="DE103" s="2"/>
      <c r="DG103" s="9"/>
      <c r="DH103" s="9"/>
      <c r="DI103" s="9"/>
      <c r="DJ103" s="9"/>
      <c r="DK103" s="9"/>
      <c r="DL103" s="9"/>
      <c r="DM103" s="9"/>
      <c r="DN103" s="9"/>
      <c r="DO103" s="9"/>
      <c r="DP103" s="10"/>
      <c r="DT103" s="2"/>
      <c r="DV103" s="9"/>
      <c r="DW103" s="9"/>
      <c r="DX103" s="9"/>
      <c r="DY103" s="9"/>
      <c r="DZ103" s="9"/>
      <c r="EA103" s="9"/>
      <c r="EB103" s="9"/>
      <c r="EC103" s="9"/>
      <c r="ED103" s="9"/>
      <c r="EE103" s="10"/>
      <c r="EI103" s="2"/>
      <c r="EK103" s="9"/>
      <c r="EL103" s="9"/>
      <c r="EM103" s="9"/>
      <c r="EN103" s="9"/>
      <c r="EO103" s="9"/>
      <c r="EP103" s="9"/>
      <c r="EQ103" s="9"/>
      <c r="ER103" s="9"/>
      <c r="ES103" s="9"/>
      <c r="ET103" s="10"/>
      <c r="EX103" s="2"/>
      <c r="EZ103" s="9"/>
      <c r="FA103" s="9"/>
      <c r="FB103" s="9"/>
      <c r="FC103" s="9"/>
      <c r="FD103" s="9"/>
      <c r="FE103" s="9"/>
      <c r="FF103" s="9"/>
      <c r="FG103" s="9"/>
      <c r="FH103" s="9"/>
      <c r="FI103" s="10"/>
      <c r="FM103" s="2"/>
      <c r="FO103" s="9"/>
      <c r="FP103" s="9"/>
      <c r="FQ103" s="9"/>
      <c r="FR103" s="9"/>
      <c r="FS103" s="9"/>
      <c r="FT103" s="9"/>
      <c r="FU103" s="9"/>
      <c r="FV103" s="9"/>
      <c r="FW103" s="9"/>
      <c r="FX103" s="10"/>
      <c r="GB103" s="2"/>
      <c r="GD103" s="9"/>
      <c r="GE103" s="9"/>
      <c r="GF103" s="9"/>
      <c r="GG103" s="9"/>
      <c r="GH103" s="9"/>
      <c r="GI103" s="9"/>
      <c r="GJ103" s="9"/>
      <c r="GK103" s="9"/>
      <c r="GL103" s="9"/>
      <c r="GM103" s="10"/>
      <c r="GQ103" s="2"/>
      <c r="GS103" s="9"/>
      <c r="GT103" s="9"/>
      <c r="GU103" s="9"/>
      <c r="GV103" s="9"/>
      <c r="GW103" s="9"/>
      <c r="GX103" s="9"/>
      <c r="GY103" s="9"/>
      <c r="GZ103" s="9"/>
      <c r="HA103" s="9"/>
      <c r="HB103" s="10"/>
      <c r="HF103" s="2"/>
      <c r="HH103" s="9"/>
      <c r="HI103" s="9"/>
      <c r="HJ103" s="9"/>
      <c r="HK103" s="9"/>
      <c r="HL103" s="9"/>
      <c r="HM103" s="9"/>
      <c r="HN103" s="9"/>
      <c r="HO103" s="9"/>
      <c r="HP103" s="9"/>
      <c r="HQ103" s="10"/>
      <c r="HU103" s="2"/>
      <c r="HW103" s="9"/>
      <c r="HX103" s="9"/>
      <c r="HY103" s="9"/>
      <c r="HZ103" s="9"/>
      <c r="IA103" s="9"/>
      <c r="IB103" s="9"/>
      <c r="IC103" s="9"/>
      <c r="ID103" s="9"/>
      <c r="IE103" s="9"/>
      <c r="IF103" s="10"/>
      <c r="IJ103" s="2"/>
      <c r="IL103" s="9"/>
      <c r="IM103" s="9"/>
      <c r="IN103" s="9"/>
      <c r="IO103" s="9"/>
      <c r="IP103" s="9"/>
      <c r="IQ103" s="9"/>
      <c r="IR103" s="9"/>
      <c r="IS103" s="9"/>
      <c r="IT103" s="9"/>
      <c r="IU103" s="10"/>
    </row>
    <row r="104" spans="1:255" ht="12.75" customHeight="1" x14ac:dyDescent="0.2">
      <c r="A104" s="1" t="s">
        <v>36</v>
      </c>
      <c r="B104" s="1" t="s">
        <v>36</v>
      </c>
      <c r="C104" s="1" t="s">
        <v>186</v>
      </c>
      <c r="D104" s="2" t="s">
        <v>162</v>
      </c>
      <c r="E104" s="1" t="s">
        <v>158</v>
      </c>
      <c r="F104" s="40">
        <v>65.454545454545453</v>
      </c>
      <c r="G104" s="40">
        <v>20</v>
      </c>
      <c r="H104" s="40">
        <v>12.727272727272727</v>
      </c>
      <c r="I104" s="40">
        <v>1.8181818181818181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1">
        <v>100</v>
      </c>
    </row>
    <row r="105" spans="1:255" ht="12.75" customHeight="1" x14ac:dyDescent="0.2">
      <c r="A105" s="39" t="s">
        <v>36</v>
      </c>
      <c r="B105" s="11" t="s">
        <v>36</v>
      </c>
      <c r="C105" s="1" t="s">
        <v>186</v>
      </c>
      <c r="D105" s="2" t="s">
        <v>163</v>
      </c>
      <c r="E105" s="11" t="s">
        <v>11</v>
      </c>
      <c r="F105" s="12">
        <v>62</v>
      </c>
      <c r="G105" s="12">
        <v>80</v>
      </c>
      <c r="H105" s="12">
        <v>91</v>
      </c>
      <c r="I105" s="12">
        <v>24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3">
        <v>257</v>
      </c>
    </row>
    <row r="106" spans="1:255" ht="12.75" customHeight="1" x14ac:dyDescent="0.2">
      <c r="A106" s="1" t="s">
        <v>36</v>
      </c>
      <c r="B106" s="1" t="s">
        <v>36</v>
      </c>
      <c r="C106" s="1" t="s">
        <v>186</v>
      </c>
      <c r="D106" s="2" t="s">
        <v>164</v>
      </c>
      <c r="E106" s="1" t="s">
        <v>159</v>
      </c>
      <c r="F106" s="40">
        <v>24.124513618677042</v>
      </c>
      <c r="G106" s="40">
        <v>31.1284046692607</v>
      </c>
      <c r="H106" s="40">
        <v>35.408560311284049</v>
      </c>
      <c r="I106" s="40">
        <v>9.3385214007782107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1">
        <v>100</v>
      </c>
    </row>
    <row r="107" spans="1:255" ht="12.75" customHeight="1" x14ac:dyDescent="0.2">
      <c r="A107" s="3" t="s">
        <v>37</v>
      </c>
      <c r="B107" s="3" t="s">
        <v>37</v>
      </c>
      <c r="C107" s="3" t="s">
        <v>187</v>
      </c>
      <c r="D107" s="4" t="s">
        <v>161</v>
      </c>
      <c r="E107" s="3" t="s">
        <v>10</v>
      </c>
      <c r="F107" s="18">
        <v>10</v>
      </c>
      <c r="G107" s="18">
        <v>4</v>
      </c>
      <c r="H107" s="18">
        <v>3</v>
      </c>
      <c r="I107" s="18">
        <v>4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9">
        <v>21</v>
      </c>
      <c r="S107" s="2"/>
      <c r="U107" s="9"/>
      <c r="V107" s="9"/>
      <c r="W107" s="9"/>
      <c r="X107" s="9"/>
      <c r="Y107" s="9"/>
      <c r="Z107" s="9"/>
      <c r="AA107" s="9"/>
      <c r="AB107" s="9"/>
      <c r="AC107" s="9"/>
      <c r="AD107" s="10"/>
      <c r="AH107" s="2"/>
      <c r="AJ107" s="9"/>
      <c r="AK107" s="9"/>
      <c r="AL107" s="9"/>
      <c r="AM107" s="9"/>
      <c r="AN107" s="9"/>
      <c r="AO107" s="9"/>
      <c r="AP107" s="9"/>
      <c r="AQ107" s="9"/>
      <c r="AR107" s="9"/>
      <c r="AS107" s="10"/>
      <c r="AW107" s="2"/>
      <c r="AY107" s="9"/>
      <c r="AZ107" s="9"/>
      <c r="BA107" s="9"/>
      <c r="BB107" s="9"/>
      <c r="BC107" s="9"/>
      <c r="BD107" s="9"/>
      <c r="BE107" s="9"/>
      <c r="BF107" s="9"/>
      <c r="BG107" s="9"/>
      <c r="BH107" s="10"/>
      <c r="BL107" s="2"/>
      <c r="BN107" s="9"/>
      <c r="BO107" s="9"/>
      <c r="BP107" s="9"/>
      <c r="BQ107" s="9"/>
      <c r="BR107" s="9"/>
      <c r="BS107" s="9"/>
      <c r="BT107" s="9"/>
      <c r="BU107" s="9"/>
      <c r="BV107" s="9"/>
      <c r="BW107" s="10"/>
      <c r="CA107" s="2"/>
      <c r="CC107" s="9"/>
      <c r="CD107" s="9"/>
      <c r="CE107" s="9"/>
      <c r="CF107" s="9"/>
      <c r="CG107" s="9"/>
      <c r="CH107" s="9"/>
      <c r="CI107" s="9"/>
      <c r="CJ107" s="9"/>
      <c r="CK107" s="9"/>
      <c r="CL107" s="10"/>
      <c r="CP107" s="2"/>
      <c r="CR107" s="9"/>
      <c r="CS107" s="9"/>
      <c r="CT107" s="9"/>
      <c r="CU107" s="9"/>
      <c r="CV107" s="9"/>
      <c r="CW107" s="9"/>
      <c r="CX107" s="9"/>
      <c r="CY107" s="9"/>
      <c r="CZ107" s="9"/>
      <c r="DA107" s="10"/>
      <c r="DE107" s="2"/>
      <c r="DG107" s="9"/>
      <c r="DH107" s="9"/>
      <c r="DI107" s="9"/>
      <c r="DJ107" s="9"/>
      <c r="DK107" s="9"/>
      <c r="DL107" s="9"/>
      <c r="DM107" s="9"/>
      <c r="DN107" s="9"/>
      <c r="DO107" s="9"/>
      <c r="DP107" s="10"/>
      <c r="DT107" s="2"/>
      <c r="DV107" s="9"/>
      <c r="DW107" s="9"/>
      <c r="DX107" s="9"/>
      <c r="DY107" s="9"/>
      <c r="DZ107" s="9"/>
      <c r="EA107" s="9"/>
      <c r="EB107" s="9"/>
      <c r="EC107" s="9"/>
      <c r="ED107" s="9"/>
      <c r="EE107" s="10"/>
      <c r="EI107" s="2"/>
      <c r="EK107" s="9"/>
      <c r="EL107" s="9"/>
      <c r="EM107" s="9"/>
      <c r="EN107" s="9"/>
      <c r="EO107" s="9"/>
      <c r="EP107" s="9"/>
      <c r="EQ107" s="9"/>
      <c r="ER107" s="9"/>
      <c r="ES107" s="9"/>
      <c r="ET107" s="10"/>
      <c r="EX107" s="2"/>
      <c r="EZ107" s="9"/>
      <c r="FA107" s="9"/>
      <c r="FB107" s="9"/>
      <c r="FC107" s="9"/>
      <c r="FD107" s="9"/>
      <c r="FE107" s="9"/>
      <c r="FF107" s="9"/>
      <c r="FG107" s="9"/>
      <c r="FH107" s="9"/>
      <c r="FI107" s="10"/>
      <c r="FM107" s="2"/>
      <c r="FO107" s="9"/>
      <c r="FP107" s="9"/>
      <c r="FQ107" s="9"/>
      <c r="FR107" s="9"/>
      <c r="FS107" s="9"/>
      <c r="FT107" s="9"/>
      <c r="FU107" s="9"/>
      <c r="FV107" s="9"/>
      <c r="FW107" s="9"/>
      <c r="FX107" s="10"/>
      <c r="GB107" s="2"/>
      <c r="GD107" s="9"/>
      <c r="GE107" s="9"/>
      <c r="GF107" s="9"/>
      <c r="GG107" s="9"/>
      <c r="GH107" s="9"/>
      <c r="GI107" s="9"/>
      <c r="GJ107" s="9"/>
      <c r="GK107" s="9"/>
      <c r="GL107" s="9"/>
      <c r="GM107" s="10"/>
      <c r="GQ107" s="2"/>
      <c r="GS107" s="9"/>
      <c r="GT107" s="9"/>
      <c r="GU107" s="9"/>
      <c r="GV107" s="9"/>
      <c r="GW107" s="9"/>
      <c r="GX107" s="9"/>
      <c r="GY107" s="9"/>
      <c r="GZ107" s="9"/>
      <c r="HA107" s="9"/>
      <c r="HB107" s="10"/>
      <c r="HF107" s="2"/>
      <c r="HH107" s="9"/>
      <c r="HI107" s="9"/>
      <c r="HJ107" s="9"/>
      <c r="HK107" s="9"/>
      <c r="HL107" s="9"/>
      <c r="HM107" s="9"/>
      <c r="HN107" s="9"/>
      <c r="HO107" s="9"/>
      <c r="HP107" s="9"/>
      <c r="HQ107" s="10"/>
      <c r="HU107" s="2"/>
      <c r="HW107" s="9"/>
      <c r="HX107" s="9"/>
      <c r="HY107" s="9"/>
      <c r="HZ107" s="9"/>
      <c r="IA107" s="9"/>
      <c r="IB107" s="9"/>
      <c r="IC107" s="9"/>
      <c r="ID107" s="9"/>
      <c r="IE107" s="9"/>
      <c r="IF107" s="10"/>
      <c r="IJ107" s="2"/>
      <c r="IL107" s="9"/>
      <c r="IM107" s="9"/>
      <c r="IN107" s="9"/>
      <c r="IO107" s="9"/>
      <c r="IP107" s="9"/>
      <c r="IQ107" s="9"/>
      <c r="IR107" s="9"/>
      <c r="IS107" s="9"/>
      <c r="IT107" s="9"/>
      <c r="IU107" s="10"/>
    </row>
    <row r="108" spans="1:255" ht="12.75" customHeight="1" x14ac:dyDescent="0.2">
      <c r="A108" s="1" t="s">
        <v>37</v>
      </c>
      <c r="B108" s="1" t="s">
        <v>37</v>
      </c>
      <c r="C108" s="1" t="s">
        <v>187</v>
      </c>
      <c r="D108" s="2" t="s">
        <v>162</v>
      </c>
      <c r="E108" s="1" t="s">
        <v>158</v>
      </c>
      <c r="F108" s="40">
        <v>47.61904761904762</v>
      </c>
      <c r="G108" s="40">
        <v>19.047619047619047</v>
      </c>
      <c r="H108" s="40">
        <v>14.285714285714286</v>
      </c>
      <c r="I108" s="40">
        <v>19.047619047619047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1">
        <v>100</v>
      </c>
    </row>
    <row r="109" spans="1:255" ht="12.75" customHeight="1" x14ac:dyDescent="0.2">
      <c r="A109" s="39" t="s">
        <v>37</v>
      </c>
      <c r="B109" s="11" t="s">
        <v>37</v>
      </c>
      <c r="C109" s="1" t="s">
        <v>187</v>
      </c>
      <c r="D109" s="2" t="s">
        <v>163</v>
      </c>
      <c r="E109" s="11" t="s">
        <v>11</v>
      </c>
      <c r="F109" s="12">
        <v>13</v>
      </c>
      <c r="G109" s="12">
        <v>26</v>
      </c>
      <c r="H109" s="12">
        <v>33</v>
      </c>
      <c r="I109" s="12">
        <v>130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3">
        <v>202</v>
      </c>
    </row>
    <row r="110" spans="1:255" ht="12.75" customHeight="1" x14ac:dyDescent="0.2">
      <c r="A110" s="1" t="s">
        <v>37</v>
      </c>
      <c r="B110" s="1" t="s">
        <v>37</v>
      </c>
      <c r="C110" s="1" t="s">
        <v>187</v>
      </c>
      <c r="D110" s="2" t="s">
        <v>164</v>
      </c>
      <c r="E110" s="1" t="s">
        <v>159</v>
      </c>
      <c r="F110" s="40">
        <v>6.435643564356436</v>
      </c>
      <c r="G110" s="40">
        <v>12.871287128712872</v>
      </c>
      <c r="H110" s="40">
        <v>16.336633663366335</v>
      </c>
      <c r="I110" s="40">
        <v>64.356435643564353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1">
        <v>100</v>
      </c>
    </row>
    <row r="111" spans="1:255" ht="12.75" customHeight="1" x14ac:dyDescent="0.2">
      <c r="A111" s="3" t="s">
        <v>38</v>
      </c>
      <c r="B111" s="3" t="s">
        <v>38</v>
      </c>
      <c r="C111" s="3" t="s">
        <v>188</v>
      </c>
      <c r="D111" s="4" t="s">
        <v>161</v>
      </c>
      <c r="E111" s="3" t="s">
        <v>10</v>
      </c>
      <c r="F111" s="18">
        <v>73</v>
      </c>
      <c r="G111" s="18">
        <v>30</v>
      </c>
      <c r="H111" s="18">
        <v>7</v>
      </c>
      <c r="I111" s="18">
        <v>1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9">
        <v>111</v>
      </c>
      <c r="S111" s="2"/>
      <c r="U111" s="9"/>
      <c r="V111" s="9"/>
      <c r="W111" s="9"/>
      <c r="X111" s="9"/>
      <c r="Y111" s="9"/>
      <c r="Z111" s="9"/>
      <c r="AA111" s="9"/>
      <c r="AB111" s="9"/>
      <c r="AC111" s="9"/>
      <c r="AD111" s="10"/>
      <c r="AH111" s="2"/>
      <c r="AJ111" s="9"/>
      <c r="AK111" s="9"/>
      <c r="AL111" s="9"/>
      <c r="AM111" s="9"/>
      <c r="AN111" s="9"/>
      <c r="AO111" s="9"/>
      <c r="AP111" s="9"/>
      <c r="AQ111" s="9"/>
      <c r="AR111" s="9"/>
      <c r="AS111" s="10"/>
      <c r="AW111" s="2"/>
      <c r="AY111" s="9"/>
      <c r="AZ111" s="9"/>
      <c r="BA111" s="9"/>
      <c r="BB111" s="9"/>
      <c r="BC111" s="9"/>
      <c r="BD111" s="9"/>
      <c r="BE111" s="9"/>
      <c r="BF111" s="9"/>
      <c r="BG111" s="9"/>
      <c r="BH111" s="10"/>
      <c r="BL111" s="2"/>
      <c r="BN111" s="9"/>
      <c r="BO111" s="9"/>
      <c r="BP111" s="9"/>
      <c r="BQ111" s="9"/>
      <c r="BR111" s="9"/>
      <c r="BS111" s="9"/>
      <c r="BT111" s="9"/>
      <c r="BU111" s="9"/>
      <c r="BV111" s="9"/>
      <c r="BW111" s="10"/>
      <c r="CA111" s="2"/>
      <c r="CC111" s="9"/>
      <c r="CD111" s="9"/>
      <c r="CE111" s="9"/>
      <c r="CF111" s="9"/>
      <c r="CG111" s="9"/>
      <c r="CH111" s="9"/>
      <c r="CI111" s="9"/>
      <c r="CJ111" s="9"/>
      <c r="CK111" s="9"/>
      <c r="CL111" s="10"/>
      <c r="CP111" s="2"/>
      <c r="CR111" s="9"/>
      <c r="CS111" s="9"/>
      <c r="CT111" s="9"/>
      <c r="CU111" s="9"/>
      <c r="CV111" s="9"/>
      <c r="CW111" s="9"/>
      <c r="CX111" s="9"/>
      <c r="CY111" s="9"/>
      <c r="CZ111" s="9"/>
      <c r="DA111" s="10"/>
      <c r="DE111" s="2"/>
      <c r="DG111" s="9"/>
      <c r="DH111" s="9"/>
      <c r="DI111" s="9"/>
      <c r="DJ111" s="9"/>
      <c r="DK111" s="9"/>
      <c r="DL111" s="9"/>
      <c r="DM111" s="9"/>
      <c r="DN111" s="9"/>
      <c r="DO111" s="9"/>
      <c r="DP111" s="10"/>
      <c r="DT111" s="2"/>
      <c r="DV111" s="9"/>
      <c r="DW111" s="9"/>
      <c r="DX111" s="9"/>
      <c r="DY111" s="9"/>
      <c r="DZ111" s="9"/>
      <c r="EA111" s="9"/>
      <c r="EB111" s="9"/>
      <c r="EC111" s="9"/>
      <c r="ED111" s="9"/>
      <c r="EE111" s="10"/>
      <c r="EI111" s="2"/>
      <c r="EK111" s="9"/>
      <c r="EL111" s="9"/>
      <c r="EM111" s="9"/>
      <c r="EN111" s="9"/>
      <c r="EO111" s="9"/>
      <c r="EP111" s="9"/>
      <c r="EQ111" s="9"/>
      <c r="ER111" s="9"/>
      <c r="ES111" s="9"/>
      <c r="ET111" s="10"/>
      <c r="EX111" s="2"/>
      <c r="EZ111" s="9"/>
      <c r="FA111" s="9"/>
      <c r="FB111" s="9"/>
      <c r="FC111" s="9"/>
      <c r="FD111" s="9"/>
      <c r="FE111" s="9"/>
      <c r="FF111" s="9"/>
      <c r="FG111" s="9"/>
      <c r="FH111" s="9"/>
      <c r="FI111" s="10"/>
      <c r="FM111" s="2"/>
      <c r="FO111" s="9"/>
      <c r="FP111" s="9"/>
      <c r="FQ111" s="9"/>
      <c r="FR111" s="9"/>
      <c r="FS111" s="9"/>
      <c r="FT111" s="9"/>
      <c r="FU111" s="9"/>
      <c r="FV111" s="9"/>
      <c r="FW111" s="9"/>
      <c r="FX111" s="10"/>
      <c r="GB111" s="2"/>
      <c r="GD111" s="9"/>
      <c r="GE111" s="9"/>
      <c r="GF111" s="9"/>
      <c r="GG111" s="9"/>
      <c r="GH111" s="9"/>
      <c r="GI111" s="9"/>
      <c r="GJ111" s="9"/>
      <c r="GK111" s="9"/>
      <c r="GL111" s="9"/>
      <c r="GM111" s="10"/>
      <c r="GQ111" s="2"/>
      <c r="GS111" s="9"/>
      <c r="GT111" s="9"/>
      <c r="GU111" s="9"/>
      <c r="GV111" s="9"/>
      <c r="GW111" s="9"/>
      <c r="GX111" s="9"/>
      <c r="GY111" s="9"/>
      <c r="GZ111" s="9"/>
      <c r="HA111" s="9"/>
      <c r="HB111" s="10"/>
      <c r="HF111" s="2"/>
      <c r="HH111" s="9"/>
      <c r="HI111" s="9"/>
      <c r="HJ111" s="9"/>
      <c r="HK111" s="9"/>
      <c r="HL111" s="9"/>
      <c r="HM111" s="9"/>
      <c r="HN111" s="9"/>
      <c r="HO111" s="9"/>
      <c r="HP111" s="9"/>
      <c r="HQ111" s="10"/>
      <c r="HU111" s="2"/>
      <c r="HW111" s="9"/>
      <c r="HX111" s="9"/>
      <c r="HY111" s="9"/>
      <c r="HZ111" s="9"/>
      <c r="IA111" s="9"/>
      <c r="IB111" s="9"/>
      <c r="IC111" s="9"/>
      <c r="ID111" s="9"/>
      <c r="IE111" s="9"/>
      <c r="IF111" s="10"/>
      <c r="IJ111" s="2"/>
      <c r="IL111" s="9"/>
      <c r="IM111" s="9"/>
      <c r="IN111" s="9"/>
      <c r="IO111" s="9"/>
      <c r="IP111" s="9"/>
      <c r="IQ111" s="9"/>
      <c r="IR111" s="9"/>
      <c r="IS111" s="9"/>
      <c r="IT111" s="9"/>
      <c r="IU111" s="10"/>
    </row>
    <row r="112" spans="1:255" ht="12.75" customHeight="1" x14ac:dyDescent="0.2">
      <c r="A112" s="1" t="s">
        <v>38</v>
      </c>
      <c r="B112" s="1" t="s">
        <v>38</v>
      </c>
      <c r="C112" s="1" t="s">
        <v>188</v>
      </c>
      <c r="D112" s="2" t="s">
        <v>162</v>
      </c>
      <c r="E112" s="1" t="s">
        <v>158</v>
      </c>
      <c r="F112" s="40">
        <v>65.765765765765764</v>
      </c>
      <c r="G112" s="40">
        <v>27.027027027027028</v>
      </c>
      <c r="H112" s="40">
        <v>6.3063063063063067</v>
      </c>
      <c r="I112" s="40">
        <v>0.90090090090090091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1">
        <v>100</v>
      </c>
    </row>
    <row r="113" spans="1:255" ht="12.75" customHeight="1" x14ac:dyDescent="0.2">
      <c r="A113" s="39" t="s">
        <v>38</v>
      </c>
      <c r="B113" s="11" t="s">
        <v>38</v>
      </c>
      <c r="C113" s="1" t="s">
        <v>188</v>
      </c>
      <c r="D113" s="2" t="s">
        <v>163</v>
      </c>
      <c r="E113" s="11" t="s">
        <v>11</v>
      </c>
      <c r="F113" s="12">
        <v>147</v>
      </c>
      <c r="G113" s="12">
        <v>182</v>
      </c>
      <c r="H113" s="12">
        <v>98</v>
      </c>
      <c r="I113" s="12">
        <v>25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3">
        <v>452</v>
      </c>
    </row>
    <row r="114" spans="1:255" ht="12.75" customHeight="1" x14ac:dyDescent="0.2">
      <c r="A114" s="1" t="s">
        <v>38</v>
      </c>
      <c r="B114" s="1" t="s">
        <v>38</v>
      </c>
      <c r="C114" s="1" t="s">
        <v>188</v>
      </c>
      <c r="D114" s="2" t="s">
        <v>164</v>
      </c>
      <c r="E114" s="1" t="s">
        <v>159</v>
      </c>
      <c r="F114" s="40">
        <v>32.522123893805308</v>
      </c>
      <c r="G114" s="40">
        <v>40.26548672566372</v>
      </c>
      <c r="H114" s="40">
        <v>21.681415929203538</v>
      </c>
      <c r="I114" s="40">
        <v>5.5309734513274336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1">
        <v>100</v>
      </c>
    </row>
    <row r="115" spans="1:255" ht="12.75" customHeight="1" x14ac:dyDescent="0.2">
      <c r="A115" s="3" t="s">
        <v>39</v>
      </c>
      <c r="B115" s="3" t="s">
        <v>39</v>
      </c>
      <c r="C115" s="3" t="s">
        <v>189</v>
      </c>
      <c r="D115" s="4" t="s">
        <v>161</v>
      </c>
      <c r="E115" s="3" t="s">
        <v>10</v>
      </c>
      <c r="F115" s="18">
        <v>61</v>
      </c>
      <c r="G115" s="18">
        <v>6</v>
      </c>
      <c r="H115" s="18">
        <v>3</v>
      </c>
      <c r="I115" s="18">
        <v>1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9">
        <v>71</v>
      </c>
      <c r="S115" s="2"/>
      <c r="U115" s="9"/>
      <c r="V115" s="9"/>
      <c r="W115" s="9"/>
      <c r="X115" s="9"/>
      <c r="Y115" s="9"/>
      <c r="Z115" s="9"/>
      <c r="AA115" s="9"/>
      <c r="AB115" s="9"/>
      <c r="AC115" s="9"/>
      <c r="AD115" s="10"/>
      <c r="AH115" s="2"/>
      <c r="AJ115" s="9"/>
      <c r="AK115" s="9"/>
      <c r="AL115" s="9"/>
      <c r="AM115" s="9"/>
      <c r="AN115" s="9"/>
      <c r="AO115" s="9"/>
      <c r="AP115" s="9"/>
      <c r="AQ115" s="9"/>
      <c r="AR115" s="9"/>
      <c r="AS115" s="10"/>
      <c r="AW115" s="2"/>
      <c r="AY115" s="9"/>
      <c r="AZ115" s="9"/>
      <c r="BA115" s="9"/>
      <c r="BB115" s="9"/>
      <c r="BC115" s="9"/>
      <c r="BD115" s="9"/>
      <c r="BE115" s="9"/>
      <c r="BF115" s="9"/>
      <c r="BG115" s="9"/>
      <c r="BH115" s="10"/>
      <c r="BL115" s="2"/>
      <c r="BN115" s="9"/>
      <c r="BO115" s="9"/>
      <c r="BP115" s="9"/>
      <c r="BQ115" s="9"/>
      <c r="BR115" s="9"/>
      <c r="BS115" s="9"/>
      <c r="BT115" s="9"/>
      <c r="BU115" s="9"/>
      <c r="BV115" s="9"/>
      <c r="BW115" s="10"/>
      <c r="CA115" s="2"/>
      <c r="CC115" s="9"/>
      <c r="CD115" s="9"/>
      <c r="CE115" s="9"/>
      <c r="CF115" s="9"/>
      <c r="CG115" s="9"/>
      <c r="CH115" s="9"/>
      <c r="CI115" s="9"/>
      <c r="CJ115" s="9"/>
      <c r="CK115" s="9"/>
      <c r="CL115" s="10"/>
      <c r="CP115" s="2"/>
      <c r="CR115" s="9"/>
      <c r="CS115" s="9"/>
      <c r="CT115" s="9"/>
      <c r="CU115" s="9"/>
      <c r="CV115" s="9"/>
      <c r="CW115" s="9"/>
      <c r="CX115" s="9"/>
      <c r="CY115" s="9"/>
      <c r="CZ115" s="9"/>
      <c r="DA115" s="10"/>
      <c r="DE115" s="2"/>
      <c r="DG115" s="9"/>
      <c r="DH115" s="9"/>
      <c r="DI115" s="9"/>
      <c r="DJ115" s="9"/>
      <c r="DK115" s="9"/>
      <c r="DL115" s="9"/>
      <c r="DM115" s="9"/>
      <c r="DN115" s="9"/>
      <c r="DO115" s="9"/>
      <c r="DP115" s="10"/>
      <c r="DT115" s="2"/>
      <c r="DV115" s="9"/>
      <c r="DW115" s="9"/>
      <c r="DX115" s="9"/>
      <c r="DY115" s="9"/>
      <c r="DZ115" s="9"/>
      <c r="EA115" s="9"/>
      <c r="EB115" s="9"/>
      <c r="EC115" s="9"/>
      <c r="ED115" s="9"/>
      <c r="EE115" s="10"/>
      <c r="EI115" s="2"/>
      <c r="EK115" s="9"/>
      <c r="EL115" s="9"/>
      <c r="EM115" s="9"/>
      <c r="EN115" s="9"/>
      <c r="EO115" s="9"/>
      <c r="EP115" s="9"/>
      <c r="EQ115" s="9"/>
      <c r="ER115" s="9"/>
      <c r="ES115" s="9"/>
      <c r="ET115" s="10"/>
      <c r="EX115" s="2"/>
      <c r="EZ115" s="9"/>
      <c r="FA115" s="9"/>
      <c r="FB115" s="9"/>
      <c r="FC115" s="9"/>
      <c r="FD115" s="9"/>
      <c r="FE115" s="9"/>
      <c r="FF115" s="9"/>
      <c r="FG115" s="9"/>
      <c r="FH115" s="9"/>
      <c r="FI115" s="10"/>
      <c r="FM115" s="2"/>
      <c r="FO115" s="9"/>
      <c r="FP115" s="9"/>
      <c r="FQ115" s="9"/>
      <c r="FR115" s="9"/>
      <c r="FS115" s="9"/>
      <c r="FT115" s="9"/>
      <c r="FU115" s="9"/>
      <c r="FV115" s="9"/>
      <c r="FW115" s="9"/>
      <c r="FX115" s="10"/>
      <c r="GB115" s="2"/>
      <c r="GD115" s="9"/>
      <c r="GE115" s="9"/>
      <c r="GF115" s="9"/>
      <c r="GG115" s="9"/>
      <c r="GH115" s="9"/>
      <c r="GI115" s="9"/>
      <c r="GJ115" s="9"/>
      <c r="GK115" s="9"/>
      <c r="GL115" s="9"/>
      <c r="GM115" s="10"/>
      <c r="GQ115" s="2"/>
      <c r="GS115" s="9"/>
      <c r="GT115" s="9"/>
      <c r="GU115" s="9"/>
      <c r="GV115" s="9"/>
      <c r="GW115" s="9"/>
      <c r="GX115" s="9"/>
      <c r="GY115" s="9"/>
      <c r="GZ115" s="9"/>
      <c r="HA115" s="9"/>
      <c r="HB115" s="10"/>
      <c r="HF115" s="2"/>
      <c r="HH115" s="9"/>
      <c r="HI115" s="9"/>
      <c r="HJ115" s="9"/>
      <c r="HK115" s="9"/>
      <c r="HL115" s="9"/>
      <c r="HM115" s="9"/>
      <c r="HN115" s="9"/>
      <c r="HO115" s="9"/>
      <c r="HP115" s="9"/>
      <c r="HQ115" s="10"/>
      <c r="HU115" s="2"/>
      <c r="HW115" s="9"/>
      <c r="HX115" s="9"/>
      <c r="HY115" s="9"/>
      <c r="HZ115" s="9"/>
      <c r="IA115" s="9"/>
      <c r="IB115" s="9"/>
      <c r="IC115" s="9"/>
      <c r="ID115" s="9"/>
      <c r="IE115" s="9"/>
      <c r="IF115" s="10"/>
      <c r="IJ115" s="2"/>
      <c r="IL115" s="9"/>
      <c r="IM115" s="9"/>
      <c r="IN115" s="9"/>
      <c r="IO115" s="9"/>
      <c r="IP115" s="9"/>
      <c r="IQ115" s="9"/>
      <c r="IR115" s="9"/>
      <c r="IS115" s="9"/>
      <c r="IT115" s="9"/>
      <c r="IU115" s="10"/>
    </row>
    <row r="116" spans="1:255" ht="12.75" customHeight="1" x14ac:dyDescent="0.2">
      <c r="A116" s="1" t="s">
        <v>39</v>
      </c>
      <c r="B116" s="1" t="s">
        <v>39</v>
      </c>
      <c r="C116" s="1" t="s">
        <v>189</v>
      </c>
      <c r="D116" s="2" t="s">
        <v>162</v>
      </c>
      <c r="E116" s="1" t="s">
        <v>158</v>
      </c>
      <c r="F116" s="40">
        <v>85.91549295774648</v>
      </c>
      <c r="G116" s="40">
        <v>8.4507042253521121</v>
      </c>
      <c r="H116" s="40">
        <v>4.225352112676056</v>
      </c>
      <c r="I116" s="40">
        <v>1.408450704225352</v>
      </c>
      <c r="J116" s="40">
        <v>0</v>
      </c>
      <c r="K116" s="40">
        <v>0</v>
      </c>
      <c r="L116" s="40">
        <v>0</v>
      </c>
      <c r="M116" s="40">
        <v>0</v>
      </c>
      <c r="N116" s="40">
        <v>0</v>
      </c>
      <c r="O116" s="41">
        <v>100</v>
      </c>
    </row>
    <row r="117" spans="1:255" ht="12.75" customHeight="1" x14ac:dyDescent="0.2">
      <c r="A117" s="39" t="s">
        <v>39</v>
      </c>
      <c r="B117" s="11" t="s">
        <v>39</v>
      </c>
      <c r="C117" s="1" t="s">
        <v>189</v>
      </c>
      <c r="D117" s="2" t="s">
        <v>163</v>
      </c>
      <c r="E117" s="11" t="s">
        <v>11</v>
      </c>
      <c r="F117" s="12">
        <v>105</v>
      </c>
      <c r="G117" s="12">
        <v>39</v>
      </c>
      <c r="H117" s="12">
        <v>44</v>
      </c>
      <c r="I117" s="12">
        <v>32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3">
        <v>220</v>
      </c>
    </row>
    <row r="118" spans="1:255" ht="12.75" customHeight="1" x14ac:dyDescent="0.2">
      <c r="A118" s="1" t="s">
        <v>39</v>
      </c>
      <c r="B118" s="1" t="s">
        <v>39</v>
      </c>
      <c r="C118" s="1" t="s">
        <v>189</v>
      </c>
      <c r="D118" s="2" t="s">
        <v>164</v>
      </c>
      <c r="E118" s="1" t="s">
        <v>159</v>
      </c>
      <c r="F118" s="40">
        <v>47.727272727272727</v>
      </c>
      <c r="G118" s="40">
        <v>17.727272727272727</v>
      </c>
      <c r="H118" s="40">
        <v>20</v>
      </c>
      <c r="I118" s="40">
        <v>14.545454545454545</v>
      </c>
      <c r="J118" s="40">
        <v>0</v>
      </c>
      <c r="K118" s="40">
        <v>0</v>
      </c>
      <c r="L118" s="40">
        <v>0</v>
      </c>
      <c r="M118" s="40">
        <v>0</v>
      </c>
      <c r="N118" s="40">
        <v>0</v>
      </c>
      <c r="O118" s="41">
        <v>100</v>
      </c>
    </row>
    <row r="119" spans="1:255" ht="12.75" customHeight="1" x14ac:dyDescent="0.2">
      <c r="A119" s="3" t="s">
        <v>40</v>
      </c>
      <c r="B119" s="3" t="s">
        <v>40</v>
      </c>
      <c r="C119" s="3" t="s">
        <v>190</v>
      </c>
      <c r="D119" s="4" t="s">
        <v>161</v>
      </c>
      <c r="E119" s="3" t="s">
        <v>10</v>
      </c>
      <c r="F119" s="18">
        <v>17</v>
      </c>
      <c r="G119" s="18">
        <v>6</v>
      </c>
      <c r="H119" s="18">
        <v>4</v>
      </c>
      <c r="I119" s="18">
        <v>2</v>
      </c>
      <c r="J119" s="18">
        <v>1</v>
      </c>
      <c r="K119" s="18">
        <v>0</v>
      </c>
      <c r="L119" s="18">
        <v>0</v>
      </c>
      <c r="M119" s="18">
        <v>0</v>
      </c>
      <c r="N119" s="18">
        <v>0</v>
      </c>
      <c r="O119" s="19">
        <v>30</v>
      </c>
      <c r="S119" s="2"/>
      <c r="U119" s="9"/>
      <c r="V119" s="9"/>
      <c r="W119" s="9"/>
      <c r="X119" s="9"/>
      <c r="Y119" s="9"/>
      <c r="Z119" s="9"/>
      <c r="AA119" s="9"/>
      <c r="AB119" s="9"/>
      <c r="AC119" s="9"/>
      <c r="AD119" s="10"/>
      <c r="AH119" s="2"/>
      <c r="AJ119" s="9"/>
      <c r="AK119" s="9"/>
      <c r="AL119" s="9"/>
      <c r="AM119" s="9"/>
      <c r="AN119" s="9"/>
      <c r="AO119" s="9"/>
      <c r="AP119" s="9"/>
      <c r="AQ119" s="9"/>
      <c r="AR119" s="9"/>
      <c r="AS119" s="10"/>
      <c r="AW119" s="2"/>
      <c r="AY119" s="9"/>
      <c r="AZ119" s="9"/>
      <c r="BA119" s="9"/>
      <c r="BB119" s="9"/>
      <c r="BC119" s="9"/>
      <c r="BD119" s="9"/>
      <c r="BE119" s="9"/>
      <c r="BF119" s="9"/>
      <c r="BG119" s="9"/>
      <c r="BH119" s="10"/>
      <c r="BL119" s="2"/>
      <c r="BN119" s="9"/>
      <c r="BO119" s="9"/>
      <c r="BP119" s="9"/>
      <c r="BQ119" s="9"/>
      <c r="BR119" s="9"/>
      <c r="BS119" s="9"/>
      <c r="BT119" s="9"/>
      <c r="BU119" s="9"/>
      <c r="BV119" s="9"/>
      <c r="BW119" s="10"/>
      <c r="CA119" s="2"/>
      <c r="CC119" s="9"/>
      <c r="CD119" s="9"/>
      <c r="CE119" s="9"/>
      <c r="CF119" s="9"/>
      <c r="CG119" s="9"/>
      <c r="CH119" s="9"/>
      <c r="CI119" s="9"/>
      <c r="CJ119" s="9"/>
      <c r="CK119" s="9"/>
      <c r="CL119" s="10"/>
      <c r="CP119" s="2"/>
      <c r="CR119" s="9"/>
      <c r="CS119" s="9"/>
      <c r="CT119" s="9"/>
      <c r="CU119" s="9"/>
      <c r="CV119" s="9"/>
      <c r="CW119" s="9"/>
      <c r="CX119" s="9"/>
      <c r="CY119" s="9"/>
      <c r="CZ119" s="9"/>
      <c r="DA119" s="10"/>
      <c r="DE119" s="2"/>
      <c r="DG119" s="9"/>
      <c r="DH119" s="9"/>
      <c r="DI119" s="9"/>
      <c r="DJ119" s="9"/>
      <c r="DK119" s="9"/>
      <c r="DL119" s="9"/>
      <c r="DM119" s="9"/>
      <c r="DN119" s="9"/>
      <c r="DO119" s="9"/>
      <c r="DP119" s="10"/>
      <c r="DT119" s="2"/>
      <c r="DV119" s="9"/>
      <c r="DW119" s="9"/>
      <c r="DX119" s="9"/>
      <c r="DY119" s="9"/>
      <c r="DZ119" s="9"/>
      <c r="EA119" s="9"/>
      <c r="EB119" s="9"/>
      <c r="EC119" s="9"/>
      <c r="ED119" s="9"/>
      <c r="EE119" s="10"/>
      <c r="EI119" s="2"/>
      <c r="EK119" s="9"/>
      <c r="EL119" s="9"/>
      <c r="EM119" s="9"/>
      <c r="EN119" s="9"/>
      <c r="EO119" s="9"/>
      <c r="EP119" s="9"/>
      <c r="EQ119" s="9"/>
      <c r="ER119" s="9"/>
      <c r="ES119" s="9"/>
      <c r="ET119" s="10"/>
      <c r="EX119" s="2"/>
      <c r="EZ119" s="9"/>
      <c r="FA119" s="9"/>
      <c r="FB119" s="9"/>
      <c r="FC119" s="9"/>
      <c r="FD119" s="9"/>
      <c r="FE119" s="9"/>
      <c r="FF119" s="9"/>
      <c r="FG119" s="9"/>
      <c r="FH119" s="9"/>
      <c r="FI119" s="10"/>
      <c r="FM119" s="2"/>
      <c r="FO119" s="9"/>
      <c r="FP119" s="9"/>
      <c r="FQ119" s="9"/>
      <c r="FR119" s="9"/>
      <c r="FS119" s="9"/>
      <c r="FT119" s="9"/>
      <c r="FU119" s="9"/>
      <c r="FV119" s="9"/>
      <c r="FW119" s="9"/>
      <c r="FX119" s="10"/>
      <c r="GB119" s="2"/>
      <c r="GD119" s="9"/>
      <c r="GE119" s="9"/>
      <c r="GF119" s="9"/>
      <c r="GG119" s="9"/>
      <c r="GH119" s="9"/>
      <c r="GI119" s="9"/>
      <c r="GJ119" s="9"/>
      <c r="GK119" s="9"/>
      <c r="GL119" s="9"/>
      <c r="GM119" s="10"/>
      <c r="GQ119" s="2"/>
      <c r="GS119" s="9"/>
      <c r="GT119" s="9"/>
      <c r="GU119" s="9"/>
      <c r="GV119" s="9"/>
      <c r="GW119" s="9"/>
      <c r="GX119" s="9"/>
      <c r="GY119" s="9"/>
      <c r="GZ119" s="9"/>
      <c r="HA119" s="9"/>
      <c r="HB119" s="10"/>
      <c r="HF119" s="2"/>
      <c r="HH119" s="9"/>
      <c r="HI119" s="9"/>
      <c r="HJ119" s="9"/>
      <c r="HK119" s="9"/>
      <c r="HL119" s="9"/>
      <c r="HM119" s="9"/>
      <c r="HN119" s="9"/>
      <c r="HO119" s="9"/>
      <c r="HP119" s="9"/>
      <c r="HQ119" s="10"/>
      <c r="HU119" s="2"/>
      <c r="HW119" s="9"/>
      <c r="HX119" s="9"/>
      <c r="HY119" s="9"/>
      <c r="HZ119" s="9"/>
      <c r="IA119" s="9"/>
      <c r="IB119" s="9"/>
      <c r="IC119" s="9"/>
      <c r="ID119" s="9"/>
      <c r="IE119" s="9"/>
      <c r="IF119" s="10"/>
      <c r="IJ119" s="2"/>
      <c r="IL119" s="9"/>
      <c r="IM119" s="9"/>
      <c r="IN119" s="9"/>
      <c r="IO119" s="9"/>
      <c r="IP119" s="9"/>
      <c r="IQ119" s="9"/>
      <c r="IR119" s="9"/>
      <c r="IS119" s="9"/>
      <c r="IT119" s="9"/>
      <c r="IU119" s="10"/>
    </row>
    <row r="120" spans="1:255" ht="12.75" customHeight="1" x14ac:dyDescent="0.2">
      <c r="A120" s="1" t="s">
        <v>40</v>
      </c>
      <c r="B120" s="1" t="s">
        <v>40</v>
      </c>
      <c r="C120" s="1" t="s">
        <v>190</v>
      </c>
      <c r="D120" s="2" t="s">
        <v>162</v>
      </c>
      <c r="E120" s="1" t="s">
        <v>158</v>
      </c>
      <c r="F120" s="40">
        <v>56.666666666666664</v>
      </c>
      <c r="G120" s="40">
        <v>20</v>
      </c>
      <c r="H120" s="40">
        <v>13.333333333333334</v>
      </c>
      <c r="I120" s="40">
        <v>6.666666666666667</v>
      </c>
      <c r="J120" s="40">
        <v>3.3333333333333335</v>
      </c>
      <c r="K120" s="40">
        <v>0</v>
      </c>
      <c r="L120" s="40">
        <v>0</v>
      </c>
      <c r="M120" s="40">
        <v>0</v>
      </c>
      <c r="N120" s="40">
        <v>0</v>
      </c>
      <c r="O120" s="41">
        <v>100</v>
      </c>
    </row>
    <row r="121" spans="1:255" ht="12.75" customHeight="1" x14ac:dyDescent="0.2">
      <c r="A121" s="39" t="s">
        <v>40</v>
      </c>
      <c r="B121" s="11" t="s">
        <v>40</v>
      </c>
      <c r="C121" s="1" t="s">
        <v>190</v>
      </c>
      <c r="D121" s="2" t="s">
        <v>163</v>
      </c>
      <c r="E121" s="11" t="s">
        <v>11</v>
      </c>
      <c r="F121" s="12">
        <v>34</v>
      </c>
      <c r="G121" s="12">
        <v>39</v>
      </c>
      <c r="H121" s="12">
        <v>60</v>
      </c>
      <c r="I121" s="12">
        <v>81</v>
      </c>
      <c r="J121" s="12">
        <v>67</v>
      </c>
      <c r="K121" s="12">
        <v>0</v>
      </c>
      <c r="L121" s="12">
        <v>0</v>
      </c>
      <c r="M121" s="12">
        <v>0</v>
      </c>
      <c r="N121" s="12">
        <v>0</v>
      </c>
      <c r="O121" s="13">
        <v>281</v>
      </c>
    </row>
    <row r="122" spans="1:255" ht="12.75" customHeight="1" x14ac:dyDescent="0.2">
      <c r="A122" s="1" t="s">
        <v>40</v>
      </c>
      <c r="B122" s="1" t="s">
        <v>40</v>
      </c>
      <c r="C122" s="1" t="s">
        <v>190</v>
      </c>
      <c r="D122" s="2" t="s">
        <v>164</v>
      </c>
      <c r="E122" s="1" t="s">
        <v>159</v>
      </c>
      <c r="F122" s="40">
        <v>12.099644128113878</v>
      </c>
      <c r="G122" s="40">
        <v>13.87900355871886</v>
      </c>
      <c r="H122" s="40">
        <v>21.352313167259787</v>
      </c>
      <c r="I122" s="40">
        <v>28.82562277580071</v>
      </c>
      <c r="J122" s="40">
        <v>23.843416370106763</v>
      </c>
      <c r="K122" s="40">
        <v>0</v>
      </c>
      <c r="L122" s="40">
        <v>0</v>
      </c>
      <c r="M122" s="40">
        <v>0</v>
      </c>
      <c r="N122" s="40">
        <v>0</v>
      </c>
      <c r="O122" s="41">
        <v>100</v>
      </c>
    </row>
    <row r="123" spans="1:255" ht="12.75" customHeight="1" x14ac:dyDescent="0.2">
      <c r="A123" s="3" t="s">
        <v>41</v>
      </c>
      <c r="B123" s="3" t="s">
        <v>41</v>
      </c>
      <c r="C123" s="3" t="s">
        <v>191</v>
      </c>
      <c r="D123" s="4" t="s">
        <v>161</v>
      </c>
      <c r="E123" s="3" t="s">
        <v>10</v>
      </c>
      <c r="F123" s="18">
        <v>15</v>
      </c>
      <c r="G123" s="18">
        <v>9</v>
      </c>
      <c r="H123" s="18">
        <v>3</v>
      </c>
      <c r="I123" s="18">
        <v>4</v>
      </c>
      <c r="J123" s="18">
        <v>1</v>
      </c>
      <c r="K123" s="18">
        <v>0</v>
      </c>
      <c r="L123" s="18">
        <v>0</v>
      </c>
      <c r="M123" s="18">
        <v>0</v>
      </c>
      <c r="N123" s="18">
        <v>0</v>
      </c>
      <c r="O123" s="19">
        <v>32</v>
      </c>
      <c r="S123" s="2"/>
      <c r="U123" s="9"/>
      <c r="V123" s="9"/>
      <c r="W123" s="9"/>
      <c r="X123" s="9"/>
      <c r="Y123" s="9"/>
      <c r="Z123" s="9"/>
      <c r="AA123" s="9"/>
      <c r="AB123" s="9"/>
      <c r="AC123" s="9"/>
      <c r="AD123" s="10"/>
      <c r="AH123" s="2"/>
      <c r="AJ123" s="9"/>
      <c r="AK123" s="9"/>
      <c r="AL123" s="9"/>
      <c r="AM123" s="9"/>
      <c r="AN123" s="9"/>
      <c r="AO123" s="9"/>
      <c r="AP123" s="9"/>
      <c r="AQ123" s="9"/>
      <c r="AR123" s="9"/>
      <c r="AS123" s="10"/>
      <c r="AW123" s="2"/>
      <c r="AY123" s="9"/>
      <c r="AZ123" s="9"/>
      <c r="BA123" s="9"/>
      <c r="BB123" s="9"/>
      <c r="BC123" s="9"/>
      <c r="BD123" s="9"/>
      <c r="BE123" s="9"/>
      <c r="BF123" s="9"/>
      <c r="BG123" s="9"/>
      <c r="BH123" s="10"/>
      <c r="BL123" s="2"/>
      <c r="BN123" s="9"/>
      <c r="BO123" s="9"/>
      <c r="BP123" s="9"/>
      <c r="BQ123" s="9"/>
      <c r="BR123" s="9"/>
      <c r="BS123" s="9"/>
      <c r="BT123" s="9"/>
      <c r="BU123" s="9"/>
      <c r="BV123" s="9"/>
      <c r="BW123" s="10"/>
      <c r="CA123" s="2"/>
      <c r="CC123" s="9"/>
      <c r="CD123" s="9"/>
      <c r="CE123" s="9"/>
      <c r="CF123" s="9"/>
      <c r="CG123" s="9"/>
      <c r="CH123" s="9"/>
      <c r="CI123" s="9"/>
      <c r="CJ123" s="9"/>
      <c r="CK123" s="9"/>
      <c r="CL123" s="10"/>
      <c r="CP123" s="2"/>
      <c r="CR123" s="9"/>
      <c r="CS123" s="9"/>
      <c r="CT123" s="9"/>
      <c r="CU123" s="9"/>
      <c r="CV123" s="9"/>
      <c r="CW123" s="9"/>
      <c r="CX123" s="9"/>
      <c r="CY123" s="9"/>
      <c r="CZ123" s="9"/>
      <c r="DA123" s="10"/>
      <c r="DE123" s="2"/>
      <c r="DG123" s="9"/>
      <c r="DH123" s="9"/>
      <c r="DI123" s="9"/>
      <c r="DJ123" s="9"/>
      <c r="DK123" s="9"/>
      <c r="DL123" s="9"/>
      <c r="DM123" s="9"/>
      <c r="DN123" s="9"/>
      <c r="DO123" s="9"/>
      <c r="DP123" s="10"/>
      <c r="DT123" s="2"/>
      <c r="DV123" s="9"/>
      <c r="DW123" s="9"/>
      <c r="DX123" s="9"/>
      <c r="DY123" s="9"/>
      <c r="DZ123" s="9"/>
      <c r="EA123" s="9"/>
      <c r="EB123" s="9"/>
      <c r="EC123" s="9"/>
      <c r="ED123" s="9"/>
      <c r="EE123" s="10"/>
      <c r="EI123" s="2"/>
      <c r="EK123" s="9"/>
      <c r="EL123" s="9"/>
      <c r="EM123" s="9"/>
      <c r="EN123" s="9"/>
      <c r="EO123" s="9"/>
      <c r="EP123" s="9"/>
      <c r="EQ123" s="9"/>
      <c r="ER123" s="9"/>
      <c r="ES123" s="9"/>
      <c r="ET123" s="10"/>
      <c r="EX123" s="2"/>
      <c r="EZ123" s="9"/>
      <c r="FA123" s="9"/>
      <c r="FB123" s="9"/>
      <c r="FC123" s="9"/>
      <c r="FD123" s="9"/>
      <c r="FE123" s="9"/>
      <c r="FF123" s="9"/>
      <c r="FG123" s="9"/>
      <c r="FH123" s="9"/>
      <c r="FI123" s="10"/>
      <c r="FM123" s="2"/>
      <c r="FO123" s="9"/>
      <c r="FP123" s="9"/>
      <c r="FQ123" s="9"/>
      <c r="FR123" s="9"/>
      <c r="FS123" s="9"/>
      <c r="FT123" s="9"/>
      <c r="FU123" s="9"/>
      <c r="FV123" s="9"/>
      <c r="FW123" s="9"/>
      <c r="FX123" s="10"/>
      <c r="GB123" s="2"/>
      <c r="GD123" s="9"/>
      <c r="GE123" s="9"/>
      <c r="GF123" s="9"/>
      <c r="GG123" s="9"/>
      <c r="GH123" s="9"/>
      <c r="GI123" s="9"/>
      <c r="GJ123" s="9"/>
      <c r="GK123" s="9"/>
      <c r="GL123" s="9"/>
      <c r="GM123" s="10"/>
      <c r="GQ123" s="2"/>
      <c r="GS123" s="9"/>
      <c r="GT123" s="9"/>
      <c r="GU123" s="9"/>
      <c r="GV123" s="9"/>
      <c r="GW123" s="9"/>
      <c r="GX123" s="9"/>
      <c r="GY123" s="9"/>
      <c r="GZ123" s="9"/>
      <c r="HA123" s="9"/>
      <c r="HB123" s="10"/>
      <c r="HF123" s="2"/>
      <c r="HH123" s="9"/>
      <c r="HI123" s="9"/>
      <c r="HJ123" s="9"/>
      <c r="HK123" s="9"/>
      <c r="HL123" s="9"/>
      <c r="HM123" s="9"/>
      <c r="HN123" s="9"/>
      <c r="HO123" s="9"/>
      <c r="HP123" s="9"/>
      <c r="HQ123" s="10"/>
      <c r="HU123" s="2"/>
      <c r="HW123" s="9"/>
      <c r="HX123" s="9"/>
      <c r="HY123" s="9"/>
      <c r="HZ123" s="9"/>
      <c r="IA123" s="9"/>
      <c r="IB123" s="9"/>
      <c r="IC123" s="9"/>
      <c r="ID123" s="9"/>
      <c r="IE123" s="9"/>
      <c r="IF123" s="10"/>
      <c r="IJ123" s="2"/>
      <c r="IL123" s="9"/>
      <c r="IM123" s="9"/>
      <c r="IN123" s="9"/>
      <c r="IO123" s="9"/>
      <c r="IP123" s="9"/>
      <c r="IQ123" s="9"/>
      <c r="IR123" s="9"/>
      <c r="IS123" s="9"/>
      <c r="IT123" s="9"/>
      <c r="IU123" s="10"/>
    </row>
    <row r="124" spans="1:255" ht="12.75" customHeight="1" x14ac:dyDescent="0.2">
      <c r="A124" s="1" t="s">
        <v>41</v>
      </c>
      <c r="B124" s="1" t="s">
        <v>41</v>
      </c>
      <c r="C124" s="1" t="s">
        <v>191</v>
      </c>
      <c r="D124" s="2" t="s">
        <v>162</v>
      </c>
      <c r="E124" s="1" t="s">
        <v>158</v>
      </c>
      <c r="F124" s="40">
        <v>46.875</v>
      </c>
      <c r="G124" s="40">
        <v>28.125</v>
      </c>
      <c r="H124" s="40">
        <v>9.375</v>
      </c>
      <c r="I124" s="40">
        <v>12.5</v>
      </c>
      <c r="J124" s="40">
        <v>3.125</v>
      </c>
      <c r="K124" s="40">
        <v>0</v>
      </c>
      <c r="L124" s="40">
        <v>0</v>
      </c>
      <c r="M124" s="40">
        <v>0</v>
      </c>
      <c r="N124" s="40">
        <v>0</v>
      </c>
      <c r="O124" s="41">
        <v>100</v>
      </c>
    </row>
    <row r="125" spans="1:255" ht="12.75" customHeight="1" x14ac:dyDescent="0.2">
      <c r="A125" s="39" t="s">
        <v>41</v>
      </c>
      <c r="B125" s="11" t="s">
        <v>41</v>
      </c>
      <c r="C125" s="1" t="s">
        <v>191</v>
      </c>
      <c r="D125" s="2" t="s">
        <v>163</v>
      </c>
      <c r="E125" s="11" t="s">
        <v>11</v>
      </c>
      <c r="F125" s="12">
        <v>36</v>
      </c>
      <c r="G125" s="12">
        <v>62</v>
      </c>
      <c r="H125" s="12">
        <v>37</v>
      </c>
      <c r="I125" s="12">
        <v>116</v>
      </c>
      <c r="J125" s="12">
        <v>99</v>
      </c>
      <c r="K125" s="12">
        <v>0</v>
      </c>
      <c r="L125" s="12">
        <v>0</v>
      </c>
      <c r="M125" s="12">
        <v>0</v>
      </c>
      <c r="N125" s="12">
        <v>0</v>
      </c>
      <c r="O125" s="13">
        <v>350</v>
      </c>
    </row>
    <row r="126" spans="1:255" ht="12.75" customHeight="1" x14ac:dyDescent="0.2">
      <c r="A126" s="1" t="s">
        <v>41</v>
      </c>
      <c r="B126" s="1" t="s">
        <v>41</v>
      </c>
      <c r="C126" s="1" t="s">
        <v>191</v>
      </c>
      <c r="D126" s="2" t="s">
        <v>164</v>
      </c>
      <c r="E126" s="1" t="s">
        <v>159</v>
      </c>
      <c r="F126" s="40">
        <v>10.285714285714286</v>
      </c>
      <c r="G126" s="40">
        <v>17.714285714285715</v>
      </c>
      <c r="H126" s="40">
        <v>10.571428571428571</v>
      </c>
      <c r="I126" s="40">
        <v>33.142857142857146</v>
      </c>
      <c r="J126" s="40">
        <v>28.285714285714285</v>
      </c>
      <c r="K126" s="40">
        <v>0</v>
      </c>
      <c r="L126" s="40">
        <v>0</v>
      </c>
      <c r="M126" s="40">
        <v>0</v>
      </c>
      <c r="N126" s="40">
        <v>0</v>
      </c>
      <c r="O126" s="41">
        <v>100</v>
      </c>
    </row>
    <row r="127" spans="1:255" ht="12.75" customHeight="1" x14ac:dyDescent="0.2">
      <c r="A127" s="3" t="s">
        <v>42</v>
      </c>
      <c r="B127" s="3" t="s">
        <v>42</v>
      </c>
      <c r="C127" s="3" t="s">
        <v>192</v>
      </c>
      <c r="D127" s="4" t="s">
        <v>161</v>
      </c>
      <c r="E127" s="3" t="s">
        <v>10</v>
      </c>
      <c r="F127" s="18">
        <v>119</v>
      </c>
      <c r="G127" s="18">
        <v>114</v>
      </c>
      <c r="H127" s="18">
        <v>87</v>
      </c>
      <c r="I127" s="18">
        <v>53</v>
      </c>
      <c r="J127" s="18">
        <v>4</v>
      </c>
      <c r="K127" s="18">
        <v>3</v>
      </c>
      <c r="L127" s="18">
        <v>1</v>
      </c>
      <c r="M127" s="18">
        <v>0</v>
      </c>
      <c r="N127" s="18">
        <v>0</v>
      </c>
      <c r="O127" s="19">
        <v>381</v>
      </c>
      <c r="S127" s="2"/>
      <c r="U127" s="9"/>
      <c r="V127" s="9"/>
      <c r="W127" s="9"/>
      <c r="X127" s="9"/>
      <c r="Y127" s="9"/>
      <c r="Z127" s="9"/>
      <c r="AA127" s="9"/>
      <c r="AB127" s="9"/>
      <c r="AC127" s="9"/>
      <c r="AD127" s="10"/>
      <c r="AH127" s="2"/>
      <c r="AJ127" s="9"/>
      <c r="AK127" s="9"/>
      <c r="AL127" s="9"/>
      <c r="AM127" s="9"/>
      <c r="AN127" s="9"/>
      <c r="AO127" s="9"/>
      <c r="AP127" s="9"/>
      <c r="AQ127" s="9"/>
      <c r="AR127" s="9"/>
      <c r="AS127" s="10"/>
      <c r="AW127" s="2"/>
      <c r="AY127" s="9"/>
      <c r="AZ127" s="9"/>
      <c r="BA127" s="9"/>
      <c r="BB127" s="9"/>
      <c r="BC127" s="9"/>
      <c r="BD127" s="9"/>
      <c r="BE127" s="9"/>
      <c r="BF127" s="9"/>
      <c r="BG127" s="9"/>
      <c r="BH127" s="10"/>
      <c r="BL127" s="2"/>
      <c r="BN127" s="9"/>
      <c r="BO127" s="9"/>
      <c r="BP127" s="9"/>
      <c r="BQ127" s="9"/>
      <c r="BR127" s="9"/>
      <c r="BS127" s="9"/>
      <c r="BT127" s="9"/>
      <c r="BU127" s="9"/>
      <c r="BV127" s="9"/>
      <c r="BW127" s="10"/>
      <c r="CA127" s="2"/>
      <c r="CC127" s="9"/>
      <c r="CD127" s="9"/>
      <c r="CE127" s="9"/>
      <c r="CF127" s="9"/>
      <c r="CG127" s="9"/>
      <c r="CH127" s="9"/>
      <c r="CI127" s="9"/>
      <c r="CJ127" s="9"/>
      <c r="CK127" s="9"/>
      <c r="CL127" s="10"/>
      <c r="CP127" s="2"/>
      <c r="CR127" s="9"/>
      <c r="CS127" s="9"/>
      <c r="CT127" s="9"/>
      <c r="CU127" s="9"/>
      <c r="CV127" s="9"/>
      <c r="CW127" s="9"/>
      <c r="CX127" s="9"/>
      <c r="CY127" s="9"/>
      <c r="CZ127" s="9"/>
      <c r="DA127" s="10"/>
      <c r="DE127" s="2"/>
      <c r="DG127" s="9"/>
      <c r="DH127" s="9"/>
      <c r="DI127" s="9"/>
      <c r="DJ127" s="9"/>
      <c r="DK127" s="9"/>
      <c r="DL127" s="9"/>
      <c r="DM127" s="9"/>
      <c r="DN127" s="9"/>
      <c r="DO127" s="9"/>
      <c r="DP127" s="10"/>
      <c r="DT127" s="2"/>
      <c r="DV127" s="9"/>
      <c r="DW127" s="9"/>
      <c r="DX127" s="9"/>
      <c r="DY127" s="9"/>
      <c r="DZ127" s="9"/>
      <c r="EA127" s="9"/>
      <c r="EB127" s="9"/>
      <c r="EC127" s="9"/>
      <c r="ED127" s="9"/>
      <c r="EE127" s="10"/>
      <c r="EI127" s="2"/>
      <c r="EK127" s="9"/>
      <c r="EL127" s="9"/>
      <c r="EM127" s="9"/>
      <c r="EN127" s="9"/>
      <c r="EO127" s="9"/>
      <c r="EP127" s="9"/>
      <c r="EQ127" s="9"/>
      <c r="ER127" s="9"/>
      <c r="ES127" s="9"/>
      <c r="ET127" s="10"/>
      <c r="EX127" s="2"/>
      <c r="EZ127" s="9"/>
      <c r="FA127" s="9"/>
      <c r="FB127" s="9"/>
      <c r="FC127" s="9"/>
      <c r="FD127" s="9"/>
      <c r="FE127" s="9"/>
      <c r="FF127" s="9"/>
      <c r="FG127" s="9"/>
      <c r="FH127" s="9"/>
      <c r="FI127" s="10"/>
      <c r="FM127" s="2"/>
      <c r="FO127" s="9"/>
      <c r="FP127" s="9"/>
      <c r="FQ127" s="9"/>
      <c r="FR127" s="9"/>
      <c r="FS127" s="9"/>
      <c r="FT127" s="9"/>
      <c r="FU127" s="9"/>
      <c r="FV127" s="9"/>
      <c r="FW127" s="9"/>
      <c r="FX127" s="10"/>
      <c r="GB127" s="2"/>
      <c r="GD127" s="9"/>
      <c r="GE127" s="9"/>
      <c r="GF127" s="9"/>
      <c r="GG127" s="9"/>
      <c r="GH127" s="9"/>
      <c r="GI127" s="9"/>
      <c r="GJ127" s="9"/>
      <c r="GK127" s="9"/>
      <c r="GL127" s="9"/>
      <c r="GM127" s="10"/>
      <c r="GQ127" s="2"/>
      <c r="GS127" s="9"/>
      <c r="GT127" s="9"/>
      <c r="GU127" s="9"/>
      <c r="GV127" s="9"/>
      <c r="GW127" s="9"/>
      <c r="GX127" s="9"/>
      <c r="GY127" s="9"/>
      <c r="GZ127" s="9"/>
      <c r="HA127" s="9"/>
      <c r="HB127" s="10"/>
      <c r="HF127" s="2"/>
      <c r="HH127" s="9"/>
      <c r="HI127" s="9"/>
      <c r="HJ127" s="9"/>
      <c r="HK127" s="9"/>
      <c r="HL127" s="9"/>
      <c r="HM127" s="9"/>
      <c r="HN127" s="9"/>
      <c r="HO127" s="9"/>
      <c r="HP127" s="9"/>
      <c r="HQ127" s="10"/>
      <c r="HU127" s="2"/>
      <c r="HW127" s="9"/>
      <c r="HX127" s="9"/>
      <c r="HY127" s="9"/>
      <c r="HZ127" s="9"/>
      <c r="IA127" s="9"/>
      <c r="IB127" s="9"/>
      <c r="IC127" s="9"/>
      <c r="ID127" s="9"/>
      <c r="IE127" s="9"/>
      <c r="IF127" s="10"/>
      <c r="IJ127" s="2"/>
      <c r="IL127" s="9"/>
      <c r="IM127" s="9"/>
      <c r="IN127" s="9"/>
      <c r="IO127" s="9"/>
      <c r="IP127" s="9"/>
      <c r="IQ127" s="9"/>
      <c r="IR127" s="9"/>
      <c r="IS127" s="9"/>
      <c r="IT127" s="9"/>
      <c r="IU127" s="10"/>
    </row>
    <row r="128" spans="1:255" ht="12.75" customHeight="1" x14ac:dyDescent="0.2">
      <c r="A128" s="1" t="s">
        <v>42</v>
      </c>
      <c r="B128" s="1" t="s">
        <v>42</v>
      </c>
      <c r="C128" s="1" t="s">
        <v>192</v>
      </c>
      <c r="D128" s="2" t="s">
        <v>162</v>
      </c>
      <c r="E128" s="1" t="s">
        <v>158</v>
      </c>
      <c r="F128" s="40">
        <v>31.233595800524935</v>
      </c>
      <c r="G128" s="40">
        <v>29.921259842519685</v>
      </c>
      <c r="H128" s="40">
        <v>22.834645669291337</v>
      </c>
      <c r="I128" s="40">
        <v>13.910761154855644</v>
      </c>
      <c r="J128" s="40">
        <v>1.0498687664041995</v>
      </c>
      <c r="K128" s="40">
        <v>0.78740157480314965</v>
      </c>
      <c r="L128" s="40">
        <v>0.26246719160104987</v>
      </c>
      <c r="M128" s="40">
        <v>0</v>
      </c>
      <c r="N128" s="40">
        <v>0</v>
      </c>
      <c r="O128" s="41">
        <v>100</v>
      </c>
    </row>
    <row r="129" spans="1:255" ht="12.75" customHeight="1" x14ac:dyDescent="0.2">
      <c r="A129" s="39" t="s">
        <v>42</v>
      </c>
      <c r="B129" s="11" t="s">
        <v>42</v>
      </c>
      <c r="C129" s="1" t="s">
        <v>192</v>
      </c>
      <c r="D129" s="2" t="s">
        <v>163</v>
      </c>
      <c r="E129" s="11" t="s">
        <v>11</v>
      </c>
      <c r="F129" s="12">
        <v>325</v>
      </c>
      <c r="G129" s="12">
        <v>779</v>
      </c>
      <c r="H129" s="12">
        <v>1113</v>
      </c>
      <c r="I129" s="12">
        <v>1543</v>
      </c>
      <c r="J129" s="12">
        <v>310</v>
      </c>
      <c r="K129" s="12">
        <v>362</v>
      </c>
      <c r="L129" s="12">
        <v>335</v>
      </c>
      <c r="M129" s="12">
        <v>0</v>
      </c>
      <c r="N129" s="12">
        <v>0</v>
      </c>
      <c r="O129" s="13">
        <v>4767</v>
      </c>
    </row>
    <row r="130" spans="1:255" ht="12.75" customHeight="1" x14ac:dyDescent="0.2">
      <c r="A130" s="1" t="s">
        <v>42</v>
      </c>
      <c r="B130" s="1" t="s">
        <v>42</v>
      </c>
      <c r="C130" s="1" t="s">
        <v>192</v>
      </c>
      <c r="D130" s="2" t="s">
        <v>164</v>
      </c>
      <c r="E130" s="1" t="s">
        <v>159</v>
      </c>
      <c r="F130" s="40">
        <v>6.8177050555905181</v>
      </c>
      <c r="G130" s="40">
        <v>16.341514579400041</v>
      </c>
      <c r="H130" s="40">
        <v>23.348017621145374</v>
      </c>
      <c r="I130" s="40">
        <v>32.368365848542062</v>
      </c>
      <c r="J130" s="40">
        <v>6.503041745332494</v>
      </c>
      <c r="K130" s="40">
        <v>7.5938745542269768</v>
      </c>
      <c r="L130" s="40">
        <v>7.0274805957625341</v>
      </c>
      <c r="M130" s="40">
        <v>0</v>
      </c>
      <c r="N130" s="40">
        <v>0</v>
      </c>
      <c r="O130" s="41">
        <v>100</v>
      </c>
    </row>
    <row r="131" spans="1:255" ht="12.75" customHeight="1" x14ac:dyDescent="0.2">
      <c r="A131" s="3" t="s">
        <v>43</v>
      </c>
      <c r="B131" s="3" t="s">
        <v>43</v>
      </c>
      <c r="C131" s="3" t="s">
        <v>193</v>
      </c>
      <c r="D131" s="4" t="s">
        <v>161</v>
      </c>
      <c r="E131" s="3" t="s">
        <v>10</v>
      </c>
      <c r="F131" s="18">
        <v>32</v>
      </c>
      <c r="G131" s="18">
        <v>18</v>
      </c>
      <c r="H131" s="18">
        <v>15</v>
      </c>
      <c r="I131" s="18">
        <v>7</v>
      </c>
      <c r="J131" s="18">
        <v>3</v>
      </c>
      <c r="K131" s="18">
        <v>1</v>
      </c>
      <c r="L131" s="18">
        <v>2</v>
      </c>
      <c r="M131" s="18">
        <v>0</v>
      </c>
      <c r="N131" s="18">
        <v>0</v>
      </c>
      <c r="O131" s="19">
        <v>78</v>
      </c>
      <c r="S131" s="2"/>
      <c r="U131" s="9"/>
      <c r="V131" s="9"/>
      <c r="W131" s="9"/>
      <c r="X131" s="9"/>
      <c r="Y131" s="9"/>
      <c r="Z131" s="9"/>
      <c r="AA131" s="9"/>
      <c r="AB131" s="9"/>
      <c r="AC131" s="9"/>
      <c r="AD131" s="10"/>
      <c r="AH131" s="2"/>
      <c r="AJ131" s="9"/>
      <c r="AK131" s="9"/>
      <c r="AL131" s="9"/>
      <c r="AM131" s="9"/>
      <c r="AN131" s="9"/>
      <c r="AO131" s="9"/>
      <c r="AP131" s="9"/>
      <c r="AQ131" s="9"/>
      <c r="AR131" s="9"/>
      <c r="AS131" s="10"/>
      <c r="AW131" s="2"/>
      <c r="AY131" s="9"/>
      <c r="AZ131" s="9"/>
      <c r="BA131" s="9"/>
      <c r="BB131" s="9"/>
      <c r="BC131" s="9"/>
      <c r="BD131" s="9"/>
      <c r="BE131" s="9"/>
      <c r="BF131" s="9"/>
      <c r="BG131" s="9"/>
      <c r="BH131" s="10"/>
      <c r="BL131" s="2"/>
      <c r="BN131" s="9"/>
      <c r="BO131" s="9"/>
      <c r="BP131" s="9"/>
      <c r="BQ131" s="9"/>
      <c r="BR131" s="9"/>
      <c r="BS131" s="9"/>
      <c r="BT131" s="9"/>
      <c r="BU131" s="9"/>
      <c r="BV131" s="9"/>
      <c r="BW131" s="10"/>
      <c r="CA131" s="2"/>
      <c r="CC131" s="9"/>
      <c r="CD131" s="9"/>
      <c r="CE131" s="9"/>
      <c r="CF131" s="9"/>
      <c r="CG131" s="9"/>
      <c r="CH131" s="9"/>
      <c r="CI131" s="9"/>
      <c r="CJ131" s="9"/>
      <c r="CK131" s="9"/>
      <c r="CL131" s="10"/>
      <c r="CP131" s="2"/>
      <c r="CR131" s="9"/>
      <c r="CS131" s="9"/>
      <c r="CT131" s="9"/>
      <c r="CU131" s="9"/>
      <c r="CV131" s="9"/>
      <c r="CW131" s="9"/>
      <c r="CX131" s="9"/>
      <c r="CY131" s="9"/>
      <c r="CZ131" s="9"/>
      <c r="DA131" s="10"/>
      <c r="DE131" s="2"/>
      <c r="DG131" s="9"/>
      <c r="DH131" s="9"/>
      <c r="DI131" s="9"/>
      <c r="DJ131" s="9"/>
      <c r="DK131" s="9"/>
      <c r="DL131" s="9"/>
      <c r="DM131" s="9"/>
      <c r="DN131" s="9"/>
      <c r="DO131" s="9"/>
      <c r="DP131" s="10"/>
      <c r="DT131" s="2"/>
      <c r="DV131" s="9"/>
      <c r="DW131" s="9"/>
      <c r="DX131" s="9"/>
      <c r="DY131" s="9"/>
      <c r="DZ131" s="9"/>
      <c r="EA131" s="9"/>
      <c r="EB131" s="9"/>
      <c r="EC131" s="9"/>
      <c r="ED131" s="9"/>
      <c r="EE131" s="10"/>
      <c r="EI131" s="2"/>
      <c r="EK131" s="9"/>
      <c r="EL131" s="9"/>
      <c r="EM131" s="9"/>
      <c r="EN131" s="9"/>
      <c r="EO131" s="9"/>
      <c r="EP131" s="9"/>
      <c r="EQ131" s="9"/>
      <c r="ER131" s="9"/>
      <c r="ES131" s="9"/>
      <c r="ET131" s="10"/>
      <c r="EX131" s="2"/>
      <c r="EZ131" s="9"/>
      <c r="FA131" s="9"/>
      <c r="FB131" s="9"/>
      <c r="FC131" s="9"/>
      <c r="FD131" s="9"/>
      <c r="FE131" s="9"/>
      <c r="FF131" s="9"/>
      <c r="FG131" s="9"/>
      <c r="FH131" s="9"/>
      <c r="FI131" s="10"/>
      <c r="FM131" s="2"/>
      <c r="FO131" s="9"/>
      <c r="FP131" s="9"/>
      <c r="FQ131" s="9"/>
      <c r="FR131" s="9"/>
      <c r="FS131" s="9"/>
      <c r="FT131" s="9"/>
      <c r="FU131" s="9"/>
      <c r="FV131" s="9"/>
      <c r="FW131" s="9"/>
      <c r="FX131" s="10"/>
      <c r="GB131" s="2"/>
      <c r="GD131" s="9"/>
      <c r="GE131" s="9"/>
      <c r="GF131" s="9"/>
      <c r="GG131" s="9"/>
      <c r="GH131" s="9"/>
      <c r="GI131" s="9"/>
      <c r="GJ131" s="9"/>
      <c r="GK131" s="9"/>
      <c r="GL131" s="9"/>
      <c r="GM131" s="10"/>
      <c r="GQ131" s="2"/>
      <c r="GS131" s="9"/>
      <c r="GT131" s="9"/>
      <c r="GU131" s="9"/>
      <c r="GV131" s="9"/>
      <c r="GW131" s="9"/>
      <c r="GX131" s="9"/>
      <c r="GY131" s="9"/>
      <c r="GZ131" s="9"/>
      <c r="HA131" s="9"/>
      <c r="HB131" s="10"/>
      <c r="HF131" s="2"/>
      <c r="HH131" s="9"/>
      <c r="HI131" s="9"/>
      <c r="HJ131" s="9"/>
      <c r="HK131" s="9"/>
      <c r="HL131" s="9"/>
      <c r="HM131" s="9"/>
      <c r="HN131" s="9"/>
      <c r="HO131" s="9"/>
      <c r="HP131" s="9"/>
      <c r="HQ131" s="10"/>
      <c r="HU131" s="2"/>
      <c r="HW131" s="9"/>
      <c r="HX131" s="9"/>
      <c r="HY131" s="9"/>
      <c r="HZ131" s="9"/>
      <c r="IA131" s="9"/>
      <c r="IB131" s="9"/>
      <c r="IC131" s="9"/>
      <c r="ID131" s="9"/>
      <c r="IE131" s="9"/>
      <c r="IF131" s="10"/>
      <c r="IJ131" s="2"/>
      <c r="IL131" s="9"/>
      <c r="IM131" s="9"/>
      <c r="IN131" s="9"/>
      <c r="IO131" s="9"/>
      <c r="IP131" s="9"/>
      <c r="IQ131" s="9"/>
      <c r="IR131" s="9"/>
      <c r="IS131" s="9"/>
      <c r="IT131" s="9"/>
      <c r="IU131" s="10"/>
    </row>
    <row r="132" spans="1:255" ht="12.75" customHeight="1" x14ac:dyDescent="0.2">
      <c r="A132" s="1" t="s">
        <v>43</v>
      </c>
      <c r="B132" s="1" t="s">
        <v>43</v>
      </c>
      <c r="C132" s="1" t="s">
        <v>193</v>
      </c>
      <c r="D132" s="2" t="s">
        <v>162</v>
      </c>
      <c r="E132" s="1" t="s">
        <v>158</v>
      </c>
      <c r="F132" s="40">
        <v>41.025641025641029</v>
      </c>
      <c r="G132" s="40">
        <v>23.076923076923077</v>
      </c>
      <c r="H132" s="40">
        <v>19.23076923076923</v>
      </c>
      <c r="I132" s="40">
        <v>8.9743589743589745</v>
      </c>
      <c r="J132" s="40">
        <v>3.8461538461538463</v>
      </c>
      <c r="K132" s="40">
        <v>1.2820512820512822</v>
      </c>
      <c r="L132" s="40">
        <v>2.5641025641025643</v>
      </c>
      <c r="M132" s="40">
        <v>0</v>
      </c>
      <c r="N132" s="40">
        <v>0</v>
      </c>
      <c r="O132" s="41">
        <v>100</v>
      </c>
    </row>
    <row r="133" spans="1:255" ht="12.75" customHeight="1" x14ac:dyDescent="0.2">
      <c r="A133" s="39" t="s">
        <v>43</v>
      </c>
      <c r="B133" s="11" t="s">
        <v>43</v>
      </c>
      <c r="C133" s="1" t="s">
        <v>193</v>
      </c>
      <c r="D133" s="2" t="s">
        <v>163</v>
      </c>
      <c r="E133" s="11" t="s">
        <v>11</v>
      </c>
      <c r="F133" s="12">
        <v>77</v>
      </c>
      <c r="G133" s="12">
        <v>117</v>
      </c>
      <c r="H133" s="12">
        <v>199</v>
      </c>
      <c r="I133" s="12">
        <v>201</v>
      </c>
      <c r="J133" s="12">
        <v>177</v>
      </c>
      <c r="K133" s="12">
        <v>115</v>
      </c>
      <c r="L133" s="12">
        <v>613</v>
      </c>
      <c r="M133" s="12">
        <v>0</v>
      </c>
      <c r="N133" s="12">
        <v>0</v>
      </c>
      <c r="O133" s="13">
        <v>1499</v>
      </c>
    </row>
    <row r="134" spans="1:255" ht="12.75" customHeight="1" x14ac:dyDescent="0.2">
      <c r="A134" s="1" t="s">
        <v>43</v>
      </c>
      <c r="B134" s="1" t="s">
        <v>43</v>
      </c>
      <c r="C134" s="1" t="s">
        <v>193</v>
      </c>
      <c r="D134" s="2" t="s">
        <v>164</v>
      </c>
      <c r="E134" s="1" t="s">
        <v>159</v>
      </c>
      <c r="F134" s="40">
        <v>5.1367578385590393</v>
      </c>
      <c r="G134" s="40">
        <v>7.8052034689793199</v>
      </c>
      <c r="H134" s="40">
        <v>13.275517011340893</v>
      </c>
      <c r="I134" s="40">
        <v>13.408939292861907</v>
      </c>
      <c r="J134" s="40">
        <v>11.80787191460974</v>
      </c>
      <c r="K134" s="40">
        <v>7.671781187458306</v>
      </c>
      <c r="L134" s="40">
        <v>40.893929286190797</v>
      </c>
      <c r="M134" s="40">
        <v>0</v>
      </c>
      <c r="N134" s="40">
        <v>0</v>
      </c>
      <c r="O134" s="41">
        <v>100</v>
      </c>
    </row>
    <row r="135" spans="1:255" ht="12.75" customHeight="1" x14ac:dyDescent="0.2">
      <c r="A135" s="3" t="s">
        <v>44</v>
      </c>
      <c r="B135" s="3" t="s">
        <v>44</v>
      </c>
      <c r="C135" s="3" t="s">
        <v>194</v>
      </c>
      <c r="D135" s="4" t="s">
        <v>161</v>
      </c>
      <c r="E135" s="3" t="s">
        <v>10</v>
      </c>
      <c r="F135" s="18">
        <v>147</v>
      </c>
      <c r="G135" s="18">
        <v>92</v>
      </c>
      <c r="H135" s="18">
        <v>60</v>
      </c>
      <c r="I135" s="18">
        <v>28</v>
      </c>
      <c r="J135" s="18">
        <v>6</v>
      </c>
      <c r="K135" s="18">
        <v>1</v>
      </c>
      <c r="L135" s="18">
        <v>1</v>
      </c>
      <c r="M135" s="18">
        <v>0</v>
      </c>
      <c r="N135" s="18">
        <v>0</v>
      </c>
      <c r="O135" s="19">
        <v>335</v>
      </c>
      <c r="S135" s="2"/>
      <c r="U135" s="9"/>
      <c r="V135" s="9"/>
      <c r="W135" s="9"/>
      <c r="X135" s="9"/>
      <c r="Y135" s="9"/>
      <c r="Z135" s="9"/>
      <c r="AA135" s="9"/>
      <c r="AB135" s="9"/>
      <c r="AC135" s="9"/>
      <c r="AD135" s="10"/>
      <c r="AH135" s="2"/>
      <c r="AJ135" s="9"/>
      <c r="AK135" s="9"/>
      <c r="AL135" s="9"/>
      <c r="AM135" s="9"/>
      <c r="AN135" s="9"/>
      <c r="AO135" s="9"/>
      <c r="AP135" s="9"/>
      <c r="AQ135" s="9"/>
      <c r="AR135" s="9"/>
      <c r="AS135" s="10"/>
      <c r="AW135" s="2"/>
      <c r="AY135" s="9"/>
      <c r="AZ135" s="9"/>
      <c r="BA135" s="9"/>
      <c r="BB135" s="9"/>
      <c r="BC135" s="9"/>
      <c r="BD135" s="9"/>
      <c r="BE135" s="9"/>
      <c r="BF135" s="9"/>
      <c r="BG135" s="9"/>
      <c r="BH135" s="10"/>
      <c r="BL135" s="2"/>
      <c r="BN135" s="9"/>
      <c r="BO135" s="9"/>
      <c r="BP135" s="9"/>
      <c r="BQ135" s="9"/>
      <c r="BR135" s="9"/>
      <c r="BS135" s="9"/>
      <c r="BT135" s="9"/>
      <c r="BU135" s="9"/>
      <c r="BV135" s="9"/>
      <c r="BW135" s="10"/>
      <c r="CA135" s="2"/>
      <c r="CC135" s="9"/>
      <c r="CD135" s="9"/>
      <c r="CE135" s="9"/>
      <c r="CF135" s="9"/>
      <c r="CG135" s="9"/>
      <c r="CH135" s="9"/>
      <c r="CI135" s="9"/>
      <c r="CJ135" s="9"/>
      <c r="CK135" s="9"/>
      <c r="CL135" s="10"/>
      <c r="CP135" s="2"/>
      <c r="CR135" s="9"/>
      <c r="CS135" s="9"/>
      <c r="CT135" s="9"/>
      <c r="CU135" s="9"/>
      <c r="CV135" s="9"/>
      <c r="CW135" s="9"/>
      <c r="CX135" s="9"/>
      <c r="CY135" s="9"/>
      <c r="CZ135" s="9"/>
      <c r="DA135" s="10"/>
      <c r="DE135" s="2"/>
      <c r="DG135" s="9"/>
      <c r="DH135" s="9"/>
      <c r="DI135" s="9"/>
      <c r="DJ135" s="9"/>
      <c r="DK135" s="9"/>
      <c r="DL135" s="9"/>
      <c r="DM135" s="9"/>
      <c r="DN135" s="9"/>
      <c r="DO135" s="9"/>
      <c r="DP135" s="10"/>
      <c r="DT135" s="2"/>
      <c r="DV135" s="9"/>
      <c r="DW135" s="9"/>
      <c r="DX135" s="9"/>
      <c r="DY135" s="9"/>
      <c r="DZ135" s="9"/>
      <c r="EA135" s="9"/>
      <c r="EB135" s="9"/>
      <c r="EC135" s="9"/>
      <c r="ED135" s="9"/>
      <c r="EE135" s="10"/>
      <c r="EI135" s="2"/>
      <c r="EK135" s="9"/>
      <c r="EL135" s="9"/>
      <c r="EM135" s="9"/>
      <c r="EN135" s="9"/>
      <c r="EO135" s="9"/>
      <c r="EP135" s="9"/>
      <c r="EQ135" s="9"/>
      <c r="ER135" s="9"/>
      <c r="ES135" s="9"/>
      <c r="ET135" s="10"/>
      <c r="EX135" s="2"/>
      <c r="EZ135" s="9"/>
      <c r="FA135" s="9"/>
      <c r="FB135" s="9"/>
      <c r="FC135" s="9"/>
      <c r="FD135" s="9"/>
      <c r="FE135" s="9"/>
      <c r="FF135" s="9"/>
      <c r="FG135" s="9"/>
      <c r="FH135" s="9"/>
      <c r="FI135" s="10"/>
      <c r="FM135" s="2"/>
      <c r="FO135" s="9"/>
      <c r="FP135" s="9"/>
      <c r="FQ135" s="9"/>
      <c r="FR135" s="9"/>
      <c r="FS135" s="9"/>
      <c r="FT135" s="9"/>
      <c r="FU135" s="9"/>
      <c r="FV135" s="9"/>
      <c r="FW135" s="9"/>
      <c r="FX135" s="10"/>
      <c r="GB135" s="2"/>
      <c r="GD135" s="9"/>
      <c r="GE135" s="9"/>
      <c r="GF135" s="9"/>
      <c r="GG135" s="9"/>
      <c r="GH135" s="9"/>
      <c r="GI135" s="9"/>
      <c r="GJ135" s="9"/>
      <c r="GK135" s="9"/>
      <c r="GL135" s="9"/>
      <c r="GM135" s="10"/>
      <c r="GQ135" s="2"/>
      <c r="GS135" s="9"/>
      <c r="GT135" s="9"/>
      <c r="GU135" s="9"/>
      <c r="GV135" s="9"/>
      <c r="GW135" s="9"/>
      <c r="GX135" s="9"/>
      <c r="GY135" s="9"/>
      <c r="GZ135" s="9"/>
      <c r="HA135" s="9"/>
      <c r="HB135" s="10"/>
      <c r="HF135" s="2"/>
      <c r="HH135" s="9"/>
      <c r="HI135" s="9"/>
      <c r="HJ135" s="9"/>
      <c r="HK135" s="9"/>
      <c r="HL135" s="9"/>
      <c r="HM135" s="9"/>
      <c r="HN135" s="9"/>
      <c r="HO135" s="9"/>
      <c r="HP135" s="9"/>
      <c r="HQ135" s="10"/>
      <c r="HU135" s="2"/>
      <c r="HW135" s="9"/>
      <c r="HX135" s="9"/>
      <c r="HY135" s="9"/>
      <c r="HZ135" s="9"/>
      <c r="IA135" s="9"/>
      <c r="IB135" s="9"/>
      <c r="IC135" s="9"/>
      <c r="ID135" s="9"/>
      <c r="IE135" s="9"/>
      <c r="IF135" s="10"/>
      <c r="IJ135" s="2"/>
      <c r="IL135" s="9"/>
      <c r="IM135" s="9"/>
      <c r="IN135" s="9"/>
      <c r="IO135" s="9"/>
      <c r="IP135" s="9"/>
      <c r="IQ135" s="9"/>
      <c r="IR135" s="9"/>
      <c r="IS135" s="9"/>
      <c r="IT135" s="9"/>
      <c r="IU135" s="10"/>
    </row>
    <row r="136" spans="1:255" ht="12.75" customHeight="1" x14ac:dyDescent="0.2">
      <c r="A136" s="1" t="s">
        <v>44</v>
      </c>
      <c r="B136" s="1" t="s">
        <v>44</v>
      </c>
      <c r="C136" s="1" t="s">
        <v>194</v>
      </c>
      <c r="D136" s="2" t="s">
        <v>162</v>
      </c>
      <c r="E136" s="1" t="s">
        <v>158</v>
      </c>
      <c r="F136" s="40">
        <v>43.880597014925371</v>
      </c>
      <c r="G136" s="40">
        <v>27.46268656716418</v>
      </c>
      <c r="H136" s="40">
        <v>17.910447761194028</v>
      </c>
      <c r="I136" s="40">
        <v>8.3582089552238799</v>
      </c>
      <c r="J136" s="40">
        <v>1.791044776119403</v>
      </c>
      <c r="K136" s="40">
        <v>0.29850746268656714</v>
      </c>
      <c r="L136" s="40">
        <v>0.29850746268656714</v>
      </c>
      <c r="M136" s="40">
        <v>0</v>
      </c>
      <c r="N136" s="40">
        <v>0</v>
      </c>
      <c r="O136" s="41">
        <v>100</v>
      </c>
    </row>
    <row r="137" spans="1:255" ht="12.75" customHeight="1" x14ac:dyDescent="0.2">
      <c r="A137" s="39" t="s">
        <v>44</v>
      </c>
      <c r="B137" s="11" t="s">
        <v>44</v>
      </c>
      <c r="C137" s="1" t="s">
        <v>194</v>
      </c>
      <c r="D137" s="2" t="s">
        <v>163</v>
      </c>
      <c r="E137" s="11" t="s">
        <v>11</v>
      </c>
      <c r="F137" s="12">
        <v>341</v>
      </c>
      <c r="G137" s="12">
        <v>606</v>
      </c>
      <c r="H137" s="12">
        <v>763</v>
      </c>
      <c r="I137" s="12">
        <v>758</v>
      </c>
      <c r="J137" s="12">
        <v>413</v>
      </c>
      <c r="K137" s="12">
        <v>148</v>
      </c>
      <c r="L137" s="12">
        <v>399</v>
      </c>
      <c r="M137" s="12">
        <v>0</v>
      </c>
      <c r="N137" s="12">
        <v>0</v>
      </c>
      <c r="O137" s="13">
        <v>3428</v>
      </c>
    </row>
    <row r="138" spans="1:255" ht="12.75" customHeight="1" x14ac:dyDescent="0.2">
      <c r="A138" s="1" t="s">
        <v>44</v>
      </c>
      <c r="B138" s="1" t="s">
        <v>44</v>
      </c>
      <c r="C138" s="1" t="s">
        <v>194</v>
      </c>
      <c r="D138" s="2" t="s">
        <v>164</v>
      </c>
      <c r="E138" s="1" t="s">
        <v>159</v>
      </c>
      <c r="F138" s="40">
        <v>9.9474912485414233</v>
      </c>
      <c r="G138" s="40">
        <v>17.677946324387399</v>
      </c>
      <c r="H138" s="40">
        <v>22.257876312718786</v>
      </c>
      <c r="I138" s="40">
        <v>22.112018669778298</v>
      </c>
      <c r="J138" s="40">
        <v>12.047841306884481</v>
      </c>
      <c r="K138" s="40">
        <v>4.3173862310385065</v>
      </c>
      <c r="L138" s="40">
        <v>11.639439906651109</v>
      </c>
      <c r="M138" s="40">
        <v>0</v>
      </c>
      <c r="N138" s="40">
        <v>0</v>
      </c>
      <c r="O138" s="41">
        <v>100</v>
      </c>
    </row>
    <row r="139" spans="1:255" ht="12.75" customHeight="1" x14ac:dyDescent="0.2">
      <c r="A139" s="3" t="s">
        <v>45</v>
      </c>
      <c r="B139" s="3" t="s">
        <v>45</v>
      </c>
      <c r="C139" s="3" t="s">
        <v>195</v>
      </c>
      <c r="D139" s="4" t="s">
        <v>161</v>
      </c>
      <c r="E139" s="3" t="s">
        <v>10</v>
      </c>
      <c r="F139" s="18">
        <v>244</v>
      </c>
      <c r="G139" s="18">
        <v>15</v>
      </c>
      <c r="H139" s="18">
        <v>3</v>
      </c>
      <c r="I139" s="18">
        <v>1</v>
      </c>
      <c r="J139" s="18">
        <v>1</v>
      </c>
      <c r="K139" s="18">
        <v>0</v>
      </c>
      <c r="L139" s="18">
        <v>0</v>
      </c>
      <c r="M139" s="18">
        <v>0</v>
      </c>
      <c r="N139" s="18">
        <v>0</v>
      </c>
      <c r="O139" s="19">
        <v>264</v>
      </c>
      <c r="S139" s="2"/>
      <c r="U139" s="9"/>
      <c r="V139" s="9"/>
      <c r="W139" s="9"/>
      <c r="X139" s="9"/>
      <c r="Y139" s="9"/>
      <c r="Z139" s="9"/>
      <c r="AA139" s="9"/>
      <c r="AB139" s="9"/>
      <c r="AC139" s="9"/>
      <c r="AD139" s="10"/>
      <c r="AH139" s="2"/>
      <c r="AJ139" s="9"/>
      <c r="AK139" s="9"/>
      <c r="AL139" s="9"/>
      <c r="AM139" s="9"/>
      <c r="AN139" s="9"/>
      <c r="AO139" s="9"/>
      <c r="AP139" s="9"/>
      <c r="AQ139" s="9"/>
      <c r="AR139" s="9"/>
      <c r="AS139" s="10"/>
      <c r="AW139" s="2"/>
      <c r="AY139" s="9"/>
      <c r="AZ139" s="9"/>
      <c r="BA139" s="9"/>
      <c r="BB139" s="9"/>
      <c r="BC139" s="9"/>
      <c r="BD139" s="9"/>
      <c r="BE139" s="9"/>
      <c r="BF139" s="9"/>
      <c r="BG139" s="9"/>
      <c r="BH139" s="10"/>
      <c r="BL139" s="2"/>
      <c r="BN139" s="9"/>
      <c r="BO139" s="9"/>
      <c r="BP139" s="9"/>
      <c r="BQ139" s="9"/>
      <c r="BR139" s="9"/>
      <c r="BS139" s="9"/>
      <c r="BT139" s="9"/>
      <c r="BU139" s="9"/>
      <c r="BV139" s="9"/>
      <c r="BW139" s="10"/>
      <c r="CA139" s="2"/>
      <c r="CC139" s="9"/>
      <c r="CD139" s="9"/>
      <c r="CE139" s="9"/>
      <c r="CF139" s="9"/>
      <c r="CG139" s="9"/>
      <c r="CH139" s="9"/>
      <c r="CI139" s="9"/>
      <c r="CJ139" s="9"/>
      <c r="CK139" s="9"/>
      <c r="CL139" s="10"/>
      <c r="CP139" s="2"/>
      <c r="CR139" s="9"/>
      <c r="CS139" s="9"/>
      <c r="CT139" s="9"/>
      <c r="CU139" s="9"/>
      <c r="CV139" s="9"/>
      <c r="CW139" s="9"/>
      <c r="CX139" s="9"/>
      <c r="CY139" s="9"/>
      <c r="CZ139" s="9"/>
      <c r="DA139" s="10"/>
      <c r="DE139" s="2"/>
      <c r="DG139" s="9"/>
      <c r="DH139" s="9"/>
      <c r="DI139" s="9"/>
      <c r="DJ139" s="9"/>
      <c r="DK139" s="9"/>
      <c r="DL139" s="9"/>
      <c r="DM139" s="9"/>
      <c r="DN139" s="9"/>
      <c r="DO139" s="9"/>
      <c r="DP139" s="10"/>
      <c r="DT139" s="2"/>
      <c r="DV139" s="9"/>
      <c r="DW139" s="9"/>
      <c r="DX139" s="9"/>
      <c r="DY139" s="9"/>
      <c r="DZ139" s="9"/>
      <c r="EA139" s="9"/>
      <c r="EB139" s="9"/>
      <c r="EC139" s="9"/>
      <c r="ED139" s="9"/>
      <c r="EE139" s="10"/>
      <c r="EI139" s="2"/>
      <c r="EK139" s="9"/>
      <c r="EL139" s="9"/>
      <c r="EM139" s="9"/>
      <c r="EN139" s="9"/>
      <c r="EO139" s="9"/>
      <c r="EP139" s="9"/>
      <c r="EQ139" s="9"/>
      <c r="ER139" s="9"/>
      <c r="ES139" s="9"/>
      <c r="ET139" s="10"/>
      <c r="EX139" s="2"/>
      <c r="EZ139" s="9"/>
      <c r="FA139" s="9"/>
      <c r="FB139" s="9"/>
      <c r="FC139" s="9"/>
      <c r="FD139" s="9"/>
      <c r="FE139" s="9"/>
      <c r="FF139" s="9"/>
      <c r="FG139" s="9"/>
      <c r="FH139" s="9"/>
      <c r="FI139" s="10"/>
      <c r="FM139" s="2"/>
      <c r="FO139" s="9"/>
      <c r="FP139" s="9"/>
      <c r="FQ139" s="9"/>
      <c r="FR139" s="9"/>
      <c r="FS139" s="9"/>
      <c r="FT139" s="9"/>
      <c r="FU139" s="9"/>
      <c r="FV139" s="9"/>
      <c r="FW139" s="9"/>
      <c r="FX139" s="10"/>
      <c r="GB139" s="2"/>
      <c r="GD139" s="9"/>
      <c r="GE139" s="9"/>
      <c r="GF139" s="9"/>
      <c r="GG139" s="9"/>
      <c r="GH139" s="9"/>
      <c r="GI139" s="9"/>
      <c r="GJ139" s="9"/>
      <c r="GK139" s="9"/>
      <c r="GL139" s="9"/>
      <c r="GM139" s="10"/>
      <c r="GQ139" s="2"/>
      <c r="GS139" s="9"/>
      <c r="GT139" s="9"/>
      <c r="GU139" s="9"/>
      <c r="GV139" s="9"/>
      <c r="GW139" s="9"/>
      <c r="GX139" s="9"/>
      <c r="GY139" s="9"/>
      <c r="GZ139" s="9"/>
      <c r="HA139" s="9"/>
      <c r="HB139" s="10"/>
      <c r="HF139" s="2"/>
      <c r="HH139" s="9"/>
      <c r="HI139" s="9"/>
      <c r="HJ139" s="9"/>
      <c r="HK139" s="9"/>
      <c r="HL139" s="9"/>
      <c r="HM139" s="9"/>
      <c r="HN139" s="9"/>
      <c r="HO139" s="9"/>
      <c r="HP139" s="9"/>
      <c r="HQ139" s="10"/>
      <c r="HU139" s="2"/>
      <c r="HW139" s="9"/>
      <c r="HX139" s="9"/>
      <c r="HY139" s="9"/>
      <c r="HZ139" s="9"/>
      <c r="IA139" s="9"/>
      <c r="IB139" s="9"/>
      <c r="IC139" s="9"/>
      <c r="ID139" s="9"/>
      <c r="IE139" s="9"/>
      <c r="IF139" s="10"/>
      <c r="IJ139" s="2"/>
      <c r="IL139" s="9"/>
      <c r="IM139" s="9"/>
      <c r="IN139" s="9"/>
      <c r="IO139" s="9"/>
      <c r="IP139" s="9"/>
      <c r="IQ139" s="9"/>
      <c r="IR139" s="9"/>
      <c r="IS139" s="9"/>
      <c r="IT139" s="9"/>
      <c r="IU139" s="10"/>
    </row>
    <row r="140" spans="1:255" ht="12.75" customHeight="1" x14ac:dyDescent="0.2">
      <c r="A140" s="1" t="s">
        <v>45</v>
      </c>
      <c r="B140" s="1" t="s">
        <v>45</v>
      </c>
      <c r="C140" s="1" t="s">
        <v>195</v>
      </c>
      <c r="D140" s="2" t="s">
        <v>162</v>
      </c>
      <c r="E140" s="1" t="s">
        <v>158</v>
      </c>
      <c r="F140" s="40">
        <v>92.424242424242422</v>
      </c>
      <c r="G140" s="40">
        <v>5.6818181818181817</v>
      </c>
      <c r="H140" s="40">
        <v>1.1363636363636365</v>
      </c>
      <c r="I140" s="40">
        <v>0.37878787878787878</v>
      </c>
      <c r="J140" s="40">
        <v>0.37878787878787878</v>
      </c>
      <c r="K140" s="40">
        <v>0</v>
      </c>
      <c r="L140" s="40">
        <v>0</v>
      </c>
      <c r="M140" s="40">
        <v>0</v>
      </c>
      <c r="N140" s="40">
        <v>0</v>
      </c>
      <c r="O140" s="41">
        <v>100</v>
      </c>
    </row>
    <row r="141" spans="1:255" ht="12.75" customHeight="1" x14ac:dyDescent="0.2">
      <c r="A141" s="39" t="s">
        <v>45</v>
      </c>
      <c r="B141" s="11" t="s">
        <v>45</v>
      </c>
      <c r="C141" s="1" t="s">
        <v>195</v>
      </c>
      <c r="D141" s="2" t="s">
        <v>163</v>
      </c>
      <c r="E141" s="11" t="s">
        <v>11</v>
      </c>
      <c r="F141" s="12">
        <v>427</v>
      </c>
      <c r="G141" s="12">
        <v>87</v>
      </c>
      <c r="H141" s="12">
        <v>47</v>
      </c>
      <c r="I141" s="12">
        <v>41</v>
      </c>
      <c r="J141" s="12">
        <v>69</v>
      </c>
      <c r="K141" s="12"/>
      <c r="L141" s="12">
        <v>0</v>
      </c>
      <c r="M141" s="12">
        <v>0</v>
      </c>
      <c r="N141" s="12">
        <v>0</v>
      </c>
      <c r="O141" s="13">
        <v>671</v>
      </c>
    </row>
    <row r="142" spans="1:255" ht="12.75" customHeight="1" x14ac:dyDescent="0.2">
      <c r="A142" s="1" t="s">
        <v>45</v>
      </c>
      <c r="B142" s="1" t="s">
        <v>45</v>
      </c>
      <c r="C142" s="1" t="s">
        <v>195</v>
      </c>
      <c r="D142" s="2" t="s">
        <v>164</v>
      </c>
      <c r="E142" s="1" t="s">
        <v>159</v>
      </c>
      <c r="F142" s="40">
        <v>63.636363636363633</v>
      </c>
      <c r="G142" s="40">
        <v>12.965722801788376</v>
      </c>
      <c r="H142" s="40">
        <v>7.0044709388971684</v>
      </c>
      <c r="I142" s="40">
        <v>6.1102831594634877</v>
      </c>
      <c r="J142" s="40">
        <v>10.283159463487332</v>
      </c>
      <c r="K142" s="40">
        <v>0</v>
      </c>
      <c r="L142" s="40">
        <v>0</v>
      </c>
      <c r="M142" s="40">
        <v>0</v>
      </c>
      <c r="N142" s="40">
        <v>0</v>
      </c>
      <c r="O142" s="41">
        <v>100</v>
      </c>
    </row>
    <row r="143" spans="1:255" ht="12.75" customHeight="1" x14ac:dyDescent="0.2">
      <c r="A143" s="3" t="s">
        <v>46</v>
      </c>
      <c r="B143" s="3" t="s">
        <v>46</v>
      </c>
      <c r="C143" s="3" t="s">
        <v>196</v>
      </c>
      <c r="D143" s="4" t="s">
        <v>161</v>
      </c>
      <c r="E143" s="3" t="s">
        <v>10</v>
      </c>
      <c r="F143" s="18">
        <v>41</v>
      </c>
      <c r="G143" s="18">
        <v>17</v>
      </c>
      <c r="H143" s="18">
        <v>9</v>
      </c>
      <c r="I143" s="18">
        <v>6</v>
      </c>
      <c r="J143" s="18">
        <v>2</v>
      </c>
      <c r="K143" s="18">
        <v>0</v>
      </c>
      <c r="L143" s="18">
        <v>0</v>
      </c>
      <c r="M143" s="18">
        <v>0</v>
      </c>
      <c r="N143" s="18">
        <v>0</v>
      </c>
      <c r="O143" s="19">
        <v>75</v>
      </c>
      <c r="S143" s="2"/>
      <c r="U143" s="9"/>
      <c r="V143" s="9"/>
      <c r="W143" s="9"/>
      <c r="X143" s="9"/>
      <c r="Y143" s="9"/>
      <c r="Z143" s="9"/>
      <c r="AA143" s="9"/>
      <c r="AB143" s="9"/>
      <c r="AC143" s="9"/>
      <c r="AD143" s="10"/>
      <c r="AH143" s="2"/>
      <c r="AJ143" s="9"/>
      <c r="AK143" s="9"/>
      <c r="AL143" s="9"/>
      <c r="AM143" s="9"/>
      <c r="AN143" s="9"/>
      <c r="AO143" s="9"/>
      <c r="AP143" s="9"/>
      <c r="AQ143" s="9"/>
      <c r="AR143" s="9"/>
      <c r="AS143" s="10"/>
      <c r="AW143" s="2"/>
      <c r="AY143" s="9"/>
      <c r="AZ143" s="9"/>
      <c r="BA143" s="9"/>
      <c r="BB143" s="9"/>
      <c r="BC143" s="9"/>
      <c r="BD143" s="9"/>
      <c r="BE143" s="9"/>
      <c r="BF143" s="9"/>
      <c r="BG143" s="9"/>
      <c r="BH143" s="10"/>
      <c r="BL143" s="2"/>
      <c r="BN143" s="9"/>
      <c r="BO143" s="9"/>
      <c r="BP143" s="9"/>
      <c r="BQ143" s="9"/>
      <c r="BR143" s="9"/>
      <c r="BS143" s="9"/>
      <c r="BT143" s="9"/>
      <c r="BU143" s="9"/>
      <c r="BV143" s="9"/>
      <c r="BW143" s="10"/>
      <c r="CA143" s="2"/>
      <c r="CC143" s="9"/>
      <c r="CD143" s="9"/>
      <c r="CE143" s="9"/>
      <c r="CF143" s="9"/>
      <c r="CG143" s="9"/>
      <c r="CH143" s="9"/>
      <c r="CI143" s="9"/>
      <c r="CJ143" s="9"/>
      <c r="CK143" s="9"/>
      <c r="CL143" s="10"/>
      <c r="CP143" s="2"/>
      <c r="CR143" s="9"/>
      <c r="CS143" s="9"/>
      <c r="CT143" s="9"/>
      <c r="CU143" s="9"/>
      <c r="CV143" s="9"/>
      <c r="CW143" s="9"/>
      <c r="CX143" s="9"/>
      <c r="CY143" s="9"/>
      <c r="CZ143" s="9"/>
      <c r="DA143" s="10"/>
      <c r="DE143" s="2"/>
      <c r="DG143" s="9"/>
      <c r="DH143" s="9"/>
      <c r="DI143" s="9"/>
      <c r="DJ143" s="9"/>
      <c r="DK143" s="9"/>
      <c r="DL143" s="9"/>
      <c r="DM143" s="9"/>
      <c r="DN143" s="9"/>
      <c r="DO143" s="9"/>
      <c r="DP143" s="10"/>
      <c r="DT143" s="2"/>
      <c r="DV143" s="9"/>
      <c r="DW143" s="9"/>
      <c r="DX143" s="9"/>
      <c r="DY143" s="9"/>
      <c r="DZ143" s="9"/>
      <c r="EA143" s="9"/>
      <c r="EB143" s="9"/>
      <c r="EC143" s="9"/>
      <c r="ED143" s="9"/>
      <c r="EE143" s="10"/>
      <c r="EI143" s="2"/>
      <c r="EK143" s="9"/>
      <c r="EL143" s="9"/>
      <c r="EM143" s="9"/>
      <c r="EN143" s="9"/>
      <c r="EO143" s="9"/>
      <c r="EP143" s="9"/>
      <c r="EQ143" s="9"/>
      <c r="ER143" s="9"/>
      <c r="ES143" s="9"/>
      <c r="ET143" s="10"/>
      <c r="EX143" s="2"/>
      <c r="EZ143" s="9"/>
      <c r="FA143" s="9"/>
      <c r="FB143" s="9"/>
      <c r="FC143" s="9"/>
      <c r="FD143" s="9"/>
      <c r="FE143" s="9"/>
      <c r="FF143" s="9"/>
      <c r="FG143" s="9"/>
      <c r="FH143" s="9"/>
      <c r="FI143" s="10"/>
      <c r="FM143" s="2"/>
      <c r="FO143" s="9"/>
      <c r="FP143" s="9"/>
      <c r="FQ143" s="9"/>
      <c r="FR143" s="9"/>
      <c r="FS143" s="9"/>
      <c r="FT143" s="9"/>
      <c r="FU143" s="9"/>
      <c r="FV143" s="9"/>
      <c r="FW143" s="9"/>
      <c r="FX143" s="10"/>
      <c r="GB143" s="2"/>
      <c r="GD143" s="9"/>
      <c r="GE143" s="9"/>
      <c r="GF143" s="9"/>
      <c r="GG143" s="9"/>
      <c r="GH143" s="9"/>
      <c r="GI143" s="9"/>
      <c r="GJ143" s="9"/>
      <c r="GK143" s="9"/>
      <c r="GL143" s="9"/>
      <c r="GM143" s="10"/>
      <c r="GQ143" s="2"/>
      <c r="GS143" s="9"/>
      <c r="GT143" s="9"/>
      <c r="GU143" s="9"/>
      <c r="GV143" s="9"/>
      <c r="GW143" s="9"/>
      <c r="GX143" s="9"/>
      <c r="GY143" s="9"/>
      <c r="GZ143" s="9"/>
      <c r="HA143" s="9"/>
      <c r="HB143" s="10"/>
      <c r="HF143" s="2"/>
      <c r="HH143" s="9"/>
      <c r="HI143" s="9"/>
      <c r="HJ143" s="9"/>
      <c r="HK143" s="9"/>
      <c r="HL143" s="9"/>
      <c r="HM143" s="9"/>
      <c r="HN143" s="9"/>
      <c r="HO143" s="9"/>
      <c r="HP143" s="9"/>
      <c r="HQ143" s="10"/>
      <c r="HU143" s="2"/>
      <c r="HW143" s="9"/>
      <c r="HX143" s="9"/>
      <c r="HY143" s="9"/>
      <c r="HZ143" s="9"/>
      <c r="IA143" s="9"/>
      <c r="IB143" s="9"/>
      <c r="IC143" s="9"/>
      <c r="ID143" s="9"/>
      <c r="IE143" s="9"/>
      <c r="IF143" s="10"/>
      <c r="IJ143" s="2"/>
      <c r="IL143" s="9"/>
      <c r="IM143" s="9"/>
      <c r="IN143" s="9"/>
      <c r="IO143" s="9"/>
      <c r="IP143" s="9"/>
      <c r="IQ143" s="9"/>
      <c r="IR143" s="9"/>
      <c r="IS143" s="9"/>
      <c r="IT143" s="9"/>
      <c r="IU143" s="10"/>
    </row>
    <row r="144" spans="1:255" ht="12.75" customHeight="1" x14ac:dyDescent="0.2">
      <c r="A144" s="1" t="s">
        <v>46</v>
      </c>
      <c r="B144" s="1" t="s">
        <v>46</v>
      </c>
      <c r="C144" s="1" t="s">
        <v>196</v>
      </c>
      <c r="D144" s="2" t="s">
        <v>162</v>
      </c>
      <c r="E144" s="1" t="s">
        <v>158</v>
      </c>
      <c r="F144" s="40">
        <v>54.666666666666664</v>
      </c>
      <c r="G144" s="40">
        <v>22.666666666666668</v>
      </c>
      <c r="H144" s="40">
        <v>12</v>
      </c>
      <c r="I144" s="40">
        <v>8</v>
      </c>
      <c r="J144" s="40">
        <v>2.6666666666666665</v>
      </c>
      <c r="K144" s="40">
        <v>0</v>
      </c>
      <c r="L144" s="40">
        <v>0</v>
      </c>
      <c r="M144" s="40">
        <v>0</v>
      </c>
      <c r="N144" s="40">
        <v>0</v>
      </c>
      <c r="O144" s="41">
        <v>100</v>
      </c>
    </row>
    <row r="145" spans="1:255" ht="12.75" customHeight="1" x14ac:dyDescent="0.2">
      <c r="A145" s="39" t="s">
        <v>46</v>
      </c>
      <c r="B145" s="11" t="s">
        <v>46</v>
      </c>
      <c r="C145" s="1" t="s">
        <v>196</v>
      </c>
      <c r="D145" s="2" t="s">
        <v>163</v>
      </c>
      <c r="E145" s="11" t="s">
        <v>11</v>
      </c>
      <c r="F145" s="12">
        <v>68</v>
      </c>
      <c r="G145" s="12">
        <v>112</v>
      </c>
      <c r="H145" s="12">
        <v>115</v>
      </c>
      <c r="I145" s="12">
        <v>191</v>
      </c>
      <c r="J145" s="12">
        <v>144</v>
      </c>
      <c r="K145" s="12">
        <v>0</v>
      </c>
      <c r="L145" s="12">
        <v>0</v>
      </c>
      <c r="M145" s="12">
        <v>0</v>
      </c>
      <c r="N145" s="12">
        <v>0</v>
      </c>
      <c r="O145" s="13">
        <v>630</v>
      </c>
    </row>
    <row r="146" spans="1:255" ht="12.75" customHeight="1" x14ac:dyDescent="0.2">
      <c r="A146" s="1" t="s">
        <v>46</v>
      </c>
      <c r="B146" s="1" t="s">
        <v>46</v>
      </c>
      <c r="C146" s="1" t="s">
        <v>196</v>
      </c>
      <c r="D146" s="2" t="s">
        <v>164</v>
      </c>
      <c r="E146" s="1" t="s">
        <v>159</v>
      </c>
      <c r="F146" s="40">
        <v>10.793650793650794</v>
      </c>
      <c r="G146" s="40">
        <v>17.777777777777779</v>
      </c>
      <c r="H146" s="40">
        <v>18.253968253968253</v>
      </c>
      <c r="I146" s="40">
        <v>30.317460317460316</v>
      </c>
      <c r="J146" s="40">
        <v>22.857142857142858</v>
      </c>
      <c r="K146" s="40">
        <v>0</v>
      </c>
      <c r="L146" s="40">
        <v>0</v>
      </c>
      <c r="M146" s="40">
        <v>0</v>
      </c>
      <c r="N146" s="40">
        <v>0</v>
      </c>
      <c r="O146" s="41">
        <v>100</v>
      </c>
    </row>
    <row r="147" spans="1:255" ht="12.75" customHeight="1" x14ac:dyDescent="0.2">
      <c r="A147" s="3" t="s">
        <v>47</v>
      </c>
      <c r="B147" s="3" t="s">
        <v>47</v>
      </c>
      <c r="C147" s="3" t="s">
        <v>319</v>
      </c>
      <c r="D147" s="4" t="s">
        <v>161</v>
      </c>
      <c r="E147" s="3" t="s">
        <v>10</v>
      </c>
      <c r="F147" s="18">
        <v>242</v>
      </c>
      <c r="G147" s="18">
        <v>79</v>
      </c>
      <c r="H147" s="18">
        <v>37</v>
      </c>
      <c r="I147" s="18">
        <v>7</v>
      </c>
      <c r="J147" s="18">
        <v>3</v>
      </c>
      <c r="K147" s="18">
        <v>2</v>
      </c>
      <c r="L147" s="18">
        <v>0</v>
      </c>
      <c r="M147" s="18">
        <v>0</v>
      </c>
      <c r="N147" s="18">
        <v>0</v>
      </c>
      <c r="O147" s="19">
        <v>370</v>
      </c>
      <c r="S147" s="2"/>
      <c r="U147" s="9"/>
      <c r="V147" s="9"/>
      <c r="W147" s="9"/>
      <c r="X147" s="9"/>
      <c r="Y147" s="9"/>
      <c r="Z147" s="9"/>
      <c r="AA147" s="9"/>
      <c r="AB147" s="9"/>
      <c r="AC147" s="9"/>
      <c r="AD147" s="10"/>
      <c r="AH147" s="2"/>
      <c r="AJ147" s="9"/>
      <c r="AK147" s="9"/>
      <c r="AL147" s="9"/>
      <c r="AM147" s="9"/>
      <c r="AN147" s="9"/>
      <c r="AO147" s="9"/>
      <c r="AP147" s="9"/>
      <c r="AQ147" s="9"/>
      <c r="AR147" s="9"/>
      <c r="AS147" s="10"/>
      <c r="AW147" s="2"/>
      <c r="AY147" s="9"/>
      <c r="AZ147" s="9"/>
      <c r="BA147" s="9"/>
      <c r="BB147" s="9"/>
      <c r="BC147" s="9"/>
      <c r="BD147" s="9"/>
      <c r="BE147" s="9"/>
      <c r="BF147" s="9"/>
      <c r="BG147" s="9"/>
      <c r="BH147" s="10"/>
      <c r="BL147" s="2"/>
      <c r="BN147" s="9"/>
      <c r="BO147" s="9"/>
      <c r="BP147" s="9"/>
      <c r="BQ147" s="9"/>
      <c r="BR147" s="9"/>
      <c r="BS147" s="9"/>
      <c r="BT147" s="9"/>
      <c r="BU147" s="9"/>
      <c r="BV147" s="9"/>
      <c r="BW147" s="10"/>
      <c r="CA147" s="2"/>
      <c r="CC147" s="9"/>
      <c r="CD147" s="9"/>
      <c r="CE147" s="9"/>
      <c r="CF147" s="9"/>
      <c r="CG147" s="9"/>
      <c r="CH147" s="9"/>
      <c r="CI147" s="9"/>
      <c r="CJ147" s="9"/>
      <c r="CK147" s="9"/>
      <c r="CL147" s="10"/>
      <c r="CP147" s="2"/>
      <c r="CR147" s="9"/>
      <c r="CS147" s="9"/>
      <c r="CT147" s="9"/>
      <c r="CU147" s="9"/>
      <c r="CV147" s="9"/>
      <c r="CW147" s="9"/>
      <c r="CX147" s="9"/>
      <c r="CY147" s="9"/>
      <c r="CZ147" s="9"/>
      <c r="DA147" s="10"/>
      <c r="DE147" s="2"/>
      <c r="DG147" s="9"/>
      <c r="DH147" s="9"/>
      <c r="DI147" s="9"/>
      <c r="DJ147" s="9"/>
      <c r="DK147" s="9"/>
      <c r="DL147" s="9"/>
      <c r="DM147" s="9"/>
      <c r="DN147" s="9"/>
      <c r="DO147" s="9"/>
      <c r="DP147" s="10"/>
      <c r="DT147" s="2"/>
      <c r="DV147" s="9"/>
      <c r="DW147" s="9"/>
      <c r="DX147" s="9"/>
      <c r="DY147" s="9"/>
      <c r="DZ147" s="9"/>
      <c r="EA147" s="9"/>
      <c r="EB147" s="9"/>
      <c r="EC147" s="9"/>
      <c r="ED147" s="9"/>
      <c r="EE147" s="10"/>
      <c r="EI147" s="2"/>
      <c r="EK147" s="9"/>
      <c r="EL147" s="9"/>
      <c r="EM147" s="9"/>
      <c r="EN147" s="9"/>
      <c r="EO147" s="9"/>
      <c r="EP147" s="9"/>
      <c r="EQ147" s="9"/>
      <c r="ER147" s="9"/>
      <c r="ES147" s="9"/>
      <c r="ET147" s="10"/>
      <c r="EX147" s="2"/>
      <c r="EZ147" s="9"/>
      <c r="FA147" s="9"/>
      <c r="FB147" s="9"/>
      <c r="FC147" s="9"/>
      <c r="FD147" s="9"/>
      <c r="FE147" s="9"/>
      <c r="FF147" s="9"/>
      <c r="FG147" s="9"/>
      <c r="FH147" s="9"/>
      <c r="FI147" s="10"/>
      <c r="FM147" s="2"/>
      <c r="FO147" s="9"/>
      <c r="FP147" s="9"/>
      <c r="FQ147" s="9"/>
      <c r="FR147" s="9"/>
      <c r="FS147" s="9"/>
      <c r="FT147" s="9"/>
      <c r="FU147" s="9"/>
      <c r="FV147" s="9"/>
      <c r="FW147" s="9"/>
      <c r="FX147" s="10"/>
      <c r="GB147" s="2"/>
      <c r="GD147" s="9"/>
      <c r="GE147" s="9"/>
      <c r="GF147" s="9"/>
      <c r="GG147" s="9"/>
      <c r="GH147" s="9"/>
      <c r="GI147" s="9"/>
      <c r="GJ147" s="9"/>
      <c r="GK147" s="9"/>
      <c r="GL147" s="9"/>
      <c r="GM147" s="10"/>
      <c r="GQ147" s="2"/>
      <c r="GS147" s="9"/>
      <c r="GT147" s="9"/>
      <c r="GU147" s="9"/>
      <c r="GV147" s="9"/>
      <c r="GW147" s="9"/>
      <c r="GX147" s="9"/>
      <c r="GY147" s="9"/>
      <c r="GZ147" s="9"/>
      <c r="HA147" s="9"/>
      <c r="HB147" s="10"/>
      <c r="HF147" s="2"/>
      <c r="HH147" s="9"/>
      <c r="HI147" s="9"/>
      <c r="HJ147" s="9"/>
      <c r="HK147" s="9"/>
      <c r="HL147" s="9"/>
      <c r="HM147" s="9"/>
      <c r="HN147" s="9"/>
      <c r="HO147" s="9"/>
      <c r="HP147" s="9"/>
      <c r="HQ147" s="10"/>
      <c r="HU147" s="2"/>
      <c r="HW147" s="9"/>
      <c r="HX147" s="9"/>
      <c r="HY147" s="9"/>
      <c r="HZ147" s="9"/>
      <c r="IA147" s="9"/>
      <c r="IB147" s="9"/>
      <c r="IC147" s="9"/>
      <c r="ID147" s="9"/>
      <c r="IE147" s="9"/>
      <c r="IF147" s="10"/>
      <c r="IJ147" s="2"/>
      <c r="IL147" s="9"/>
      <c r="IM147" s="9"/>
      <c r="IN147" s="9"/>
      <c r="IO147" s="9"/>
      <c r="IP147" s="9"/>
      <c r="IQ147" s="9"/>
      <c r="IR147" s="9"/>
      <c r="IS147" s="9"/>
      <c r="IT147" s="9"/>
      <c r="IU147" s="10"/>
    </row>
    <row r="148" spans="1:255" ht="12.75" customHeight="1" x14ac:dyDescent="0.2">
      <c r="A148" s="1" t="s">
        <v>47</v>
      </c>
      <c r="B148" s="1" t="s">
        <v>47</v>
      </c>
      <c r="C148" s="1" t="s">
        <v>319</v>
      </c>
      <c r="D148" s="2" t="s">
        <v>162</v>
      </c>
      <c r="E148" s="1" t="s">
        <v>158</v>
      </c>
      <c r="F148" s="40">
        <v>65.405405405405403</v>
      </c>
      <c r="G148" s="40">
        <v>21.351351351351351</v>
      </c>
      <c r="H148" s="40">
        <v>10</v>
      </c>
      <c r="I148" s="40">
        <v>1.8918918918918919</v>
      </c>
      <c r="J148" s="40">
        <v>0.81081081081081086</v>
      </c>
      <c r="K148" s="40">
        <v>0.54054054054054057</v>
      </c>
      <c r="L148" s="40">
        <v>0</v>
      </c>
      <c r="M148" s="40">
        <v>0</v>
      </c>
      <c r="N148" s="40">
        <v>0</v>
      </c>
      <c r="O148" s="41">
        <v>100</v>
      </c>
    </row>
    <row r="149" spans="1:255" ht="12.75" customHeight="1" x14ac:dyDescent="0.2">
      <c r="A149" s="39" t="s">
        <v>47</v>
      </c>
      <c r="B149" s="11" t="s">
        <v>47</v>
      </c>
      <c r="C149" s="1" t="s">
        <v>319</v>
      </c>
      <c r="D149" s="2" t="s">
        <v>163</v>
      </c>
      <c r="E149" s="11" t="s">
        <v>11</v>
      </c>
      <c r="F149" s="12">
        <v>500</v>
      </c>
      <c r="G149" s="12">
        <v>516</v>
      </c>
      <c r="H149" s="12">
        <v>464</v>
      </c>
      <c r="I149" s="12">
        <v>174</v>
      </c>
      <c r="J149" s="12">
        <v>188</v>
      </c>
      <c r="K149" s="12">
        <v>297</v>
      </c>
      <c r="L149" s="12">
        <v>0</v>
      </c>
      <c r="M149" s="12">
        <v>0</v>
      </c>
      <c r="N149" s="12">
        <v>0</v>
      </c>
      <c r="O149" s="13">
        <v>2139</v>
      </c>
    </row>
    <row r="150" spans="1:255" ht="12.75" customHeight="1" x14ac:dyDescent="0.2">
      <c r="A150" s="1" t="s">
        <v>47</v>
      </c>
      <c r="B150" s="1" t="s">
        <v>47</v>
      </c>
      <c r="C150" s="42" t="s">
        <v>319</v>
      </c>
      <c r="D150" s="2" t="s">
        <v>164</v>
      </c>
      <c r="E150" s="1" t="s">
        <v>159</v>
      </c>
      <c r="F150" s="40">
        <v>23.375409069658719</v>
      </c>
      <c r="G150" s="40">
        <v>24.123422159887799</v>
      </c>
      <c r="H150" s="40">
        <v>21.69237961664329</v>
      </c>
      <c r="I150" s="40">
        <v>8.1346423562412351</v>
      </c>
      <c r="J150" s="40">
        <v>8.789153810191678</v>
      </c>
      <c r="K150" s="40">
        <v>13.884992987377279</v>
      </c>
      <c r="L150" s="40">
        <v>0</v>
      </c>
      <c r="M150" s="40">
        <v>0</v>
      </c>
      <c r="N150" s="40">
        <v>0</v>
      </c>
      <c r="O150" s="41">
        <v>100</v>
      </c>
    </row>
    <row r="151" spans="1:255" ht="12.75" customHeight="1" x14ac:dyDescent="0.2">
      <c r="A151" s="3" t="s">
        <v>48</v>
      </c>
      <c r="B151" s="3" t="s">
        <v>48</v>
      </c>
      <c r="C151" s="3" t="s">
        <v>197</v>
      </c>
      <c r="D151" s="4" t="s">
        <v>161</v>
      </c>
      <c r="E151" s="3" t="s">
        <v>10</v>
      </c>
      <c r="F151" s="18">
        <v>67</v>
      </c>
      <c r="G151" s="18">
        <v>10</v>
      </c>
      <c r="H151" s="18">
        <v>1</v>
      </c>
      <c r="I151" s="18">
        <v>2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9">
        <v>80</v>
      </c>
      <c r="S151" s="2"/>
      <c r="U151" s="9"/>
      <c r="V151" s="9"/>
      <c r="W151" s="9"/>
      <c r="X151" s="9"/>
      <c r="Y151" s="9"/>
      <c r="Z151" s="9"/>
      <c r="AA151" s="9"/>
      <c r="AB151" s="9"/>
      <c r="AC151" s="9"/>
      <c r="AD151" s="10"/>
      <c r="AH151" s="2"/>
      <c r="AJ151" s="9"/>
      <c r="AK151" s="9"/>
      <c r="AL151" s="9"/>
      <c r="AM151" s="9"/>
      <c r="AN151" s="9"/>
      <c r="AO151" s="9"/>
      <c r="AP151" s="9"/>
      <c r="AQ151" s="9"/>
      <c r="AR151" s="9"/>
      <c r="AS151" s="10"/>
      <c r="AW151" s="2"/>
      <c r="AY151" s="9"/>
      <c r="AZ151" s="9"/>
      <c r="BA151" s="9"/>
      <c r="BB151" s="9"/>
      <c r="BC151" s="9"/>
      <c r="BD151" s="9"/>
      <c r="BE151" s="9"/>
      <c r="BF151" s="9"/>
      <c r="BG151" s="9"/>
      <c r="BH151" s="10"/>
      <c r="BL151" s="2"/>
      <c r="BN151" s="9"/>
      <c r="BO151" s="9"/>
      <c r="BP151" s="9"/>
      <c r="BQ151" s="9"/>
      <c r="BR151" s="9"/>
      <c r="BS151" s="9"/>
      <c r="BT151" s="9"/>
      <c r="BU151" s="9"/>
      <c r="BV151" s="9"/>
      <c r="BW151" s="10"/>
      <c r="CA151" s="2"/>
      <c r="CC151" s="9"/>
      <c r="CD151" s="9"/>
      <c r="CE151" s="9"/>
      <c r="CF151" s="9"/>
      <c r="CG151" s="9"/>
      <c r="CH151" s="9"/>
      <c r="CI151" s="9"/>
      <c r="CJ151" s="9"/>
      <c r="CK151" s="9"/>
      <c r="CL151" s="10"/>
      <c r="CP151" s="2"/>
      <c r="CR151" s="9"/>
      <c r="CS151" s="9"/>
      <c r="CT151" s="9"/>
      <c r="CU151" s="9"/>
      <c r="CV151" s="9"/>
      <c r="CW151" s="9"/>
      <c r="CX151" s="9"/>
      <c r="CY151" s="9"/>
      <c r="CZ151" s="9"/>
      <c r="DA151" s="10"/>
      <c r="DE151" s="2"/>
      <c r="DG151" s="9"/>
      <c r="DH151" s="9"/>
      <c r="DI151" s="9"/>
      <c r="DJ151" s="9"/>
      <c r="DK151" s="9"/>
      <c r="DL151" s="9"/>
      <c r="DM151" s="9"/>
      <c r="DN151" s="9"/>
      <c r="DO151" s="9"/>
      <c r="DP151" s="10"/>
      <c r="DT151" s="2"/>
      <c r="DV151" s="9"/>
      <c r="DW151" s="9"/>
      <c r="DX151" s="9"/>
      <c r="DY151" s="9"/>
      <c r="DZ151" s="9"/>
      <c r="EA151" s="9"/>
      <c r="EB151" s="9"/>
      <c r="EC151" s="9"/>
      <c r="ED151" s="9"/>
      <c r="EE151" s="10"/>
      <c r="EI151" s="2"/>
      <c r="EK151" s="9"/>
      <c r="EL151" s="9"/>
      <c r="EM151" s="9"/>
      <c r="EN151" s="9"/>
      <c r="EO151" s="9"/>
      <c r="EP151" s="9"/>
      <c r="EQ151" s="9"/>
      <c r="ER151" s="9"/>
      <c r="ES151" s="9"/>
      <c r="ET151" s="10"/>
      <c r="EX151" s="2"/>
      <c r="EZ151" s="9"/>
      <c r="FA151" s="9"/>
      <c r="FB151" s="9"/>
      <c r="FC151" s="9"/>
      <c r="FD151" s="9"/>
      <c r="FE151" s="9"/>
      <c r="FF151" s="9"/>
      <c r="FG151" s="9"/>
      <c r="FH151" s="9"/>
      <c r="FI151" s="10"/>
      <c r="FM151" s="2"/>
      <c r="FO151" s="9"/>
      <c r="FP151" s="9"/>
      <c r="FQ151" s="9"/>
      <c r="FR151" s="9"/>
      <c r="FS151" s="9"/>
      <c r="FT151" s="9"/>
      <c r="FU151" s="9"/>
      <c r="FV151" s="9"/>
      <c r="FW151" s="9"/>
      <c r="FX151" s="10"/>
      <c r="GB151" s="2"/>
      <c r="GD151" s="9"/>
      <c r="GE151" s="9"/>
      <c r="GF151" s="9"/>
      <c r="GG151" s="9"/>
      <c r="GH151" s="9"/>
      <c r="GI151" s="9"/>
      <c r="GJ151" s="9"/>
      <c r="GK151" s="9"/>
      <c r="GL151" s="9"/>
      <c r="GM151" s="10"/>
      <c r="GQ151" s="2"/>
      <c r="GS151" s="9"/>
      <c r="GT151" s="9"/>
      <c r="GU151" s="9"/>
      <c r="GV151" s="9"/>
      <c r="GW151" s="9"/>
      <c r="GX151" s="9"/>
      <c r="GY151" s="9"/>
      <c r="GZ151" s="9"/>
      <c r="HA151" s="9"/>
      <c r="HB151" s="10"/>
      <c r="HF151" s="2"/>
      <c r="HH151" s="9"/>
      <c r="HI151" s="9"/>
      <c r="HJ151" s="9"/>
      <c r="HK151" s="9"/>
      <c r="HL151" s="9"/>
      <c r="HM151" s="9"/>
      <c r="HN151" s="9"/>
      <c r="HO151" s="9"/>
      <c r="HP151" s="9"/>
      <c r="HQ151" s="10"/>
      <c r="HU151" s="2"/>
      <c r="HW151" s="9"/>
      <c r="HX151" s="9"/>
      <c r="HY151" s="9"/>
      <c r="HZ151" s="9"/>
      <c r="IA151" s="9"/>
      <c r="IB151" s="9"/>
      <c r="IC151" s="9"/>
      <c r="ID151" s="9"/>
      <c r="IE151" s="9"/>
      <c r="IF151" s="10"/>
      <c r="IJ151" s="2"/>
      <c r="IL151" s="9"/>
      <c r="IM151" s="9"/>
      <c r="IN151" s="9"/>
      <c r="IO151" s="9"/>
      <c r="IP151" s="9"/>
      <c r="IQ151" s="9"/>
      <c r="IR151" s="9"/>
      <c r="IS151" s="9"/>
      <c r="IT151" s="9"/>
      <c r="IU151" s="10"/>
    </row>
    <row r="152" spans="1:255" ht="12.75" customHeight="1" x14ac:dyDescent="0.2">
      <c r="A152" s="1" t="s">
        <v>48</v>
      </c>
      <c r="B152" s="1" t="s">
        <v>48</v>
      </c>
      <c r="C152" s="1" t="s">
        <v>197</v>
      </c>
      <c r="D152" s="2" t="s">
        <v>162</v>
      </c>
      <c r="E152" s="1" t="s">
        <v>158</v>
      </c>
      <c r="F152" s="40">
        <v>83.75</v>
      </c>
      <c r="G152" s="40">
        <v>12.5</v>
      </c>
      <c r="H152" s="40">
        <v>1.25</v>
      </c>
      <c r="I152" s="40">
        <v>2.5</v>
      </c>
      <c r="J152" s="40">
        <v>0</v>
      </c>
      <c r="K152" s="40">
        <v>0</v>
      </c>
      <c r="L152" s="40">
        <v>0</v>
      </c>
      <c r="M152" s="40">
        <v>0</v>
      </c>
      <c r="N152" s="40">
        <v>0</v>
      </c>
      <c r="O152" s="41">
        <v>100</v>
      </c>
    </row>
    <row r="153" spans="1:255" ht="12.75" customHeight="1" x14ac:dyDescent="0.2">
      <c r="A153" s="39" t="s">
        <v>48</v>
      </c>
      <c r="B153" s="11" t="s">
        <v>48</v>
      </c>
      <c r="C153" s="1" t="s">
        <v>197</v>
      </c>
      <c r="D153" s="2" t="s">
        <v>163</v>
      </c>
      <c r="E153" s="11" t="s">
        <v>11</v>
      </c>
      <c r="F153" s="12">
        <v>123</v>
      </c>
      <c r="G153" s="12">
        <v>63</v>
      </c>
      <c r="H153" s="12">
        <v>17</v>
      </c>
      <c r="I153" s="12">
        <v>55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3">
        <v>258</v>
      </c>
    </row>
    <row r="154" spans="1:255" ht="12.75" customHeight="1" x14ac:dyDescent="0.2">
      <c r="A154" s="1" t="s">
        <v>48</v>
      </c>
      <c r="B154" s="1" t="s">
        <v>48</v>
      </c>
      <c r="C154" s="1" t="s">
        <v>197</v>
      </c>
      <c r="D154" s="2" t="s">
        <v>164</v>
      </c>
      <c r="E154" s="1" t="s">
        <v>159</v>
      </c>
      <c r="F154" s="40">
        <v>47.674418604651166</v>
      </c>
      <c r="G154" s="40">
        <v>24.418604651162791</v>
      </c>
      <c r="H154" s="40">
        <v>6.5891472868217056</v>
      </c>
      <c r="I154" s="40">
        <v>21.31782945736434</v>
      </c>
      <c r="J154" s="40">
        <v>0</v>
      </c>
      <c r="K154" s="40">
        <v>0</v>
      </c>
      <c r="L154" s="40">
        <v>0</v>
      </c>
      <c r="M154" s="40">
        <v>0</v>
      </c>
      <c r="N154" s="40">
        <v>0</v>
      </c>
      <c r="O154" s="41">
        <v>100</v>
      </c>
    </row>
    <row r="155" spans="1:255" ht="12.75" customHeight="1" x14ac:dyDescent="0.2">
      <c r="A155" s="3" t="s">
        <v>49</v>
      </c>
      <c r="B155" s="3" t="s">
        <v>49</v>
      </c>
      <c r="C155" s="3" t="s">
        <v>198</v>
      </c>
      <c r="D155" s="4" t="s">
        <v>161</v>
      </c>
      <c r="E155" s="3" t="s">
        <v>10</v>
      </c>
      <c r="F155" s="18">
        <v>211</v>
      </c>
      <c r="G155" s="18">
        <v>67</v>
      </c>
      <c r="H155" s="18">
        <v>29</v>
      </c>
      <c r="I155" s="18">
        <v>28</v>
      </c>
      <c r="J155" s="18">
        <v>10</v>
      </c>
      <c r="K155" s="18">
        <v>6</v>
      </c>
      <c r="L155" s="18">
        <v>3</v>
      </c>
      <c r="M155" s="18">
        <v>0</v>
      </c>
      <c r="N155" s="18">
        <v>1</v>
      </c>
      <c r="O155" s="19">
        <v>355</v>
      </c>
      <c r="S155" s="2"/>
      <c r="U155" s="9"/>
      <c r="V155" s="9"/>
      <c r="W155" s="9"/>
      <c r="X155" s="9"/>
      <c r="Y155" s="9"/>
      <c r="Z155" s="9"/>
      <c r="AA155" s="9"/>
      <c r="AB155" s="9"/>
      <c r="AC155" s="9"/>
      <c r="AD155" s="10"/>
      <c r="AH155" s="2"/>
      <c r="AJ155" s="9"/>
      <c r="AK155" s="9"/>
      <c r="AL155" s="9"/>
      <c r="AM155" s="9"/>
      <c r="AN155" s="9"/>
      <c r="AO155" s="9"/>
      <c r="AP155" s="9"/>
      <c r="AQ155" s="9"/>
      <c r="AR155" s="9"/>
      <c r="AS155" s="10"/>
      <c r="AW155" s="2"/>
      <c r="AY155" s="9"/>
      <c r="AZ155" s="9"/>
      <c r="BA155" s="9"/>
      <c r="BB155" s="9"/>
      <c r="BC155" s="9"/>
      <c r="BD155" s="9"/>
      <c r="BE155" s="9"/>
      <c r="BF155" s="9"/>
      <c r="BG155" s="9"/>
      <c r="BH155" s="10"/>
      <c r="BL155" s="2"/>
      <c r="BN155" s="9"/>
      <c r="BO155" s="9"/>
      <c r="BP155" s="9"/>
      <c r="BQ155" s="9"/>
      <c r="BR155" s="9"/>
      <c r="BS155" s="9"/>
      <c r="BT155" s="9"/>
      <c r="BU155" s="9"/>
      <c r="BV155" s="9"/>
      <c r="BW155" s="10"/>
      <c r="CA155" s="2"/>
      <c r="CC155" s="9"/>
      <c r="CD155" s="9"/>
      <c r="CE155" s="9"/>
      <c r="CF155" s="9"/>
      <c r="CG155" s="9"/>
      <c r="CH155" s="9"/>
      <c r="CI155" s="9"/>
      <c r="CJ155" s="9"/>
      <c r="CK155" s="9"/>
      <c r="CL155" s="10"/>
      <c r="CP155" s="2"/>
      <c r="CR155" s="9"/>
      <c r="CS155" s="9"/>
      <c r="CT155" s="9"/>
      <c r="CU155" s="9"/>
      <c r="CV155" s="9"/>
      <c r="CW155" s="9"/>
      <c r="CX155" s="9"/>
      <c r="CY155" s="9"/>
      <c r="CZ155" s="9"/>
      <c r="DA155" s="10"/>
      <c r="DE155" s="2"/>
      <c r="DG155" s="9"/>
      <c r="DH155" s="9"/>
      <c r="DI155" s="9"/>
      <c r="DJ155" s="9"/>
      <c r="DK155" s="9"/>
      <c r="DL155" s="9"/>
      <c r="DM155" s="9"/>
      <c r="DN155" s="9"/>
      <c r="DO155" s="9"/>
      <c r="DP155" s="10"/>
      <c r="DT155" s="2"/>
      <c r="DV155" s="9"/>
      <c r="DW155" s="9"/>
      <c r="DX155" s="9"/>
      <c r="DY155" s="9"/>
      <c r="DZ155" s="9"/>
      <c r="EA155" s="9"/>
      <c r="EB155" s="9"/>
      <c r="EC155" s="9"/>
      <c r="ED155" s="9"/>
      <c r="EE155" s="10"/>
      <c r="EI155" s="2"/>
      <c r="EK155" s="9"/>
      <c r="EL155" s="9"/>
      <c r="EM155" s="9"/>
      <c r="EN155" s="9"/>
      <c r="EO155" s="9"/>
      <c r="EP155" s="9"/>
      <c r="EQ155" s="9"/>
      <c r="ER155" s="9"/>
      <c r="ES155" s="9"/>
      <c r="ET155" s="10"/>
      <c r="EX155" s="2"/>
      <c r="EZ155" s="9"/>
      <c r="FA155" s="9"/>
      <c r="FB155" s="9"/>
      <c r="FC155" s="9"/>
      <c r="FD155" s="9"/>
      <c r="FE155" s="9"/>
      <c r="FF155" s="9"/>
      <c r="FG155" s="9"/>
      <c r="FH155" s="9"/>
      <c r="FI155" s="10"/>
      <c r="FM155" s="2"/>
      <c r="FO155" s="9"/>
      <c r="FP155" s="9"/>
      <c r="FQ155" s="9"/>
      <c r="FR155" s="9"/>
      <c r="FS155" s="9"/>
      <c r="FT155" s="9"/>
      <c r="FU155" s="9"/>
      <c r="FV155" s="9"/>
      <c r="FW155" s="9"/>
      <c r="FX155" s="10"/>
      <c r="GB155" s="2"/>
      <c r="GD155" s="9"/>
      <c r="GE155" s="9"/>
      <c r="GF155" s="9"/>
      <c r="GG155" s="9"/>
      <c r="GH155" s="9"/>
      <c r="GI155" s="9"/>
      <c r="GJ155" s="9"/>
      <c r="GK155" s="9"/>
      <c r="GL155" s="9"/>
      <c r="GM155" s="10"/>
      <c r="GQ155" s="2"/>
      <c r="GS155" s="9"/>
      <c r="GT155" s="9"/>
      <c r="GU155" s="9"/>
      <c r="GV155" s="9"/>
      <c r="GW155" s="9"/>
      <c r="GX155" s="9"/>
      <c r="GY155" s="9"/>
      <c r="GZ155" s="9"/>
      <c r="HA155" s="9"/>
      <c r="HB155" s="10"/>
      <c r="HF155" s="2"/>
      <c r="HH155" s="9"/>
      <c r="HI155" s="9"/>
      <c r="HJ155" s="9"/>
      <c r="HK155" s="9"/>
      <c r="HL155" s="9"/>
      <c r="HM155" s="9"/>
      <c r="HN155" s="9"/>
      <c r="HO155" s="9"/>
      <c r="HP155" s="9"/>
      <c r="HQ155" s="10"/>
      <c r="HU155" s="2"/>
      <c r="HW155" s="9"/>
      <c r="HX155" s="9"/>
      <c r="HY155" s="9"/>
      <c r="HZ155" s="9"/>
      <c r="IA155" s="9"/>
      <c r="IB155" s="9"/>
      <c r="IC155" s="9"/>
      <c r="ID155" s="9"/>
      <c r="IE155" s="9"/>
      <c r="IF155" s="10"/>
      <c r="IJ155" s="2"/>
      <c r="IL155" s="9"/>
      <c r="IM155" s="9"/>
      <c r="IN155" s="9"/>
      <c r="IO155" s="9"/>
      <c r="IP155" s="9"/>
      <c r="IQ155" s="9"/>
      <c r="IR155" s="9"/>
      <c r="IS155" s="9"/>
      <c r="IT155" s="9"/>
      <c r="IU155" s="10"/>
    </row>
    <row r="156" spans="1:255" ht="12.75" customHeight="1" x14ac:dyDescent="0.2">
      <c r="A156" s="1" t="s">
        <v>49</v>
      </c>
      <c r="B156" s="1" t="s">
        <v>49</v>
      </c>
      <c r="C156" s="1" t="s">
        <v>198</v>
      </c>
      <c r="D156" s="2" t="s">
        <v>162</v>
      </c>
      <c r="E156" s="1" t="s">
        <v>158</v>
      </c>
      <c r="F156" s="40">
        <v>59.436619718309856</v>
      </c>
      <c r="G156" s="40">
        <v>18.87323943661972</v>
      </c>
      <c r="H156" s="40">
        <v>8.169014084507042</v>
      </c>
      <c r="I156" s="40">
        <v>7.887323943661972</v>
      </c>
      <c r="J156" s="40">
        <v>2.816901408450704</v>
      </c>
      <c r="K156" s="40">
        <v>1.6901408450704225</v>
      </c>
      <c r="L156" s="40">
        <v>0.84507042253521125</v>
      </c>
      <c r="M156" s="40">
        <v>0</v>
      </c>
      <c r="N156" s="40">
        <v>0.28169014084507044</v>
      </c>
      <c r="O156" s="41">
        <v>100</v>
      </c>
    </row>
    <row r="157" spans="1:255" ht="12.75" customHeight="1" x14ac:dyDescent="0.2">
      <c r="A157" s="39" t="s">
        <v>49</v>
      </c>
      <c r="B157" s="11" t="s">
        <v>49</v>
      </c>
      <c r="C157" s="1" t="s">
        <v>198</v>
      </c>
      <c r="D157" s="2" t="s">
        <v>163</v>
      </c>
      <c r="E157" s="11" t="s">
        <v>11</v>
      </c>
      <c r="F157" s="12">
        <v>355</v>
      </c>
      <c r="G157" s="12">
        <v>427</v>
      </c>
      <c r="H157" s="12">
        <v>401</v>
      </c>
      <c r="I157" s="12">
        <v>823</v>
      </c>
      <c r="J157" s="12">
        <v>689</v>
      </c>
      <c r="K157" s="12">
        <v>1145</v>
      </c>
      <c r="L157" s="12">
        <v>1094</v>
      </c>
      <c r="M157" s="12">
        <v>0</v>
      </c>
      <c r="N157" s="12">
        <v>1019</v>
      </c>
      <c r="O157" s="13">
        <v>5953</v>
      </c>
      <c r="P157" s="32"/>
    </row>
    <row r="158" spans="1:255" ht="12.75" customHeight="1" x14ac:dyDescent="0.2">
      <c r="A158" s="1" t="s">
        <v>49</v>
      </c>
      <c r="B158" s="1" t="s">
        <v>49</v>
      </c>
      <c r="C158" s="1" t="s">
        <v>198</v>
      </c>
      <c r="D158" s="2" t="s">
        <v>164</v>
      </c>
      <c r="E158" s="1" t="s">
        <v>159</v>
      </c>
      <c r="F158" s="40">
        <v>5.9633798084999157</v>
      </c>
      <c r="G158" s="40">
        <v>7.1728540231815892</v>
      </c>
      <c r="H158" s="40">
        <v>6.7360994456576515</v>
      </c>
      <c r="I158" s="40">
        <v>13.824962203930792</v>
      </c>
      <c r="J158" s="40">
        <v>11.573996304384345</v>
      </c>
      <c r="K158" s="40">
        <v>19.23399966403494</v>
      </c>
      <c r="L158" s="40">
        <v>18.377288761968757</v>
      </c>
      <c r="M158" s="40">
        <v>0</v>
      </c>
      <c r="N158" s="40">
        <v>17.117419788342012</v>
      </c>
      <c r="O158" s="41">
        <v>100</v>
      </c>
    </row>
    <row r="159" spans="1:255" ht="12.75" customHeight="1" x14ac:dyDescent="0.2">
      <c r="A159" s="3" t="s">
        <v>50</v>
      </c>
      <c r="B159" s="3" t="s">
        <v>50</v>
      </c>
      <c r="C159" s="3" t="s">
        <v>199</v>
      </c>
      <c r="D159" s="4" t="s">
        <v>161</v>
      </c>
      <c r="E159" s="3" t="s">
        <v>10</v>
      </c>
      <c r="F159" s="18">
        <v>563</v>
      </c>
      <c r="G159" s="18">
        <v>169</v>
      </c>
      <c r="H159" s="18">
        <v>33</v>
      </c>
      <c r="I159" s="18">
        <v>8</v>
      </c>
      <c r="J159" s="18">
        <v>1</v>
      </c>
      <c r="K159" s="18">
        <v>2</v>
      </c>
      <c r="L159" s="18">
        <v>0</v>
      </c>
      <c r="M159" s="18">
        <v>0</v>
      </c>
      <c r="N159" s="18">
        <v>0</v>
      </c>
      <c r="O159" s="19">
        <v>776</v>
      </c>
      <c r="S159" s="2"/>
      <c r="U159" s="9"/>
      <c r="V159" s="9"/>
      <c r="W159" s="9"/>
      <c r="X159" s="9"/>
      <c r="Y159" s="9"/>
      <c r="Z159" s="9"/>
      <c r="AA159" s="9"/>
      <c r="AB159" s="9"/>
      <c r="AC159" s="9"/>
      <c r="AD159" s="10"/>
      <c r="AH159" s="2"/>
      <c r="AJ159" s="9"/>
      <c r="AK159" s="9"/>
      <c r="AL159" s="9"/>
      <c r="AM159" s="9"/>
      <c r="AN159" s="9"/>
      <c r="AO159" s="9"/>
      <c r="AP159" s="9"/>
      <c r="AQ159" s="9"/>
      <c r="AR159" s="9"/>
      <c r="AS159" s="10"/>
      <c r="AW159" s="2"/>
      <c r="AY159" s="9"/>
      <c r="AZ159" s="9"/>
      <c r="BA159" s="9"/>
      <c r="BB159" s="9"/>
      <c r="BC159" s="9"/>
      <c r="BD159" s="9"/>
      <c r="BE159" s="9"/>
      <c r="BF159" s="9"/>
      <c r="BG159" s="9"/>
      <c r="BH159" s="10"/>
      <c r="BL159" s="2"/>
      <c r="BN159" s="9"/>
      <c r="BO159" s="9"/>
      <c r="BP159" s="9"/>
      <c r="BQ159" s="9"/>
      <c r="BR159" s="9"/>
      <c r="BS159" s="9"/>
      <c r="BT159" s="9"/>
      <c r="BU159" s="9"/>
      <c r="BV159" s="9"/>
      <c r="BW159" s="10"/>
      <c r="CA159" s="2"/>
      <c r="CC159" s="9"/>
      <c r="CD159" s="9"/>
      <c r="CE159" s="9"/>
      <c r="CF159" s="9"/>
      <c r="CG159" s="9"/>
      <c r="CH159" s="9"/>
      <c r="CI159" s="9"/>
      <c r="CJ159" s="9"/>
      <c r="CK159" s="9"/>
      <c r="CL159" s="10"/>
      <c r="CP159" s="2"/>
      <c r="CR159" s="9"/>
      <c r="CS159" s="9"/>
      <c r="CT159" s="9"/>
      <c r="CU159" s="9"/>
      <c r="CV159" s="9"/>
      <c r="CW159" s="9"/>
      <c r="CX159" s="9"/>
      <c r="CY159" s="9"/>
      <c r="CZ159" s="9"/>
      <c r="DA159" s="10"/>
      <c r="DE159" s="2"/>
      <c r="DG159" s="9"/>
      <c r="DH159" s="9"/>
      <c r="DI159" s="9"/>
      <c r="DJ159" s="9"/>
      <c r="DK159" s="9"/>
      <c r="DL159" s="9"/>
      <c r="DM159" s="9"/>
      <c r="DN159" s="9"/>
      <c r="DO159" s="9"/>
      <c r="DP159" s="10"/>
      <c r="DT159" s="2"/>
      <c r="DV159" s="9"/>
      <c r="DW159" s="9"/>
      <c r="DX159" s="9"/>
      <c r="DY159" s="9"/>
      <c r="DZ159" s="9"/>
      <c r="EA159" s="9"/>
      <c r="EB159" s="9"/>
      <c r="EC159" s="9"/>
      <c r="ED159" s="9"/>
      <c r="EE159" s="10"/>
      <c r="EI159" s="2"/>
      <c r="EK159" s="9"/>
      <c r="EL159" s="9"/>
      <c r="EM159" s="9"/>
      <c r="EN159" s="9"/>
      <c r="EO159" s="9"/>
      <c r="EP159" s="9"/>
      <c r="EQ159" s="9"/>
      <c r="ER159" s="9"/>
      <c r="ES159" s="9"/>
      <c r="ET159" s="10"/>
      <c r="EX159" s="2"/>
      <c r="EZ159" s="9"/>
      <c r="FA159" s="9"/>
      <c r="FB159" s="9"/>
      <c r="FC159" s="9"/>
      <c r="FD159" s="9"/>
      <c r="FE159" s="9"/>
      <c r="FF159" s="9"/>
      <c r="FG159" s="9"/>
      <c r="FH159" s="9"/>
      <c r="FI159" s="10"/>
      <c r="FM159" s="2"/>
      <c r="FO159" s="9"/>
      <c r="FP159" s="9"/>
      <c r="FQ159" s="9"/>
      <c r="FR159" s="9"/>
      <c r="FS159" s="9"/>
      <c r="FT159" s="9"/>
      <c r="FU159" s="9"/>
      <c r="FV159" s="9"/>
      <c r="FW159" s="9"/>
      <c r="FX159" s="10"/>
      <c r="GB159" s="2"/>
      <c r="GD159" s="9"/>
      <c r="GE159" s="9"/>
      <c r="GF159" s="9"/>
      <c r="GG159" s="9"/>
      <c r="GH159" s="9"/>
      <c r="GI159" s="9"/>
      <c r="GJ159" s="9"/>
      <c r="GK159" s="9"/>
      <c r="GL159" s="9"/>
      <c r="GM159" s="10"/>
      <c r="GQ159" s="2"/>
      <c r="GS159" s="9"/>
      <c r="GT159" s="9"/>
      <c r="GU159" s="9"/>
      <c r="GV159" s="9"/>
      <c r="GW159" s="9"/>
      <c r="GX159" s="9"/>
      <c r="GY159" s="9"/>
      <c r="GZ159" s="9"/>
      <c r="HA159" s="9"/>
      <c r="HB159" s="10"/>
      <c r="HF159" s="2"/>
      <c r="HH159" s="9"/>
      <c r="HI159" s="9"/>
      <c r="HJ159" s="9"/>
      <c r="HK159" s="9"/>
      <c r="HL159" s="9"/>
      <c r="HM159" s="9"/>
      <c r="HN159" s="9"/>
      <c r="HO159" s="9"/>
      <c r="HP159" s="9"/>
      <c r="HQ159" s="10"/>
      <c r="HU159" s="2"/>
      <c r="HW159" s="9"/>
      <c r="HX159" s="9"/>
      <c r="HY159" s="9"/>
      <c r="HZ159" s="9"/>
      <c r="IA159" s="9"/>
      <c r="IB159" s="9"/>
      <c r="IC159" s="9"/>
      <c r="ID159" s="9"/>
      <c r="IE159" s="9"/>
      <c r="IF159" s="10"/>
      <c r="IJ159" s="2"/>
      <c r="IL159" s="9"/>
      <c r="IM159" s="9"/>
      <c r="IN159" s="9"/>
      <c r="IO159" s="9"/>
      <c r="IP159" s="9"/>
      <c r="IQ159" s="9"/>
      <c r="IR159" s="9"/>
      <c r="IS159" s="9"/>
      <c r="IT159" s="9"/>
      <c r="IU159" s="10"/>
    </row>
    <row r="160" spans="1:255" ht="12.75" customHeight="1" x14ac:dyDescent="0.2">
      <c r="A160" s="1" t="s">
        <v>50</v>
      </c>
      <c r="B160" s="1" t="s">
        <v>50</v>
      </c>
      <c r="C160" s="1" t="s">
        <v>199</v>
      </c>
      <c r="D160" s="2" t="s">
        <v>162</v>
      </c>
      <c r="E160" s="1" t="s">
        <v>158</v>
      </c>
      <c r="F160" s="40">
        <v>72.551546391752581</v>
      </c>
      <c r="G160" s="40">
        <v>21.778350515463917</v>
      </c>
      <c r="H160" s="40">
        <v>4.2525773195876289</v>
      </c>
      <c r="I160" s="40">
        <v>1.0309278350515463</v>
      </c>
      <c r="J160" s="40">
        <v>0.12886597938144329</v>
      </c>
      <c r="K160" s="40">
        <v>0.25773195876288657</v>
      </c>
      <c r="L160" s="40">
        <v>0</v>
      </c>
      <c r="M160" s="40">
        <v>0</v>
      </c>
      <c r="N160" s="40">
        <v>0</v>
      </c>
      <c r="O160" s="41">
        <v>100</v>
      </c>
    </row>
    <row r="161" spans="1:255" ht="12.75" customHeight="1" x14ac:dyDescent="0.2">
      <c r="A161" s="39" t="s">
        <v>50</v>
      </c>
      <c r="B161" s="11" t="s">
        <v>50</v>
      </c>
      <c r="C161" s="1" t="s">
        <v>199</v>
      </c>
      <c r="D161" s="2" t="s">
        <v>163</v>
      </c>
      <c r="E161" s="11" t="s">
        <v>11</v>
      </c>
      <c r="F161" s="12">
        <v>1378</v>
      </c>
      <c r="G161" s="12">
        <v>1029</v>
      </c>
      <c r="H161" s="12">
        <v>408</v>
      </c>
      <c r="I161" s="12">
        <v>235</v>
      </c>
      <c r="J161" s="12">
        <v>51</v>
      </c>
      <c r="K161" s="12">
        <v>225</v>
      </c>
      <c r="L161" s="12">
        <v>0</v>
      </c>
      <c r="M161" s="12">
        <v>0</v>
      </c>
      <c r="N161" s="12">
        <v>0</v>
      </c>
      <c r="O161" s="13">
        <v>3326</v>
      </c>
    </row>
    <row r="162" spans="1:255" ht="12.75" customHeight="1" x14ac:dyDescent="0.2">
      <c r="A162" s="1" t="s">
        <v>50</v>
      </c>
      <c r="B162" s="1" t="s">
        <v>50</v>
      </c>
      <c r="C162" s="1" t="s">
        <v>199</v>
      </c>
      <c r="D162" s="2" t="s">
        <v>164</v>
      </c>
      <c r="E162" s="1" t="s">
        <v>159</v>
      </c>
      <c r="F162" s="40">
        <v>41.431148526758868</v>
      </c>
      <c r="G162" s="40">
        <v>30.938063740228504</v>
      </c>
      <c r="H162" s="40">
        <v>12.266987372218882</v>
      </c>
      <c r="I162" s="40">
        <v>7.0655441972339146</v>
      </c>
      <c r="J162" s="40">
        <v>1.5333734215273602</v>
      </c>
      <c r="K162" s="40">
        <v>6.7648827420324711</v>
      </c>
      <c r="L162" s="40">
        <v>0</v>
      </c>
      <c r="M162" s="40">
        <v>0</v>
      </c>
      <c r="N162" s="40">
        <v>0</v>
      </c>
      <c r="O162" s="41">
        <v>100</v>
      </c>
    </row>
    <row r="163" spans="1:255" ht="12.75" customHeight="1" x14ac:dyDescent="0.2">
      <c r="A163" s="3" t="s">
        <v>51</v>
      </c>
      <c r="B163" s="3" t="s">
        <v>51</v>
      </c>
      <c r="C163" s="3" t="s">
        <v>200</v>
      </c>
      <c r="D163" s="4" t="s">
        <v>161</v>
      </c>
      <c r="E163" s="3" t="s">
        <v>10</v>
      </c>
      <c r="F163" s="18">
        <v>44</v>
      </c>
      <c r="G163" s="18">
        <v>13</v>
      </c>
      <c r="H163" s="18">
        <v>9</v>
      </c>
      <c r="I163" s="18">
        <v>4</v>
      </c>
      <c r="J163" s="18">
        <v>2</v>
      </c>
      <c r="K163" s="18">
        <v>2</v>
      </c>
      <c r="L163" s="18">
        <v>0</v>
      </c>
      <c r="M163" s="18">
        <v>0</v>
      </c>
      <c r="N163" s="18">
        <v>0</v>
      </c>
      <c r="O163" s="19">
        <v>74</v>
      </c>
      <c r="S163" s="2"/>
      <c r="U163" s="9"/>
      <c r="V163" s="9"/>
      <c r="W163" s="9"/>
      <c r="X163" s="9"/>
      <c r="Y163" s="9"/>
      <c r="Z163" s="9"/>
      <c r="AA163" s="9"/>
      <c r="AB163" s="9"/>
      <c r="AC163" s="9"/>
      <c r="AD163" s="10"/>
      <c r="AH163" s="2"/>
      <c r="AJ163" s="9"/>
      <c r="AK163" s="9"/>
      <c r="AL163" s="9"/>
      <c r="AM163" s="9"/>
      <c r="AN163" s="9"/>
      <c r="AO163" s="9"/>
      <c r="AP163" s="9"/>
      <c r="AQ163" s="9"/>
      <c r="AR163" s="9"/>
      <c r="AS163" s="10"/>
      <c r="AW163" s="2"/>
      <c r="AY163" s="9"/>
      <c r="AZ163" s="9"/>
      <c r="BA163" s="9"/>
      <c r="BB163" s="9"/>
      <c r="BC163" s="9"/>
      <c r="BD163" s="9"/>
      <c r="BE163" s="9"/>
      <c r="BF163" s="9"/>
      <c r="BG163" s="9"/>
      <c r="BH163" s="10"/>
      <c r="BL163" s="2"/>
      <c r="BN163" s="9"/>
      <c r="BO163" s="9"/>
      <c r="BP163" s="9"/>
      <c r="BQ163" s="9"/>
      <c r="BR163" s="9"/>
      <c r="BS163" s="9"/>
      <c r="BT163" s="9"/>
      <c r="BU163" s="9"/>
      <c r="BV163" s="9"/>
      <c r="BW163" s="10"/>
      <c r="CA163" s="2"/>
      <c r="CC163" s="9"/>
      <c r="CD163" s="9"/>
      <c r="CE163" s="9"/>
      <c r="CF163" s="9"/>
      <c r="CG163" s="9"/>
      <c r="CH163" s="9"/>
      <c r="CI163" s="9"/>
      <c r="CJ163" s="9"/>
      <c r="CK163" s="9"/>
      <c r="CL163" s="10"/>
      <c r="CP163" s="2"/>
      <c r="CR163" s="9"/>
      <c r="CS163" s="9"/>
      <c r="CT163" s="9"/>
      <c r="CU163" s="9"/>
      <c r="CV163" s="9"/>
      <c r="CW163" s="9"/>
      <c r="CX163" s="9"/>
      <c r="CY163" s="9"/>
      <c r="CZ163" s="9"/>
      <c r="DA163" s="10"/>
      <c r="DE163" s="2"/>
      <c r="DG163" s="9"/>
      <c r="DH163" s="9"/>
      <c r="DI163" s="9"/>
      <c r="DJ163" s="9"/>
      <c r="DK163" s="9"/>
      <c r="DL163" s="9"/>
      <c r="DM163" s="9"/>
      <c r="DN163" s="9"/>
      <c r="DO163" s="9"/>
      <c r="DP163" s="10"/>
      <c r="DT163" s="2"/>
      <c r="DV163" s="9"/>
      <c r="DW163" s="9"/>
      <c r="DX163" s="9"/>
      <c r="DY163" s="9"/>
      <c r="DZ163" s="9"/>
      <c r="EA163" s="9"/>
      <c r="EB163" s="9"/>
      <c r="EC163" s="9"/>
      <c r="ED163" s="9"/>
      <c r="EE163" s="10"/>
      <c r="EI163" s="2"/>
      <c r="EK163" s="9"/>
      <c r="EL163" s="9"/>
      <c r="EM163" s="9"/>
      <c r="EN163" s="9"/>
      <c r="EO163" s="9"/>
      <c r="EP163" s="9"/>
      <c r="EQ163" s="9"/>
      <c r="ER163" s="9"/>
      <c r="ES163" s="9"/>
      <c r="ET163" s="10"/>
      <c r="EX163" s="2"/>
      <c r="EZ163" s="9"/>
      <c r="FA163" s="9"/>
      <c r="FB163" s="9"/>
      <c r="FC163" s="9"/>
      <c r="FD163" s="9"/>
      <c r="FE163" s="9"/>
      <c r="FF163" s="9"/>
      <c r="FG163" s="9"/>
      <c r="FH163" s="9"/>
      <c r="FI163" s="10"/>
      <c r="FM163" s="2"/>
      <c r="FO163" s="9"/>
      <c r="FP163" s="9"/>
      <c r="FQ163" s="9"/>
      <c r="FR163" s="9"/>
      <c r="FS163" s="9"/>
      <c r="FT163" s="9"/>
      <c r="FU163" s="9"/>
      <c r="FV163" s="9"/>
      <c r="FW163" s="9"/>
      <c r="FX163" s="10"/>
      <c r="GB163" s="2"/>
      <c r="GD163" s="9"/>
      <c r="GE163" s="9"/>
      <c r="GF163" s="9"/>
      <c r="GG163" s="9"/>
      <c r="GH163" s="9"/>
      <c r="GI163" s="9"/>
      <c r="GJ163" s="9"/>
      <c r="GK163" s="9"/>
      <c r="GL163" s="9"/>
      <c r="GM163" s="10"/>
      <c r="GQ163" s="2"/>
      <c r="GS163" s="9"/>
      <c r="GT163" s="9"/>
      <c r="GU163" s="9"/>
      <c r="GV163" s="9"/>
      <c r="GW163" s="9"/>
      <c r="GX163" s="9"/>
      <c r="GY163" s="9"/>
      <c r="GZ163" s="9"/>
      <c r="HA163" s="9"/>
      <c r="HB163" s="10"/>
      <c r="HF163" s="2"/>
      <c r="HH163" s="9"/>
      <c r="HI163" s="9"/>
      <c r="HJ163" s="9"/>
      <c r="HK163" s="9"/>
      <c r="HL163" s="9"/>
      <c r="HM163" s="9"/>
      <c r="HN163" s="9"/>
      <c r="HO163" s="9"/>
      <c r="HP163" s="9"/>
      <c r="HQ163" s="10"/>
      <c r="HU163" s="2"/>
      <c r="HW163" s="9"/>
      <c r="HX163" s="9"/>
      <c r="HY163" s="9"/>
      <c r="HZ163" s="9"/>
      <c r="IA163" s="9"/>
      <c r="IB163" s="9"/>
      <c r="IC163" s="9"/>
      <c r="ID163" s="9"/>
      <c r="IE163" s="9"/>
      <c r="IF163" s="10"/>
      <c r="IJ163" s="2"/>
      <c r="IL163" s="9"/>
      <c r="IM163" s="9"/>
      <c r="IN163" s="9"/>
      <c r="IO163" s="9"/>
      <c r="IP163" s="9"/>
      <c r="IQ163" s="9"/>
      <c r="IR163" s="9"/>
      <c r="IS163" s="9"/>
      <c r="IT163" s="9"/>
      <c r="IU163" s="10"/>
    </row>
    <row r="164" spans="1:255" ht="12.75" customHeight="1" x14ac:dyDescent="0.2">
      <c r="A164" s="1" t="s">
        <v>51</v>
      </c>
      <c r="B164" s="1" t="s">
        <v>51</v>
      </c>
      <c r="C164" s="1" t="s">
        <v>200</v>
      </c>
      <c r="D164" s="2" t="s">
        <v>162</v>
      </c>
      <c r="E164" s="1" t="s">
        <v>158</v>
      </c>
      <c r="F164" s="40">
        <v>59.45945945945946</v>
      </c>
      <c r="G164" s="40">
        <v>17.567567567567568</v>
      </c>
      <c r="H164" s="40">
        <v>12.162162162162161</v>
      </c>
      <c r="I164" s="40">
        <v>5.4054054054054053</v>
      </c>
      <c r="J164" s="40">
        <v>2.7027027027027026</v>
      </c>
      <c r="K164" s="40">
        <v>2.7027027027027026</v>
      </c>
      <c r="L164" s="40">
        <v>0</v>
      </c>
      <c r="M164" s="40">
        <v>0</v>
      </c>
      <c r="N164" s="40">
        <v>0</v>
      </c>
      <c r="O164" s="41">
        <v>100</v>
      </c>
    </row>
    <row r="165" spans="1:255" ht="12.75" customHeight="1" x14ac:dyDescent="0.2">
      <c r="A165" s="39" t="s">
        <v>51</v>
      </c>
      <c r="B165" s="11" t="s">
        <v>51</v>
      </c>
      <c r="C165" s="1" t="s">
        <v>200</v>
      </c>
      <c r="D165" s="2" t="s">
        <v>163</v>
      </c>
      <c r="E165" s="11" t="s">
        <v>11</v>
      </c>
      <c r="F165" s="12">
        <v>91</v>
      </c>
      <c r="G165" s="12">
        <v>84</v>
      </c>
      <c r="H165" s="12">
        <v>124</v>
      </c>
      <c r="I165" s="12">
        <v>112</v>
      </c>
      <c r="J165" s="12">
        <v>123</v>
      </c>
      <c r="K165" s="12">
        <v>349</v>
      </c>
      <c r="L165" s="12">
        <v>0</v>
      </c>
      <c r="M165" s="12">
        <v>0</v>
      </c>
      <c r="N165" s="12">
        <v>0</v>
      </c>
      <c r="O165" s="13">
        <v>883</v>
      </c>
    </row>
    <row r="166" spans="1:255" ht="12.75" customHeight="1" x14ac:dyDescent="0.2">
      <c r="A166" s="1" t="s">
        <v>51</v>
      </c>
      <c r="B166" s="1" t="s">
        <v>51</v>
      </c>
      <c r="C166" s="1" t="s">
        <v>200</v>
      </c>
      <c r="D166" s="2" t="s">
        <v>164</v>
      </c>
      <c r="E166" s="1" t="s">
        <v>159</v>
      </c>
      <c r="F166" s="40">
        <v>10.305775764439412</v>
      </c>
      <c r="G166" s="40">
        <v>9.5130237825594559</v>
      </c>
      <c r="H166" s="40">
        <v>14.04303510758777</v>
      </c>
      <c r="I166" s="40">
        <v>12.684031710079275</v>
      </c>
      <c r="J166" s="40">
        <v>13.929784824462061</v>
      </c>
      <c r="K166" s="40">
        <v>39.524348810872027</v>
      </c>
      <c r="L166" s="40">
        <v>0</v>
      </c>
      <c r="M166" s="40">
        <v>0</v>
      </c>
      <c r="N166" s="40">
        <v>0</v>
      </c>
      <c r="O166" s="41">
        <v>100</v>
      </c>
    </row>
    <row r="167" spans="1:255" ht="12.75" customHeight="1" x14ac:dyDescent="0.2">
      <c r="A167" s="3" t="s">
        <v>52</v>
      </c>
      <c r="B167" s="3" t="s">
        <v>52</v>
      </c>
      <c r="C167" s="3" t="s">
        <v>201</v>
      </c>
      <c r="D167" s="4" t="s">
        <v>161</v>
      </c>
      <c r="E167" s="3" t="s">
        <v>10</v>
      </c>
      <c r="F167" s="18">
        <v>110</v>
      </c>
      <c r="G167" s="18">
        <v>44</v>
      </c>
      <c r="H167" s="18">
        <v>3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9">
        <v>157</v>
      </c>
      <c r="S167" s="2"/>
      <c r="U167" s="9"/>
      <c r="V167" s="9"/>
      <c r="W167" s="9"/>
      <c r="X167" s="9"/>
      <c r="Y167" s="9"/>
      <c r="Z167" s="9"/>
      <c r="AA167" s="9"/>
      <c r="AB167" s="9"/>
      <c r="AC167" s="9"/>
      <c r="AD167" s="10"/>
      <c r="AH167" s="2"/>
      <c r="AJ167" s="9"/>
      <c r="AK167" s="9"/>
      <c r="AL167" s="9"/>
      <c r="AM167" s="9"/>
      <c r="AN167" s="9"/>
      <c r="AO167" s="9"/>
      <c r="AP167" s="9"/>
      <c r="AQ167" s="9"/>
      <c r="AR167" s="9"/>
      <c r="AS167" s="10"/>
      <c r="AW167" s="2"/>
      <c r="AY167" s="9"/>
      <c r="AZ167" s="9"/>
      <c r="BA167" s="9"/>
      <c r="BB167" s="9"/>
      <c r="BC167" s="9"/>
      <c r="BD167" s="9"/>
      <c r="BE167" s="9"/>
      <c r="BF167" s="9"/>
      <c r="BG167" s="9"/>
      <c r="BH167" s="10"/>
      <c r="BL167" s="2"/>
      <c r="BN167" s="9"/>
      <c r="BO167" s="9"/>
      <c r="BP167" s="9"/>
      <c r="BQ167" s="9"/>
      <c r="BR167" s="9"/>
      <c r="BS167" s="9"/>
      <c r="BT167" s="9"/>
      <c r="BU167" s="9"/>
      <c r="BV167" s="9"/>
      <c r="BW167" s="10"/>
      <c r="CA167" s="2"/>
      <c r="CC167" s="9"/>
      <c r="CD167" s="9"/>
      <c r="CE167" s="9"/>
      <c r="CF167" s="9"/>
      <c r="CG167" s="9"/>
      <c r="CH167" s="9"/>
      <c r="CI167" s="9"/>
      <c r="CJ167" s="9"/>
      <c r="CK167" s="9"/>
      <c r="CL167" s="10"/>
      <c r="CP167" s="2"/>
      <c r="CR167" s="9"/>
      <c r="CS167" s="9"/>
      <c r="CT167" s="9"/>
      <c r="CU167" s="9"/>
      <c r="CV167" s="9"/>
      <c r="CW167" s="9"/>
      <c r="CX167" s="9"/>
      <c r="CY167" s="9"/>
      <c r="CZ167" s="9"/>
      <c r="DA167" s="10"/>
      <c r="DE167" s="2"/>
      <c r="DG167" s="9"/>
      <c r="DH167" s="9"/>
      <c r="DI167" s="9"/>
      <c r="DJ167" s="9"/>
      <c r="DK167" s="9"/>
      <c r="DL167" s="9"/>
      <c r="DM167" s="9"/>
      <c r="DN167" s="9"/>
      <c r="DO167" s="9"/>
      <c r="DP167" s="10"/>
      <c r="DT167" s="2"/>
      <c r="DV167" s="9"/>
      <c r="DW167" s="9"/>
      <c r="DX167" s="9"/>
      <c r="DY167" s="9"/>
      <c r="DZ167" s="9"/>
      <c r="EA167" s="9"/>
      <c r="EB167" s="9"/>
      <c r="EC167" s="9"/>
      <c r="ED167" s="9"/>
      <c r="EE167" s="10"/>
      <c r="EI167" s="2"/>
      <c r="EK167" s="9"/>
      <c r="EL167" s="9"/>
      <c r="EM167" s="9"/>
      <c r="EN167" s="9"/>
      <c r="EO167" s="9"/>
      <c r="EP167" s="9"/>
      <c r="EQ167" s="9"/>
      <c r="ER167" s="9"/>
      <c r="ES167" s="9"/>
      <c r="ET167" s="10"/>
      <c r="EX167" s="2"/>
      <c r="EZ167" s="9"/>
      <c r="FA167" s="9"/>
      <c r="FB167" s="9"/>
      <c r="FC167" s="9"/>
      <c r="FD167" s="9"/>
      <c r="FE167" s="9"/>
      <c r="FF167" s="9"/>
      <c r="FG167" s="9"/>
      <c r="FH167" s="9"/>
      <c r="FI167" s="10"/>
      <c r="FM167" s="2"/>
      <c r="FO167" s="9"/>
      <c r="FP167" s="9"/>
      <c r="FQ167" s="9"/>
      <c r="FR167" s="9"/>
      <c r="FS167" s="9"/>
      <c r="FT167" s="9"/>
      <c r="FU167" s="9"/>
      <c r="FV167" s="9"/>
      <c r="FW167" s="9"/>
      <c r="FX167" s="10"/>
      <c r="GB167" s="2"/>
      <c r="GD167" s="9"/>
      <c r="GE167" s="9"/>
      <c r="GF167" s="9"/>
      <c r="GG167" s="9"/>
      <c r="GH167" s="9"/>
      <c r="GI167" s="9"/>
      <c r="GJ167" s="9"/>
      <c r="GK167" s="9"/>
      <c r="GL167" s="9"/>
      <c r="GM167" s="10"/>
      <c r="GQ167" s="2"/>
      <c r="GS167" s="9"/>
      <c r="GT167" s="9"/>
      <c r="GU167" s="9"/>
      <c r="GV167" s="9"/>
      <c r="GW167" s="9"/>
      <c r="GX167" s="9"/>
      <c r="GY167" s="9"/>
      <c r="GZ167" s="9"/>
      <c r="HA167" s="9"/>
      <c r="HB167" s="10"/>
      <c r="HF167" s="2"/>
      <c r="HH167" s="9"/>
      <c r="HI167" s="9"/>
      <c r="HJ167" s="9"/>
      <c r="HK167" s="9"/>
      <c r="HL167" s="9"/>
      <c r="HM167" s="9"/>
      <c r="HN167" s="9"/>
      <c r="HO167" s="9"/>
      <c r="HP167" s="9"/>
      <c r="HQ167" s="10"/>
      <c r="HU167" s="2"/>
      <c r="HW167" s="9"/>
      <c r="HX167" s="9"/>
      <c r="HY167" s="9"/>
      <c r="HZ167" s="9"/>
      <c r="IA167" s="9"/>
      <c r="IB167" s="9"/>
      <c r="IC167" s="9"/>
      <c r="ID167" s="9"/>
      <c r="IE167" s="9"/>
      <c r="IF167" s="10"/>
      <c r="IJ167" s="2"/>
      <c r="IL167" s="9"/>
      <c r="IM167" s="9"/>
      <c r="IN167" s="9"/>
      <c r="IO167" s="9"/>
      <c r="IP167" s="9"/>
      <c r="IQ167" s="9"/>
      <c r="IR167" s="9"/>
      <c r="IS167" s="9"/>
      <c r="IT167" s="9"/>
      <c r="IU167" s="10"/>
    </row>
    <row r="168" spans="1:255" ht="12.75" customHeight="1" x14ac:dyDescent="0.2">
      <c r="A168" s="1" t="s">
        <v>52</v>
      </c>
      <c r="B168" s="1" t="s">
        <v>52</v>
      </c>
      <c r="C168" s="1" t="s">
        <v>201</v>
      </c>
      <c r="D168" s="2" t="s">
        <v>162</v>
      </c>
      <c r="E168" s="1" t="s">
        <v>158</v>
      </c>
      <c r="F168" s="40">
        <v>70.063694267515928</v>
      </c>
      <c r="G168" s="40">
        <v>28.02547770700637</v>
      </c>
      <c r="H168" s="40">
        <v>1.910828025477707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1">
        <v>100</v>
      </c>
    </row>
    <row r="169" spans="1:255" ht="12.75" customHeight="1" x14ac:dyDescent="0.2">
      <c r="A169" s="39" t="s">
        <v>52</v>
      </c>
      <c r="B169" s="11" t="s">
        <v>52</v>
      </c>
      <c r="C169" s="1" t="s">
        <v>201</v>
      </c>
      <c r="D169" s="2" t="s">
        <v>163</v>
      </c>
      <c r="E169" s="11" t="s">
        <v>11</v>
      </c>
      <c r="F169" s="12">
        <v>293</v>
      </c>
      <c r="G169" s="12">
        <v>264</v>
      </c>
      <c r="H169" s="12">
        <v>41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3">
        <v>598</v>
      </c>
    </row>
    <row r="170" spans="1:255" ht="12.75" customHeight="1" x14ac:dyDescent="0.2">
      <c r="A170" s="1" t="s">
        <v>52</v>
      </c>
      <c r="B170" s="1" t="s">
        <v>52</v>
      </c>
      <c r="C170" s="1" t="s">
        <v>201</v>
      </c>
      <c r="D170" s="2" t="s">
        <v>164</v>
      </c>
      <c r="E170" s="1" t="s">
        <v>159</v>
      </c>
      <c r="F170" s="40">
        <v>48.996655518394647</v>
      </c>
      <c r="G170" s="40">
        <v>44.147157190635454</v>
      </c>
      <c r="H170" s="40">
        <v>6.8561872909699</v>
      </c>
      <c r="I170" s="40">
        <v>0</v>
      </c>
      <c r="J170" s="40">
        <v>0</v>
      </c>
      <c r="K170" s="40">
        <v>0</v>
      </c>
      <c r="L170" s="40">
        <v>0</v>
      </c>
      <c r="M170" s="40">
        <v>0</v>
      </c>
      <c r="N170" s="40">
        <v>0</v>
      </c>
      <c r="O170" s="41">
        <v>100</v>
      </c>
    </row>
    <row r="171" spans="1:255" ht="12.75" customHeight="1" x14ac:dyDescent="0.2">
      <c r="A171" s="3" t="s">
        <v>53</v>
      </c>
      <c r="B171" s="3" t="s">
        <v>53</v>
      </c>
      <c r="C171" s="3" t="s">
        <v>202</v>
      </c>
      <c r="D171" s="4" t="s">
        <v>161</v>
      </c>
      <c r="E171" s="3" t="s">
        <v>10</v>
      </c>
      <c r="F171" s="18">
        <v>42</v>
      </c>
      <c r="G171" s="18">
        <v>9</v>
      </c>
      <c r="H171" s="18">
        <v>11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9">
        <v>62</v>
      </c>
      <c r="S171" s="2"/>
      <c r="U171" s="9"/>
      <c r="V171" s="9"/>
      <c r="W171" s="9"/>
      <c r="X171" s="9"/>
      <c r="Y171" s="9"/>
      <c r="Z171" s="9"/>
      <c r="AA171" s="9"/>
      <c r="AB171" s="9"/>
      <c r="AC171" s="9"/>
      <c r="AD171" s="10"/>
      <c r="AH171" s="2"/>
      <c r="AJ171" s="9"/>
      <c r="AK171" s="9"/>
      <c r="AL171" s="9"/>
      <c r="AM171" s="9"/>
      <c r="AN171" s="9"/>
      <c r="AO171" s="9"/>
      <c r="AP171" s="9"/>
      <c r="AQ171" s="9"/>
      <c r="AR171" s="9"/>
      <c r="AS171" s="10"/>
      <c r="AW171" s="2"/>
      <c r="AY171" s="9"/>
      <c r="AZ171" s="9"/>
      <c r="BA171" s="9"/>
      <c r="BB171" s="9"/>
      <c r="BC171" s="9"/>
      <c r="BD171" s="9"/>
      <c r="BE171" s="9"/>
      <c r="BF171" s="9"/>
      <c r="BG171" s="9"/>
      <c r="BH171" s="10"/>
      <c r="BL171" s="2"/>
      <c r="BN171" s="9"/>
      <c r="BO171" s="9"/>
      <c r="BP171" s="9"/>
      <c r="BQ171" s="9"/>
      <c r="BR171" s="9"/>
      <c r="BS171" s="9"/>
      <c r="BT171" s="9"/>
      <c r="BU171" s="9"/>
      <c r="BV171" s="9"/>
      <c r="BW171" s="10"/>
      <c r="CA171" s="2"/>
      <c r="CC171" s="9"/>
      <c r="CD171" s="9"/>
      <c r="CE171" s="9"/>
      <c r="CF171" s="9"/>
      <c r="CG171" s="9"/>
      <c r="CH171" s="9"/>
      <c r="CI171" s="9"/>
      <c r="CJ171" s="9"/>
      <c r="CK171" s="9"/>
      <c r="CL171" s="10"/>
      <c r="CP171" s="2"/>
      <c r="CR171" s="9"/>
      <c r="CS171" s="9"/>
      <c r="CT171" s="9"/>
      <c r="CU171" s="9"/>
      <c r="CV171" s="9"/>
      <c r="CW171" s="9"/>
      <c r="CX171" s="9"/>
      <c r="CY171" s="9"/>
      <c r="CZ171" s="9"/>
      <c r="DA171" s="10"/>
      <c r="DE171" s="2"/>
      <c r="DG171" s="9"/>
      <c r="DH171" s="9"/>
      <c r="DI171" s="9"/>
      <c r="DJ171" s="9"/>
      <c r="DK171" s="9"/>
      <c r="DL171" s="9"/>
      <c r="DM171" s="9"/>
      <c r="DN171" s="9"/>
      <c r="DO171" s="9"/>
      <c r="DP171" s="10"/>
      <c r="DT171" s="2"/>
      <c r="DV171" s="9"/>
      <c r="DW171" s="9"/>
      <c r="DX171" s="9"/>
      <c r="DY171" s="9"/>
      <c r="DZ171" s="9"/>
      <c r="EA171" s="9"/>
      <c r="EB171" s="9"/>
      <c r="EC171" s="9"/>
      <c r="ED171" s="9"/>
      <c r="EE171" s="10"/>
      <c r="EI171" s="2"/>
      <c r="EK171" s="9"/>
      <c r="EL171" s="9"/>
      <c r="EM171" s="9"/>
      <c r="EN171" s="9"/>
      <c r="EO171" s="9"/>
      <c r="EP171" s="9"/>
      <c r="EQ171" s="9"/>
      <c r="ER171" s="9"/>
      <c r="ES171" s="9"/>
      <c r="ET171" s="10"/>
      <c r="EX171" s="2"/>
      <c r="EZ171" s="9"/>
      <c r="FA171" s="9"/>
      <c r="FB171" s="9"/>
      <c r="FC171" s="9"/>
      <c r="FD171" s="9"/>
      <c r="FE171" s="9"/>
      <c r="FF171" s="9"/>
      <c r="FG171" s="9"/>
      <c r="FH171" s="9"/>
      <c r="FI171" s="10"/>
      <c r="FM171" s="2"/>
      <c r="FO171" s="9"/>
      <c r="FP171" s="9"/>
      <c r="FQ171" s="9"/>
      <c r="FR171" s="9"/>
      <c r="FS171" s="9"/>
      <c r="FT171" s="9"/>
      <c r="FU171" s="9"/>
      <c r="FV171" s="9"/>
      <c r="FW171" s="9"/>
      <c r="FX171" s="10"/>
      <c r="GB171" s="2"/>
      <c r="GD171" s="9"/>
      <c r="GE171" s="9"/>
      <c r="GF171" s="9"/>
      <c r="GG171" s="9"/>
      <c r="GH171" s="9"/>
      <c r="GI171" s="9"/>
      <c r="GJ171" s="9"/>
      <c r="GK171" s="9"/>
      <c r="GL171" s="9"/>
      <c r="GM171" s="10"/>
      <c r="GQ171" s="2"/>
      <c r="GS171" s="9"/>
      <c r="GT171" s="9"/>
      <c r="GU171" s="9"/>
      <c r="GV171" s="9"/>
      <c r="GW171" s="9"/>
      <c r="GX171" s="9"/>
      <c r="GY171" s="9"/>
      <c r="GZ171" s="9"/>
      <c r="HA171" s="9"/>
      <c r="HB171" s="10"/>
      <c r="HF171" s="2"/>
      <c r="HH171" s="9"/>
      <c r="HI171" s="9"/>
      <c r="HJ171" s="9"/>
      <c r="HK171" s="9"/>
      <c r="HL171" s="9"/>
      <c r="HM171" s="9"/>
      <c r="HN171" s="9"/>
      <c r="HO171" s="9"/>
      <c r="HP171" s="9"/>
      <c r="HQ171" s="10"/>
      <c r="HU171" s="2"/>
      <c r="HW171" s="9"/>
      <c r="HX171" s="9"/>
      <c r="HY171" s="9"/>
      <c r="HZ171" s="9"/>
      <c r="IA171" s="9"/>
      <c r="IB171" s="9"/>
      <c r="IC171" s="9"/>
      <c r="ID171" s="9"/>
      <c r="IE171" s="9"/>
      <c r="IF171" s="10"/>
      <c r="IJ171" s="2"/>
      <c r="IL171" s="9"/>
      <c r="IM171" s="9"/>
      <c r="IN171" s="9"/>
      <c r="IO171" s="9"/>
      <c r="IP171" s="9"/>
      <c r="IQ171" s="9"/>
      <c r="IR171" s="9"/>
      <c r="IS171" s="9"/>
      <c r="IT171" s="9"/>
      <c r="IU171" s="10"/>
    </row>
    <row r="172" spans="1:255" ht="12.75" customHeight="1" x14ac:dyDescent="0.2">
      <c r="A172" s="1" t="s">
        <v>53</v>
      </c>
      <c r="B172" s="1" t="s">
        <v>53</v>
      </c>
      <c r="C172" s="1" t="s">
        <v>202</v>
      </c>
      <c r="D172" s="2" t="s">
        <v>162</v>
      </c>
      <c r="E172" s="1" t="s">
        <v>158</v>
      </c>
      <c r="F172" s="40">
        <v>67.741935483870961</v>
      </c>
      <c r="G172" s="40">
        <v>14.516129032258064</v>
      </c>
      <c r="H172" s="40">
        <v>17.741935483870968</v>
      </c>
      <c r="I172" s="40">
        <v>0</v>
      </c>
      <c r="J172" s="40">
        <v>0</v>
      </c>
      <c r="K172" s="40">
        <v>0</v>
      </c>
      <c r="L172" s="40">
        <v>0</v>
      </c>
      <c r="M172" s="40">
        <v>0</v>
      </c>
      <c r="N172" s="40">
        <v>0</v>
      </c>
      <c r="O172" s="41">
        <v>100</v>
      </c>
    </row>
    <row r="173" spans="1:255" ht="12.75" customHeight="1" x14ac:dyDescent="0.2">
      <c r="A173" s="39" t="s">
        <v>53</v>
      </c>
      <c r="B173" s="11" t="s">
        <v>53</v>
      </c>
      <c r="C173" s="1" t="s">
        <v>202</v>
      </c>
      <c r="D173" s="2" t="s">
        <v>163</v>
      </c>
      <c r="E173" s="11" t="s">
        <v>11</v>
      </c>
      <c r="F173" s="12">
        <v>72</v>
      </c>
      <c r="G173" s="12">
        <v>62</v>
      </c>
      <c r="H173" s="12">
        <v>139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3">
        <v>273</v>
      </c>
    </row>
    <row r="174" spans="1:255" ht="12.75" customHeight="1" x14ac:dyDescent="0.2">
      <c r="A174" s="1" t="s">
        <v>53</v>
      </c>
      <c r="B174" s="1" t="s">
        <v>53</v>
      </c>
      <c r="C174" s="1" t="s">
        <v>202</v>
      </c>
      <c r="D174" s="2" t="s">
        <v>164</v>
      </c>
      <c r="E174" s="1" t="s">
        <v>159</v>
      </c>
      <c r="F174" s="40">
        <v>26.373626373626372</v>
      </c>
      <c r="G174" s="40">
        <v>22.710622710622712</v>
      </c>
      <c r="H174" s="40">
        <v>50.915750915750912</v>
      </c>
      <c r="I174" s="40">
        <v>0</v>
      </c>
      <c r="J174" s="40">
        <v>0</v>
      </c>
      <c r="K174" s="40">
        <v>0</v>
      </c>
      <c r="L174" s="40">
        <v>0</v>
      </c>
      <c r="M174" s="40">
        <v>0</v>
      </c>
      <c r="N174" s="40">
        <v>0</v>
      </c>
      <c r="O174" s="41">
        <v>100</v>
      </c>
    </row>
    <row r="175" spans="1:255" ht="12.75" customHeight="1" x14ac:dyDescent="0.2">
      <c r="A175" s="3" t="s">
        <v>54</v>
      </c>
      <c r="B175" s="3" t="s">
        <v>54</v>
      </c>
      <c r="C175" s="3" t="s">
        <v>320</v>
      </c>
      <c r="D175" s="4" t="s">
        <v>161</v>
      </c>
      <c r="E175" s="3" t="s">
        <v>10</v>
      </c>
      <c r="F175" s="18">
        <v>85</v>
      </c>
      <c r="G175" s="18">
        <v>24</v>
      </c>
      <c r="H175" s="18">
        <v>15</v>
      </c>
      <c r="I175" s="18">
        <v>8</v>
      </c>
      <c r="J175" s="18">
        <v>3</v>
      </c>
      <c r="K175" s="18">
        <v>0</v>
      </c>
      <c r="L175" s="18">
        <v>0</v>
      </c>
      <c r="M175" s="18">
        <v>0</v>
      </c>
      <c r="N175" s="18">
        <v>0</v>
      </c>
      <c r="O175" s="19">
        <v>135</v>
      </c>
      <c r="S175" s="2"/>
      <c r="U175" s="9"/>
      <c r="V175" s="9"/>
      <c r="W175" s="9"/>
      <c r="X175" s="9"/>
      <c r="Y175" s="9"/>
      <c r="Z175" s="9"/>
      <c r="AA175" s="9"/>
      <c r="AB175" s="9"/>
      <c r="AC175" s="9"/>
      <c r="AD175" s="10"/>
      <c r="AH175" s="2"/>
      <c r="AJ175" s="9"/>
      <c r="AK175" s="9"/>
      <c r="AL175" s="9"/>
      <c r="AM175" s="9"/>
      <c r="AN175" s="9"/>
      <c r="AO175" s="9"/>
      <c r="AP175" s="9"/>
      <c r="AQ175" s="9"/>
      <c r="AR175" s="9"/>
      <c r="AS175" s="10"/>
      <c r="AW175" s="2"/>
      <c r="AY175" s="9"/>
      <c r="AZ175" s="9"/>
      <c r="BA175" s="9"/>
      <c r="BB175" s="9"/>
      <c r="BC175" s="9"/>
      <c r="BD175" s="9"/>
      <c r="BE175" s="9"/>
      <c r="BF175" s="9"/>
      <c r="BG175" s="9"/>
      <c r="BH175" s="10"/>
      <c r="BL175" s="2"/>
      <c r="BN175" s="9"/>
      <c r="BO175" s="9"/>
      <c r="BP175" s="9"/>
      <c r="BQ175" s="9"/>
      <c r="BR175" s="9"/>
      <c r="BS175" s="9"/>
      <c r="BT175" s="9"/>
      <c r="BU175" s="9"/>
      <c r="BV175" s="9"/>
      <c r="BW175" s="10"/>
      <c r="CA175" s="2"/>
      <c r="CC175" s="9"/>
      <c r="CD175" s="9"/>
      <c r="CE175" s="9"/>
      <c r="CF175" s="9"/>
      <c r="CG175" s="9"/>
      <c r="CH175" s="9"/>
      <c r="CI175" s="9"/>
      <c r="CJ175" s="9"/>
      <c r="CK175" s="9"/>
      <c r="CL175" s="10"/>
      <c r="CP175" s="2"/>
      <c r="CR175" s="9"/>
      <c r="CS175" s="9"/>
      <c r="CT175" s="9"/>
      <c r="CU175" s="9"/>
      <c r="CV175" s="9"/>
      <c r="CW175" s="9"/>
      <c r="CX175" s="9"/>
      <c r="CY175" s="9"/>
      <c r="CZ175" s="9"/>
      <c r="DA175" s="10"/>
      <c r="DE175" s="2"/>
      <c r="DG175" s="9"/>
      <c r="DH175" s="9"/>
      <c r="DI175" s="9"/>
      <c r="DJ175" s="9"/>
      <c r="DK175" s="9"/>
      <c r="DL175" s="9"/>
      <c r="DM175" s="9"/>
      <c r="DN175" s="9"/>
      <c r="DO175" s="9"/>
      <c r="DP175" s="10"/>
      <c r="DT175" s="2"/>
      <c r="DV175" s="9"/>
      <c r="DW175" s="9"/>
      <c r="DX175" s="9"/>
      <c r="DY175" s="9"/>
      <c r="DZ175" s="9"/>
      <c r="EA175" s="9"/>
      <c r="EB175" s="9"/>
      <c r="EC175" s="9"/>
      <c r="ED175" s="9"/>
      <c r="EE175" s="10"/>
      <c r="EI175" s="2"/>
      <c r="EK175" s="9"/>
      <c r="EL175" s="9"/>
      <c r="EM175" s="9"/>
      <c r="EN175" s="9"/>
      <c r="EO175" s="9"/>
      <c r="EP175" s="9"/>
      <c r="EQ175" s="9"/>
      <c r="ER175" s="9"/>
      <c r="ES175" s="9"/>
      <c r="ET175" s="10"/>
      <c r="EX175" s="2"/>
      <c r="EZ175" s="9"/>
      <c r="FA175" s="9"/>
      <c r="FB175" s="9"/>
      <c r="FC175" s="9"/>
      <c r="FD175" s="9"/>
      <c r="FE175" s="9"/>
      <c r="FF175" s="9"/>
      <c r="FG175" s="9"/>
      <c r="FH175" s="9"/>
      <c r="FI175" s="10"/>
      <c r="FM175" s="2"/>
      <c r="FO175" s="9"/>
      <c r="FP175" s="9"/>
      <c r="FQ175" s="9"/>
      <c r="FR175" s="9"/>
      <c r="FS175" s="9"/>
      <c r="FT175" s="9"/>
      <c r="FU175" s="9"/>
      <c r="FV175" s="9"/>
      <c r="FW175" s="9"/>
      <c r="FX175" s="10"/>
      <c r="GB175" s="2"/>
      <c r="GD175" s="9"/>
      <c r="GE175" s="9"/>
      <c r="GF175" s="9"/>
      <c r="GG175" s="9"/>
      <c r="GH175" s="9"/>
      <c r="GI175" s="9"/>
      <c r="GJ175" s="9"/>
      <c r="GK175" s="9"/>
      <c r="GL175" s="9"/>
      <c r="GM175" s="10"/>
      <c r="GQ175" s="2"/>
      <c r="GS175" s="9"/>
      <c r="GT175" s="9"/>
      <c r="GU175" s="9"/>
      <c r="GV175" s="9"/>
      <c r="GW175" s="9"/>
      <c r="GX175" s="9"/>
      <c r="GY175" s="9"/>
      <c r="GZ175" s="9"/>
      <c r="HA175" s="9"/>
      <c r="HB175" s="10"/>
      <c r="HF175" s="2"/>
      <c r="HH175" s="9"/>
      <c r="HI175" s="9"/>
      <c r="HJ175" s="9"/>
      <c r="HK175" s="9"/>
      <c r="HL175" s="9"/>
      <c r="HM175" s="9"/>
      <c r="HN175" s="9"/>
      <c r="HO175" s="9"/>
      <c r="HP175" s="9"/>
      <c r="HQ175" s="10"/>
      <c r="HU175" s="2"/>
      <c r="HW175" s="9"/>
      <c r="HX175" s="9"/>
      <c r="HY175" s="9"/>
      <c r="HZ175" s="9"/>
      <c r="IA175" s="9"/>
      <c r="IB175" s="9"/>
      <c r="IC175" s="9"/>
      <c r="ID175" s="9"/>
      <c r="IE175" s="9"/>
      <c r="IF175" s="10"/>
      <c r="IJ175" s="2"/>
      <c r="IL175" s="9"/>
      <c r="IM175" s="9"/>
      <c r="IN175" s="9"/>
      <c r="IO175" s="9"/>
      <c r="IP175" s="9"/>
      <c r="IQ175" s="9"/>
      <c r="IR175" s="9"/>
      <c r="IS175" s="9"/>
      <c r="IT175" s="9"/>
      <c r="IU175" s="10"/>
    </row>
    <row r="176" spans="1:255" ht="12.75" customHeight="1" x14ac:dyDescent="0.2">
      <c r="A176" s="1" t="s">
        <v>54</v>
      </c>
      <c r="B176" s="1" t="s">
        <v>54</v>
      </c>
      <c r="C176" s="1" t="s">
        <v>320</v>
      </c>
      <c r="D176" s="2" t="s">
        <v>162</v>
      </c>
      <c r="E176" s="1" t="s">
        <v>158</v>
      </c>
      <c r="F176" s="40">
        <v>62.962962962962962</v>
      </c>
      <c r="G176" s="40">
        <v>17.777777777777779</v>
      </c>
      <c r="H176" s="40">
        <v>11.111111111111111</v>
      </c>
      <c r="I176" s="40">
        <v>5.9259259259259256</v>
      </c>
      <c r="J176" s="40">
        <v>2.2222222222222223</v>
      </c>
      <c r="K176" s="40">
        <v>0</v>
      </c>
      <c r="L176" s="40">
        <v>0</v>
      </c>
      <c r="M176" s="40">
        <v>0</v>
      </c>
      <c r="N176" s="40">
        <v>0</v>
      </c>
      <c r="O176" s="41">
        <v>100</v>
      </c>
    </row>
    <row r="177" spans="1:255" ht="12.75" customHeight="1" x14ac:dyDescent="0.2">
      <c r="A177" s="39" t="s">
        <v>54</v>
      </c>
      <c r="B177" s="11" t="s">
        <v>54</v>
      </c>
      <c r="C177" s="1" t="s">
        <v>320</v>
      </c>
      <c r="D177" s="2" t="s">
        <v>163</v>
      </c>
      <c r="E177" s="11" t="s">
        <v>11</v>
      </c>
      <c r="F177" s="12">
        <v>190</v>
      </c>
      <c r="G177" s="12">
        <v>151</v>
      </c>
      <c r="H177" s="12">
        <v>182</v>
      </c>
      <c r="I177" s="12">
        <v>230</v>
      </c>
      <c r="J177" s="12">
        <v>175</v>
      </c>
      <c r="K177" s="12">
        <v>0</v>
      </c>
      <c r="L177" s="12">
        <v>0</v>
      </c>
      <c r="M177" s="12">
        <v>0</v>
      </c>
      <c r="N177" s="12">
        <v>0</v>
      </c>
      <c r="O177" s="13">
        <v>928</v>
      </c>
    </row>
    <row r="178" spans="1:255" ht="12.75" customHeight="1" x14ac:dyDescent="0.2">
      <c r="A178" s="1" t="s">
        <v>54</v>
      </c>
      <c r="B178" s="1" t="s">
        <v>54</v>
      </c>
      <c r="C178" s="42" t="s">
        <v>320</v>
      </c>
      <c r="D178" s="2" t="s">
        <v>164</v>
      </c>
      <c r="E178" s="1" t="s">
        <v>159</v>
      </c>
      <c r="F178" s="40">
        <v>20.474137931034484</v>
      </c>
      <c r="G178" s="40">
        <v>16.271551724137932</v>
      </c>
      <c r="H178" s="40">
        <v>19.612068965517242</v>
      </c>
      <c r="I178" s="40">
        <v>24.78448275862069</v>
      </c>
      <c r="J178" s="40">
        <v>18.857758620689655</v>
      </c>
      <c r="K178" s="40">
        <v>0</v>
      </c>
      <c r="L178" s="40">
        <v>0</v>
      </c>
      <c r="M178" s="40">
        <v>0</v>
      </c>
      <c r="N178" s="40">
        <v>0</v>
      </c>
      <c r="O178" s="41">
        <v>100</v>
      </c>
    </row>
    <row r="179" spans="1:255" ht="12.75" customHeight="1" x14ac:dyDescent="0.2">
      <c r="A179" s="3" t="s">
        <v>55</v>
      </c>
      <c r="B179" s="3" t="s">
        <v>55</v>
      </c>
      <c r="C179" s="3" t="s">
        <v>203</v>
      </c>
      <c r="D179" s="4" t="s">
        <v>161</v>
      </c>
      <c r="E179" s="3" t="s">
        <v>10</v>
      </c>
      <c r="F179" s="18">
        <v>41</v>
      </c>
      <c r="G179" s="18">
        <v>16</v>
      </c>
      <c r="H179" s="18">
        <v>11</v>
      </c>
      <c r="I179" s="18">
        <v>2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9">
        <v>70</v>
      </c>
      <c r="S179" s="2"/>
      <c r="U179" s="9"/>
      <c r="V179" s="9"/>
      <c r="W179" s="9"/>
      <c r="X179" s="9"/>
      <c r="Y179" s="9"/>
      <c r="Z179" s="9"/>
      <c r="AA179" s="9"/>
      <c r="AB179" s="9"/>
      <c r="AC179" s="9"/>
      <c r="AD179" s="10"/>
      <c r="AH179" s="2"/>
      <c r="AJ179" s="9"/>
      <c r="AK179" s="9"/>
      <c r="AL179" s="9"/>
      <c r="AM179" s="9"/>
      <c r="AN179" s="9"/>
      <c r="AO179" s="9"/>
      <c r="AP179" s="9"/>
      <c r="AQ179" s="9"/>
      <c r="AR179" s="9"/>
      <c r="AS179" s="10"/>
      <c r="AW179" s="2"/>
      <c r="AY179" s="9"/>
      <c r="AZ179" s="9"/>
      <c r="BA179" s="9"/>
      <c r="BB179" s="9"/>
      <c r="BC179" s="9"/>
      <c r="BD179" s="9"/>
      <c r="BE179" s="9"/>
      <c r="BF179" s="9"/>
      <c r="BG179" s="9"/>
      <c r="BH179" s="10"/>
      <c r="BL179" s="2"/>
      <c r="BN179" s="9"/>
      <c r="BO179" s="9"/>
      <c r="BP179" s="9"/>
      <c r="BQ179" s="9"/>
      <c r="BR179" s="9"/>
      <c r="BS179" s="9"/>
      <c r="BT179" s="9"/>
      <c r="BU179" s="9"/>
      <c r="BV179" s="9"/>
      <c r="BW179" s="10"/>
      <c r="CA179" s="2"/>
      <c r="CC179" s="9"/>
      <c r="CD179" s="9"/>
      <c r="CE179" s="9"/>
      <c r="CF179" s="9"/>
      <c r="CG179" s="9"/>
      <c r="CH179" s="9"/>
      <c r="CI179" s="9"/>
      <c r="CJ179" s="9"/>
      <c r="CK179" s="9"/>
      <c r="CL179" s="10"/>
      <c r="CP179" s="2"/>
      <c r="CR179" s="9"/>
      <c r="CS179" s="9"/>
      <c r="CT179" s="9"/>
      <c r="CU179" s="9"/>
      <c r="CV179" s="9"/>
      <c r="CW179" s="9"/>
      <c r="CX179" s="9"/>
      <c r="CY179" s="9"/>
      <c r="CZ179" s="9"/>
      <c r="DA179" s="10"/>
      <c r="DE179" s="2"/>
      <c r="DG179" s="9"/>
      <c r="DH179" s="9"/>
      <c r="DI179" s="9"/>
      <c r="DJ179" s="9"/>
      <c r="DK179" s="9"/>
      <c r="DL179" s="9"/>
      <c r="DM179" s="9"/>
      <c r="DN179" s="9"/>
      <c r="DO179" s="9"/>
      <c r="DP179" s="10"/>
      <c r="DT179" s="2"/>
      <c r="DV179" s="9"/>
      <c r="DW179" s="9"/>
      <c r="DX179" s="9"/>
      <c r="DY179" s="9"/>
      <c r="DZ179" s="9"/>
      <c r="EA179" s="9"/>
      <c r="EB179" s="9"/>
      <c r="EC179" s="9"/>
      <c r="ED179" s="9"/>
      <c r="EE179" s="10"/>
      <c r="EI179" s="2"/>
      <c r="EK179" s="9"/>
      <c r="EL179" s="9"/>
      <c r="EM179" s="9"/>
      <c r="EN179" s="9"/>
      <c r="EO179" s="9"/>
      <c r="EP179" s="9"/>
      <c r="EQ179" s="9"/>
      <c r="ER179" s="9"/>
      <c r="ES179" s="9"/>
      <c r="ET179" s="10"/>
      <c r="EX179" s="2"/>
      <c r="EZ179" s="9"/>
      <c r="FA179" s="9"/>
      <c r="FB179" s="9"/>
      <c r="FC179" s="9"/>
      <c r="FD179" s="9"/>
      <c r="FE179" s="9"/>
      <c r="FF179" s="9"/>
      <c r="FG179" s="9"/>
      <c r="FH179" s="9"/>
      <c r="FI179" s="10"/>
      <c r="FM179" s="2"/>
      <c r="FO179" s="9"/>
      <c r="FP179" s="9"/>
      <c r="FQ179" s="9"/>
      <c r="FR179" s="9"/>
      <c r="FS179" s="9"/>
      <c r="FT179" s="9"/>
      <c r="FU179" s="9"/>
      <c r="FV179" s="9"/>
      <c r="FW179" s="9"/>
      <c r="FX179" s="10"/>
      <c r="GB179" s="2"/>
      <c r="GD179" s="9"/>
      <c r="GE179" s="9"/>
      <c r="GF179" s="9"/>
      <c r="GG179" s="9"/>
      <c r="GH179" s="9"/>
      <c r="GI179" s="9"/>
      <c r="GJ179" s="9"/>
      <c r="GK179" s="9"/>
      <c r="GL179" s="9"/>
      <c r="GM179" s="10"/>
      <c r="GQ179" s="2"/>
      <c r="GS179" s="9"/>
      <c r="GT179" s="9"/>
      <c r="GU179" s="9"/>
      <c r="GV179" s="9"/>
      <c r="GW179" s="9"/>
      <c r="GX179" s="9"/>
      <c r="GY179" s="9"/>
      <c r="GZ179" s="9"/>
      <c r="HA179" s="9"/>
      <c r="HB179" s="10"/>
      <c r="HF179" s="2"/>
      <c r="HH179" s="9"/>
      <c r="HI179" s="9"/>
      <c r="HJ179" s="9"/>
      <c r="HK179" s="9"/>
      <c r="HL179" s="9"/>
      <c r="HM179" s="9"/>
      <c r="HN179" s="9"/>
      <c r="HO179" s="9"/>
      <c r="HP179" s="9"/>
      <c r="HQ179" s="10"/>
      <c r="HU179" s="2"/>
      <c r="HW179" s="9"/>
      <c r="HX179" s="9"/>
      <c r="HY179" s="9"/>
      <c r="HZ179" s="9"/>
      <c r="IA179" s="9"/>
      <c r="IB179" s="9"/>
      <c r="IC179" s="9"/>
      <c r="ID179" s="9"/>
      <c r="IE179" s="9"/>
      <c r="IF179" s="10"/>
      <c r="IJ179" s="2"/>
      <c r="IL179" s="9"/>
      <c r="IM179" s="9"/>
      <c r="IN179" s="9"/>
      <c r="IO179" s="9"/>
      <c r="IP179" s="9"/>
      <c r="IQ179" s="9"/>
      <c r="IR179" s="9"/>
      <c r="IS179" s="9"/>
      <c r="IT179" s="9"/>
      <c r="IU179" s="10"/>
    </row>
    <row r="180" spans="1:255" ht="12.75" customHeight="1" x14ac:dyDescent="0.2">
      <c r="A180" s="1" t="s">
        <v>55</v>
      </c>
      <c r="B180" s="1" t="s">
        <v>55</v>
      </c>
      <c r="C180" s="1" t="s">
        <v>203</v>
      </c>
      <c r="D180" s="2" t="s">
        <v>162</v>
      </c>
      <c r="E180" s="1" t="s">
        <v>158</v>
      </c>
      <c r="F180" s="40">
        <v>58.571428571428569</v>
      </c>
      <c r="G180" s="40">
        <v>22.857142857142858</v>
      </c>
      <c r="H180" s="40">
        <v>15.714285714285714</v>
      </c>
      <c r="I180" s="40">
        <v>2.8571428571428572</v>
      </c>
      <c r="J180" s="40">
        <v>0</v>
      </c>
      <c r="K180" s="40">
        <v>0</v>
      </c>
      <c r="L180" s="40">
        <v>0</v>
      </c>
      <c r="M180" s="40">
        <v>0</v>
      </c>
      <c r="N180" s="40">
        <v>0</v>
      </c>
      <c r="O180" s="41">
        <v>100</v>
      </c>
    </row>
    <row r="181" spans="1:255" ht="12.75" customHeight="1" x14ac:dyDescent="0.2">
      <c r="A181" s="39" t="s">
        <v>55</v>
      </c>
      <c r="B181" s="11" t="s">
        <v>55</v>
      </c>
      <c r="C181" s="1" t="s">
        <v>203</v>
      </c>
      <c r="D181" s="2" t="s">
        <v>163</v>
      </c>
      <c r="E181" s="11" t="s">
        <v>11</v>
      </c>
      <c r="F181" s="12">
        <v>103</v>
      </c>
      <c r="G181" s="12">
        <v>106</v>
      </c>
      <c r="H181" s="12">
        <v>141</v>
      </c>
      <c r="I181" s="12">
        <v>48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3">
        <v>398</v>
      </c>
    </row>
    <row r="182" spans="1:255" ht="12.75" customHeight="1" x14ac:dyDescent="0.2">
      <c r="A182" s="1" t="s">
        <v>55</v>
      </c>
      <c r="B182" s="1" t="s">
        <v>55</v>
      </c>
      <c r="C182" s="1" t="s">
        <v>203</v>
      </c>
      <c r="D182" s="2" t="s">
        <v>164</v>
      </c>
      <c r="E182" s="1" t="s">
        <v>159</v>
      </c>
      <c r="F182" s="40">
        <v>25.879396984924622</v>
      </c>
      <c r="G182" s="40">
        <v>26.633165829145728</v>
      </c>
      <c r="H182" s="40">
        <v>35.427135678391963</v>
      </c>
      <c r="I182" s="40">
        <v>12.060301507537689</v>
      </c>
      <c r="J182" s="40">
        <v>0</v>
      </c>
      <c r="K182" s="40">
        <v>0</v>
      </c>
      <c r="L182" s="40">
        <v>0</v>
      </c>
      <c r="M182" s="40">
        <v>0</v>
      </c>
      <c r="N182" s="40">
        <v>0</v>
      </c>
      <c r="O182" s="41">
        <v>100</v>
      </c>
    </row>
    <row r="183" spans="1:255" ht="12.75" customHeight="1" x14ac:dyDescent="0.2">
      <c r="A183" s="3" t="s">
        <v>56</v>
      </c>
      <c r="B183" s="3" t="s">
        <v>56</v>
      </c>
      <c r="C183" s="3" t="s">
        <v>321</v>
      </c>
      <c r="D183" s="4" t="s">
        <v>161</v>
      </c>
      <c r="E183" s="3" t="s">
        <v>10</v>
      </c>
      <c r="F183" s="18">
        <v>694</v>
      </c>
      <c r="G183" s="18">
        <v>86</v>
      </c>
      <c r="H183" s="18">
        <v>45</v>
      </c>
      <c r="I183" s="18">
        <v>33</v>
      </c>
      <c r="J183" s="18">
        <v>16</v>
      </c>
      <c r="K183" s="18">
        <v>19</v>
      </c>
      <c r="L183" s="18">
        <v>0</v>
      </c>
      <c r="M183" s="18">
        <v>0</v>
      </c>
      <c r="N183" s="18">
        <v>1</v>
      </c>
      <c r="O183" s="19">
        <v>894</v>
      </c>
      <c r="S183" s="2"/>
      <c r="U183" s="9"/>
      <c r="V183" s="9"/>
      <c r="W183" s="9"/>
      <c r="X183" s="9"/>
      <c r="Y183" s="9"/>
      <c r="Z183" s="9"/>
      <c r="AA183" s="9"/>
      <c r="AB183" s="9"/>
      <c r="AC183" s="9"/>
      <c r="AD183" s="10"/>
      <c r="AH183" s="2"/>
      <c r="AJ183" s="9"/>
      <c r="AK183" s="9"/>
      <c r="AL183" s="9"/>
      <c r="AM183" s="9"/>
      <c r="AN183" s="9"/>
      <c r="AO183" s="9"/>
      <c r="AP183" s="9"/>
      <c r="AQ183" s="9"/>
      <c r="AR183" s="9"/>
      <c r="AS183" s="10"/>
      <c r="AW183" s="2"/>
      <c r="AY183" s="9"/>
      <c r="AZ183" s="9"/>
      <c r="BA183" s="9"/>
      <c r="BB183" s="9"/>
      <c r="BC183" s="9"/>
      <c r="BD183" s="9"/>
      <c r="BE183" s="9"/>
      <c r="BF183" s="9"/>
      <c r="BG183" s="9"/>
      <c r="BH183" s="10"/>
      <c r="BL183" s="2"/>
      <c r="BN183" s="9"/>
      <c r="BO183" s="9"/>
      <c r="BP183" s="9"/>
      <c r="BQ183" s="9"/>
      <c r="BR183" s="9"/>
      <c r="BS183" s="9"/>
      <c r="BT183" s="9"/>
      <c r="BU183" s="9"/>
      <c r="BV183" s="9"/>
      <c r="BW183" s="10"/>
      <c r="CA183" s="2"/>
      <c r="CC183" s="9"/>
      <c r="CD183" s="9"/>
      <c r="CE183" s="9"/>
      <c r="CF183" s="9"/>
      <c r="CG183" s="9"/>
      <c r="CH183" s="9"/>
      <c r="CI183" s="9"/>
      <c r="CJ183" s="9"/>
      <c r="CK183" s="9"/>
      <c r="CL183" s="10"/>
      <c r="CP183" s="2"/>
      <c r="CR183" s="9"/>
      <c r="CS183" s="9"/>
      <c r="CT183" s="9"/>
      <c r="CU183" s="9"/>
      <c r="CV183" s="9"/>
      <c r="CW183" s="9"/>
      <c r="CX183" s="9"/>
      <c r="CY183" s="9"/>
      <c r="CZ183" s="9"/>
      <c r="DA183" s="10"/>
      <c r="DE183" s="2"/>
      <c r="DG183" s="9"/>
      <c r="DH183" s="9"/>
      <c r="DI183" s="9"/>
      <c r="DJ183" s="9"/>
      <c r="DK183" s="9"/>
      <c r="DL183" s="9"/>
      <c r="DM183" s="9"/>
      <c r="DN183" s="9"/>
      <c r="DO183" s="9"/>
      <c r="DP183" s="10"/>
      <c r="DT183" s="2"/>
      <c r="DV183" s="9"/>
      <c r="DW183" s="9"/>
      <c r="DX183" s="9"/>
      <c r="DY183" s="9"/>
      <c r="DZ183" s="9"/>
      <c r="EA183" s="9"/>
      <c r="EB183" s="9"/>
      <c r="EC183" s="9"/>
      <c r="ED183" s="9"/>
      <c r="EE183" s="10"/>
      <c r="EI183" s="2"/>
      <c r="EK183" s="9"/>
      <c r="EL183" s="9"/>
      <c r="EM183" s="9"/>
      <c r="EN183" s="9"/>
      <c r="EO183" s="9"/>
      <c r="EP183" s="9"/>
      <c r="EQ183" s="9"/>
      <c r="ER183" s="9"/>
      <c r="ES183" s="9"/>
      <c r="ET183" s="10"/>
      <c r="EX183" s="2"/>
      <c r="EZ183" s="9"/>
      <c r="FA183" s="9"/>
      <c r="FB183" s="9"/>
      <c r="FC183" s="9"/>
      <c r="FD183" s="9"/>
      <c r="FE183" s="9"/>
      <c r="FF183" s="9"/>
      <c r="FG183" s="9"/>
      <c r="FH183" s="9"/>
      <c r="FI183" s="10"/>
      <c r="FM183" s="2"/>
      <c r="FO183" s="9"/>
      <c r="FP183" s="9"/>
      <c r="FQ183" s="9"/>
      <c r="FR183" s="9"/>
      <c r="FS183" s="9"/>
      <c r="FT183" s="9"/>
      <c r="FU183" s="9"/>
      <c r="FV183" s="9"/>
      <c r="FW183" s="9"/>
      <c r="FX183" s="10"/>
      <c r="GB183" s="2"/>
      <c r="GD183" s="9"/>
      <c r="GE183" s="9"/>
      <c r="GF183" s="9"/>
      <c r="GG183" s="9"/>
      <c r="GH183" s="9"/>
      <c r="GI183" s="9"/>
      <c r="GJ183" s="9"/>
      <c r="GK183" s="9"/>
      <c r="GL183" s="9"/>
      <c r="GM183" s="10"/>
      <c r="GQ183" s="2"/>
      <c r="GS183" s="9"/>
      <c r="GT183" s="9"/>
      <c r="GU183" s="9"/>
      <c r="GV183" s="9"/>
      <c r="GW183" s="9"/>
      <c r="GX183" s="9"/>
      <c r="GY183" s="9"/>
      <c r="GZ183" s="9"/>
      <c r="HA183" s="9"/>
      <c r="HB183" s="10"/>
      <c r="HF183" s="2"/>
      <c r="HH183" s="9"/>
      <c r="HI183" s="9"/>
      <c r="HJ183" s="9"/>
      <c r="HK183" s="9"/>
      <c r="HL183" s="9"/>
      <c r="HM183" s="9"/>
      <c r="HN183" s="9"/>
      <c r="HO183" s="9"/>
      <c r="HP183" s="9"/>
      <c r="HQ183" s="10"/>
      <c r="HU183" s="2"/>
      <c r="HW183" s="9"/>
      <c r="HX183" s="9"/>
      <c r="HY183" s="9"/>
      <c r="HZ183" s="9"/>
      <c r="IA183" s="9"/>
      <c r="IB183" s="9"/>
      <c r="IC183" s="9"/>
      <c r="ID183" s="9"/>
      <c r="IE183" s="9"/>
      <c r="IF183" s="10"/>
      <c r="IJ183" s="2"/>
      <c r="IL183" s="9"/>
      <c r="IM183" s="9"/>
      <c r="IN183" s="9"/>
      <c r="IO183" s="9"/>
      <c r="IP183" s="9"/>
      <c r="IQ183" s="9"/>
      <c r="IR183" s="9"/>
      <c r="IS183" s="9"/>
      <c r="IT183" s="9"/>
      <c r="IU183" s="10"/>
    </row>
    <row r="184" spans="1:255" ht="12.75" customHeight="1" x14ac:dyDescent="0.2">
      <c r="A184" s="1" t="s">
        <v>56</v>
      </c>
      <c r="B184" s="1" t="s">
        <v>56</v>
      </c>
      <c r="C184" s="1" t="s">
        <v>321</v>
      </c>
      <c r="D184" s="2" t="s">
        <v>162</v>
      </c>
      <c r="E184" s="1" t="s">
        <v>158</v>
      </c>
      <c r="F184" s="40">
        <v>77.628635346756155</v>
      </c>
      <c r="G184" s="40">
        <v>9.6196868008948542</v>
      </c>
      <c r="H184" s="40">
        <v>5.0335570469798654</v>
      </c>
      <c r="I184" s="40">
        <v>3.6912751677852347</v>
      </c>
      <c r="J184" s="40">
        <v>1.7897091722595078</v>
      </c>
      <c r="K184" s="40">
        <v>2.1252796420581657</v>
      </c>
      <c r="L184" s="40">
        <v>0</v>
      </c>
      <c r="M184" s="40">
        <v>0</v>
      </c>
      <c r="N184" s="40">
        <v>0.11185682326621924</v>
      </c>
      <c r="O184" s="41">
        <v>100</v>
      </c>
    </row>
    <row r="185" spans="1:255" ht="12.75" customHeight="1" x14ac:dyDescent="0.2">
      <c r="A185" s="39" t="s">
        <v>56</v>
      </c>
      <c r="B185" s="11" t="s">
        <v>56</v>
      </c>
      <c r="C185" s="1" t="s">
        <v>321</v>
      </c>
      <c r="D185" s="2" t="s">
        <v>163</v>
      </c>
      <c r="E185" s="11" t="s">
        <v>11</v>
      </c>
      <c r="F185" s="12">
        <v>1118</v>
      </c>
      <c r="G185" s="12">
        <v>555</v>
      </c>
      <c r="H185" s="12">
        <v>620</v>
      </c>
      <c r="I185" s="12">
        <v>972</v>
      </c>
      <c r="J185" s="12">
        <v>1053</v>
      </c>
      <c r="K185" s="12">
        <v>3175</v>
      </c>
      <c r="L185" s="12">
        <v>0</v>
      </c>
      <c r="M185" s="12">
        <v>0</v>
      </c>
      <c r="N185" s="12">
        <v>3107</v>
      </c>
      <c r="O185" s="13">
        <v>10600</v>
      </c>
    </row>
    <row r="186" spans="1:255" ht="12.75" customHeight="1" x14ac:dyDescent="0.2">
      <c r="A186" s="1" t="s">
        <v>56</v>
      </c>
      <c r="B186" s="1" t="s">
        <v>56</v>
      </c>
      <c r="C186" s="42" t="s">
        <v>321</v>
      </c>
      <c r="D186" s="2" t="s">
        <v>164</v>
      </c>
      <c r="E186" s="1" t="s">
        <v>159</v>
      </c>
      <c r="F186" s="40">
        <v>10.547169811320755</v>
      </c>
      <c r="G186" s="40">
        <v>5.2358490566037732</v>
      </c>
      <c r="H186" s="40">
        <v>5.8490566037735849</v>
      </c>
      <c r="I186" s="40">
        <v>9.1698113207547163</v>
      </c>
      <c r="J186" s="40">
        <v>9.933962264150944</v>
      </c>
      <c r="K186" s="40">
        <v>29.952830188679247</v>
      </c>
      <c r="L186" s="40">
        <v>0</v>
      </c>
      <c r="M186" s="40">
        <v>0</v>
      </c>
      <c r="N186" s="40">
        <v>29.311320754716981</v>
      </c>
      <c r="O186" s="41">
        <v>100</v>
      </c>
    </row>
    <row r="187" spans="1:255" ht="12.75" customHeight="1" x14ac:dyDescent="0.2">
      <c r="A187" s="3" t="s">
        <v>57</v>
      </c>
      <c r="B187" s="3" t="s">
        <v>57</v>
      </c>
      <c r="C187" s="3" t="s">
        <v>204</v>
      </c>
      <c r="D187" s="4" t="s">
        <v>161</v>
      </c>
      <c r="E187" s="3" t="s">
        <v>10</v>
      </c>
      <c r="F187" s="18">
        <v>5</v>
      </c>
      <c r="G187" s="18">
        <v>1</v>
      </c>
      <c r="H187" s="18">
        <v>1</v>
      </c>
      <c r="I187" s="18">
        <v>1</v>
      </c>
      <c r="J187" s="18">
        <v>0</v>
      </c>
      <c r="K187" s="18">
        <v>1</v>
      </c>
      <c r="L187" s="18">
        <v>0</v>
      </c>
      <c r="M187" s="18">
        <v>0</v>
      </c>
      <c r="N187" s="18">
        <v>0</v>
      </c>
      <c r="O187" s="19">
        <v>9</v>
      </c>
      <c r="S187" s="2"/>
      <c r="U187" s="9"/>
      <c r="V187" s="9"/>
      <c r="W187" s="9"/>
      <c r="X187" s="9"/>
      <c r="Y187" s="9"/>
      <c r="Z187" s="9"/>
      <c r="AA187" s="9"/>
      <c r="AB187" s="9"/>
      <c r="AC187" s="9"/>
      <c r="AD187" s="10"/>
      <c r="AH187" s="2"/>
      <c r="AJ187" s="9"/>
      <c r="AK187" s="9"/>
      <c r="AL187" s="9"/>
      <c r="AM187" s="9"/>
      <c r="AN187" s="9"/>
      <c r="AO187" s="9"/>
      <c r="AP187" s="9"/>
      <c r="AQ187" s="9"/>
      <c r="AR187" s="9"/>
      <c r="AS187" s="10"/>
      <c r="AW187" s="2"/>
      <c r="AY187" s="9"/>
      <c r="AZ187" s="9"/>
      <c r="BA187" s="9"/>
      <c r="BB187" s="9"/>
      <c r="BC187" s="9"/>
      <c r="BD187" s="9"/>
      <c r="BE187" s="9"/>
      <c r="BF187" s="9"/>
      <c r="BG187" s="9"/>
      <c r="BH187" s="10"/>
      <c r="BL187" s="2"/>
      <c r="BN187" s="9"/>
      <c r="BO187" s="9"/>
      <c r="BP187" s="9"/>
      <c r="BQ187" s="9"/>
      <c r="BR187" s="9"/>
      <c r="BS187" s="9"/>
      <c r="BT187" s="9"/>
      <c r="BU187" s="9"/>
      <c r="BV187" s="9"/>
      <c r="BW187" s="10"/>
      <c r="CA187" s="2"/>
      <c r="CC187" s="9"/>
      <c r="CD187" s="9"/>
      <c r="CE187" s="9"/>
      <c r="CF187" s="9"/>
      <c r="CG187" s="9"/>
      <c r="CH187" s="9"/>
      <c r="CI187" s="9"/>
      <c r="CJ187" s="9"/>
      <c r="CK187" s="9"/>
      <c r="CL187" s="10"/>
      <c r="CP187" s="2"/>
      <c r="CR187" s="9"/>
      <c r="CS187" s="9"/>
      <c r="CT187" s="9"/>
      <c r="CU187" s="9"/>
      <c r="CV187" s="9"/>
      <c r="CW187" s="9"/>
      <c r="CX187" s="9"/>
      <c r="CY187" s="9"/>
      <c r="CZ187" s="9"/>
      <c r="DA187" s="10"/>
      <c r="DE187" s="2"/>
      <c r="DG187" s="9"/>
      <c r="DH187" s="9"/>
      <c r="DI187" s="9"/>
      <c r="DJ187" s="9"/>
      <c r="DK187" s="9"/>
      <c r="DL187" s="9"/>
      <c r="DM187" s="9"/>
      <c r="DN187" s="9"/>
      <c r="DO187" s="9"/>
      <c r="DP187" s="10"/>
      <c r="DT187" s="2"/>
      <c r="DV187" s="9"/>
      <c r="DW187" s="9"/>
      <c r="DX187" s="9"/>
      <c r="DY187" s="9"/>
      <c r="DZ187" s="9"/>
      <c r="EA187" s="9"/>
      <c r="EB187" s="9"/>
      <c r="EC187" s="9"/>
      <c r="ED187" s="9"/>
      <c r="EE187" s="10"/>
      <c r="EI187" s="2"/>
      <c r="EK187" s="9"/>
      <c r="EL187" s="9"/>
      <c r="EM187" s="9"/>
      <c r="EN187" s="9"/>
      <c r="EO187" s="9"/>
      <c r="EP187" s="9"/>
      <c r="EQ187" s="9"/>
      <c r="ER187" s="9"/>
      <c r="ES187" s="9"/>
      <c r="ET187" s="10"/>
      <c r="EX187" s="2"/>
      <c r="EZ187" s="9"/>
      <c r="FA187" s="9"/>
      <c r="FB187" s="9"/>
      <c r="FC187" s="9"/>
      <c r="FD187" s="9"/>
      <c r="FE187" s="9"/>
      <c r="FF187" s="9"/>
      <c r="FG187" s="9"/>
      <c r="FH187" s="9"/>
      <c r="FI187" s="10"/>
      <c r="FM187" s="2"/>
      <c r="FO187" s="9"/>
      <c r="FP187" s="9"/>
      <c r="FQ187" s="9"/>
      <c r="FR187" s="9"/>
      <c r="FS187" s="9"/>
      <c r="FT187" s="9"/>
      <c r="FU187" s="9"/>
      <c r="FV187" s="9"/>
      <c r="FW187" s="9"/>
      <c r="FX187" s="10"/>
      <c r="GB187" s="2"/>
      <c r="GD187" s="9"/>
      <c r="GE187" s="9"/>
      <c r="GF187" s="9"/>
      <c r="GG187" s="9"/>
      <c r="GH187" s="9"/>
      <c r="GI187" s="9"/>
      <c r="GJ187" s="9"/>
      <c r="GK187" s="9"/>
      <c r="GL187" s="9"/>
      <c r="GM187" s="10"/>
      <c r="GQ187" s="2"/>
      <c r="GS187" s="9"/>
      <c r="GT187" s="9"/>
      <c r="GU187" s="9"/>
      <c r="GV187" s="9"/>
      <c r="GW187" s="9"/>
      <c r="GX187" s="9"/>
      <c r="GY187" s="9"/>
      <c r="GZ187" s="9"/>
      <c r="HA187" s="9"/>
      <c r="HB187" s="10"/>
      <c r="HF187" s="2"/>
      <c r="HH187" s="9"/>
      <c r="HI187" s="9"/>
      <c r="HJ187" s="9"/>
      <c r="HK187" s="9"/>
      <c r="HL187" s="9"/>
      <c r="HM187" s="9"/>
      <c r="HN187" s="9"/>
      <c r="HO187" s="9"/>
      <c r="HP187" s="9"/>
      <c r="HQ187" s="10"/>
      <c r="HU187" s="2"/>
      <c r="HW187" s="9"/>
      <c r="HX187" s="9"/>
      <c r="HY187" s="9"/>
      <c r="HZ187" s="9"/>
      <c r="IA187" s="9"/>
      <c r="IB187" s="9"/>
      <c r="IC187" s="9"/>
      <c r="ID187" s="9"/>
      <c r="IE187" s="9"/>
      <c r="IF187" s="10"/>
      <c r="IJ187" s="2"/>
      <c r="IL187" s="9"/>
      <c r="IM187" s="9"/>
      <c r="IN187" s="9"/>
      <c r="IO187" s="9"/>
      <c r="IP187" s="9"/>
      <c r="IQ187" s="9"/>
      <c r="IR187" s="9"/>
      <c r="IS187" s="9"/>
      <c r="IT187" s="9"/>
      <c r="IU187" s="10"/>
    </row>
    <row r="188" spans="1:255" ht="12.75" customHeight="1" x14ac:dyDescent="0.2">
      <c r="A188" s="1" t="s">
        <v>57</v>
      </c>
      <c r="B188" s="1" t="s">
        <v>57</v>
      </c>
      <c r="C188" s="1" t="s">
        <v>204</v>
      </c>
      <c r="D188" s="2" t="s">
        <v>162</v>
      </c>
      <c r="E188" s="1" t="s">
        <v>158</v>
      </c>
      <c r="F188" s="40">
        <v>55.555555555555557</v>
      </c>
      <c r="G188" s="40">
        <v>11.111111111111111</v>
      </c>
      <c r="H188" s="40">
        <v>11.111111111111111</v>
      </c>
      <c r="I188" s="40">
        <v>11.111111111111111</v>
      </c>
      <c r="J188" s="40">
        <v>0</v>
      </c>
      <c r="K188" s="40">
        <v>11.111111111111111</v>
      </c>
      <c r="L188" s="40">
        <v>0</v>
      </c>
      <c r="M188" s="40">
        <v>0</v>
      </c>
      <c r="N188" s="40">
        <v>0</v>
      </c>
      <c r="O188" s="41">
        <v>100</v>
      </c>
    </row>
    <row r="189" spans="1:255" ht="12.75" customHeight="1" x14ac:dyDescent="0.2">
      <c r="A189" s="39" t="s">
        <v>57</v>
      </c>
      <c r="B189" s="11" t="s">
        <v>57</v>
      </c>
      <c r="C189" s="1" t="s">
        <v>204</v>
      </c>
      <c r="D189" s="2" t="s">
        <v>163</v>
      </c>
      <c r="E189" s="11" t="s">
        <v>11</v>
      </c>
      <c r="F189" s="12">
        <v>5</v>
      </c>
      <c r="G189" s="12">
        <v>9</v>
      </c>
      <c r="H189" s="12">
        <v>15</v>
      </c>
      <c r="I189" s="12">
        <v>47</v>
      </c>
      <c r="J189" s="12">
        <v>0</v>
      </c>
      <c r="K189" s="12">
        <v>125</v>
      </c>
      <c r="L189" s="12">
        <v>0</v>
      </c>
      <c r="M189" s="12">
        <v>0</v>
      </c>
      <c r="N189" s="12">
        <v>0</v>
      </c>
      <c r="O189" s="13">
        <v>201</v>
      </c>
    </row>
    <row r="190" spans="1:255" ht="12.75" customHeight="1" x14ac:dyDescent="0.2">
      <c r="A190" s="1" t="s">
        <v>57</v>
      </c>
      <c r="B190" s="1" t="s">
        <v>57</v>
      </c>
      <c r="C190" s="1" t="s">
        <v>204</v>
      </c>
      <c r="D190" s="2" t="s">
        <v>164</v>
      </c>
      <c r="E190" s="1" t="s">
        <v>159</v>
      </c>
      <c r="F190" s="40">
        <v>2.4875621890547261</v>
      </c>
      <c r="G190" s="40">
        <v>4.4776119402985071</v>
      </c>
      <c r="H190" s="40">
        <v>7.4626865671641793</v>
      </c>
      <c r="I190" s="40">
        <v>23.383084577114428</v>
      </c>
      <c r="J190" s="40">
        <v>0</v>
      </c>
      <c r="K190" s="40">
        <v>62.189054726368163</v>
      </c>
      <c r="L190" s="40">
        <v>0</v>
      </c>
      <c r="M190" s="40">
        <v>0</v>
      </c>
      <c r="N190" s="40">
        <v>0</v>
      </c>
      <c r="O190" s="41">
        <v>100</v>
      </c>
    </row>
    <row r="191" spans="1:255" ht="12.75" customHeight="1" x14ac:dyDescent="0.2">
      <c r="A191" s="3" t="s">
        <v>58</v>
      </c>
      <c r="B191" s="3" t="s">
        <v>58</v>
      </c>
      <c r="C191" s="3" t="s">
        <v>205</v>
      </c>
      <c r="D191" s="4" t="s">
        <v>161</v>
      </c>
      <c r="E191" s="3" t="s">
        <v>10</v>
      </c>
      <c r="F191" s="18">
        <v>0</v>
      </c>
      <c r="G191" s="18">
        <v>0</v>
      </c>
      <c r="H191" s="18">
        <v>2</v>
      </c>
      <c r="I191" s="18">
        <v>3</v>
      </c>
      <c r="J191" s="18">
        <v>1</v>
      </c>
      <c r="K191" s="18">
        <v>0</v>
      </c>
      <c r="L191" s="18">
        <v>0</v>
      </c>
      <c r="M191" s="18">
        <v>2</v>
      </c>
      <c r="N191" s="18">
        <v>0</v>
      </c>
      <c r="O191" s="19">
        <v>8</v>
      </c>
      <c r="S191" s="2"/>
      <c r="U191" s="9"/>
      <c r="V191" s="9"/>
      <c r="W191" s="9"/>
      <c r="X191" s="9"/>
      <c r="Y191" s="9"/>
      <c r="Z191" s="9"/>
      <c r="AA191" s="9"/>
      <c r="AB191" s="9"/>
      <c r="AC191" s="9"/>
      <c r="AD191" s="10"/>
      <c r="AH191" s="2"/>
      <c r="AJ191" s="9"/>
      <c r="AK191" s="9"/>
      <c r="AL191" s="9"/>
      <c r="AM191" s="9"/>
      <c r="AN191" s="9"/>
      <c r="AO191" s="9"/>
      <c r="AP191" s="9"/>
      <c r="AQ191" s="9"/>
      <c r="AR191" s="9"/>
      <c r="AS191" s="10"/>
      <c r="AW191" s="2"/>
      <c r="AY191" s="9"/>
      <c r="AZ191" s="9"/>
      <c r="BA191" s="9"/>
      <c r="BB191" s="9"/>
      <c r="BC191" s="9"/>
      <c r="BD191" s="9"/>
      <c r="BE191" s="9"/>
      <c r="BF191" s="9"/>
      <c r="BG191" s="9"/>
      <c r="BH191" s="10"/>
      <c r="BL191" s="2"/>
      <c r="BN191" s="9"/>
      <c r="BO191" s="9"/>
      <c r="BP191" s="9"/>
      <c r="BQ191" s="9"/>
      <c r="BR191" s="9"/>
      <c r="BS191" s="9"/>
      <c r="BT191" s="9"/>
      <c r="BU191" s="9"/>
      <c r="BV191" s="9"/>
      <c r="BW191" s="10"/>
      <c r="CA191" s="2"/>
      <c r="CC191" s="9"/>
      <c r="CD191" s="9"/>
      <c r="CE191" s="9"/>
      <c r="CF191" s="9"/>
      <c r="CG191" s="9"/>
      <c r="CH191" s="9"/>
      <c r="CI191" s="9"/>
      <c r="CJ191" s="9"/>
      <c r="CK191" s="9"/>
      <c r="CL191" s="10"/>
      <c r="CP191" s="2"/>
      <c r="CR191" s="9"/>
      <c r="CS191" s="9"/>
      <c r="CT191" s="9"/>
      <c r="CU191" s="9"/>
      <c r="CV191" s="9"/>
      <c r="CW191" s="9"/>
      <c r="CX191" s="9"/>
      <c r="CY191" s="9"/>
      <c r="CZ191" s="9"/>
      <c r="DA191" s="10"/>
      <c r="DE191" s="2"/>
      <c r="DG191" s="9"/>
      <c r="DH191" s="9"/>
      <c r="DI191" s="9"/>
      <c r="DJ191" s="9"/>
      <c r="DK191" s="9"/>
      <c r="DL191" s="9"/>
      <c r="DM191" s="9"/>
      <c r="DN191" s="9"/>
      <c r="DO191" s="9"/>
      <c r="DP191" s="10"/>
      <c r="DT191" s="2"/>
      <c r="DV191" s="9"/>
      <c r="DW191" s="9"/>
      <c r="DX191" s="9"/>
      <c r="DY191" s="9"/>
      <c r="DZ191" s="9"/>
      <c r="EA191" s="9"/>
      <c r="EB191" s="9"/>
      <c r="EC191" s="9"/>
      <c r="ED191" s="9"/>
      <c r="EE191" s="10"/>
      <c r="EI191" s="2"/>
      <c r="EK191" s="9"/>
      <c r="EL191" s="9"/>
      <c r="EM191" s="9"/>
      <c r="EN191" s="9"/>
      <c r="EO191" s="9"/>
      <c r="EP191" s="9"/>
      <c r="EQ191" s="9"/>
      <c r="ER191" s="9"/>
      <c r="ES191" s="9"/>
      <c r="ET191" s="10"/>
      <c r="EX191" s="2"/>
      <c r="EZ191" s="9"/>
      <c r="FA191" s="9"/>
      <c r="FB191" s="9"/>
      <c r="FC191" s="9"/>
      <c r="FD191" s="9"/>
      <c r="FE191" s="9"/>
      <c r="FF191" s="9"/>
      <c r="FG191" s="9"/>
      <c r="FH191" s="9"/>
      <c r="FI191" s="10"/>
      <c r="FM191" s="2"/>
      <c r="FO191" s="9"/>
      <c r="FP191" s="9"/>
      <c r="FQ191" s="9"/>
      <c r="FR191" s="9"/>
      <c r="FS191" s="9"/>
      <c r="FT191" s="9"/>
      <c r="FU191" s="9"/>
      <c r="FV191" s="9"/>
      <c r="FW191" s="9"/>
      <c r="FX191" s="10"/>
      <c r="GB191" s="2"/>
      <c r="GD191" s="9"/>
      <c r="GE191" s="9"/>
      <c r="GF191" s="9"/>
      <c r="GG191" s="9"/>
      <c r="GH191" s="9"/>
      <c r="GI191" s="9"/>
      <c r="GJ191" s="9"/>
      <c r="GK191" s="9"/>
      <c r="GL191" s="9"/>
      <c r="GM191" s="10"/>
      <c r="GQ191" s="2"/>
      <c r="GS191" s="9"/>
      <c r="GT191" s="9"/>
      <c r="GU191" s="9"/>
      <c r="GV191" s="9"/>
      <c r="GW191" s="9"/>
      <c r="GX191" s="9"/>
      <c r="GY191" s="9"/>
      <c r="GZ191" s="9"/>
      <c r="HA191" s="9"/>
      <c r="HB191" s="10"/>
      <c r="HF191" s="2"/>
      <c r="HH191" s="9"/>
      <c r="HI191" s="9"/>
      <c r="HJ191" s="9"/>
      <c r="HK191" s="9"/>
      <c r="HL191" s="9"/>
      <c r="HM191" s="9"/>
      <c r="HN191" s="9"/>
      <c r="HO191" s="9"/>
      <c r="HP191" s="9"/>
      <c r="HQ191" s="10"/>
      <c r="HU191" s="2"/>
      <c r="HW191" s="9"/>
      <c r="HX191" s="9"/>
      <c r="HY191" s="9"/>
      <c r="HZ191" s="9"/>
      <c r="IA191" s="9"/>
      <c r="IB191" s="9"/>
      <c r="IC191" s="9"/>
      <c r="ID191" s="9"/>
      <c r="IE191" s="9"/>
      <c r="IF191" s="10"/>
      <c r="IJ191" s="2"/>
      <c r="IL191" s="9"/>
      <c r="IM191" s="9"/>
      <c r="IN191" s="9"/>
      <c r="IO191" s="9"/>
      <c r="IP191" s="9"/>
      <c r="IQ191" s="9"/>
      <c r="IR191" s="9"/>
      <c r="IS191" s="9"/>
      <c r="IT191" s="9"/>
      <c r="IU191" s="10"/>
    </row>
    <row r="192" spans="1:255" ht="12.75" customHeight="1" x14ac:dyDescent="0.2">
      <c r="A192" s="1" t="s">
        <v>58</v>
      </c>
      <c r="B192" s="1" t="s">
        <v>58</v>
      </c>
      <c r="C192" s="1" t="s">
        <v>205</v>
      </c>
      <c r="D192" s="2" t="s">
        <v>162</v>
      </c>
      <c r="E192" s="1" t="s">
        <v>158</v>
      </c>
      <c r="F192" s="40">
        <v>0</v>
      </c>
      <c r="G192" s="40">
        <v>0</v>
      </c>
      <c r="H192" s="40">
        <v>25</v>
      </c>
      <c r="I192" s="40">
        <v>37.5</v>
      </c>
      <c r="J192" s="40">
        <v>12.5</v>
      </c>
      <c r="K192" s="40">
        <v>0</v>
      </c>
      <c r="L192" s="40">
        <v>0</v>
      </c>
      <c r="M192" s="40">
        <v>25</v>
      </c>
      <c r="N192" s="40">
        <v>0</v>
      </c>
      <c r="O192" s="41">
        <v>100</v>
      </c>
    </row>
    <row r="193" spans="1:255" ht="12.75" customHeight="1" x14ac:dyDescent="0.2">
      <c r="A193" s="39" t="s">
        <v>58</v>
      </c>
      <c r="B193" s="11" t="s">
        <v>58</v>
      </c>
      <c r="C193" s="1" t="s">
        <v>205</v>
      </c>
      <c r="D193" s="2" t="s">
        <v>163</v>
      </c>
      <c r="E193" s="11" t="s">
        <v>11</v>
      </c>
      <c r="F193" s="12">
        <v>0</v>
      </c>
      <c r="G193" s="12">
        <v>0</v>
      </c>
      <c r="H193" s="12">
        <v>22</v>
      </c>
      <c r="I193" s="12">
        <v>94</v>
      </c>
      <c r="J193" s="12">
        <v>70</v>
      </c>
      <c r="K193" s="12">
        <v>0</v>
      </c>
      <c r="L193" s="12">
        <v>0</v>
      </c>
      <c r="M193" s="12">
        <v>1747</v>
      </c>
      <c r="N193" s="12">
        <v>0</v>
      </c>
      <c r="O193" s="13">
        <v>1933</v>
      </c>
    </row>
    <row r="194" spans="1:255" ht="12.75" customHeight="1" x14ac:dyDescent="0.2">
      <c r="A194" s="1" t="s">
        <v>58</v>
      </c>
      <c r="B194" s="1" t="s">
        <v>58</v>
      </c>
      <c r="C194" s="1" t="s">
        <v>205</v>
      </c>
      <c r="D194" s="2" t="s">
        <v>164</v>
      </c>
      <c r="E194" s="1" t="s">
        <v>159</v>
      </c>
      <c r="F194" s="40">
        <v>0</v>
      </c>
      <c r="G194" s="40">
        <v>0</v>
      </c>
      <c r="H194" s="40">
        <v>1.1381272633212622</v>
      </c>
      <c r="I194" s="40">
        <v>4.8629073978272119</v>
      </c>
      <c r="J194" s="40">
        <v>3.6213140196585618</v>
      </c>
      <c r="K194" s="40">
        <v>0</v>
      </c>
      <c r="L194" s="40">
        <v>0</v>
      </c>
      <c r="M194" s="40">
        <v>90.377651319192964</v>
      </c>
      <c r="N194" s="40">
        <v>0</v>
      </c>
      <c r="O194" s="41">
        <v>100</v>
      </c>
    </row>
    <row r="195" spans="1:255" ht="12.75" customHeight="1" x14ac:dyDescent="0.2">
      <c r="A195" s="3" t="s">
        <v>59</v>
      </c>
      <c r="B195" s="3" t="s">
        <v>59</v>
      </c>
      <c r="C195" s="3" t="s">
        <v>206</v>
      </c>
      <c r="D195" s="4" t="s">
        <v>161</v>
      </c>
      <c r="E195" s="3" t="s">
        <v>10</v>
      </c>
      <c r="F195" s="18">
        <v>20</v>
      </c>
      <c r="G195" s="18">
        <v>10</v>
      </c>
      <c r="H195" s="18">
        <v>10</v>
      </c>
      <c r="I195" s="18">
        <v>17</v>
      </c>
      <c r="J195" s="18">
        <v>15</v>
      </c>
      <c r="K195" s="18">
        <v>8</v>
      </c>
      <c r="L195" s="18">
        <v>2</v>
      </c>
      <c r="M195" s="18">
        <v>0</v>
      </c>
      <c r="N195" s="18">
        <v>0</v>
      </c>
      <c r="O195" s="19">
        <v>82</v>
      </c>
      <c r="S195" s="2"/>
      <c r="U195" s="9"/>
      <c r="V195" s="9"/>
      <c r="W195" s="9"/>
      <c r="X195" s="9"/>
      <c r="Y195" s="9"/>
      <c r="Z195" s="9"/>
      <c r="AA195" s="9"/>
      <c r="AB195" s="9"/>
      <c r="AC195" s="9"/>
      <c r="AD195" s="10"/>
      <c r="AH195" s="2"/>
      <c r="AJ195" s="9"/>
      <c r="AK195" s="9"/>
      <c r="AL195" s="9"/>
      <c r="AM195" s="9"/>
      <c r="AN195" s="9"/>
      <c r="AO195" s="9"/>
      <c r="AP195" s="9"/>
      <c r="AQ195" s="9"/>
      <c r="AR195" s="9"/>
      <c r="AS195" s="10"/>
      <c r="AW195" s="2"/>
      <c r="AY195" s="9"/>
      <c r="AZ195" s="9"/>
      <c r="BA195" s="9"/>
      <c r="BB195" s="9"/>
      <c r="BC195" s="9"/>
      <c r="BD195" s="9"/>
      <c r="BE195" s="9"/>
      <c r="BF195" s="9"/>
      <c r="BG195" s="9"/>
      <c r="BH195" s="10"/>
      <c r="BL195" s="2"/>
      <c r="BN195" s="9"/>
      <c r="BO195" s="9"/>
      <c r="BP195" s="9"/>
      <c r="BQ195" s="9"/>
      <c r="BR195" s="9"/>
      <c r="BS195" s="9"/>
      <c r="BT195" s="9"/>
      <c r="BU195" s="9"/>
      <c r="BV195" s="9"/>
      <c r="BW195" s="10"/>
      <c r="CA195" s="2"/>
      <c r="CC195" s="9"/>
      <c r="CD195" s="9"/>
      <c r="CE195" s="9"/>
      <c r="CF195" s="9"/>
      <c r="CG195" s="9"/>
      <c r="CH195" s="9"/>
      <c r="CI195" s="9"/>
      <c r="CJ195" s="9"/>
      <c r="CK195" s="9"/>
      <c r="CL195" s="10"/>
      <c r="CP195" s="2"/>
      <c r="CR195" s="9"/>
      <c r="CS195" s="9"/>
      <c r="CT195" s="9"/>
      <c r="CU195" s="9"/>
      <c r="CV195" s="9"/>
      <c r="CW195" s="9"/>
      <c r="CX195" s="9"/>
      <c r="CY195" s="9"/>
      <c r="CZ195" s="9"/>
      <c r="DA195" s="10"/>
      <c r="DE195" s="2"/>
      <c r="DG195" s="9"/>
      <c r="DH195" s="9"/>
      <c r="DI195" s="9"/>
      <c r="DJ195" s="9"/>
      <c r="DK195" s="9"/>
      <c r="DL195" s="9"/>
      <c r="DM195" s="9"/>
      <c r="DN195" s="9"/>
      <c r="DO195" s="9"/>
      <c r="DP195" s="10"/>
      <c r="DT195" s="2"/>
      <c r="DV195" s="9"/>
      <c r="DW195" s="9"/>
      <c r="DX195" s="9"/>
      <c r="DY195" s="9"/>
      <c r="DZ195" s="9"/>
      <c r="EA195" s="9"/>
      <c r="EB195" s="9"/>
      <c r="EC195" s="9"/>
      <c r="ED195" s="9"/>
      <c r="EE195" s="10"/>
      <c r="EI195" s="2"/>
      <c r="EK195" s="9"/>
      <c r="EL195" s="9"/>
      <c r="EM195" s="9"/>
      <c r="EN195" s="9"/>
      <c r="EO195" s="9"/>
      <c r="EP195" s="9"/>
      <c r="EQ195" s="9"/>
      <c r="ER195" s="9"/>
      <c r="ES195" s="9"/>
      <c r="ET195" s="10"/>
      <c r="EX195" s="2"/>
      <c r="EZ195" s="9"/>
      <c r="FA195" s="9"/>
      <c r="FB195" s="9"/>
      <c r="FC195" s="9"/>
      <c r="FD195" s="9"/>
      <c r="FE195" s="9"/>
      <c r="FF195" s="9"/>
      <c r="FG195" s="9"/>
      <c r="FH195" s="9"/>
      <c r="FI195" s="10"/>
      <c r="FM195" s="2"/>
      <c r="FO195" s="9"/>
      <c r="FP195" s="9"/>
      <c r="FQ195" s="9"/>
      <c r="FR195" s="9"/>
      <c r="FS195" s="9"/>
      <c r="FT195" s="9"/>
      <c r="FU195" s="9"/>
      <c r="FV195" s="9"/>
      <c r="FW195" s="9"/>
      <c r="FX195" s="10"/>
      <c r="GB195" s="2"/>
      <c r="GD195" s="9"/>
      <c r="GE195" s="9"/>
      <c r="GF195" s="9"/>
      <c r="GG195" s="9"/>
      <c r="GH195" s="9"/>
      <c r="GI195" s="9"/>
      <c r="GJ195" s="9"/>
      <c r="GK195" s="9"/>
      <c r="GL195" s="9"/>
      <c r="GM195" s="10"/>
      <c r="GQ195" s="2"/>
      <c r="GS195" s="9"/>
      <c r="GT195" s="9"/>
      <c r="GU195" s="9"/>
      <c r="GV195" s="9"/>
      <c r="GW195" s="9"/>
      <c r="GX195" s="9"/>
      <c r="GY195" s="9"/>
      <c r="GZ195" s="9"/>
      <c r="HA195" s="9"/>
      <c r="HB195" s="10"/>
      <c r="HF195" s="2"/>
      <c r="HH195" s="9"/>
      <c r="HI195" s="9"/>
      <c r="HJ195" s="9"/>
      <c r="HK195" s="9"/>
      <c r="HL195" s="9"/>
      <c r="HM195" s="9"/>
      <c r="HN195" s="9"/>
      <c r="HO195" s="9"/>
      <c r="HP195" s="9"/>
      <c r="HQ195" s="10"/>
      <c r="HU195" s="2"/>
      <c r="HW195" s="9"/>
      <c r="HX195" s="9"/>
      <c r="HY195" s="9"/>
      <c r="HZ195" s="9"/>
      <c r="IA195" s="9"/>
      <c r="IB195" s="9"/>
      <c r="IC195" s="9"/>
      <c r="ID195" s="9"/>
      <c r="IE195" s="9"/>
      <c r="IF195" s="10"/>
      <c r="IJ195" s="2"/>
      <c r="IL195" s="9"/>
      <c r="IM195" s="9"/>
      <c r="IN195" s="9"/>
      <c r="IO195" s="9"/>
      <c r="IP195" s="9"/>
      <c r="IQ195" s="9"/>
      <c r="IR195" s="9"/>
      <c r="IS195" s="9"/>
      <c r="IT195" s="9"/>
      <c r="IU195" s="10"/>
    </row>
    <row r="196" spans="1:255" ht="12.75" customHeight="1" x14ac:dyDescent="0.2">
      <c r="A196" s="1" t="s">
        <v>59</v>
      </c>
      <c r="B196" s="1" t="s">
        <v>59</v>
      </c>
      <c r="C196" s="1" t="s">
        <v>206</v>
      </c>
      <c r="D196" s="2" t="s">
        <v>162</v>
      </c>
      <c r="E196" s="1" t="s">
        <v>158</v>
      </c>
      <c r="F196" s="40">
        <v>24.390243902439025</v>
      </c>
      <c r="G196" s="40">
        <v>12.195121951219512</v>
      </c>
      <c r="H196" s="40">
        <v>12.195121951219512</v>
      </c>
      <c r="I196" s="40">
        <v>20.73170731707317</v>
      </c>
      <c r="J196" s="40">
        <v>18.292682926829269</v>
      </c>
      <c r="K196" s="40">
        <v>9.7560975609756095</v>
      </c>
      <c r="L196" s="40">
        <v>2.4390243902439024</v>
      </c>
      <c r="M196" s="40">
        <v>0</v>
      </c>
      <c r="N196" s="40">
        <v>0</v>
      </c>
      <c r="O196" s="41">
        <v>100</v>
      </c>
    </row>
    <row r="197" spans="1:255" ht="12.75" customHeight="1" x14ac:dyDescent="0.2">
      <c r="A197" s="39" t="s">
        <v>59</v>
      </c>
      <c r="B197" s="11" t="s">
        <v>59</v>
      </c>
      <c r="C197" s="1" t="s">
        <v>206</v>
      </c>
      <c r="D197" s="2" t="s">
        <v>163</v>
      </c>
      <c r="E197" s="11" t="s">
        <v>11</v>
      </c>
      <c r="F197" s="12">
        <v>47</v>
      </c>
      <c r="G197" s="12">
        <v>68</v>
      </c>
      <c r="H197" s="12">
        <v>143</v>
      </c>
      <c r="I197" s="12">
        <v>539</v>
      </c>
      <c r="J197" s="12">
        <v>1015</v>
      </c>
      <c r="K197" s="12">
        <v>1369</v>
      </c>
      <c r="L197" s="12">
        <v>718</v>
      </c>
      <c r="M197" s="12">
        <v>0</v>
      </c>
      <c r="N197" s="12">
        <v>0</v>
      </c>
      <c r="O197" s="13">
        <v>3899</v>
      </c>
    </row>
    <row r="198" spans="1:255" ht="12.75" customHeight="1" x14ac:dyDescent="0.2">
      <c r="A198" s="1" t="s">
        <v>59</v>
      </c>
      <c r="B198" s="1" t="s">
        <v>59</v>
      </c>
      <c r="C198" s="1" t="s">
        <v>206</v>
      </c>
      <c r="D198" s="2" t="s">
        <v>164</v>
      </c>
      <c r="E198" s="1" t="s">
        <v>159</v>
      </c>
      <c r="F198" s="40">
        <v>1.2054372916132341</v>
      </c>
      <c r="G198" s="40">
        <v>1.7440369325468068</v>
      </c>
      <c r="H198" s="40">
        <v>3.6676070787381381</v>
      </c>
      <c r="I198" s="40">
        <v>13.824057450628366</v>
      </c>
      <c r="J198" s="40">
        <v>26.032315978456015</v>
      </c>
      <c r="K198" s="40">
        <v>35.111567068479097</v>
      </c>
      <c r="L198" s="40">
        <v>18.414978199538343</v>
      </c>
      <c r="M198" s="40">
        <v>0</v>
      </c>
      <c r="N198" s="40">
        <v>0</v>
      </c>
      <c r="O198" s="41">
        <v>100</v>
      </c>
    </row>
    <row r="199" spans="1:255" ht="12.75" customHeight="1" x14ac:dyDescent="0.2">
      <c r="A199" s="3" t="s">
        <v>60</v>
      </c>
      <c r="B199" s="3" t="s">
        <v>60</v>
      </c>
      <c r="C199" s="3" t="s">
        <v>207</v>
      </c>
      <c r="D199" s="4" t="s">
        <v>161</v>
      </c>
      <c r="E199" s="3" t="s">
        <v>10</v>
      </c>
      <c r="F199" s="18">
        <v>4</v>
      </c>
      <c r="G199" s="18">
        <v>0</v>
      </c>
      <c r="H199" s="18">
        <v>1</v>
      </c>
      <c r="I199" s="18">
        <v>2</v>
      </c>
      <c r="J199" s="18">
        <v>1</v>
      </c>
      <c r="K199" s="18">
        <v>3</v>
      </c>
      <c r="L199" s="18">
        <v>1</v>
      </c>
      <c r="M199" s="18">
        <v>0</v>
      </c>
      <c r="N199" s="18">
        <v>0</v>
      </c>
      <c r="O199" s="19">
        <v>12</v>
      </c>
      <c r="S199" s="2"/>
      <c r="U199" s="9"/>
      <c r="V199" s="9"/>
      <c r="W199" s="9"/>
      <c r="X199" s="9"/>
      <c r="Y199" s="9"/>
      <c r="Z199" s="9"/>
      <c r="AA199" s="9"/>
      <c r="AB199" s="9"/>
      <c r="AC199" s="9"/>
      <c r="AD199" s="10"/>
      <c r="AH199" s="2"/>
      <c r="AJ199" s="9"/>
      <c r="AK199" s="9"/>
      <c r="AL199" s="9"/>
      <c r="AM199" s="9"/>
      <c r="AN199" s="9"/>
      <c r="AO199" s="9"/>
      <c r="AP199" s="9"/>
      <c r="AQ199" s="9"/>
      <c r="AR199" s="9"/>
      <c r="AS199" s="10"/>
      <c r="AW199" s="2"/>
      <c r="AY199" s="9"/>
      <c r="AZ199" s="9"/>
      <c r="BA199" s="9"/>
      <c r="BB199" s="9"/>
      <c r="BC199" s="9"/>
      <c r="BD199" s="9"/>
      <c r="BE199" s="9"/>
      <c r="BF199" s="9"/>
      <c r="BG199" s="9"/>
      <c r="BH199" s="10"/>
      <c r="BL199" s="2"/>
      <c r="BN199" s="9"/>
      <c r="BO199" s="9"/>
      <c r="BP199" s="9"/>
      <c r="BQ199" s="9"/>
      <c r="BR199" s="9"/>
      <c r="BS199" s="9"/>
      <c r="BT199" s="9"/>
      <c r="BU199" s="9"/>
      <c r="BV199" s="9"/>
      <c r="BW199" s="10"/>
      <c r="CA199" s="2"/>
      <c r="CC199" s="9"/>
      <c r="CD199" s="9"/>
      <c r="CE199" s="9"/>
      <c r="CF199" s="9"/>
      <c r="CG199" s="9"/>
      <c r="CH199" s="9"/>
      <c r="CI199" s="9"/>
      <c r="CJ199" s="9"/>
      <c r="CK199" s="9"/>
      <c r="CL199" s="10"/>
      <c r="CP199" s="2"/>
      <c r="CR199" s="9"/>
      <c r="CS199" s="9"/>
      <c r="CT199" s="9"/>
      <c r="CU199" s="9"/>
      <c r="CV199" s="9"/>
      <c r="CW199" s="9"/>
      <c r="CX199" s="9"/>
      <c r="CY199" s="9"/>
      <c r="CZ199" s="9"/>
      <c r="DA199" s="10"/>
      <c r="DE199" s="2"/>
      <c r="DG199" s="9"/>
      <c r="DH199" s="9"/>
      <c r="DI199" s="9"/>
      <c r="DJ199" s="9"/>
      <c r="DK199" s="9"/>
      <c r="DL199" s="9"/>
      <c r="DM199" s="9"/>
      <c r="DN199" s="9"/>
      <c r="DO199" s="9"/>
      <c r="DP199" s="10"/>
      <c r="DT199" s="2"/>
      <c r="DV199" s="9"/>
      <c r="DW199" s="9"/>
      <c r="DX199" s="9"/>
      <c r="DY199" s="9"/>
      <c r="DZ199" s="9"/>
      <c r="EA199" s="9"/>
      <c r="EB199" s="9"/>
      <c r="EC199" s="9"/>
      <c r="ED199" s="9"/>
      <c r="EE199" s="10"/>
      <c r="EI199" s="2"/>
      <c r="EK199" s="9"/>
      <c r="EL199" s="9"/>
      <c r="EM199" s="9"/>
      <c r="EN199" s="9"/>
      <c r="EO199" s="9"/>
      <c r="EP199" s="9"/>
      <c r="EQ199" s="9"/>
      <c r="ER199" s="9"/>
      <c r="ES199" s="9"/>
      <c r="ET199" s="10"/>
      <c r="EX199" s="2"/>
      <c r="EZ199" s="9"/>
      <c r="FA199" s="9"/>
      <c r="FB199" s="9"/>
      <c r="FC199" s="9"/>
      <c r="FD199" s="9"/>
      <c r="FE199" s="9"/>
      <c r="FF199" s="9"/>
      <c r="FG199" s="9"/>
      <c r="FH199" s="9"/>
      <c r="FI199" s="10"/>
      <c r="FM199" s="2"/>
      <c r="FO199" s="9"/>
      <c r="FP199" s="9"/>
      <c r="FQ199" s="9"/>
      <c r="FR199" s="9"/>
      <c r="FS199" s="9"/>
      <c r="FT199" s="9"/>
      <c r="FU199" s="9"/>
      <c r="FV199" s="9"/>
      <c r="FW199" s="9"/>
      <c r="FX199" s="10"/>
      <c r="GB199" s="2"/>
      <c r="GD199" s="9"/>
      <c r="GE199" s="9"/>
      <c r="GF199" s="9"/>
      <c r="GG199" s="9"/>
      <c r="GH199" s="9"/>
      <c r="GI199" s="9"/>
      <c r="GJ199" s="9"/>
      <c r="GK199" s="9"/>
      <c r="GL199" s="9"/>
      <c r="GM199" s="10"/>
      <c r="GQ199" s="2"/>
      <c r="GS199" s="9"/>
      <c r="GT199" s="9"/>
      <c r="GU199" s="9"/>
      <c r="GV199" s="9"/>
      <c r="GW199" s="9"/>
      <c r="GX199" s="9"/>
      <c r="GY199" s="9"/>
      <c r="GZ199" s="9"/>
      <c r="HA199" s="9"/>
      <c r="HB199" s="10"/>
      <c r="HF199" s="2"/>
      <c r="HH199" s="9"/>
      <c r="HI199" s="9"/>
      <c r="HJ199" s="9"/>
      <c r="HK199" s="9"/>
      <c r="HL199" s="9"/>
      <c r="HM199" s="9"/>
      <c r="HN199" s="9"/>
      <c r="HO199" s="9"/>
      <c r="HP199" s="9"/>
      <c r="HQ199" s="10"/>
      <c r="HU199" s="2"/>
      <c r="HW199" s="9"/>
      <c r="HX199" s="9"/>
      <c r="HY199" s="9"/>
      <c r="HZ199" s="9"/>
      <c r="IA199" s="9"/>
      <c r="IB199" s="9"/>
      <c r="IC199" s="9"/>
      <c r="ID199" s="9"/>
      <c r="IE199" s="9"/>
      <c r="IF199" s="10"/>
      <c r="IJ199" s="2"/>
      <c r="IL199" s="9"/>
      <c r="IM199" s="9"/>
      <c r="IN199" s="9"/>
      <c r="IO199" s="9"/>
      <c r="IP199" s="9"/>
      <c r="IQ199" s="9"/>
      <c r="IR199" s="9"/>
      <c r="IS199" s="9"/>
      <c r="IT199" s="9"/>
      <c r="IU199" s="10"/>
    </row>
    <row r="200" spans="1:255" ht="12.75" customHeight="1" x14ac:dyDescent="0.2">
      <c r="A200" s="1" t="s">
        <v>60</v>
      </c>
      <c r="B200" s="1" t="s">
        <v>60</v>
      </c>
      <c r="C200" s="1" t="s">
        <v>207</v>
      </c>
      <c r="D200" s="2" t="s">
        <v>162</v>
      </c>
      <c r="E200" s="1" t="s">
        <v>158</v>
      </c>
      <c r="F200" s="40">
        <v>33.333333333333336</v>
      </c>
      <c r="G200" s="40">
        <v>0</v>
      </c>
      <c r="H200" s="40">
        <v>8.3333333333333339</v>
      </c>
      <c r="I200" s="40">
        <v>16.666666666666668</v>
      </c>
      <c r="J200" s="40">
        <v>8.3333333333333339</v>
      </c>
      <c r="K200" s="40">
        <v>25</v>
      </c>
      <c r="L200" s="40">
        <v>8.3333333333333339</v>
      </c>
      <c r="M200" s="40">
        <v>0</v>
      </c>
      <c r="N200" s="40">
        <v>0</v>
      </c>
      <c r="O200" s="41">
        <v>100</v>
      </c>
    </row>
    <row r="201" spans="1:255" ht="12.75" customHeight="1" x14ac:dyDescent="0.2">
      <c r="A201" s="39" t="s">
        <v>60</v>
      </c>
      <c r="B201" s="11" t="s">
        <v>60</v>
      </c>
      <c r="C201" s="1" t="s">
        <v>207</v>
      </c>
      <c r="D201" s="2" t="s">
        <v>163</v>
      </c>
      <c r="E201" s="11" t="s">
        <v>11</v>
      </c>
      <c r="F201" s="12">
        <v>10</v>
      </c>
      <c r="G201" s="12">
        <v>0</v>
      </c>
      <c r="H201" s="12">
        <v>16</v>
      </c>
      <c r="I201" s="12">
        <v>86</v>
      </c>
      <c r="J201" s="12">
        <v>70</v>
      </c>
      <c r="K201" s="12">
        <v>561</v>
      </c>
      <c r="L201" s="12">
        <v>378</v>
      </c>
      <c r="M201" s="12">
        <v>0</v>
      </c>
      <c r="N201" s="12">
        <v>0</v>
      </c>
      <c r="O201" s="13">
        <v>1121</v>
      </c>
    </row>
    <row r="202" spans="1:255" ht="12.75" customHeight="1" x14ac:dyDescent="0.2">
      <c r="A202" s="1" t="s">
        <v>60</v>
      </c>
      <c r="B202" s="1" t="s">
        <v>60</v>
      </c>
      <c r="C202" s="1" t="s">
        <v>207</v>
      </c>
      <c r="D202" s="2" t="s">
        <v>164</v>
      </c>
      <c r="E202" s="1" t="s">
        <v>159</v>
      </c>
      <c r="F202" s="40">
        <v>0.89206066012488849</v>
      </c>
      <c r="G202" s="40">
        <v>0</v>
      </c>
      <c r="H202" s="40">
        <v>1.4272970561998215</v>
      </c>
      <c r="I202" s="40">
        <v>7.6717216770740411</v>
      </c>
      <c r="J202" s="40">
        <v>6.2444246208742191</v>
      </c>
      <c r="K202" s="40">
        <v>50.044603033006247</v>
      </c>
      <c r="L202" s="40">
        <v>33.719892952720784</v>
      </c>
      <c r="M202" s="40">
        <v>0</v>
      </c>
      <c r="N202" s="40">
        <v>0</v>
      </c>
      <c r="O202" s="41">
        <v>100</v>
      </c>
    </row>
    <row r="203" spans="1:255" ht="12.75" customHeight="1" x14ac:dyDescent="0.2">
      <c r="A203" s="3" t="s">
        <v>61</v>
      </c>
      <c r="B203" s="3" t="s">
        <v>61</v>
      </c>
      <c r="C203" s="3" t="s">
        <v>208</v>
      </c>
      <c r="D203" s="4" t="s">
        <v>161</v>
      </c>
      <c r="E203" s="3" t="s">
        <v>10</v>
      </c>
      <c r="F203" s="18">
        <v>18</v>
      </c>
      <c r="G203" s="18">
        <v>6</v>
      </c>
      <c r="H203" s="18">
        <v>8</v>
      </c>
      <c r="I203" s="18">
        <v>24</v>
      </c>
      <c r="J203" s="18">
        <v>17</v>
      </c>
      <c r="K203" s="18">
        <v>18</v>
      </c>
      <c r="L203" s="18">
        <v>9</v>
      </c>
      <c r="M203" s="18">
        <v>2</v>
      </c>
      <c r="N203" s="18">
        <v>0</v>
      </c>
      <c r="O203" s="19">
        <v>102</v>
      </c>
      <c r="S203" s="2"/>
      <c r="U203" s="9"/>
      <c r="V203" s="9"/>
      <c r="W203" s="9"/>
      <c r="X203" s="9"/>
      <c r="Y203" s="9"/>
      <c r="Z203" s="9"/>
      <c r="AA203" s="9"/>
      <c r="AB203" s="9"/>
      <c r="AC203" s="9"/>
      <c r="AD203" s="10"/>
      <c r="AH203" s="2"/>
      <c r="AJ203" s="9"/>
      <c r="AK203" s="9"/>
      <c r="AL203" s="9"/>
      <c r="AM203" s="9"/>
      <c r="AN203" s="9"/>
      <c r="AO203" s="9"/>
      <c r="AP203" s="9"/>
      <c r="AQ203" s="9"/>
      <c r="AR203" s="9"/>
      <c r="AS203" s="10"/>
      <c r="AW203" s="2"/>
      <c r="AY203" s="9"/>
      <c r="AZ203" s="9"/>
      <c r="BA203" s="9"/>
      <c r="BB203" s="9"/>
      <c r="BC203" s="9"/>
      <c r="BD203" s="9"/>
      <c r="BE203" s="9"/>
      <c r="BF203" s="9"/>
      <c r="BG203" s="9"/>
      <c r="BH203" s="10"/>
      <c r="BL203" s="2"/>
      <c r="BN203" s="9"/>
      <c r="BO203" s="9"/>
      <c r="BP203" s="9"/>
      <c r="BQ203" s="9"/>
      <c r="BR203" s="9"/>
      <c r="BS203" s="9"/>
      <c r="BT203" s="9"/>
      <c r="BU203" s="9"/>
      <c r="BV203" s="9"/>
      <c r="BW203" s="10"/>
      <c r="CA203" s="2"/>
      <c r="CC203" s="9"/>
      <c r="CD203" s="9"/>
      <c r="CE203" s="9"/>
      <c r="CF203" s="9"/>
      <c r="CG203" s="9"/>
      <c r="CH203" s="9"/>
      <c r="CI203" s="9"/>
      <c r="CJ203" s="9"/>
      <c r="CK203" s="9"/>
      <c r="CL203" s="10"/>
      <c r="CP203" s="2"/>
      <c r="CR203" s="9"/>
      <c r="CS203" s="9"/>
      <c r="CT203" s="9"/>
      <c r="CU203" s="9"/>
      <c r="CV203" s="9"/>
      <c r="CW203" s="9"/>
      <c r="CX203" s="9"/>
      <c r="CY203" s="9"/>
      <c r="CZ203" s="9"/>
      <c r="DA203" s="10"/>
      <c r="DE203" s="2"/>
      <c r="DG203" s="9"/>
      <c r="DH203" s="9"/>
      <c r="DI203" s="9"/>
      <c r="DJ203" s="9"/>
      <c r="DK203" s="9"/>
      <c r="DL203" s="9"/>
      <c r="DM203" s="9"/>
      <c r="DN203" s="9"/>
      <c r="DO203" s="9"/>
      <c r="DP203" s="10"/>
      <c r="DT203" s="2"/>
      <c r="DV203" s="9"/>
      <c r="DW203" s="9"/>
      <c r="DX203" s="9"/>
      <c r="DY203" s="9"/>
      <c r="DZ203" s="9"/>
      <c r="EA203" s="9"/>
      <c r="EB203" s="9"/>
      <c r="EC203" s="9"/>
      <c r="ED203" s="9"/>
      <c r="EE203" s="10"/>
      <c r="EI203" s="2"/>
      <c r="EK203" s="9"/>
      <c r="EL203" s="9"/>
      <c r="EM203" s="9"/>
      <c r="EN203" s="9"/>
      <c r="EO203" s="9"/>
      <c r="EP203" s="9"/>
      <c r="EQ203" s="9"/>
      <c r="ER203" s="9"/>
      <c r="ES203" s="9"/>
      <c r="ET203" s="10"/>
      <c r="EX203" s="2"/>
      <c r="EZ203" s="9"/>
      <c r="FA203" s="9"/>
      <c r="FB203" s="9"/>
      <c r="FC203" s="9"/>
      <c r="FD203" s="9"/>
      <c r="FE203" s="9"/>
      <c r="FF203" s="9"/>
      <c r="FG203" s="9"/>
      <c r="FH203" s="9"/>
      <c r="FI203" s="10"/>
      <c r="FM203" s="2"/>
      <c r="FO203" s="9"/>
      <c r="FP203" s="9"/>
      <c r="FQ203" s="9"/>
      <c r="FR203" s="9"/>
      <c r="FS203" s="9"/>
      <c r="FT203" s="9"/>
      <c r="FU203" s="9"/>
      <c r="FV203" s="9"/>
      <c r="FW203" s="9"/>
      <c r="FX203" s="10"/>
      <c r="GB203" s="2"/>
      <c r="GD203" s="9"/>
      <c r="GE203" s="9"/>
      <c r="GF203" s="9"/>
      <c r="GG203" s="9"/>
      <c r="GH203" s="9"/>
      <c r="GI203" s="9"/>
      <c r="GJ203" s="9"/>
      <c r="GK203" s="9"/>
      <c r="GL203" s="9"/>
      <c r="GM203" s="10"/>
      <c r="GQ203" s="2"/>
      <c r="GS203" s="9"/>
      <c r="GT203" s="9"/>
      <c r="GU203" s="9"/>
      <c r="GV203" s="9"/>
      <c r="GW203" s="9"/>
      <c r="GX203" s="9"/>
      <c r="GY203" s="9"/>
      <c r="GZ203" s="9"/>
      <c r="HA203" s="9"/>
      <c r="HB203" s="10"/>
      <c r="HF203" s="2"/>
      <c r="HH203" s="9"/>
      <c r="HI203" s="9"/>
      <c r="HJ203" s="9"/>
      <c r="HK203" s="9"/>
      <c r="HL203" s="9"/>
      <c r="HM203" s="9"/>
      <c r="HN203" s="9"/>
      <c r="HO203" s="9"/>
      <c r="HP203" s="9"/>
      <c r="HQ203" s="10"/>
      <c r="HU203" s="2"/>
      <c r="HW203" s="9"/>
      <c r="HX203" s="9"/>
      <c r="HY203" s="9"/>
      <c r="HZ203" s="9"/>
      <c r="IA203" s="9"/>
      <c r="IB203" s="9"/>
      <c r="IC203" s="9"/>
      <c r="ID203" s="9"/>
      <c r="IE203" s="9"/>
      <c r="IF203" s="10"/>
      <c r="IJ203" s="2"/>
      <c r="IL203" s="9"/>
      <c r="IM203" s="9"/>
      <c r="IN203" s="9"/>
      <c r="IO203" s="9"/>
      <c r="IP203" s="9"/>
      <c r="IQ203" s="9"/>
      <c r="IR203" s="9"/>
      <c r="IS203" s="9"/>
      <c r="IT203" s="9"/>
      <c r="IU203" s="10"/>
    </row>
    <row r="204" spans="1:255" ht="12.75" customHeight="1" x14ac:dyDescent="0.2">
      <c r="A204" s="1" t="s">
        <v>61</v>
      </c>
      <c r="B204" s="1" t="s">
        <v>61</v>
      </c>
      <c r="C204" s="1" t="s">
        <v>208</v>
      </c>
      <c r="D204" s="2" t="s">
        <v>162</v>
      </c>
      <c r="E204" s="1" t="s">
        <v>158</v>
      </c>
      <c r="F204" s="40">
        <v>17.647058823529413</v>
      </c>
      <c r="G204" s="40">
        <v>5.882352941176471</v>
      </c>
      <c r="H204" s="40">
        <v>7.8431372549019605</v>
      </c>
      <c r="I204" s="40">
        <v>23.529411764705884</v>
      </c>
      <c r="J204" s="40">
        <v>16.666666666666668</v>
      </c>
      <c r="K204" s="40">
        <v>17.647058823529413</v>
      </c>
      <c r="L204" s="40">
        <v>8.8235294117647065</v>
      </c>
      <c r="M204" s="40">
        <v>1.9607843137254901</v>
      </c>
      <c r="N204" s="40">
        <v>0</v>
      </c>
      <c r="O204" s="41">
        <v>100</v>
      </c>
    </row>
    <row r="205" spans="1:255" ht="12.75" customHeight="1" x14ac:dyDescent="0.2">
      <c r="A205" s="39" t="s">
        <v>61</v>
      </c>
      <c r="B205" s="11" t="s">
        <v>61</v>
      </c>
      <c r="C205" s="1" t="s">
        <v>208</v>
      </c>
      <c r="D205" s="2" t="s">
        <v>163</v>
      </c>
      <c r="E205" s="11" t="s">
        <v>11</v>
      </c>
      <c r="F205" s="12">
        <v>35</v>
      </c>
      <c r="G205" s="12">
        <v>42</v>
      </c>
      <c r="H205" s="12">
        <v>116</v>
      </c>
      <c r="I205" s="12">
        <v>767</v>
      </c>
      <c r="J205" s="12">
        <v>1154</v>
      </c>
      <c r="K205" s="12">
        <v>3041</v>
      </c>
      <c r="L205" s="12">
        <v>3408</v>
      </c>
      <c r="M205" s="12">
        <v>1469</v>
      </c>
      <c r="N205" s="12">
        <v>0</v>
      </c>
      <c r="O205" s="13">
        <v>10032</v>
      </c>
    </row>
    <row r="206" spans="1:255" ht="12.75" customHeight="1" x14ac:dyDescent="0.2">
      <c r="A206" s="1" t="s">
        <v>61</v>
      </c>
      <c r="B206" s="1" t="s">
        <v>61</v>
      </c>
      <c r="C206" s="1" t="s">
        <v>208</v>
      </c>
      <c r="D206" s="2" t="s">
        <v>164</v>
      </c>
      <c r="E206" s="1" t="s">
        <v>159</v>
      </c>
      <c r="F206" s="40">
        <v>0.34888357256778307</v>
      </c>
      <c r="G206" s="40">
        <v>0.41866028708133973</v>
      </c>
      <c r="H206" s="40">
        <v>1.1562998405103668</v>
      </c>
      <c r="I206" s="40">
        <v>7.6455342902711321</v>
      </c>
      <c r="J206" s="40">
        <v>11.503189792663477</v>
      </c>
      <c r="K206" s="40">
        <v>30.312998405103666</v>
      </c>
      <c r="L206" s="40">
        <v>33.971291866028707</v>
      </c>
      <c r="M206" s="40">
        <v>14.643141945773525</v>
      </c>
      <c r="N206" s="40">
        <v>0</v>
      </c>
      <c r="O206" s="41">
        <v>100</v>
      </c>
    </row>
    <row r="207" spans="1:255" ht="12.75" customHeight="1" x14ac:dyDescent="0.2">
      <c r="A207" s="3" t="s">
        <v>62</v>
      </c>
      <c r="B207" s="3" t="s">
        <v>62</v>
      </c>
      <c r="C207" s="3" t="s">
        <v>209</v>
      </c>
      <c r="D207" s="4" t="s">
        <v>161</v>
      </c>
      <c r="E207" s="3" t="s">
        <v>10</v>
      </c>
      <c r="F207" s="18">
        <v>2</v>
      </c>
      <c r="G207" s="18">
        <v>1</v>
      </c>
      <c r="H207" s="18">
        <v>1</v>
      </c>
      <c r="I207" s="18">
        <v>0</v>
      </c>
      <c r="J207" s="18">
        <v>1</v>
      </c>
      <c r="K207" s="18">
        <v>2</v>
      </c>
      <c r="L207" s="18">
        <v>1</v>
      </c>
      <c r="M207" s="18">
        <v>1</v>
      </c>
      <c r="N207" s="18">
        <v>0</v>
      </c>
      <c r="O207" s="19">
        <v>9</v>
      </c>
      <c r="S207" s="2"/>
      <c r="U207" s="9"/>
      <c r="V207" s="9"/>
      <c r="W207" s="9"/>
      <c r="X207" s="9"/>
      <c r="Y207" s="9"/>
      <c r="Z207" s="9"/>
      <c r="AA207" s="9"/>
      <c r="AB207" s="9"/>
      <c r="AC207" s="9"/>
      <c r="AD207" s="10"/>
      <c r="AH207" s="2"/>
      <c r="AJ207" s="9"/>
      <c r="AK207" s="9"/>
      <c r="AL207" s="9"/>
      <c r="AM207" s="9"/>
      <c r="AN207" s="9"/>
      <c r="AO207" s="9"/>
      <c r="AP207" s="9"/>
      <c r="AQ207" s="9"/>
      <c r="AR207" s="9"/>
      <c r="AS207" s="10"/>
      <c r="AW207" s="2"/>
      <c r="AY207" s="9"/>
      <c r="AZ207" s="9"/>
      <c r="BA207" s="9"/>
      <c r="BB207" s="9"/>
      <c r="BC207" s="9"/>
      <c r="BD207" s="9"/>
      <c r="BE207" s="9"/>
      <c r="BF207" s="9"/>
      <c r="BG207" s="9"/>
      <c r="BH207" s="10"/>
      <c r="BL207" s="2"/>
      <c r="BN207" s="9"/>
      <c r="BO207" s="9"/>
      <c r="BP207" s="9"/>
      <c r="BQ207" s="9"/>
      <c r="BR207" s="9"/>
      <c r="BS207" s="9"/>
      <c r="BT207" s="9"/>
      <c r="BU207" s="9"/>
      <c r="BV207" s="9"/>
      <c r="BW207" s="10"/>
      <c r="CA207" s="2"/>
      <c r="CC207" s="9"/>
      <c r="CD207" s="9"/>
      <c r="CE207" s="9"/>
      <c r="CF207" s="9"/>
      <c r="CG207" s="9"/>
      <c r="CH207" s="9"/>
      <c r="CI207" s="9"/>
      <c r="CJ207" s="9"/>
      <c r="CK207" s="9"/>
      <c r="CL207" s="10"/>
      <c r="CP207" s="2"/>
      <c r="CR207" s="9"/>
      <c r="CS207" s="9"/>
      <c r="CT207" s="9"/>
      <c r="CU207" s="9"/>
      <c r="CV207" s="9"/>
      <c r="CW207" s="9"/>
      <c r="CX207" s="9"/>
      <c r="CY207" s="9"/>
      <c r="CZ207" s="9"/>
      <c r="DA207" s="10"/>
      <c r="DE207" s="2"/>
      <c r="DG207" s="9"/>
      <c r="DH207" s="9"/>
      <c r="DI207" s="9"/>
      <c r="DJ207" s="9"/>
      <c r="DK207" s="9"/>
      <c r="DL207" s="9"/>
      <c r="DM207" s="9"/>
      <c r="DN207" s="9"/>
      <c r="DO207" s="9"/>
      <c r="DP207" s="10"/>
      <c r="DT207" s="2"/>
      <c r="DV207" s="9"/>
      <c r="DW207" s="9"/>
      <c r="DX207" s="9"/>
      <c r="DY207" s="9"/>
      <c r="DZ207" s="9"/>
      <c r="EA207" s="9"/>
      <c r="EB207" s="9"/>
      <c r="EC207" s="9"/>
      <c r="ED207" s="9"/>
      <c r="EE207" s="10"/>
      <c r="EI207" s="2"/>
      <c r="EK207" s="9"/>
      <c r="EL207" s="9"/>
      <c r="EM207" s="9"/>
      <c r="EN207" s="9"/>
      <c r="EO207" s="9"/>
      <c r="EP207" s="9"/>
      <c r="EQ207" s="9"/>
      <c r="ER207" s="9"/>
      <c r="ES207" s="9"/>
      <c r="ET207" s="10"/>
      <c r="EX207" s="2"/>
      <c r="EZ207" s="9"/>
      <c r="FA207" s="9"/>
      <c r="FB207" s="9"/>
      <c r="FC207" s="9"/>
      <c r="FD207" s="9"/>
      <c r="FE207" s="9"/>
      <c r="FF207" s="9"/>
      <c r="FG207" s="9"/>
      <c r="FH207" s="9"/>
      <c r="FI207" s="10"/>
      <c r="FM207" s="2"/>
      <c r="FO207" s="9"/>
      <c r="FP207" s="9"/>
      <c r="FQ207" s="9"/>
      <c r="FR207" s="9"/>
      <c r="FS207" s="9"/>
      <c r="FT207" s="9"/>
      <c r="FU207" s="9"/>
      <c r="FV207" s="9"/>
      <c r="FW207" s="9"/>
      <c r="FX207" s="10"/>
      <c r="GB207" s="2"/>
      <c r="GD207" s="9"/>
      <c r="GE207" s="9"/>
      <c r="GF207" s="9"/>
      <c r="GG207" s="9"/>
      <c r="GH207" s="9"/>
      <c r="GI207" s="9"/>
      <c r="GJ207" s="9"/>
      <c r="GK207" s="9"/>
      <c r="GL207" s="9"/>
      <c r="GM207" s="10"/>
      <c r="GQ207" s="2"/>
      <c r="GS207" s="9"/>
      <c r="GT207" s="9"/>
      <c r="GU207" s="9"/>
      <c r="GV207" s="9"/>
      <c r="GW207" s="9"/>
      <c r="GX207" s="9"/>
      <c r="GY207" s="9"/>
      <c r="GZ207" s="9"/>
      <c r="HA207" s="9"/>
      <c r="HB207" s="10"/>
      <c r="HF207" s="2"/>
      <c r="HH207" s="9"/>
      <c r="HI207" s="9"/>
      <c r="HJ207" s="9"/>
      <c r="HK207" s="9"/>
      <c r="HL207" s="9"/>
      <c r="HM207" s="9"/>
      <c r="HN207" s="9"/>
      <c r="HO207" s="9"/>
      <c r="HP207" s="9"/>
      <c r="HQ207" s="10"/>
      <c r="HU207" s="2"/>
      <c r="HW207" s="9"/>
      <c r="HX207" s="9"/>
      <c r="HY207" s="9"/>
      <c r="HZ207" s="9"/>
      <c r="IA207" s="9"/>
      <c r="IB207" s="9"/>
      <c r="IC207" s="9"/>
      <c r="ID207" s="9"/>
      <c r="IE207" s="9"/>
      <c r="IF207" s="10"/>
      <c r="IJ207" s="2"/>
      <c r="IL207" s="9"/>
      <c r="IM207" s="9"/>
      <c r="IN207" s="9"/>
      <c r="IO207" s="9"/>
      <c r="IP207" s="9"/>
      <c r="IQ207" s="9"/>
      <c r="IR207" s="9"/>
      <c r="IS207" s="9"/>
      <c r="IT207" s="9"/>
      <c r="IU207" s="10"/>
    </row>
    <row r="208" spans="1:255" ht="12.75" customHeight="1" x14ac:dyDescent="0.2">
      <c r="A208" s="1" t="s">
        <v>62</v>
      </c>
      <c r="B208" s="1" t="s">
        <v>62</v>
      </c>
      <c r="C208" s="1" t="s">
        <v>209</v>
      </c>
      <c r="D208" s="2" t="s">
        <v>162</v>
      </c>
      <c r="E208" s="1" t="s">
        <v>158</v>
      </c>
      <c r="F208" s="40">
        <v>22.222222222222221</v>
      </c>
      <c r="G208" s="40">
        <v>11.111111111111111</v>
      </c>
      <c r="H208" s="40">
        <v>11.111111111111111</v>
      </c>
      <c r="I208" s="40">
        <v>0</v>
      </c>
      <c r="J208" s="40">
        <v>11.111111111111111</v>
      </c>
      <c r="K208" s="40">
        <v>22.222222222222221</v>
      </c>
      <c r="L208" s="40">
        <v>11.111111111111111</v>
      </c>
      <c r="M208" s="40">
        <v>11.111111111111111</v>
      </c>
      <c r="N208" s="40">
        <v>0</v>
      </c>
      <c r="O208" s="41">
        <v>100</v>
      </c>
    </row>
    <row r="209" spans="1:255" ht="12.75" customHeight="1" x14ac:dyDescent="0.2">
      <c r="A209" s="39" t="s">
        <v>62</v>
      </c>
      <c r="B209" s="11" t="s">
        <v>62</v>
      </c>
      <c r="C209" s="1" t="s">
        <v>209</v>
      </c>
      <c r="D209" s="2" t="s">
        <v>163</v>
      </c>
      <c r="E209" s="11" t="s">
        <v>11</v>
      </c>
      <c r="F209" s="12">
        <v>2</v>
      </c>
      <c r="G209" s="12">
        <v>7</v>
      </c>
      <c r="H209" s="12">
        <v>17</v>
      </c>
      <c r="I209" s="12">
        <v>0</v>
      </c>
      <c r="J209" s="12">
        <v>71</v>
      </c>
      <c r="K209" s="12">
        <v>273</v>
      </c>
      <c r="L209" s="12">
        <v>259</v>
      </c>
      <c r="M209" s="12">
        <v>665</v>
      </c>
      <c r="N209" s="12">
        <v>0</v>
      </c>
      <c r="O209" s="13">
        <v>1294</v>
      </c>
    </row>
    <row r="210" spans="1:255" ht="12.75" customHeight="1" x14ac:dyDescent="0.2">
      <c r="A210" s="1" t="s">
        <v>62</v>
      </c>
      <c r="B210" s="1" t="s">
        <v>62</v>
      </c>
      <c r="C210" s="1" t="s">
        <v>209</v>
      </c>
      <c r="D210" s="2" t="s">
        <v>164</v>
      </c>
      <c r="E210" s="1" t="s">
        <v>159</v>
      </c>
      <c r="F210" s="40">
        <v>0.15455950540958269</v>
      </c>
      <c r="G210" s="40">
        <v>0.54095826893353938</v>
      </c>
      <c r="H210" s="40">
        <v>1.3137557959814528</v>
      </c>
      <c r="I210" s="40">
        <v>0</v>
      </c>
      <c r="J210" s="40">
        <v>5.4868624420401853</v>
      </c>
      <c r="K210" s="40">
        <v>21.097372488408038</v>
      </c>
      <c r="L210" s="40">
        <v>20.015455950540957</v>
      </c>
      <c r="M210" s="40">
        <v>51.391035548686247</v>
      </c>
      <c r="N210" s="40">
        <v>0</v>
      </c>
      <c r="O210" s="41">
        <v>100</v>
      </c>
    </row>
    <row r="211" spans="1:255" ht="12.75" customHeight="1" x14ac:dyDescent="0.2">
      <c r="A211" s="3" t="s">
        <v>63</v>
      </c>
      <c r="B211" s="3" t="s">
        <v>63</v>
      </c>
      <c r="C211" s="3" t="s">
        <v>210</v>
      </c>
      <c r="D211" s="4" t="s">
        <v>161</v>
      </c>
      <c r="E211" s="3" t="s">
        <v>10</v>
      </c>
      <c r="F211" s="18">
        <v>2</v>
      </c>
      <c r="G211" s="18">
        <v>1</v>
      </c>
      <c r="H211" s="18">
        <v>5</v>
      </c>
      <c r="I211" s="18">
        <v>3</v>
      </c>
      <c r="J211" s="18">
        <v>6</v>
      </c>
      <c r="K211" s="18">
        <v>2</v>
      </c>
      <c r="L211" s="18">
        <v>1</v>
      </c>
      <c r="M211" s="18">
        <v>1</v>
      </c>
      <c r="N211" s="18">
        <v>0</v>
      </c>
      <c r="O211" s="19">
        <v>21</v>
      </c>
      <c r="S211" s="2"/>
      <c r="U211" s="9"/>
      <c r="V211" s="9"/>
      <c r="W211" s="9"/>
      <c r="X211" s="9"/>
      <c r="Y211" s="9"/>
      <c r="Z211" s="9"/>
      <c r="AA211" s="9"/>
      <c r="AB211" s="9"/>
      <c r="AC211" s="9"/>
      <c r="AD211" s="10"/>
      <c r="AH211" s="2"/>
      <c r="AJ211" s="9"/>
      <c r="AK211" s="9"/>
      <c r="AL211" s="9"/>
      <c r="AM211" s="9"/>
      <c r="AN211" s="9"/>
      <c r="AO211" s="9"/>
      <c r="AP211" s="9"/>
      <c r="AQ211" s="9"/>
      <c r="AR211" s="9"/>
      <c r="AS211" s="10"/>
      <c r="AW211" s="2"/>
      <c r="AY211" s="9"/>
      <c r="AZ211" s="9"/>
      <c r="BA211" s="9"/>
      <c r="BB211" s="9"/>
      <c r="BC211" s="9"/>
      <c r="BD211" s="9"/>
      <c r="BE211" s="9"/>
      <c r="BF211" s="9"/>
      <c r="BG211" s="9"/>
      <c r="BH211" s="10"/>
      <c r="BL211" s="2"/>
      <c r="BN211" s="9"/>
      <c r="BO211" s="9"/>
      <c r="BP211" s="9"/>
      <c r="BQ211" s="9"/>
      <c r="BR211" s="9"/>
      <c r="BS211" s="9"/>
      <c r="BT211" s="9"/>
      <c r="BU211" s="9"/>
      <c r="BV211" s="9"/>
      <c r="BW211" s="10"/>
      <c r="CA211" s="2"/>
      <c r="CC211" s="9"/>
      <c r="CD211" s="9"/>
      <c r="CE211" s="9"/>
      <c r="CF211" s="9"/>
      <c r="CG211" s="9"/>
      <c r="CH211" s="9"/>
      <c r="CI211" s="9"/>
      <c r="CJ211" s="9"/>
      <c r="CK211" s="9"/>
      <c r="CL211" s="10"/>
      <c r="CP211" s="2"/>
      <c r="CR211" s="9"/>
      <c r="CS211" s="9"/>
      <c r="CT211" s="9"/>
      <c r="CU211" s="9"/>
      <c r="CV211" s="9"/>
      <c r="CW211" s="9"/>
      <c r="CX211" s="9"/>
      <c r="CY211" s="9"/>
      <c r="CZ211" s="9"/>
      <c r="DA211" s="10"/>
      <c r="DE211" s="2"/>
      <c r="DG211" s="9"/>
      <c r="DH211" s="9"/>
      <c r="DI211" s="9"/>
      <c r="DJ211" s="9"/>
      <c r="DK211" s="9"/>
      <c r="DL211" s="9"/>
      <c r="DM211" s="9"/>
      <c r="DN211" s="9"/>
      <c r="DO211" s="9"/>
      <c r="DP211" s="10"/>
      <c r="DT211" s="2"/>
      <c r="DV211" s="9"/>
      <c r="DW211" s="9"/>
      <c r="DX211" s="9"/>
      <c r="DY211" s="9"/>
      <c r="DZ211" s="9"/>
      <c r="EA211" s="9"/>
      <c r="EB211" s="9"/>
      <c r="EC211" s="9"/>
      <c r="ED211" s="9"/>
      <c r="EE211" s="10"/>
      <c r="EI211" s="2"/>
      <c r="EK211" s="9"/>
      <c r="EL211" s="9"/>
      <c r="EM211" s="9"/>
      <c r="EN211" s="9"/>
      <c r="EO211" s="9"/>
      <c r="EP211" s="9"/>
      <c r="EQ211" s="9"/>
      <c r="ER211" s="9"/>
      <c r="ES211" s="9"/>
      <c r="ET211" s="10"/>
      <c r="EX211" s="2"/>
      <c r="EZ211" s="9"/>
      <c r="FA211" s="9"/>
      <c r="FB211" s="9"/>
      <c r="FC211" s="9"/>
      <c r="FD211" s="9"/>
      <c r="FE211" s="9"/>
      <c r="FF211" s="9"/>
      <c r="FG211" s="9"/>
      <c r="FH211" s="9"/>
      <c r="FI211" s="10"/>
      <c r="FM211" s="2"/>
      <c r="FO211" s="9"/>
      <c r="FP211" s="9"/>
      <c r="FQ211" s="9"/>
      <c r="FR211" s="9"/>
      <c r="FS211" s="9"/>
      <c r="FT211" s="9"/>
      <c r="FU211" s="9"/>
      <c r="FV211" s="9"/>
      <c r="FW211" s="9"/>
      <c r="FX211" s="10"/>
      <c r="GB211" s="2"/>
      <c r="GD211" s="9"/>
      <c r="GE211" s="9"/>
      <c r="GF211" s="9"/>
      <c r="GG211" s="9"/>
      <c r="GH211" s="9"/>
      <c r="GI211" s="9"/>
      <c r="GJ211" s="9"/>
      <c r="GK211" s="9"/>
      <c r="GL211" s="9"/>
      <c r="GM211" s="10"/>
      <c r="GQ211" s="2"/>
      <c r="GS211" s="9"/>
      <c r="GT211" s="9"/>
      <c r="GU211" s="9"/>
      <c r="GV211" s="9"/>
      <c r="GW211" s="9"/>
      <c r="GX211" s="9"/>
      <c r="GY211" s="9"/>
      <c r="GZ211" s="9"/>
      <c r="HA211" s="9"/>
      <c r="HB211" s="10"/>
      <c r="HF211" s="2"/>
      <c r="HH211" s="9"/>
      <c r="HI211" s="9"/>
      <c r="HJ211" s="9"/>
      <c r="HK211" s="9"/>
      <c r="HL211" s="9"/>
      <c r="HM211" s="9"/>
      <c r="HN211" s="9"/>
      <c r="HO211" s="9"/>
      <c r="HP211" s="9"/>
      <c r="HQ211" s="10"/>
      <c r="HU211" s="2"/>
      <c r="HW211" s="9"/>
      <c r="HX211" s="9"/>
      <c r="HY211" s="9"/>
      <c r="HZ211" s="9"/>
      <c r="IA211" s="9"/>
      <c r="IB211" s="9"/>
      <c r="IC211" s="9"/>
      <c r="ID211" s="9"/>
      <c r="IE211" s="9"/>
      <c r="IF211" s="10"/>
      <c r="IJ211" s="2"/>
      <c r="IL211" s="9"/>
      <c r="IM211" s="9"/>
      <c r="IN211" s="9"/>
      <c r="IO211" s="9"/>
      <c r="IP211" s="9"/>
      <c r="IQ211" s="9"/>
      <c r="IR211" s="9"/>
      <c r="IS211" s="9"/>
      <c r="IT211" s="9"/>
      <c r="IU211" s="10"/>
    </row>
    <row r="212" spans="1:255" ht="12.75" customHeight="1" x14ac:dyDescent="0.2">
      <c r="A212" s="1" t="s">
        <v>63</v>
      </c>
      <c r="B212" s="1" t="s">
        <v>63</v>
      </c>
      <c r="C212" s="1" t="s">
        <v>210</v>
      </c>
      <c r="D212" s="2" t="s">
        <v>162</v>
      </c>
      <c r="E212" s="1" t="s">
        <v>158</v>
      </c>
      <c r="F212" s="40">
        <v>9.5238095238095237</v>
      </c>
      <c r="G212" s="40">
        <v>4.7619047619047619</v>
      </c>
      <c r="H212" s="40">
        <v>23.80952380952381</v>
      </c>
      <c r="I212" s="40">
        <v>14.285714285714286</v>
      </c>
      <c r="J212" s="40">
        <v>28.571428571428573</v>
      </c>
      <c r="K212" s="40">
        <v>9.5238095238095237</v>
      </c>
      <c r="L212" s="40">
        <v>4.7619047619047619</v>
      </c>
      <c r="M212" s="40">
        <v>4.7619047619047619</v>
      </c>
      <c r="N212" s="40">
        <v>0</v>
      </c>
      <c r="O212" s="41">
        <v>100</v>
      </c>
    </row>
    <row r="213" spans="1:255" ht="12.75" customHeight="1" x14ac:dyDescent="0.2">
      <c r="A213" s="39" t="s">
        <v>63</v>
      </c>
      <c r="B213" s="11" t="s">
        <v>63</v>
      </c>
      <c r="C213" s="1" t="s">
        <v>210</v>
      </c>
      <c r="D213" s="2" t="s">
        <v>163</v>
      </c>
      <c r="E213" s="11" t="s">
        <v>11</v>
      </c>
      <c r="F213" s="12">
        <v>3</v>
      </c>
      <c r="G213" s="12">
        <v>6</v>
      </c>
      <c r="H213" s="12">
        <v>76</v>
      </c>
      <c r="I213" s="12">
        <v>97</v>
      </c>
      <c r="J213" s="12">
        <v>389</v>
      </c>
      <c r="K213" s="12">
        <v>306</v>
      </c>
      <c r="L213" s="12">
        <v>343</v>
      </c>
      <c r="M213" s="12">
        <v>873</v>
      </c>
      <c r="N213" s="12">
        <v>0</v>
      </c>
      <c r="O213" s="13">
        <v>2093</v>
      </c>
    </row>
    <row r="214" spans="1:255" ht="12.75" customHeight="1" x14ac:dyDescent="0.2">
      <c r="A214" s="1" t="s">
        <v>63</v>
      </c>
      <c r="B214" s="1" t="s">
        <v>63</v>
      </c>
      <c r="C214" s="1" t="s">
        <v>210</v>
      </c>
      <c r="D214" s="2" t="s">
        <v>164</v>
      </c>
      <c r="E214" s="1" t="s">
        <v>159</v>
      </c>
      <c r="F214" s="40">
        <v>0.1433349259436216</v>
      </c>
      <c r="G214" s="40">
        <v>0.2866698518872432</v>
      </c>
      <c r="H214" s="40">
        <v>3.6311514572384138</v>
      </c>
      <c r="I214" s="40">
        <v>4.6344959388437648</v>
      </c>
      <c r="J214" s="40">
        <v>18.585762064022934</v>
      </c>
      <c r="K214" s="40">
        <v>14.620162446249402</v>
      </c>
      <c r="L214" s="40">
        <v>16.387959866220736</v>
      </c>
      <c r="M214" s="40">
        <v>41.710463449593881</v>
      </c>
      <c r="N214" s="40">
        <v>0</v>
      </c>
      <c r="O214" s="41">
        <v>100</v>
      </c>
    </row>
    <row r="215" spans="1:255" ht="12.75" customHeight="1" x14ac:dyDescent="0.2">
      <c r="A215" s="3" t="s">
        <v>64</v>
      </c>
      <c r="B215" s="3" t="s">
        <v>64</v>
      </c>
      <c r="C215" s="3" t="s">
        <v>211</v>
      </c>
      <c r="D215" s="4" t="s">
        <v>161</v>
      </c>
      <c r="E215" s="3" t="s">
        <v>10</v>
      </c>
      <c r="F215" s="18">
        <v>65</v>
      </c>
      <c r="G215" s="18">
        <v>2</v>
      </c>
      <c r="H215" s="18">
        <v>4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9">
        <v>71</v>
      </c>
      <c r="S215" s="2"/>
      <c r="U215" s="9"/>
      <c r="V215" s="9"/>
      <c r="W215" s="9"/>
      <c r="X215" s="9"/>
      <c r="Y215" s="9"/>
      <c r="Z215" s="9"/>
      <c r="AA215" s="9"/>
      <c r="AB215" s="9"/>
      <c r="AC215" s="9"/>
      <c r="AD215" s="10"/>
      <c r="AH215" s="2"/>
      <c r="AJ215" s="9"/>
      <c r="AK215" s="9"/>
      <c r="AL215" s="9"/>
      <c r="AM215" s="9"/>
      <c r="AN215" s="9"/>
      <c r="AO215" s="9"/>
      <c r="AP215" s="9"/>
      <c r="AQ215" s="9"/>
      <c r="AR215" s="9"/>
      <c r="AS215" s="10"/>
      <c r="AW215" s="2"/>
      <c r="AY215" s="9"/>
      <c r="AZ215" s="9"/>
      <c r="BA215" s="9"/>
      <c r="BB215" s="9"/>
      <c r="BC215" s="9"/>
      <c r="BD215" s="9"/>
      <c r="BE215" s="9"/>
      <c r="BF215" s="9"/>
      <c r="BG215" s="9"/>
      <c r="BH215" s="10"/>
      <c r="BL215" s="2"/>
      <c r="BN215" s="9"/>
      <c r="BO215" s="9"/>
      <c r="BP215" s="9"/>
      <c r="BQ215" s="9"/>
      <c r="BR215" s="9"/>
      <c r="BS215" s="9"/>
      <c r="BT215" s="9"/>
      <c r="BU215" s="9"/>
      <c r="BV215" s="9"/>
      <c r="BW215" s="10"/>
      <c r="CA215" s="2"/>
      <c r="CC215" s="9"/>
      <c r="CD215" s="9"/>
      <c r="CE215" s="9"/>
      <c r="CF215" s="9"/>
      <c r="CG215" s="9"/>
      <c r="CH215" s="9"/>
      <c r="CI215" s="9"/>
      <c r="CJ215" s="9"/>
      <c r="CK215" s="9"/>
      <c r="CL215" s="10"/>
      <c r="CP215" s="2"/>
      <c r="CR215" s="9"/>
      <c r="CS215" s="9"/>
      <c r="CT215" s="9"/>
      <c r="CU215" s="9"/>
      <c r="CV215" s="9"/>
      <c r="CW215" s="9"/>
      <c r="CX215" s="9"/>
      <c r="CY215" s="9"/>
      <c r="CZ215" s="9"/>
      <c r="DA215" s="10"/>
      <c r="DE215" s="2"/>
      <c r="DG215" s="9"/>
      <c r="DH215" s="9"/>
      <c r="DI215" s="9"/>
      <c r="DJ215" s="9"/>
      <c r="DK215" s="9"/>
      <c r="DL215" s="9"/>
      <c r="DM215" s="9"/>
      <c r="DN215" s="9"/>
      <c r="DO215" s="9"/>
      <c r="DP215" s="10"/>
      <c r="DT215" s="2"/>
      <c r="DV215" s="9"/>
      <c r="DW215" s="9"/>
      <c r="DX215" s="9"/>
      <c r="DY215" s="9"/>
      <c r="DZ215" s="9"/>
      <c r="EA215" s="9"/>
      <c r="EB215" s="9"/>
      <c r="EC215" s="9"/>
      <c r="ED215" s="9"/>
      <c r="EE215" s="10"/>
      <c r="EI215" s="2"/>
      <c r="EK215" s="9"/>
      <c r="EL215" s="9"/>
      <c r="EM215" s="9"/>
      <c r="EN215" s="9"/>
      <c r="EO215" s="9"/>
      <c r="EP215" s="9"/>
      <c r="EQ215" s="9"/>
      <c r="ER215" s="9"/>
      <c r="ES215" s="9"/>
      <c r="ET215" s="10"/>
      <c r="EX215" s="2"/>
      <c r="EZ215" s="9"/>
      <c r="FA215" s="9"/>
      <c r="FB215" s="9"/>
      <c r="FC215" s="9"/>
      <c r="FD215" s="9"/>
      <c r="FE215" s="9"/>
      <c r="FF215" s="9"/>
      <c r="FG215" s="9"/>
      <c r="FH215" s="9"/>
      <c r="FI215" s="10"/>
      <c r="FM215" s="2"/>
      <c r="FO215" s="9"/>
      <c r="FP215" s="9"/>
      <c r="FQ215" s="9"/>
      <c r="FR215" s="9"/>
      <c r="FS215" s="9"/>
      <c r="FT215" s="9"/>
      <c r="FU215" s="9"/>
      <c r="FV215" s="9"/>
      <c r="FW215" s="9"/>
      <c r="FX215" s="10"/>
      <c r="GB215" s="2"/>
      <c r="GD215" s="9"/>
      <c r="GE215" s="9"/>
      <c r="GF215" s="9"/>
      <c r="GG215" s="9"/>
      <c r="GH215" s="9"/>
      <c r="GI215" s="9"/>
      <c r="GJ215" s="9"/>
      <c r="GK215" s="9"/>
      <c r="GL215" s="9"/>
      <c r="GM215" s="10"/>
      <c r="GQ215" s="2"/>
      <c r="GS215" s="9"/>
      <c r="GT215" s="9"/>
      <c r="GU215" s="9"/>
      <c r="GV215" s="9"/>
      <c r="GW215" s="9"/>
      <c r="GX215" s="9"/>
      <c r="GY215" s="9"/>
      <c r="GZ215" s="9"/>
      <c r="HA215" s="9"/>
      <c r="HB215" s="10"/>
      <c r="HF215" s="2"/>
      <c r="HH215" s="9"/>
      <c r="HI215" s="9"/>
      <c r="HJ215" s="9"/>
      <c r="HK215" s="9"/>
      <c r="HL215" s="9"/>
      <c r="HM215" s="9"/>
      <c r="HN215" s="9"/>
      <c r="HO215" s="9"/>
      <c r="HP215" s="9"/>
      <c r="HQ215" s="10"/>
      <c r="HU215" s="2"/>
      <c r="HW215" s="9"/>
      <c r="HX215" s="9"/>
      <c r="HY215" s="9"/>
      <c r="HZ215" s="9"/>
      <c r="IA215" s="9"/>
      <c r="IB215" s="9"/>
      <c r="IC215" s="9"/>
      <c r="ID215" s="9"/>
      <c r="IE215" s="9"/>
      <c r="IF215" s="10"/>
      <c r="IJ215" s="2"/>
      <c r="IL215" s="9"/>
      <c r="IM215" s="9"/>
      <c r="IN215" s="9"/>
      <c r="IO215" s="9"/>
      <c r="IP215" s="9"/>
      <c r="IQ215" s="9"/>
      <c r="IR215" s="9"/>
      <c r="IS215" s="9"/>
      <c r="IT215" s="9"/>
      <c r="IU215" s="10"/>
    </row>
    <row r="216" spans="1:255" ht="12.75" customHeight="1" x14ac:dyDescent="0.2">
      <c r="A216" s="1" t="s">
        <v>64</v>
      </c>
      <c r="B216" s="1" t="s">
        <v>64</v>
      </c>
      <c r="C216" s="1" t="s">
        <v>211</v>
      </c>
      <c r="D216" s="2" t="s">
        <v>162</v>
      </c>
      <c r="E216" s="1" t="s">
        <v>158</v>
      </c>
      <c r="F216" s="40">
        <v>91.549295774647888</v>
      </c>
      <c r="G216" s="40">
        <v>2.816901408450704</v>
      </c>
      <c r="H216" s="40">
        <v>5.6338028169014081</v>
      </c>
      <c r="I216" s="40">
        <v>0</v>
      </c>
      <c r="J216" s="40">
        <v>0</v>
      </c>
      <c r="K216" s="40">
        <v>0</v>
      </c>
      <c r="L216" s="40">
        <v>0</v>
      </c>
      <c r="M216" s="40">
        <v>0</v>
      </c>
      <c r="N216" s="40">
        <v>0</v>
      </c>
      <c r="O216" s="41">
        <v>100</v>
      </c>
    </row>
    <row r="217" spans="1:255" ht="12.75" customHeight="1" x14ac:dyDescent="0.2">
      <c r="A217" s="39" t="s">
        <v>64</v>
      </c>
      <c r="B217" s="11" t="s">
        <v>64</v>
      </c>
      <c r="C217" s="1" t="s">
        <v>211</v>
      </c>
      <c r="D217" s="2" t="s">
        <v>163</v>
      </c>
      <c r="E217" s="11" t="s">
        <v>11</v>
      </c>
      <c r="F217" s="12">
        <v>108</v>
      </c>
      <c r="G217" s="12">
        <v>10</v>
      </c>
      <c r="H217" s="12">
        <v>43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3">
        <v>161</v>
      </c>
    </row>
    <row r="218" spans="1:255" ht="12.75" customHeight="1" x14ac:dyDescent="0.2">
      <c r="A218" s="1" t="s">
        <v>64</v>
      </c>
      <c r="B218" s="1" t="s">
        <v>64</v>
      </c>
      <c r="C218" s="1" t="s">
        <v>211</v>
      </c>
      <c r="D218" s="2" t="s">
        <v>164</v>
      </c>
      <c r="E218" s="1" t="s">
        <v>159</v>
      </c>
      <c r="F218" s="40">
        <v>67.0807453416149</v>
      </c>
      <c r="G218" s="40">
        <v>6.2111801242236027</v>
      </c>
      <c r="H218" s="40">
        <v>26.70807453416149</v>
      </c>
      <c r="I218" s="40">
        <v>0</v>
      </c>
      <c r="J218" s="40">
        <v>0</v>
      </c>
      <c r="K218" s="40">
        <v>0</v>
      </c>
      <c r="L218" s="40">
        <v>0</v>
      </c>
      <c r="M218" s="40">
        <v>0</v>
      </c>
      <c r="N218" s="40">
        <v>0</v>
      </c>
      <c r="O218" s="41">
        <v>100</v>
      </c>
    </row>
    <row r="219" spans="1:255" ht="12.75" customHeight="1" x14ac:dyDescent="0.2">
      <c r="A219" s="3" t="s">
        <v>65</v>
      </c>
      <c r="B219" s="3" t="s">
        <v>65</v>
      </c>
      <c r="C219" s="3" t="s">
        <v>212</v>
      </c>
      <c r="D219" s="4" t="s">
        <v>161</v>
      </c>
      <c r="E219" s="3" t="s">
        <v>10</v>
      </c>
      <c r="F219" s="18">
        <v>1</v>
      </c>
      <c r="G219" s="18">
        <v>3</v>
      </c>
      <c r="H219" s="18">
        <v>2</v>
      </c>
      <c r="I219" s="18">
        <v>1</v>
      </c>
      <c r="J219" s="18">
        <v>4</v>
      </c>
      <c r="K219" s="18">
        <v>3</v>
      </c>
      <c r="L219" s="18">
        <v>2</v>
      </c>
      <c r="M219" s="18">
        <v>2</v>
      </c>
      <c r="N219" s="18">
        <v>1</v>
      </c>
      <c r="O219" s="19">
        <v>19</v>
      </c>
      <c r="S219" s="2"/>
      <c r="U219" s="9"/>
      <c r="V219" s="9"/>
      <c r="W219" s="9"/>
      <c r="X219" s="9"/>
      <c r="Y219" s="9"/>
      <c r="Z219" s="9"/>
      <c r="AA219" s="9"/>
      <c r="AB219" s="9"/>
      <c r="AC219" s="9"/>
      <c r="AD219" s="10"/>
      <c r="AH219" s="2"/>
      <c r="AJ219" s="9"/>
      <c r="AK219" s="9"/>
      <c r="AL219" s="9"/>
      <c r="AM219" s="9"/>
      <c r="AN219" s="9"/>
      <c r="AO219" s="9"/>
      <c r="AP219" s="9"/>
      <c r="AQ219" s="9"/>
      <c r="AR219" s="9"/>
      <c r="AS219" s="10"/>
      <c r="AW219" s="2"/>
      <c r="AY219" s="9"/>
      <c r="AZ219" s="9"/>
      <c r="BA219" s="9"/>
      <c r="BB219" s="9"/>
      <c r="BC219" s="9"/>
      <c r="BD219" s="9"/>
      <c r="BE219" s="9"/>
      <c r="BF219" s="9"/>
      <c r="BG219" s="9"/>
      <c r="BH219" s="10"/>
      <c r="BL219" s="2"/>
      <c r="BN219" s="9"/>
      <c r="BO219" s="9"/>
      <c r="BP219" s="9"/>
      <c r="BQ219" s="9"/>
      <c r="BR219" s="9"/>
      <c r="BS219" s="9"/>
      <c r="BT219" s="9"/>
      <c r="BU219" s="9"/>
      <c r="BV219" s="9"/>
      <c r="BW219" s="10"/>
      <c r="CA219" s="2"/>
      <c r="CC219" s="9"/>
      <c r="CD219" s="9"/>
      <c r="CE219" s="9"/>
      <c r="CF219" s="9"/>
      <c r="CG219" s="9"/>
      <c r="CH219" s="9"/>
      <c r="CI219" s="9"/>
      <c r="CJ219" s="9"/>
      <c r="CK219" s="9"/>
      <c r="CL219" s="10"/>
      <c r="CP219" s="2"/>
      <c r="CR219" s="9"/>
      <c r="CS219" s="9"/>
      <c r="CT219" s="9"/>
      <c r="CU219" s="9"/>
      <c r="CV219" s="9"/>
      <c r="CW219" s="9"/>
      <c r="CX219" s="9"/>
      <c r="CY219" s="9"/>
      <c r="CZ219" s="9"/>
      <c r="DA219" s="10"/>
      <c r="DE219" s="2"/>
      <c r="DG219" s="9"/>
      <c r="DH219" s="9"/>
      <c r="DI219" s="9"/>
      <c r="DJ219" s="9"/>
      <c r="DK219" s="9"/>
      <c r="DL219" s="9"/>
      <c r="DM219" s="9"/>
      <c r="DN219" s="9"/>
      <c r="DO219" s="9"/>
      <c r="DP219" s="10"/>
      <c r="DT219" s="2"/>
      <c r="DV219" s="9"/>
      <c r="DW219" s="9"/>
      <c r="DX219" s="9"/>
      <c r="DY219" s="9"/>
      <c r="DZ219" s="9"/>
      <c r="EA219" s="9"/>
      <c r="EB219" s="9"/>
      <c r="EC219" s="9"/>
      <c r="ED219" s="9"/>
      <c r="EE219" s="10"/>
      <c r="EI219" s="2"/>
      <c r="EK219" s="9"/>
      <c r="EL219" s="9"/>
      <c r="EM219" s="9"/>
      <c r="EN219" s="9"/>
      <c r="EO219" s="9"/>
      <c r="EP219" s="9"/>
      <c r="EQ219" s="9"/>
      <c r="ER219" s="9"/>
      <c r="ES219" s="9"/>
      <c r="ET219" s="10"/>
      <c r="EX219" s="2"/>
      <c r="EZ219" s="9"/>
      <c r="FA219" s="9"/>
      <c r="FB219" s="9"/>
      <c r="FC219" s="9"/>
      <c r="FD219" s="9"/>
      <c r="FE219" s="9"/>
      <c r="FF219" s="9"/>
      <c r="FG219" s="9"/>
      <c r="FH219" s="9"/>
      <c r="FI219" s="10"/>
      <c r="FM219" s="2"/>
      <c r="FO219" s="9"/>
      <c r="FP219" s="9"/>
      <c r="FQ219" s="9"/>
      <c r="FR219" s="9"/>
      <c r="FS219" s="9"/>
      <c r="FT219" s="9"/>
      <c r="FU219" s="9"/>
      <c r="FV219" s="9"/>
      <c r="FW219" s="9"/>
      <c r="FX219" s="10"/>
      <c r="GB219" s="2"/>
      <c r="GD219" s="9"/>
      <c r="GE219" s="9"/>
      <c r="GF219" s="9"/>
      <c r="GG219" s="9"/>
      <c r="GH219" s="9"/>
      <c r="GI219" s="9"/>
      <c r="GJ219" s="9"/>
      <c r="GK219" s="9"/>
      <c r="GL219" s="9"/>
      <c r="GM219" s="10"/>
      <c r="GQ219" s="2"/>
      <c r="GS219" s="9"/>
      <c r="GT219" s="9"/>
      <c r="GU219" s="9"/>
      <c r="GV219" s="9"/>
      <c r="GW219" s="9"/>
      <c r="GX219" s="9"/>
      <c r="GY219" s="9"/>
      <c r="GZ219" s="9"/>
      <c r="HA219" s="9"/>
      <c r="HB219" s="10"/>
      <c r="HF219" s="2"/>
      <c r="HH219" s="9"/>
      <c r="HI219" s="9"/>
      <c r="HJ219" s="9"/>
      <c r="HK219" s="9"/>
      <c r="HL219" s="9"/>
      <c r="HM219" s="9"/>
      <c r="HN219" s="9"/>
      <c r="HO219" s="9"/>
      <c r="HP219" s="9"/>
      <c r="HQ219" s="10"/>
      <c r="HU219" s="2"/>
      <c r="HW219" s="9"/>
      <c r="HX219" s="9"/>
      <c r="HY219" s="9"/>
      <c r="HZ219" s="9"/>
      <c r="IA219" s="9"/>
      <c r="IB219" s="9"/>
      <c r="IC219" s="9"/>
      <c r="ID219" s="9"/>
      <c r="IE219" s="9"/>
      <c r="IF219" s="10"/>
      <c r="IJ219" s="2"/>
      <c r="IL219" s="9"/>
      <c r="IM219" s="9"/>
      <c r="IN219" s="9"/>
      <c r="IO219" s="9"/>
      <c r="IP219" s="9"/>
      <c r="IQ219" s="9"/>
      <c r="IR219" s="9"/>
      <c r="IS219" s="9"/>
      <c r="IT219" s="9"/>
      <c r="IU219" s="10"/>
    </row>
    <row r="220" spans="1:255" ht="12.75" customHeight="1" x14ac:dyDescent="0.2">
      <c r="A220" s="1" t="s">
        <v>65</v>
      </c>
      <c r="B220" s="1" t="s">
        <v>65</v>
      </c>
      <c r="C220" s="1" t="s">
        <v>212</v>
      </c>
      <c r="D220" s="2" t="s">
        <v>162</v>
      </c>
      <c r="E220" s="1" t="s">
        <v>158</v>
      </c>
      <c r="F220" s="40">
        <v>5.2631578947368425</v>
      </c>
      <c r="G220" s="40">
        <v>15.789473684210526</v>
      </c>
      <c r="H220" s="40">
        <v>10.526315789473685</v>
      </c>
      <c r="I220" s="40">
        <v>5.2631578947368425</v>
      </c>
      <c r="J220" s="40">
        <v>21.05263157894737</v>
      </c>
      <c r="K220" s="40">
        <v>15.789473684210526</v>
      </c>
      <c r="L220" s="40">
        <v>10.526315789473685</v>
      </c>
      <c r="M220" s="40">
        <v>10.526315789473685</v>
      </c>
      <c r="N220" s="40">
        <v>5.2631578947368425</v>
      </c>
      <c r="O220" s="41">
        <v>100</v>
      </c>
    </row>
    <row r="221" spans="1:255" ht="12.75" customHeight="1" x14ac:dyDescent="0.2">
      <c r="A221" s="39" t="s">
        <v>65</v>
      </c>
      <c r="B221" s="11" t="s">
        <v>65</v>
      </c>
      <c r="C221" s="1" t="s">
        <v>212</v>
      </c>
      <c r="D221" s="2" t="s">
        <v>163</v>
      </c>
      <c r="E221" s="11" t="s">
        <v>11</v>
      </c>
      <c r="F221" s="12">
        <v>3</v>
      </c>
      <c r="G221" s="12">
        <v>22</v>
      </c>
      <c r="H221" s="12">
        <v>27</v>
      </c>
      <c r="I221" s="12">
        <v>21</v>
      </c>
      <c r="J221" s="12">
        <v>274</v>
      </c>
      <c r="K221" s="12">
        <v>429</v>
      </c>
      <c r="L221" s="12">
        <v>843</v>
      </c>
      <c r="M221" s="12">
        <v>1657</v>
      </c>
      <c r="N221" s="12">
        <v>1361</v>
      </c>
      <c r="O221" s="13">
        <v>4637</v>
      </c>
    </row>
    <row r="222" spans="1:255" ht="12.75" customHeight="1" x14ac:dyDescent="0.2">
      <c r="A222" s="1" t="s">
        <v>65</v>
      </c>
      <c r="B222" s="1" t="s">
        <v>65</v>
      </c>
      <c r="C222" s="1" t="s">
        <v>212</v>
      </c>
      <c r="D222" s="2" t="s">
        <v>164</v>
      </c>
      <c r="E222" s="1" t="s">
        <v>159</v>
      </c>
      <c r="F222" s="40">
        <v>6.4697002372223422E-2</v>
      </c>
      <c r="G222" s="40">
        <v>0.47444468406297174</v>
      </c>
      <c r="H222" s="40">
        <v>0.5822730213500108</v>
      </c>
      <c r="I222" s="40">
        <v>0.45287901660556396</v>
      </c>
      <c r="J222" s="40">
        <v>5.9089928833297387</v>
      </c>
      <c r="K222" s="40">
        <v>9.2516713392279488</v>
      </c>
      <c r="L222" s="40">
        <v>18.179857666594781</v>
      </c>
      <c r="M222" s="40">
        <v>35.734310976924739</v>
      </c>
      <c r="N222" s="40">
        <v>29.350873409532024</v>
      </c>
      <c r="O222" s="41">
        <v>100</v>
      </c>
    </row>
    <row r="223" spans="1:255" ht="12.75" customHeight="1" x14ac:dyDescent="0.2">
      <c r="A223" s="3" t="s">
        <v>310</v>
      </c>
      <c r="B223" s="3" t="s">
        <v>310</v>
      </c>
      <c r="C223" s="3" t="s">
        <v>322</v>
      </c>
      <c r="D223" s="4" t="s">
        <v>161</v>
      </c>
      <c r="E223" s="3" t="s">
        <v>10</v>
      </c>
      <c r="F223" s="18">
        <v>90</v>
      </c>
      <c r="G223" s="18">
        <v>31</v>
      </c>
      <c r="H223" s="18">
        <v>29</v>
      </c>
      <c r="I223" s="18">
        <v>18</v>
      </c>
      <c r="J223" s="18">
        <v>7</v>
      </c>
      <c r="K223" s="18">
        <v>7</v>
      </c>
      <c r="L223" s="18">
        <v>2</v>
      </c>
      <c r="M223" s="18">
        <v>2</v>
      </c>
      <c r="N223" s="18">
        <v>2</v>
      </c>
      <c r="O223" s="19">
        <v>188</v>
      </c>
      <c r="S223" s="2"/>
      <c r="U223" s="9"/>
      <c r="V223" s="9"/>
      <c r="W223" s="9"/>
      <c r="X223" s="9"/>
      <c r="Y223" s="9"/>
      <c r="Z223" s="9"/>
      <c r="AA223" s="9"/>
      <c r="AB223" s="9"/>
      <c r="AC223" s="9"/>
      <c r="AD223" s="10"/>
      <c r="AH223" s="2"/>
      <c r="AJ223" s="9"/>
      <c r="AK223" s="9"/>
      <c r="AL223" s="9"/>
      <c r="AM223" s="9"/>
      <c r="AN223" s="9"/>
      <c r="AO223" s="9"/>
      <c r="AP223" s="9"/>
      <c r="AQ223" s="9"/>
      <c r="AR223" s="9"/>
      <c r="AS223" s="10"/>
      <c r="AW223" s="2"/>
      <c r="AY223" s="9"/>
      <c r="AZ223" s="9"/>
      <c r="BA223" s="9"/>
      <c r="BB223" s="9"/>
      <c r="BC223" s="9"/>
      <c r="BD223" s="9"/>
      <c r="BE223" s="9"/>
      <c r="BF223" s="9"/>
      <c r="BG223" s="9"/>
      <c r="BH223" s="10"/>
      <c r="BL223" s="2"/>
      <c r="BN223" s="9"/>
      <c r="BO223" s="9"/>
      <c r="BP223" s="9"/>
      <c r="BQ223" s="9"/>
      <c r="BR223" s="9"/>
      <c r="BS223" s="9"/>
      <c r="BT223" s="9"/>
      <c r="BU223" s="9"/>
      <c r="BV223" s="9"/>
      <c r="BW223" s="10"/>
      <c r="CA223" s="2"/>
      <c r="CC223" s="9"/>
      <c r="CD223" s="9"/>
      <c r="CE223" s="9"/>
      <c r="CF223" s="9"/>
      <c r="CG223" s="9"/>
      <c r="CH223" s="9"/>
      <c r="CI223" s="9"/>
      <c r="CJ223" s="9"/>
      <c r="CK223" s="9"/>
      <c r="CL223" s="10"/>
      <c r="CP223" s="2"/>
      <c r="CR223" s="9"/>
      <c r="CS223" s="9"/>
      <c r="CT223" s="9"/>
      <c r="CU223" s="9"/>
      <c r="CV223" s="9"/>
      <c r="CW223" s="9"/>
      <c r="CX223" s="9"/>
      <c r="CY223" s="9"/>
      <c r="CZ223" s="9"/>
      <c r="DA223" s="10"/>
      <c r="DE223" s="2"/>
      <c r="DG223" s="9"/>
      <c r="DH223" s="9"/>
      <c r="DI223" s="9"/>
      <c r="DJ223" s="9"/>
      <c r="DK223" s="9"/>
      <c r="DL223" s="9"/>
      <c r="DM223" s="9"/>
      <c r="DN223" s="9"/>
      <c r="DO223" s="9"/>
      <c r="DP223" s="10"/>
      <c r="DT223" s="2"/>
      <c r="DV223" s="9"/>
      <c r="DW223" s="9"/>
      <c r="DX223" s="9"/>
      <c r="DY223" s="9"/>
      <c r="DZ223" s="9"/>
      <c r="EA223" s="9"/>
      <c r="EB223" s="9"/>
      <c r="EC223" s="9"/>
      <c r="ED223" s="9"/>
      <c r="EE223" s="10"/>
      <c r="EI223" s="2"/>
      <c r="EK223" s="9"/>
      <c r="EL223" s="9"/>
      <c r="EM223" s="9"/>
      <c r="EN223" s="9"/>
      <c r="EO223" s="9"/>
      <c r="EP223" s="9"/>
      <c r="EQ223" s="9"/>
      <c r="ER223" s="9"/>
      <c r="ES223" s="9"/>
      <c r="ET223" s="10"/>
      <c r="EX223" s="2"/>
      <c r="EZ223" s="9"/>
      <c r="FA223" s="9"/>
      <c r="FB223" s="9"/>
      <c r="FC223" s="9"/>
      <c r="FD223" s="9"/>
      <c r="FE223" s="9"/>
      <c r="FF223" s="9"/>
      <c r="FG223" s="9"/>
      <c r="FH223" s="9"/>
      <c r="FI223" s="10"/>
      <c r="FM223" s="2"/>
      <c r="FO223" s="9"/>
      <c r="FP223" s="9"/>
      <c r="FQ223" s="9"/>
      <c r="FR223" s="9"/>
      <c r="FS223" s="9"/>
      <c r="FT223" s="9"/>
      <c r="FU223" s="9"/>
      <c r="FV223" s="9"/>
      <c r="FW223" s="9"/>
      <c r="FX223" s="10"/>
      <c r="GB223" s="2"/>
      <c r="GD223" s="9"/>
      <c r="GE223" s="9"/>
      <c r="GF223" s="9"/>
      <c r="GG223" s="9"/>
      <c r="GH223" s="9"/>
      <c r="GI223" s="9"/>
      <c r="GJ223" s="9"/>
      <c r="GK223" s="9"/>
      <c r="GL223" s="9"/>
      <c r="GM223" s="10"/>
      <c r="GQ223" s="2"/>
      <c r="GS223" s="9"/>
      <c r="GT223" s="9"/>
      <c r="GU223" s="9"/>
      <c r="GV223" s="9"/>
      <c r="GW223" s="9"/>
      <c r="GX223" s="9"/>
      <c r="GY223" s="9"/>
      <c r="GZ223" s="9"/>
      <c r="HA223" s="9"/>
      <c r="HB223" s="10"/>
      <c r="HF223" s="2"/>
      <c r="HH223" s="9"/>
      <c r="HI223" s="9"/>
      <c r="HJ223" s="9"/>
      <c r="HK223" s="9"/>
      <c r="HL223" s="9"/>
      <c r="HM223" s="9"/>
      <c r="HN223" s="9"/>
      <c r="HO223" s="9"/>
      <c r="HP223" s="9"/>
      <c r="HQ223" s="10"/>
      <c r="HU223" s="2"/>
      <c r="HW223" s="9"/>
      <c r="HX223" s="9"/>
      <c r="HY223" s="9"/>
      <c r="HZ223" s="9"/>
      <c r="IA223" s="9"/>
      <c r="IB223" s="9"/>
      <c r="IC223" s="9"/>
      <c r="ID223" s="9"/>
      <c r="IE223" s="9"/>
      <c r="IF223" s="10"/>
      <c r="IJ223" s="2"/>
      <c r="IL223" s="9"/>
      <c r="IM223" s="9"/>
      <c r="IN223" s="9"/>
      <c r="IO223" s="9"/>
      <c r="IP223" s="9"/>
      <c r="IQ223" s="9"/>
      <c r="IR223" s="9"/>
      <c r="IS223" s="9"/>
      <c r="IT223" s="9"/>
      <c r="IU223" s="10"/>
    </row>
    <row r="224" spans="1:255" ht="12.75" customHeight="1" x14ac:dyDescent="0.2">
      <c r="A224" s="1" t="s">
        <v>310</v>
      </c>
      <c r="B224" s="1" t="s">
        <v>310</v>
      </c>
      <c r="C224" s="1" t="s">
        <v>322</v>
      </c>
      <c r="D224" s="2" t="s">
        <v>162</v>
      </c>
      <c r="E224" s="1" t="s">
        <v>158</v>
      </c>
      <c r="F224" s="40">
        <v>47.872340425531917</v>
      </c>
      <c r="G224" s="40">
        <v>16.48936170212766</v>
      </c>
      <c r="H224" s="40">
        <v>15.425531914893616</v>
      </c>
      <c r="I224" s="40">
        <v>9.5744680851063837</v>
      </c>
      <c r="J224" s="40">
        <v>3.7234042553191489</v>
      </c>
      <c r="K224" s="40">
        <v>3.7234042553191489</v>
      </c>
      <c r="L224" s="40">
        <v>1.0638297872340425</v>
      </c>
      <c r="M224" s="40">
        <v>1.0638297872340425</v>
      </c>
      <c r="N224" s="40">
        <v>1.0638297872340425</v>
      </c>
      <c r="O224" s="41">
        <v>100</v>
      </c>
    </row>
    <row r="225" spans="1:255" ht="12.75" customHeight="1" x14ac:dyDescent="0.2">
      <c r="A225" s="39" t="s">
        <v>310</v>
      </c>
      <c r="B225" s="1" t="s">
        <v>310</v>
      </c>
      <c r="C225" s="1" t="s">
        <v>322</v>
      </c>
      <c r="D225" s="2" t="s">
        <v>163</v>
      </c>
      <c r="E225" s="11" t="s">
        <v>11</v>
      </c>
      <c r="F225" s="12">
        <v>196</v>
      </c>
      <c r="G225" s="12">
        <v>209</v>
      </c>
      <c r="H225" s="12">
        <v>403</v>
      </c>
      <c r="I225" s="12">
        <v>564</v>
      </c>
      <c r="J225" s="12">
        <v>452</v>
      </c>
      <c r="K225" s="12">
        <v>1148</v>
      </c>
      <c r="L225" s="12">
        <v>743</v>
      </c>
      <c r="M225" s="12">
        <v>1191</v>
      </c>
      <c r="N225" s="12">
        <v>2135</v>
      </c>
      <c r="O225" s="13">
        <v>7041</v>
      </c>
    </row>
    <row r="226" spans="1:255" ht="12.75" customHeight="1" x14ac:dyDescent="0.2">
      <c r="A226" s="1" t="s">
        <v>310</v>
      </c>
      <c r="B226" s="1" t="s">
        <v>310</v>
      </c>
      <c r="C226" s="42" t="s">
        <v>322</v>
      </c>
      <c r="D226" s="2" t="s">
        <v>164</v>
      </c>
      <c r="E226" s="1" t="s">
        <v>159</v>
      </c>
      <c r="F226" s="40">
        <v>2.7836954977986084</v>
      </c>
      <c r="G226" s="40">
        <v>2.9683283624485157</v>
      </c>
      <c r="H226" s="40">
        <v>5.7236188041471383</v>
      </c>
      <c r="I226" s="40">
        <v>8.0102258201959948</v>
      </c>
      <c r="J226" s="40">
        <v>6.4195426785967902</v>
      </c>
      <c r="K226" s="40">
        <v>16.304502201391848</v>
      </c>
      <c r="L226" s="40">
        <v>10.552478341144724</v>
      </c>
      <c r="M226" s="40">
        <v>16.915210907541542</v>
      </c>
      <c r="N226" s="40">
        <v>30.322397386734838</v>
      </c>
      <c r="O226" s="41">
        <v>100</v>
      </c>
    </row>
    <row r="227" spans="1:255" ht="12.75" customHeight="1" x14ac:dyDescent="0.2">
      <c r="A227" s="3" t="s">
        <v>66</v>
      </c>
      <c r="B227" s="3" t="s">
        <v>66</v>
      </c>
      <c r="C227" s="3" t="s">
        <v>213</v>
      </c>
      <c r="D227" s="4" t="s">
        <v>161</v>
      </c>
      <c r="E227" s="3" t="s">
        <v>10</v>
      </c>
      <c r="F227" s="18">
        <v>6</v>
      </c>
      <c r="G227" s="18">
        <v>4</v>
      </c>
      <c r="H227" s="18">
        <v>7</v>
      </c>
      <c r="I227" s="18">
        <v>14</v>
      </c>
      <c r="J227" s="18">
        <v>11</v>
      </c>
      <c r="K227" s="18">
        <v>8</v>
      </c>
      <c r="L227" s="18">
        <v>5</v>
      </c>
      <c r="M227" s="18">
        <v>3</v>
      </c>
      <c r="N227" s="18">
        <v>0</v>
      </c>
      <c r="O227" s="19">
        <v>58</v>
      </c>
      <c r="S227" s="2"/>
      <c r="U227" s="9"/>
      <c r="V227" s="9"/>
      <c r="W227" s="9"/>
      <c r="X227" s="9"/>
      <c r="Y227" s="9"/>
      <c r="Z227" s="9"/>
      <c r="AA227" s="9"/>
      <c r="AB227" s="9"/>
      <c r="AC227" s="9"/>
      <c r="AD227" s="10"/>
      <c r="AH227" s="2"/>
      <c r="AJ227" s="9"/>
      <c r="AK227" s="9"/>
      <c r="AL227" s="9"/>
      <c r="AM227" s="9"/>
      <c r="AN227" s="9"/>
      <c r="AO227" s="9"/>
      <c r="AP227" s="9"/>
      <c r="AQ227" s="9"/>
      <c r="AR227" s="9"/>
      <c r="AS227" s="10"/>
      <c r="AW227" s="2"/>
      <c r="AY227" s="9"/>
      <c r="AZ227" s="9"/>
      <c r="BA227" s="9"/>
      <c r="BB227" s="9"/>
      <c r="BC227" s="9"/>
      <c r="BD227" s="9"/>
      <c r="BE227" s="9"/>
      <c r="BF227" s="9"/>
      <c r="BG227" s="9"/>
      <c r="BH227" s="10"/>
      <c r="BL227" s="2"/>
      <c r="BN227" s="9"/>
      <c r="BO227" s="9"/>
      <c r="BP227" s="9"/>
      <c r="BQ227" s="9"/>
      <c r="BR227" s="9"/>
      <c r="BS227" s="9"/>
      <c r="BT227" s="9"/>
      <c r="BU227" s="9"/>
      <c r="BV227" s="9"/>
      <c r="BW227" s="10"/>
      <c r="CA227" s="2"/>
      <c r="CC227" s="9"/>
      <c r="CD227" s="9"/>
      <c r="CE227" s="9"/>
      <c r="CF227" s="9"/>
      <c r="CG227" s="9"/>
      <c r="CH227" s="9"/>
      <c r="CI227" s="9"/>
      <c r="CJ227" s="9"/>
      <c r="CK227" s="9"/>
      <c r="CL227" s="10"/>
      <c r="CP227" s="2"/>
      <c r="CR227" s="9"/>
      <c r="CS227" s="9"/>
      <c r="CT227" s="9"/>
      <c r="CU227" s="9"/>
      <c r="CV227" s="9"/>
      <c r="CW227" s="9"/>
      <c r="CX227" s="9"/>
      <c r="CY227" s="9"/>
      <c r="CZ227" s="9"/>
      <c r="DA227" s="10"/>
      <c r="DE227" s="2"/>
      <c r="DG227" s="9"/>
      <c r="DH227" s="9"/>
      <c r="DI227" s="9"/>
      <c r="DJ227" s="9"/>
      <c r="DK227" s="9"/>
      <c r="DL227" s="9"/>
      <c r="DM227" s="9"/>
      <c r="DN227" s="9"/>
      <c r="DO227" s="9"/>
      <c r="DP227" s="10"/>
      <c r="DT227" s="2"/>
      <c r="DV227" s="9"/>
      <c r="DW227" s="9"/>
      <c r="DX227" s="9"/>
      <c r="DY227" s="9"/>
      <c r="DZ227" s="9"/>
      <c r="EA227" s="9"/>
      <c r="EB227" s="9"/>
      <c r="EC227" s="9"/>
      <c r="ED227" s="9"/>
      <c r="EE227" s="10"/>
      <c r="EI227" s="2"/>
      <c r="EK227" s="9"/>
      <c r="EL227" s="9"/>
      <c r="EM227" s="9"/>
      <c r="EN227" s="9"/>
      <c r="EO227" s="9"/>
      <c r="EP227" s="9"/>
      <c r="EQ227" s="9"/>
      <c r="ER227" s="9"/>
      <c r="ES227" s="9"/>
      <c r="ET227" s="10"/>
      <c r="EX227" s="2"/>
      <c r="EZ227" s="9"/>
      <c r="FA227" s="9"/>
      <c r="FB227" s="9"/>
      <c r="FC227" s="9"/>
      <c r="FD227" s="9"/>
      <c r="FE227" s="9"/>
      <c r="FF227" s="9"/>
      <c r="FG227" s="9"/>
      <c r="FH227" s="9"/>
      <c r="FI227" s="10"/>
      <c r="FM227" s="2"/>
      <c r="FO227" s="9"/>
      <c r="FP227" s="9"/>
      <c r="FQ227" s="9"/>
      <c r="FR227" s="9"/>
      <c r="FS227" s="9"/>
      <c r="FT227" s="9"/>
      <c r="FU227" s="9"/>
      <c r="FV227" s="9"/>
      <c r="FW227" s="9"/>
      <c r="FX227" s="10"/>
      <c r="GB227" s="2"/>
      <c r="GD227" s="9"/>
      <c r="GE227" s="9"/>
      <c r="GF227" s="9"/>
      <c r="GG227" s="9"/>
      <c r="GH227" s="9"/>
      <c r="GI227" s="9"/>
      <c r="GJ227" s="9"/>
      <c r="GK227" s="9"/>
      <c r="GL227" s="9"/>
      <c r="GM227" s="10"/>
      <c r="GQ227" s="2"/>
      <c r="GS227" s="9"/>
      <c r="GT227" s="9"/>
      <c r="GU227" s="9"/>
      <c r="GV227" s="9"/>
      <c r="GW227" s="9"/>
      <c r="GX227" s="9"/>
      <c r="GY227" s="9"/>
      <c r="GZ227" s="9"/>
      <c r="HA227" s="9"/>
      <c r="HB227" s="10"/>
      <c r="HF227" s="2"/>
      <c r="HH227" s="9"/>
      <c r="HI227" s="9"/>
      <c r="HJ227" s="9"/>
      <c r="HK227" s="9"/>
      <c r="HL227" s="9"/>
      <c r="HM227" s="9"/>
      <c r="HN227" s="9"/>
      <c r="HO227" s="9"/>
      <c r="HP227" s="9"/>
      <c r="HQ227" s="10"/>
      <c r="HU227" s="2"/>
      <c r="HW227" s="9"/>
      <c r="HX227" s="9"/>
      <c r="HY227" s="9"/>
      <c r="HZ227" s="9"/>
      <c r="IA227" s="9"/>
      <c r="IB227" s="9"/>
      <c r="IC227" s="9"/>
      <c r="ID227" s="9"/>
      <c r="IE227" s="9"/>
      <c r="IF227" s="10"/>
      <c r="IJ227" s="2"/>
      <c r="IL227" s="9"/>
      <c r="IM227" s="9"/>
      <c r="IN227" s="9"/>
      <c r="IO227" s="9"/>
      <c r="IP227" s="9"/>
      <c r="IQ227" s="9"/>
      <c r="IR227" s="9"/>
      <c r="IS227" s="9"/>
      <c r="IT227" s="9"/>
      <c r="IU227" s="10"/>
    </row>
    <row r="228" spans="1:255" ht="12.75" customHeight="1" x14ac:dyDescent="0.2">
      <c r="A228" s="1" t="s">
        <v>66</v>
      </c>
      <c r="B228" s="1" t="s">
        <v>66</v>
      </c>
      <c r="C228" s="1" t="s">
        <v>213</v>
      </c>
      <c r="D228" s="2" t="s">
        <v>162</v>
      </c>
      <c r="E228" s="1" t="s">
        <v>158</v>
      </c>
      <c r="F228" s="40">
        <v>10.344827586206897</v>
      </c>
      <c r="G228" s="40">
        <v>6.8965517241379306</v>
      </c>
      <c r="H228" s="40">
        <v>12.068965517241379</v>
      </c>
      <c r="I228" s="40">
        <v>24.137931034482758</v>
      </c>
      <c r="J228" s="40">
        <v>18.96551724137931</v>
      </c>
      <c r="K228" s="40">
        <v>13.793103448275861</v>
      </c>
      <c r="L228" s="40">
        <v>8.6206896551724146</v>
      </c>
      <c r="M228" s="40">
        <v>5.1724137931034484</v>
      </c>
      <c r="N228" s="40">
        <v>0</v>
      </c>
      <c r="O228" s="41">
        <v>100</v>
      </c>
    </row>
    <row r="229" spans="1:255" ht="12.75" customHeight="1" x14ac:dyDescent="0.2">
      <c r="A229" s="39" t="s">
        <v>66</v>
      </c>
      <c r="B229" s="11" t="s">
        <v>66</v>
      </c>
      <c r="C229" s="1" t="s">
        <v>213</v>
      </c>
      <c r="D229" s="2" t="s">
        <v>163</v>
      </c>
      <c r="E229" s="11" t="s">
        <v>11</v>
      </c>
      <c r="F229" s="12">
        <v>8</v>
      </c>
      <c r="G229" s="12">
        <v>29</v>
      </c>
      <c r="H229" s="12">
        <v>106</v>
      </c>
      <c r="I229" s="12">
        <v>432</v>
      </c>
      <c r="J229" s="12">
        <v>738</v>
      </c>
      <c r="K229" s="12">
        <v>1488</v>
      </c>
      <c r="L229" s="12">
        <v>1657</v>
      </c>
      <c r="M229" s="12">
        <v>2039</v>
      </c>
      <c r="N229" s="12">
        <v>0</v>
      </c>
      <c r="O229" s="13">
        <v>6497</v>
      </c>
    </row>
    <row r="230" spans="1:255" ht="12.75" customHeight="1" x14ac:dyDescent="0.2">
      <c r="A230" s="1" t="s">
        <v>66</v>
      </c>
      <c r="B230" s="1" t="s">
        <v>66</v>
      </c>
      <c r="C230" s="1" t="s">
        <v>213</v>
      </c>
      <c r="D230" s="2" t="s">
        <v>164</v>
      </c>
      <c r="E230" s="1" t="s">
        <v>159</v>
      </c>
      <c r="F230" s="40">
        <v>0.12313375404032631</v>
      </c>
      <c r="G230" s="40">
        <v>0.44635985839618286</v>
      </c>
      <c r="H230" s="40">
        <v>1.6315222410343235</v>
      </c>
      <c r="I230" s="40">
        <v>6.6492227181776205</v>
      </c>
      <c r="J230" s="40">
        <v>11.359088810220102</v>
      </c>
      <c r="K230" s="40">
        <v>22.902878251500692</v>
      </c>
      <c r="L230" s="40">
        <v>25.504078805602585</v>
      </c>
      <c r="M230" s="40">
        <v>31.383715561028168</v>
      </c>
      <c r="N230" s="40">
        <v>0</v>
      </c>
      <c r="O230" s="41">
        <v>100</v>
      </c>
    </row>
    <row r="231" spans="1:255" ht="12.75" customHeight="1" x14ac:dyDescent="0.2">
      <c r="A231" s="3" t="s">
        <v>67</v>
      </c>
      <c r="B231" s="3" t="s">
        <v>67</v>
      </c>
      <c r="C231" s="3" t="s">
        <v>214</v>
      </c>
      <c r="D231" s="4" t="s">
        <v>161</v>
      </c>
      <c r="E231" s="3" t="s">
        <v>10</v>
      </c>
      <c r="F231" s="18">
        <v>0</v>
      </c>
      <c r="G231" s="18">
        <v>0</v>
      </c>
      <c r="H231" s="18">
        <v>0</v>
      </c>
      <c r="I231" s="18">
        <v>1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9">
        <v>1</v>
      </c>
      <c r="S231" s="2"/>
      <c r="U231" s="9"/>
      <c r="V231" s="9"/>
      <c r="W231" s="9"/>
      <c r="X231" s="9"/>
      <c r="Y231" s="9"/>
      <c r="Z231" s="9"/>
      <c r="AA231" s="9"/>
      <c r="AB231" s="9"/>
      <c r="AC231" s="9"/>
      <c r="AD231" s="10"/>
      <c r="AH231" s="2"/>
      <c r="AJ231" s="9"/>
      <c r="AK231" s="9"/>
      <c r="AL231" s="9"/>
      <c r="AM231" s="9"/>
      <c r="AN231" s="9"/>
      <c r="AO231" s="9"/>
      <c r="AP231" s="9"/>
      <c r="AQ231" s="9"/>
      <c r="AR231" s="9"/>
      <c r="AS231" s="10"/>
      <c r="AW231" s="2"/>
      <c r="AY231" s="9"/>
      <c r="AZ231" s="9"/>
      <c r="BA231" s="9"/>
      <c r="BB231" s="9"/>
      <c r="BC231" s="9"/>
      <c r="BD231" s="9"/>
      <c r="BE231" s="9"/>
      <c r="BF231" s="9"/>
      <c r="BG231" s="9"/>
      <c r="BH231" s="10"/>
      <c r="BL231" s="2"/>
      <c r="BN231" s="9"/>
      <c r="BO231" s="9"/>
      <c r="BP231" s="9"/>
      <c r="BQ231" s="9"/>
      <c r="BR231" s="9"/>
      <c r="BS231" s="9"/>
      <c r="BT231" s="9"/>
      <c r="BU231" s="9"/>
      <c r="BV231" s="9"/>
      <c r="BW231" s="10"/>
      <c r="CA231" s="2"/>
      <c r="CC231" s="9"/>
      <c r="CD231" s="9"/>
      <c r="CE231" s="9"/>
      <c r="CF231" s="9"/>
      <c r="CG231" s="9"/>
      <c r="CH231" s="9"/>
      <c r="CI231" s="9"/>
      <c r="CJ231" s="9"/>
      <c r="CK231" s="9"/>
      <c r="CL231" s="10"/>
      <c r="CP231" s="2"/>
      <c r="CR231" s="9"/>
      <c r="CS231" s="9"/>
      <c r="CT231" s="9"/>
      <c r="CU231" s="9"/>
      <c r="CV231" s="9"/>
      <c r="CW231" s="9"/>
      <c r="CX231" s="9"/>
      <c r="CY231" s="9"/>
      <c r="CZ231" s="9"/>
      <c r="DA231" s="10"/>
      <c r="DE231" s="2"/>
      <c r="DG231" s="9"/>
      <c r="DH231" s="9"/>
      <c r="DI231" s="9"/>
      <c r="DJ231" s="9"/>
      <c r="DK231" s="9"/>
      <c r="DL231" s="9"/>
      <c r="DM231" s="9"/>
      <c r="DN231" s="9"/>
      <c r="DO231" s="9"/>
      <c r="DP231" s="10"/>
      <c r="DT231" s="2"/>
      <c r="DV231" s="9"/>
      <c r="DW231" s="9"/>
      <c r="DX231" s="9"/>
      <c r="DY231" s="9"/>
      <c r="DZ231" s="9"/>
      <c r="EA231" s="9"/>
      <c r="EB231" s="9"/>
      <c r="EC231" s="9"/>
      <c r="ED231" s="9"/>
      <c r="EE231" s="10"/>
      <c r="EI231" s="2"/>
      <c r="EK231" s="9"/>
      <c r="EL231" s="9"/>
      <c r="EM231" s="9"/>
      <c r="EN231" s="9"/>
      <c r="EO231" s="9"/>
      <c r="EP231" s="9"/>
      <c r="EQ231" s="9"/>
      <c r="ER231" s="9"/>
      <c r="ES231" s="9"/>
      <c r="ET231" s="10"/>
      <c r="EX231" s="2"/>
      <c r="EZ231" s="9"/>
      <c r="FA231" s="9"/>
      <c r="FB231" s="9"/>
      <c r="FC231" s="9"/>
      <c r="FD231" s="9"/>
      <c r="FE231" s="9"/>
      <c r="FF231" s="9"/>
      <c r="FG231" s="9"/>
      <c r="FH231" s="9"/>
      <c r="FI231" s="10"/>
      <c r="FM231" s="2"/>
      <c r="FO231" s="9"/>
      <c r="FP231" s="9"/>
      <c r="FQ231" s="9"/>
      <c r="FR231" s="9"/>
      <c r="FS231" s="9"/>
      <c r="FT231" s="9"/>
      <c r="FU231" s="9"/>
      <c r="FV231" s="9"/>
      <c r="FW231" s="9"/>
      <c r="FX231" s="10"/>
      <c r="GB231" s="2"/>
      <c r="GD231" s="9"/>
      <c r="GE231" s="9"/>
      <c r="GF231" s="9"/>
      <c r="GG231" s="9"/>
      <c r="GH231" s="9"/>
      <c r="GI231" s="9"/>
      <c r="GJ231" s="9"/>
      <c r="GK231" s="9"/>
      <c r="GL231" s="9"/>
      <c r="GM231" s="10"/>
      <c r="GQ231" s="2"/>
      <c r="GS231" s="9"/>
      <c r="GT231" s="9"/>
      <c r="GU231" s="9"/>
      <c r="GV231" s="9"/>
      <c r="GW231" s="9"/>
      <c r="GX231" s="9"/>
      <c r="GY231" s="9"/>
      <c r="GZ231" s="9"/>
      <c r="HA231" s="9"/>
      <c r="HB231" s="10"/>
      <c r="HF231" s="2"/>
      <c r="HH231" s="9"/>
      <c r="HI231" s="9"/>
      <c r="HJ231" s="9"/>
      <c r="HK231" s="9"/>
      <c r="HL231" s="9"/>
      <c r="HM231" s="9"/>
      <c r="HN231" s="9"/>
      <c r="HO231" s="9"/>
      <c r="HP231" s="9"/>
      <c r="HQ231" s="10"/>
      <c r="HU231" s="2"/>
      <c r="HW231" s="9"/>
      <c r="HX231" s="9"/>
      <c r="HY231" s="9"/>
      <c r="HZ231" s="9"/>
      <c r="IA231" s="9"/>
      <c r="IB231" s="9"/>
      <c r="IC231" s="9"/>
      <c r="ID231" s="9"/>
      <c r="IE231" s="9"/>
      <c r="IF231" s="10"/>
      <c r="IJ231" s="2"/>
      <c r="IL231" s="9"/>
      <c r="IM231" s="9"/>
      <c r="IN231" s="9"/>
      <c r="IO231" s="9"/>
      <c r="IP231" s="9"/>
      <c r="IQ231" s="9"/>
      <c r="IR231" s="9"/>
      <c r="IS231" s="9"/>
      <c r="IT231" s="9"/>
      <c r="IU231" s="10"/>
    </row>
    <row r="232" spans="1:255" ht="12.75" customHeight="1" x14ac:dyDescent="0.2">
      <c r="A232" s="1" t="s">
        <v>67</v>
      </c>
      <c r="B232" s="1" t="s">
        <v>67</v>
      </c>
      <c r="C232" s="1" t="s">
        <v>214</v>
      </c>
      <c r="D232" s="2" t="s">
        <v>162</v>
      </c>
      <c r="E232" s="1" t="s">
        <v>158</v>
      </c>
      <c r="F232" s="40">
        <v>0</v>
      </c>
      <c r="G232" s="40">
        <v>0</v>
      </c>
      <c r="H232" s="40">
        <v>0</v>
      </c>
      <c r="I232" s="40">
        <v>100</v>
      </c>
      <c r="J232" s="40">
        <v>0</v>
      </c>
      <c r="K232" s="40">
        <v>0</v>
      </c>
      <c r="L232" s="40">
        <v>0</v>
      </c>
      <c r="M232" s="40">
        <v>0</v>
      </c>
      <c r="N232" s="40">
        <v>0</v>
      </c>
      <c r="O232" s="41">
        <v>100</v>
      </c>
    </row>
    <row r="233" spans="1:255" ht="12.75" customHeight="1" x14ac:dyDescent="0.2">
      <c r="A233" s="39" t="s">
        <v>67</v>
      </c>
      <c r="B233" s="11" t="s">
        <v>67</v>
      </c>
      <c r="C233" s="1" t="s">
        <v>214</v>
      </c>
      <c r="D233" s="2" t="s">
        <v>163</v>
      </c>
      <c r="E233" s="11" t="s">
        <v>11</v>
      </c>
      <c r="F233" s="12">
        <v>0</v>
      </c>
      <c r="G233" s="12">
        <v>0</v>
      </c>
      <c r="H233" s="12">
        <v>0</v>
      </c>
      <c r="I233" s="12">
        <v>43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3">
        <v>43</v>
      </c>
    </row>
    <row r="234" spans="1:255" ht="12.75" customHeight="1" x14ac:dyDescent="0.2">
      <c r="A234" s="1" t="s">
        <v>67</v>
      </c>
      <c r="B234" s="1" t="s">
        <v>67</v>
      </c>
      <c r="C234" s="1" t="s">
        <v>214</v>
      </c>
      <c r="D234" s="2" t="s">
        <v>164</v>
      </c>
      <c r="E234" s="1" t="s">
        <v>159</v>
      </c>
      <c r="F234" s="40">
        <v>0</v>
      </c>
      <c r="G234" s="40">
        <v>0</v>
      </c>
      <c r="H234" s="40">
        <v>0</v>
      </c>
      <c r="I234" s="40">
        <v>100</v>
      </c>
      <c r="J234" s="40">
        <v>0</v>
      </c>
      <c r="K234" s="40">
        <v>0</v>
      </c>
      <c r="L234" s="40">
        <v>0</v>
      </c>
      <c r="M234" s="40">
        <v>0</v>
      </c>
      <c r="N234" s="40">
        <v>0</v>
      </c>
      <c r="O234" s="41">
        <v>100</v>
      </c>
    </row>
    <row r="235" spans="1:255" ht="12.75" customHeight="1" x14ac:dyDescent="0.2">
      <c r="A235" s="3" t="s">
        <v>68</v>
      </c>
      <c r="B235" s="3" t="s">
        <v>68</v>
      </c>
      <c r="C235" s="3" t="s">
        <v>215</v>
      </c>
      <c r="D235" s="4" t="s">
        <v>161</v>
      </c>
      <c r="E235" s="3" t="s">
        <v>10</v>
      </c>
      <c r="F235" s="18">
        <v>1</v>
      </c>
      <c r="G235" s="18">
        <v>0</v>
      </c>
      <c r="H235" s="18">
        <v>2</v>
      </c>
      <c r="I235" s="18">
        <v>3</v>
      </c>
      <c r="J235" s="18">
        <v>1</v>
      </c>
      <c r="K235" s="18">
        <v>0</v>
      </c>
      <c r="L235" s="18">
        <v>0</v>
      </c>
      <c r="M235" s="18">
        <v>0</v>
      </c>
      <c r="N235" s="18">
        <v>0</v>
      </c>
      <c r="O235" s="19">
        <v>7</v>
      </c>
      <c r="S235" s="2"/>
      <c r="U235" s="9"/>
      <c r="V235" s="9"/>
      <c r="W235" s="9"/>
      <c r="X235" s="9"/>
      <c r="Y235" s="9"/>
      <c r="Z235" s="9"/>
      <c r="AA235" s="9"/>
      <c r="AB235" s="9"/>
      <c r="AC235" s="9"/>
      <c r="AD235" s="10"/>
      <c r="AH235" s="2"/>
      <c r="AJ235" s="9"/>
      <c r="AK235" s="9"/>
      <c r="AL235" s="9"/>
      <c r="AM235" s="9"/>
      <c r="AN235" s="9"/>
      <c r="AO235" s="9"/>
      <c r="AP235" s="9"/>
      <c r="AQ235" s="9"/>
      <c r="AR235" s="9"/>
      <c r="AS235" s="10"/>
      <c r="AW235" s="2"/>
      <c r="AY235" s="9"/>
      <c r="AZ235" s="9"/>
      <c r="BA235" s="9"/>
      <c r="BB235" s="9"/>
      <c r="BC235" s="9"/>
      <c r="BD235" s="9"/>
      <c r="BE235" s="9"/>
      <c r="BF235" s="9"/>
      <c r="BG235" s="9"/>
      <c r="BH235" s="10"/>
      <c r="BL235" s="2"/>
      <c r="BN235" s="9"/>
      <c r="BO235" s="9"/>
      <c r="BP235" s="9"/>
      <c r="BQ235" s="9"/>
      <c r="BR235" s="9"/>
      <c r="BS235" s="9"/>
      <c r="BT235" s="9"/>
      <c r="BU235" s="9"/>
      <c r="BV235" s="9"/>
      <c r="BW235" s="10"/>
      <c r="CA235" s="2"/>
      <c r="CC235" s="9"/>
      <c r="CD235" s="9"/>
      <c r="CE235" s="9"/>
      <c r="CF235" s="9"/>
      <c r="CG235" s="9"/>
      <c r="CH235" s="9"/>
      <c r="CI235" s="9"/>
      <c r="CJ235" s="9"/>
      <c r="CK235" s="9"/>
      <c r="CL235" s="10"/>
      <c r="CP235" s="2"/>
      <c r="CR235" s="9"/>
      <c r="CS235" s="9"/>
      <c r="CT235" s="9"/>
      <c r="CU235" s="9"/>
      <c r="CV235" s="9"/>
      <c r="CW235" s="9"/>
      <c r="CX235" s="9"/>
      <c r="CY235" s="9"/>
      <c r="CZ235" s="9"/>
      <c r="DA235" s="10"/>
      <c r="DE235" s="2"/>
      <c r="DG235" s="9"/>
      <c r="DH235" s="9"/>
      <c r="DI235" s="9"/>
      <c r="DJ235" s="9"/>
      <c r="DK235" s="9"/>
      <c r="DL235" s="9"/>
      <c r="DM235" s="9"/>
      <c r="DN235" s="9"/>
      <c r="DO235" s="9"/>
      <c r="DP235" s="10"/>
      <c r="DT235" s="2"/>
      <c r="DV235" s="9"/>
      <c r="DW235" s="9"/>
      <c r="DX235" s="9"/>
      <c r="DY235" s="9"/>
      <c r="DZ235" s="9"/>
      <c r="EA235" s="9"/>
      <c r="EB235" s="9"/>
      <c r="EC235" s="9"/>
      <c r="ED235" s="9"/>
      <c r="EE235" s="10"/>
      <c r="EI235" s="2"/>
      <c r="EK235" s="9"/>
      <c r="EL235" s="9"/>
      <c r="EM235" s="9"/>
      <c r="EN235" s="9"/>
      <c r="EO235" s="9"/>
      <c r="EP235" s="9"/>
      <c r="EQ235" s="9"/>
      <c r="ER235" s="9"/>
      <c r="ES235" s="9"/>
      <c r="ET235" s="10"/>
      <c r="EX235" s="2"/>
      <c r="EZ235" s="9"/>
      <c r="FA235" s="9"/>
      <c r="FB235" s="9"/>
      <c r="FC235" s="9"/>
      <c r="FD235" s="9"/>
      <c r="FE235" s="9"/>
      <c r="FF235" s="9"/>
      <c r="FG235" s="9"/>
      <c r="FH235" s="9"/>
      <c r="FI235" s="10"/>
      <c r="FM235" s="2"/>
      <c r="FO235" s="9"/>
      <c r="FP235" s="9"/>
      <c r="FQ235" s="9"/>
      <c r="FR235" s="9"/>
      <c r="FS235" s="9"/>
      <c r="FT235" s="9"/>
      <c r="FU235" s="9"/>
      <c r="FV235" s="9"/>
      <c r="FW235" s="9"/>
      <c r="FX235" s="10"/>
      <c r="GB235" s="2"/>
      <c r="GD235" s="9"/>
      <c r="GE235" s="9"/>
      <c r="GF235" s="9"/>
      <c r="GG235" s="9"/>
      <c r="GH235" s="9"/>
      <c r="GI235" s="9"/>
      <c r="GJ235" s="9"/>
      <c r="GK235" s="9"/>
      <c r="GL235" s="9"/>
      <c r="GM235" s="10"/>
      <c r="GQ235" s="2"/>
      <c r="GS235" s="9"/>
      <c r="GT235" s="9"/>
      <c r="GU235" s="9"/>
      <c r="GV235" s="9"/>
      <c r="GW235" s="9"/>
      <c r="GX235" s="9"/>
      <c r="GY235" s="9"/>
      <c r="GZ235" s="9"/>
      <c r="HA235" s="9"/>
      <c r="HB235" s="10"/>
      <c r="HF235" s="2"/>
      <c r="HH235" s="9"/>
      <c r="HI235" s="9"/>
      <c r="HJ235" s="9"/>
      <c r="HK235" s="9"/>
      <c r="HL235" s="9"/>
      <c r="HM235" s="9"/>
      <c r="HN235" s="9"/>
      <c r="HO235" s="9"/>
      <c r="HP235" s="9"/>
      <c r="HQ235" s="10"/>
      <c r="HU235" s="2"/>
      <c r="HW235" s="9"/>
      <c r="HX235" s="9"/>
      <c r="HY235" s="9"/>
      <c r="HZ235" s="9"/>
      <c r="IA235" s="9"/>
      <c r="IB235" s="9"/>
      <c r="IC235" s="9"/>
      <c r="ID235" s="9"/>
      <c r="IE235" s="9"/>
      <c r="IF235" s="10"/>
      <c r="IJ235" s="2"/>
      <c r="IL235" s="9"/>
      <c r="IM235" s="9"/>
      <c r="IN235" s="9"/>
      <c r="IO235" s="9"/>
      <c r="IP235" s="9"/>
      <c r="IQ235" s="9"/>
      <c r="IR235" s="9"/>
      <c r="IS235" s="9"/>
      <c r="IT235" s="9"/>
      <c r="IU235" s="10"/>
    </row>
    <row r="236" spans="1:255" ht="12.75" customHeight="1" x14ac:dyDescent="0.2">
      <c r="A236" s="1" t="s">
        <v>68</v>
      </c>
      <c r="B236" s="1" t="s">
        <v>68</v>
      </c>
      <c r="C236" s="1" t="s">
        <v>215</v>
      </c>
      <c r="D236" s="2" t="s">
        <v>162</v>
      </c>
      <c r="E236" s="1" t="s">
        <v>158</v>
      </c>
      <c r="F236" s="40">
        <v>14.285714285714286</v>
      </c>
      <c r="G236" s="40">
        <v>0</v>
      </c>
      <c r="H236" s="40">
        <v>28.571428571428573</v>
      </c>
      <c r="I236" s="40">
        <v>42.857142857142854</v>
      </c>
      <c r="J236" s="40">
        <v>14.285714285714286</v>
      </c>
      <c r="K236" s="40">
        <v>0</v>
      </c>
      <c r="L236" s="40">
        <v>0</v>
      </c>
      <c r="M236" s="40">
        <v>0</v>
      </c>
      <c r="N236" s="40">
        <v>0</v>
      </c>
      <c r="O236" s="41">
        <v>100</v>
      </c>
    </row>
    <row r="237" spans="1:255" ht="12.75" customHeight="1" x14ac:dyDescent="0.2">
      <c r="A237" s="39" t="s">
        <v>68</v>
      </c>
      <c r="B237" s="11" t="s">
        <v>68</v>
      </c>
      <c r="C237" s="1" t="s">
        <v>215</v>
      </c>
      <c r="D237" s="2" t="s">
        <v>163</v>
      </c>
      <c r="E237" s="11" t="s">
        <v>11</v>
      </c>
      <c r="F237" s="12">
        <v>3</v>
      </c>
      <c r="G237" s="12">
        <v>0</v>
      </c>
      <c r="H237" s="12">
        <v>33</v>
      </c>
      <c r="I237" s="12">
        <v>104</v>
      </c>
      <c r="J237" s="12">
        <v>58</v>
      </c>
      <c r="K237" s="12">
        <v>0</v>
      </c>
      <c r="L237" s="12">
        <v>0</v>
      </c>
      <c r="M237" s="12">
        <v>0</v>
      </c>
      <c r="N237" s="12">
        <v>0</v>
      </c>
      <c r="O237" s="13">
        <v>198</v>
      </c>
    </row>
    <row r="238" spans="1:255" ht="12.75" customHeight="1" x14ac:dyDescent="0.2">
      <c r="A238" s="1" t="s">
        <v>68</v>
      </c>
      <c r="B238" s="1" t="s">
        <v>68</v>
      </c>
      <c r="C238" s="1" t="s">
        <v>215</v>
      </c>
      <c r="D238" s="2" t="s">
        <v>164</v>
      </c>
      <c r="E238" s="1" t="s">
        <v>159</v>
      </c>
      <c r="F238" s="40">
        <v>1.5151515151515151</v>
      </c>
      <c r="G238" s="40">
        <v>0</v>
      </c>
      <c r="H238" s="40">
        <v>16.666666666666668</v>
      </c>
      <c r="I238" s="40">
        <v>52.525252525252526</v>
      </c>
      <c r="J238" s="40">
        <v>29.292929292929294</v>
      </c>
      <c r="K238" s="40">
        <v>0</v>
      </c>
      <c r="L238" s="40">
        <v>0</v>
      </c>
      <c r="M238" s="40">
        <v>0</v>
      </c>
      <c r="N238" s="40">
        <v>0</v>
      </c>
      <c r="O238" s="41">
        <v>100</v>
      </c>
    </row>
    <row r="239" spans="1:255" ht="12.75" customHeight="1" x14ac:dyDescent="0.2">
      <c r="A239" s="3" t="s">
        <v>69</v>
      </c>
      <c r="B239" s="3" t="s">
        <v>69</v>
      </c>
      <c r="C239" s="3" t="s">
        <v>216</v>
      </c>
      <c r="D239" s="4" t="s">
        <v>161</v>
      </c>
      <c r="E239" s="3" t="s">
        <v>10</v>
      </c>
      <c r="F239" s="18">
        <v>1</v>
      </c>
      <c r="G239" s="18">
        <v>1</v>
      </c>
      <c r="H239" s="18">
        <v>0</v>
      </c>
      <c r="I239" s="18">
        <v>1</v>
      </c>
      <c r="J239" s="18">
        <v>4</v>
      </c>
      <c r="K239" s="18">
        <v>1</v>
      </c>
      <c r="L239" s="18">
        <v>4</v>
      </c>
      <c r="M239" s="18">
        <v>1</v>
      </c>
      <c r="N239" s="18">
        <v>0</v>
      </c>
      <c r="O239" s="19">
        <v>13</v>
      </c>
      <c r="S239" s="2"/>
      <c r="U239" s="9"/>
      <c r="V239" s="9"/>
      <c r="W239" s="9"/>
      <c r="X239" s="9"/>
      <c r="Y239" s="9"/>
      <c r="Z239" s="9"/>
      <c r="AA239" s="9"/>
      <c r="AB239" s="9"/>
      <c r="AC239" s="9"/>
      <c r="AD239" s="10"/>
      <c r="AH239" s="2"/>
      <c r="AJ239" s="9"/>
      <c r="AK239" s="9"/>
      <c r="AL239" s="9"/>
      <c r="AM239" s="9"/>
      <c r="AN239" s="9"/>
      <c r="AO239" s="9"/>
      <c r="AP239" s="9"/>
      <c r="AQ239" s="9"/>
      <c r="AR239" s="9"/>
      <c r="AS239" s="10"/>
      <c r="AW239" s="2"/>
      <c r="AY239" s="9"/>
      <c r="AZ239" s="9"/>
      <c r="BA239" s="9"/>
      <c r="BB239" s="9"/>
      <c r="BC239" s="9"/>
      <c r="BD239" s="9"/>
      <c r="BE239" s="9"/>
      <c r="BF239" s="9"/>
      <c r="BG239" s="9"/>
      <c r="BH239" s="10"/>
      <c r="BL239" s="2"/>
      <c r="BN239" s="9"/>
      <c r="BO239" s="9"/>
      <c r="BP239" s="9"/>
      <c r="BQ239" s="9"/>
      <c r="BR239" s="9"/>
      <c r="BS239" s="9"/>
      <c r="BT239" s="9"/>
      <c r="BU239" s="9"/>
      <c r="BV239" s="9"/>
      <c r="BW239" s="10"/>
      <c r="CA239" s="2"/>
      <c r="CC239" s="9"/>
      <c r="CD239" s="9"/>
      <c r="CE239" s="9"/>
      <c r="CF239" s="9"/>
      <c r="CG239" s="9"/>
      <c r="CH239" s="9"/>
      <c r="CI239" s="9"/>
      <c r="CJ239" s="9"/>
      <c r="CK239" s="9"/>
      <c r="CL239" s="10"/>
      <c r="CP239" s="2"/>
      <c r="CR239" s="9"/>
      <c r="CS239" s="9"/>
      <c r="CT239" s="9"/>
      <c r="CU239" s="9"/>
      <c r="CV239" s="9"/>
      <c r="CW239" s="9"/>
      <c r="CX239" s="9"/>
      <c r="CY239" s="9"/>
      <c r="CZ239" s="9"/>
      <c r="DA239" s="10"/>
      <c r="DE239" s="2"/>
      <c r="DG239" s="9"/>
      <c r="DH239" s="9"/>
      <c r="DI239" s="9"/>
      <c r="DJ239" s="9"/>
      <c r="DK239" s="9"/>
      <c r="DL239" s="9"/>
      <c r="DM239" s="9"/>
      <c r="DN239" s="9"/>
      <c r="DO239" s="9"/>
      <c r="DP239" s="10"/>
      <c r="DT239" s="2"/>
      <c r="DV239" s="9"/>
      <c r="DW239" s="9"/>
      <c r="DX239" s="9"/>
      <c r="DY239" s="9"/>
      <c r="DZ239" s="9"/>
      <c r="EA239" s="9"/>
      <c r="EB239" s="9"/>
      <c r="EC239" s="9"/>
      <c r="ED239" s="9"/>
      <c r="EE239" s="10"/>
      <c r="EI239" s="2"/>
      <c r="EK239" s="9"/>
      <c r="EL239" s="9"/>
      <c r="EM239" s="9"/>
      <c r="EN239" s="9"/>
      <c r="EO239" s="9"/>
      <c r="EP239" s="9"/>
      <c r="EQ239" s="9"/>
      <c r="ER239" s="9"/>
      <c r="ES239" s="9"/>
      <c r="ET239" s="10"/>
      <c r="EX239" s="2"/>
      <c r="EZ239" s="9"/>
      <c r="FA239" s="9"/>
      <c r="FB239" s="9"/>
      <c r="FC239" s="9"/>
      <c r="FD239" s="9"/>
      <c r="FE239" s="9"/>
      <c r="FF239" s="9"/>
      <c r="FG239" s="9"/>
      <c r="FH239" s="9"/>
      <c r="FI239" s="10"/>
      <c r="FM239" s="2"/>
      <c r="FO239" s="9"/>
      <c r="FP239" s="9"/>
      <c r="FQ239" s="9"/>
      <c r="FR239" s="9"/>
      <c r="FS239" s="9"/>
      <c r="FT239" s="9"/>
      <c r="FU239" s="9"/>
      <c r="FV239" s="9"/>
      <c r="FW239" s="9"/>
      <c r="FX239" s="10"/>
      <c r="GB239" s="2"/>
      <c r="GD239" s="9"/>
      <c r="GE239" s="9"/>
      <c r="GF239" s="9"/>
      <c r="GG239" s="9"/>
      <c r="GH239" s="9"/>
      <c r="GI239" s="9"/>
      <c r="GJ239" s="9"/>
      <c r="GK239" s="9"/>
      <c r="GL239" s="9"/>
      <c r="GM239" s="10"/>
      <c r="GQ239" s="2"/>
      <c r="GS239" s="9"/>
      <c r="GT239" s="9"/>
      <c r="GU239" s="9"/>
      <c r="GV239" s="9"/>
      <c r="GW239" s="9"/>
      <c r="GX239" s="9"/>
      <c r="GY239" s="9"/>
      <c r="GZ239" s="9"/>
      <c r="HA239" s="9"/>
      <c r="HB239" s="10"/>
      <c r="HF239" s="2"/>
      <c r="HH239" s="9"/>
      <c r="HI239" s="9"/>
      <c r="HJ239" s="9"/>
      <c r="HK239" s="9"/>
      <c r="HL239" s="9"/>
      <c r="HM239" s="9"/>
      <c r="HN239" s="9"/>
      <c r="HO239" s="9"/>
      <c r="HP239" s="9"/>
      <c r="HQ239" s="10"/>
      <c r="HU239" s="2"/>
      <c r="HW239" s="9"/>
      <c r="HX239" s="9"/>
      <c r="HY239" s="9"/>
      <c r="HZ239" s="9"/>
      <c r="IA239" s="9"/>
      <c r="IB239" s="9"/>
      <c r="IC239" s="9"/>
      <c r="ID239" s="9"/>
      <c r="IE239" s="9"/>
      <c r="IF239" s="10"/>
      <c r="IJ239" s="2"/>
      <c r="IL239" s="9"/>
      <c r="IM239" s="9"/>
      <c r="IN239" s="9"/>
      <c r="IO239" s="9"/>
      <c r="IP239" s="9"/>
      <c r="IQ239" s="9"/>
      <c r="IR239" s="9"/>
      <c r="IS239" s="9"/>
      <c r="IT239" s="9"/>
      <c r="IU239" s="10"/>
    </row>
    <row r="240" spans="1:255" ht="12.75" customHeight="1" x14ac:dyDescent="0.2">
      <c r="A240" s="1" t="s">
        <v>69</v>
      </c>
      <c r="B240" s="1" t="s">
        <v>69</v>
      </c>
      <c r="C240" s="1" t="s">
        <v>216</v>
      </c>
      <c r="D240" s="2" t="s">
        <v>162</v>
      </c>
      <c r="E240" s="1" t="s">
        <v>158</v>
      </c>
      <c r="F240" s="40">
        <v>7.6923076923076925</v>
      </c>
      <c r="G240" s="40">
        <v>7.6923076923076925</v>
      </c>
      <c r="H240" s="40">
        <v>0</v>
      </c>
      <c r="I240" s="40">
        <v>7.6923076923076925</v>
      </c>
      <c r="J240" s="40">
        <v>30.76923076923077</v>
      </c>
      <c r="K240" s="40">
        <v>7.6923076923076925</v>
      </c>
      <c r="L240" s="40">
        <v>30.76923076923077</v>
      </c>
      <c r="M240" s="40">
        <v>7.6923076923076925</v>
      </c>
      <c r="N240" s="40">
        <v>0</v>
      </c>
      <c r="O240" s="41">
        <v>100</v>
      </c>
    </row>
    <row r="241" spans="1:255" ht="12.75" customHeight="1" x14ac:dyDescent="0.2">
      <c r="A241" s="39" t="s">
        <v>69</v>
      </c>
      <c r="B241" s="11" t="s">
        <v>69</v>
      </c>
      <c r="C241" s="1" t="s">
        <v>216</v>
      </c>
      <c r="D241" s="2" t="s">
        <v>163</v>
      </c>
      <c r="E241" s="11" t="s">
        <v>11</v>
      </c>
      <c r="F241" s="12">
        <v>1</v>
      </c>
      <c r="G241" s="12">
        <v>6</v>
      </c>
      <c r="H241" s="12">
        <v>0</v>
      </c>
      <c r="I241" s="12">
        <v>25</v>
      </c>
      <c r="J241" s="12">
        <v>266</v>
      </c>
      <c r="K241" s="12">
        <v>240</v>
      </c>
      <c r="L241" s="12">
        <v>1388</v>
      </c>
      <c r="M241" s="12">
        <v>508</v>
      </c>
      <c r="N241" s="12">
        <v>0</v>
      </c>
      <c r="O241" s="13">
        <v>2434</v>
      </c>
    </row>
    <row r="242" spans="1:255" ht="12.75" customHeight="1" x14ac:dyDescent="0.2">
      <c r="A242" s="1" t="s">
        <v>69</v>
      </c>
      <c r="B242" s="1" t="s">
        <v>69</v>
      </c>
      <c r="C242" s="1" t="s">
        <v>216</v>
      </c>
      <c r="D242" s="2" t="s">
        <v>164</v>
      </c>
      <c r="E242" s="1" t="s">
        <v>159</v>
      </c>
      <c r="F242" s="40">
        <v>4.1084634346754315E-2</v>
      </c>
      <c r="G242" s="40">
        <v>0.24650780608052589</v>
      </c>
      <c r="H242" s="40">
        <v>0</v>
      </c>
      <c r="I242" s="40">
        <v>1.0271158586688578</v>
      </c>
      <c r="J242" s="40">
        <v>10.928512736236648</v>
      </c>
      <c r="K242" s="40">
        <v>9.8603122432210348</v>
      </c>
      <c r="L242" s="40">
        <v>57.02547247329499</v>
      </c>
      <c r="M242" s="40">
        <v>20.870994248151192</v>
      </c>
      <c r="N242" s="40">
        <v>0</v>
      </c>
      <c r="O242" s="41">
        <v>100</v>
      </c>
    </row>
    <row r="243" spans="1:255" ht="12.75" customHeight="1" x14ac:dyDescent="0.2">
      <c r="A243" s="3" t="s">
        <v>70</v>
      </c>
      <c r="B243" s="3" t="s">
        <v>70</v>
      </c>
      <c r="C243" s="3" t="s">
        <v>217</v>
      </c>
      <c r="D243" s="4" t="s">
        <v>161</v>
      </c>
      <c r="E243" s="3" t="s">
        <v>10</v>
      </c>
      <c r="F243" s="18">
        <v>2</v>
      </c>
      <c r="G243" s="18">
        <v>1</v>
      </c>
      <c r="H243" s="18">
        <v>2</v>
      </c>
      <c r="I243" s="18">
        <v>3</v>
      </c>
      <c r="J243" s="18">
        <v>1</v>
      </c>
      <c r="K243" s="18">
        <v>2</v>
      </c>
      <c r="L243" s="18">
        <v>2</v>
      </c>
      <c r="M243" s="18">
        <v>0</v>
      </c>
      <c r="N243" s="18">
        <v>0</v>
      </c>
      <c r="O243" s="19">
        <v>13</v>
      </c>
      <c r="S243" s="2"/>
      <c r="U243" s="9"/>
      <c r="V243" s="9"/>
      <c r="W243" s="9"/>
      <c r="X243" s="9"/>
      <c r="Y243" s="9"/>
      <c r="Z243" s="9"/>
      <c r="AA243" s="9"/>
      <c r="AB243" s="9"/>
      <c r="AC243" s="9"/>
      <c r="AD243" s="10"/>
      <c r="AH243" s="2"/>
      <c r="AJ243" s="9"/>
      <c r="AK243" s="9"/>
      <c r="AL243" s="9"/>
      <c r="AM243" s="9"/>
      <c r="AN243" s="9"/>
      <c r="AO243" s="9"/>
      <c r="AP243" s="9"/>
      <c r="AQ243" s="9"/>
      <c r="AR243" s="9"/>
      <c r="AS243" s="10"/>
      <c r="AW243" s="2"/>
      <c r="AY243" s="9"/>
      <c r="AZ243" s="9"/>
      <c r="BA243" s="9"/>
      <c r="BB243" s="9"/>
      <c r="BC243" s="9"/>
      <c r="BD243" s="9"/>
      <c r="BE243" s="9"/>
      <c r="BF243" s="9"/>
      <c r="BG243" s="9"/>
      <c r="BH243" s="10"/>
      <c r="BL243" s="2"/>
      <c r="BN243" s="9"/>
      <c r="BO243" s="9"/>
      <c r="BP243" s="9"/>
      <c r="BQ243" s="9"/>
      <c r="BR243" s="9"/>
      <c r="BS243" s="9"/>
      <c r="BT243" s="9"/>
      <c r="BU243" s="9"/>
      <c r="BV243" s="9"/>
      <c r="BW243" s="10"/>
      <c r="CA243" s="2"/>
      <c r="CC243" s="9"/>
      <c r="CD243" s="9"/>
      <c r="CE243" s="9"/>
      <c r="CF243" s="9"/>
      <c r="CG243" s="9"/>
      <c r="CH243" s="9"/>
      <c r="CI243" s="9"/>
      <c r="CJ243" s="9"/>
      <c r="CK243" s="9"/>
      <c r="CL243" s="10"/>
      <c r="CP243" s="2"/>
      <c r="CR243" s="9"/>
      <c r="CS243" s="9"/>
      <c r="CT243" s="9"/>
      <c r="CU243" s="9"/>
      <c r="CV243" s="9"/>
      <c r="CW243" s="9"/>
      <c r="CX243" s="9"/>
      <c r="CY243" s="9"/>
      <c r="CZ243" s="9"/>
      <c r="DA243" s="10"/>
      <c r="DE243" s="2"/>
      <c r="DG243" s="9"/>
      <c r="DH243" s="9"/>
      <c r="DI243" s="9"/>
      <c r="DJ243" s="9"/>
      <c r="DK243" s="9"/>
      <c r="DL243" s="9"/>
      <c r="DM243" s="9"/>
      <c r="DN243" s="9"/>
      <c r="DO243" s="9"/>
      <c r="DP243" s="10"/>
      <c r="DT243" s="2"/>
      <c r="DV243" s="9"/>
      <c r="DW243" s="9"/>
      <c r="DX243" s="9"/>
      <c r="DY243" s="9"/>
      <c r="DZ243" s="9"/>
      <c r="EA243" s="9"/>
      <c r="EB243" s="9"/>
      <c r="EC243" s="9"/>
      <c r="ED243" s="9"/>
      <c r="EE243" s="10"/>
      <c r="EI243" s="2"/>
      <c r="EK243" s="9"/>
      <c r="EL243" s="9"/>
      <c r="EM243" s="9"/>
      <c r="EN243" s="9"/>
      <c r="EO243" s="9"/>
      <c r="EP243" s="9"/>
      <c r="EQ243" s="9"/>
      <c r="ER243" s="9"/>
      <c r="ES243" s="9"/>
      <c r="ET243" s="10"/>
      <c r="EX243" s="2"/>
      <c r="EZ243" s="9"/>
      <c r="FA243" s="9"/>
      <c r="FB243" s="9"/>
      <c r="FC243" s="9"/>
      <c r="FD243" s="9"/>
      <c r="FE243" s="9"/>
      <c r="FF243" s="9"/>
      <c r="FG243" s="9"/>
      <c r="FH243" s="9"/>
      <c r="FI243" s="10"/>
      <c r="FM243" s="2"/>
      <c r="FO243" s="9"/>
      <c r="FP243" s="9"/>
      <c r="FQ243" s="9"/>
      <c r="FR243" s="9"/>
      <c r="FS243" s="9"/>
      <c r="FT243" s="9"/>
      <c r="FU243" s="9"/>
      <c r="FV243" s="9"/>
      <c r="FW243" s="9"/>
      <c r="FX243" s="10"/>
      <c r="GB243" s="2"/>
      <c r="GD243" s="9"/>
      <c r="GE243" s="9"/>
      <c r="GF243" s="9"/>
      <c r="GG243" s="9"/>
      <c r="GH243" s="9"/>
      <c r="GI243" s="9"/>
      <c r="GJ243" s="9"/>
      <c r="GK243" s="9"/>
      <c r="GL243" s="9"/>
      <c r="GM243" s="10"/>
      <c r="GQ243" s="2"/>
      <c r="GS243" s="9"/>
      <c r="GT243" s="9"/>
      <c r="GU243" s="9"/>
      <c r="GV243" s="9"/>
      <c r="GW243" s="9"/>
      <c r="GX243" s="9"/>
      <c r="GY243" s="9"/>
      <c r="GZ243" s="9"/>
      <c r="HA243" s="9"/>
      <c r="HB243" s="10"/>
      <c r="HF243" s="2"/>
      <c r="HH243" s="9"/>
      <c r="HI243" s="9"/>
      <c r="HJ243" s="9"/>
      <c r="HK243" s="9"/>
      <c r="HL243" s="9"/>
      <c r="HM243" s="9"/>
      <c r="HN243" s="9"/>
      <c r="HO243" s="9"/>
      <c r="HP243" s="9"/>
      <c r="HQ243" s="10"/>
      <c r="HU243" s="2"/>
      <c r="HW243" s="9"/>
      <c r="HX243" s="9"/>
      <c r="HY243" s="9"/>
      <c r="HZ243" s="9"/>
      <c r="IA243" s="9"/>
      <c r="IB243" s="9"/>
      <c r="IC243" s="9"/>
      <c r="ID243" s="9"/>
      <c r="IE243" s="9"/>
      <c r="IF243" s="10"/>
      <c r="IJ243" s="2"/>
      <c r="IL243" s="9"/>
      <c r="IM243" s="9"/>
      <c r="IN243" s="9"/>
      <c r="IO243" s="9"/>
      <c r="IP243" s="9"/>
      <c r="IQ243" s="9"/>
      <c r="IR243" s="9"/>
      <c r="IS243" s="9"/>
      <c r="IT243" s="9"/>
      <c r="IU243" s="10"/>
    </row>
    <row r="244" spans="1:255" ht="12.75" customHeight="1" x14ac:dyDescent="0.2">
      <c r="A244" s="1" t="s">
        <v>70</v>
      </c>
      <c r="B244" s="1" t="s">
        <v>70</v>
      </c>
      <c r="C244" s="1" t="s">
        <v>217</v>
      </c>
      <c r="D244" s="2" t="s">
        <v>162</v>
      </c>
      <c r="E244" s="1" t="s">
        <v>158</v>
      </c>
      <c r="F244" s="40">
        <v>15.384615384615385</v>
      </c>
      <c r="G244" s="40">
        <v>7.6923076923076925</v>
      </c>
      <c r="H244" s="40">
        <v>15.384615384615385</v>
      </c>
      <c r="I244" s="40">
        <v>23.076923076923077</v>
      </c>
      <c r="J244" s="40">
        <v>7.6923076923076925</v>
      </c>
      <c r="K244" s="40">
        <v>15.384615384615385</v>
      </c>
      <c r="L244" s="40">
        <v>15.384615384615385</v>
      </c>
      <c r="M244" s="40">
        <v>0</v>
      </c>
      <c r="N244" s="40">
        <v>0</v>
      </c>
      <c r="O244" s="41">
        <v>100</v>
      </c>
    </row>
    <row r="245" spans="1:255" ht="12.75" customHeight="1" x14ac:dyDescent="0.2">
      <c r="A245" s="39" t="s">
        <v>70</v>
      </c>
      <c r="B245" s="11" t="s">
        <v>70</v>
      </c>
      <c r="C245" s="1" t="s">
        <v>217</v>
      </c>
      <c r="D245" s="2" t="s">
        <v>163</v>
      </c>
      <c r="E245" s="11" t="s">
        <v>11</v>
      </c>
      <c r="F245" s="12">
        <v>5</v>
      </c>
      <c r="G245" s="12">
        <v>5</v>
      </c>
      <c r="H245" s="12">
        <v>27</v>
      </c>
      <c r="I245" s="12">
        <v>105</v>
      </c>
      <c r="J245" s="12">
        <v>80</v>
      </c>
      <c r="K245" s="12">
        <v>272</v>
      </c>
      <c r="L245" s="12">
        <v>665</v>
      </c>
      <c r="M245" s="12">
        <v>0</v>
      </c>
      <c r="N245" s="12">
        <v>0</v>
      </c>
      <c r="O245" s="13">
        <v>1159</v>
      </c>
    </row>
    <row r="246" spans="1:255" ht="12.75" customHeight="1" x14ac:dyDescent="0.2">
      <c r="A246" s="1" t="s">
        <v>70</v>
      </c>
      <c r="B246" s="1" t="s">
        <v>70</v>
      </c>
      <c r="C246" s="1" t="s">
        <v>217</v>
      </c>
      <c r="D246" s="2" t="s">
        <v>164</v>
      </c>
      <c r="E246" s="1" t="s">
        <v>159</v>
      </c>
      <c r="F246" s="40">
        <v>0.43140638481449528</v>
      </c>
      <c r="G246" s="40">
        <v>0.43140638481449528</v>
      </c>
      <c r="H246" s="40">
        <v>2.3295944779982745</v>
      </c>
      <c r="I246" s="40">
        <v>9.0595340811044007</v>
      </c>
      <c r="J246" s="40">
        <v>6.9025021570319245</v>
      </c>
      <c r="K246" s="40">
        <v>23.468507333908541</v>
      </c>
      <c r="L246" s="40">
        <v>57.377049180327866</v>
      </c>
      <c r="M246" s="40">
        <v>0</v>
      </c>
      <c r="N246" s="40">
        <v>0</v>
      </c>
      <c r="O246" s="41">
        <v>100</v>
      </c>
    </row>
    <row r="247" spans="1:255" ht="12.75" customHeight="1" x14ac:dyDescent="0.2">
      <c r="A247" s="3" t="s">
        <v>311</v>
      </c>
      <c r="B247" s="3" t="s">
        <v>311</v>
      </c>
      <c r="C247" s="3" t="s">
        <v>218</v>
      </c>
      <c r="D247" s="4" t="s">
        <v>161</v>
      </c>
      <c r="E247" s="3" t="s">
        <v>10</v>
      </c>
      <c r="F247" s="18">
        <v>17</v>
      </c>
      <c r="G247" s="18">
        <v>14</v>
      </c>
      <c r="H247" s="18">
        <v>19</v>
      </c>
      <c r="I247" s="18">
        <v>26</v>
      </c>
      <c r="J247" s="18">
        <v>16</v>
      </c>
      <c r="K247" s="18">
        <v>20</v>
      </c>
      <c r="L247" s="18">
        <v>9</v>
      </c>
      <c r="M247" s="18">
        <v>3</v>
      </c>
      <c r="N247" s="18">
        <v>0</v>
      </c>
      <c r="O247" s="19">
        <v>124</v>
      </c>
      <c r="S247" s="2"/>
      <c r="U247" s="9"/>
      <c r="V247" s="9"/>
      <c r="W247" s="9"/>
      <c r="X247" s="9"/>
      <c r="Y247" s="9"/>
      <c r="Z247" s="9"/>
      <c r="AA247" s="9"/>
      <c r="AB247" s="9"/>
      <c r="AC247" s="9"/>
      <c r="AD247" s="10"/>
      <c r="AH247" s="2"/>
      <c r="AJ247" s="9"/>
      <c r="AK247" s="9"/>
      <c r="AL247" s="9"/>
      <c r="AM247" s="9"/>
      <c r="AN247" s="9"/>
      <c r="AO247" s="9"/>
      <c r="AP247" s="9"/>
      <c r="AQ247" s="9"/>
      <c r="AR247" s="9"/>
      <c r="AS247" s="10"/>
      <c r="AW247" s="2"/>
      <c r="AY247" s="9"/>
      <c r="AZ247" s="9"/>
      <c r="BA247" s="9"/>
      <c r="BB247" s="9"/>
      <c r="BC247" s="9"/>
      <c r="BD247" s="9"/>
      <c r="BE247" s="9"/>
      <c r="BF247" s="9"/>
      <c r="BG247" s="9"/>
      <c r="BH247" s="10"/>
      <c r="BL247" s="2"/>
      <c r="BN247" s="9"/>
      <c r="BO247" s="9"/>
      <c r="BP247" s="9"/>
      <c r="BQ247" s="9"/>
      <c r="BR247" s="9"/>
      <c r="BS247" s="9"/>
      <c r="BT247" s="9"/>
      <c r="BU247" s="9"/>
      <c r="BV247" s="9"/>
      <c r="BW247" s="10"/>
      <c r="CA247" s="2"/>
      <c r="CC247" s="9"/>
      <c r="CD247" s="9"/>
      <c r="CE247" s="9"/>
      <c r="CF247" s="9"/>
      <c r="CG247" s="9"/>
      <c r="CH247" s="9"/>
      <c r="CI247" s="9"/>
      <c r="CJ247" s="9"/>
      <c r="CK247" s="9"/>
      <c r="CL247" s="10"/>
      <c r="CP247" s="2"/>
      <c r="CR247" s="9"/>
      <c r="CS247" s="9"/>
      <c r="CT247" s="9"/>
      <c r="CU247" s="9"/>
      <c r="CV247" s="9"/>
      <c r="CW247" s="9"/>
      <c r="CX247" s="9"/>
      <c r="CY247" s="9"/>
      <c r="CZ247" s="9"/>
      <c r="DA247" s="10"/>
      <c r="DE247" s="2"/>
      <c r="DG247" s="9"/>
      <c r="DH247" s="9"/>
      <c r="DI247" s="9"/>
      <c r="DJ247" s="9"/>
      <c r="DK247" s="9"/>
      <c r="DL247" s="9"/>
      <c r="DM247" s="9"/>
      <c r="DN247" s="9"/>
      <c r="DO247" s="9"/>
      <c r="DP247" s="10"/>
      <c r="DT247" s="2"/>
      <c r="DV247" s="9"/>
      <c r="DW247" s="9"/>
      <c r="DX247" s="9"/>
      <c r="DY247" s="9"/>
      <c r="DZ247" s="9"/>
      <c r="EA247" s="9"/>
      <c r="EB247" s="9"/>
      <c r="EC247" s="9"/>
      <c r="ED247" s="9"/>
      <c r="EE247" s="10"/>
      <c r="EI247" s="2"/>
      <c r="EK247" s="9"/>
      <c r="EL247" s="9"/>
      <c r="EM247" s="9"/>
      <c r="EN247" s="9"/>
      <c r="EO247" s="9"/>
      <c r="EP247" s="9"/>
      <c r="EQ247" s="9"/>
      <c r="ER247" s="9"/>
      <c r="ES247" s="9"/>
      <c r="ET247" s="10"/>
      <c r="EX247" s="2"/>
      <c r="EZ247" s="9"/>
      <c r="FA247" s="9"/>
      <c r="FB247" s="9"/>
      <c r="FC247" s="9"/>
      <c r="FD247" s="9"/>
      <c r="FE247" s="9"/>
      <c r="FF247" s="9"/>
      <c r="FG247" s="9"/>
      <c r="FH247" s="9"/>
      <c r="FI247" s="10"/>
      <c r="FM247" s="2"/>
      <c r="FO247" s="9"/>
      <c r="FP247" s="9"/>
      <c r="FQ247" s="9"/>
      <c r="FR247" s="9"/>
      <c r="FS247" s="9"/>
      <c r="FT247" s="9"/>
      <c r="FU247" s="9"/>
      <c r="FV247" s="9"/>
      <c r="FW247" s="9"/>
      <c r="FX247" s="10"/>
      <c r="GB247" s="2"/>
      <c r="GD247" s="9"/>
      <c r="GE247" s="9"/>
      <c r="GF247" s="9"/>
      <c r="GG247" s="9"/>
      <c r="GH247" s="9"/>
      <c r="GI247" s="9"/>
      <c r="GJ247" s="9"/>
      <c r="GK247" s="9"/>
      <c r="GL247" s="9"/>
      <c r="GM247" s="10"/>
      <c r="GQ247" s="2"/>
      <c r="GS247" s="9"/>
      <c r="GT247" s="9"/>
      <c r="GU247" s="9"/>
      <c r="GV247" s="9"/>
      <c r="GW247" s="9"/>
      <c r="GX247" s="9"/>
      <c r="GY247" s="9"/>
      <c r="GZ247" s="9"/>
      <c r="HA247" s="9"/>
      <c r="HB247" s="10"/>
      <c r="HF247" s="2"/>
      <c r="HH247" s="9"/>
      <c r="HI247" s="9"/>
      <c r="HJ247" s="9"/>
      <c r="HK247" s="9"/>
      <c r="HL247" s="9"/>
      <c r="HM247" s="9"/>
      <c r="HN247" s="9"/>
      <c r="HO247" s="9"/>
      <c r="HP247" s="9"/>
      <c r="HQ247" s="10"/>
      <c r="HU247" s="2"/>
      <c r="HW247" s="9"/>
      <c r="HX247" s="9"/>
      <c r="HY247" s="9"/>
      <c r="HZ247" s="9"/>
      <c r="IA247" s="9"/>
      <c r="IB247" s="9"/>
      <c r="IC247" s="9"/>
      <c r="ID247" s="9"/>
      <c r="IE247" s="9"/>
      <c r="IF247" s="10"/>
      <c r="IJ247" s="2"/>
      <c r="IL247" s="9"/>
      <c r="IM247" s="9"/>
      <c r="IN247" s="9"/>
      <c r="IO247" s="9"/>
      <c r="IP247" s="9"/>
      <c r="IQ247" s="9"/>
      <c r="IR247" s="9"/>
      <c r="IS247" s="9"/>
      <c r="IT247" s="9"/>
      <c r="IU247" s="10"/>
    </row>
    <row r="248" spans="1:255" ht="12.75" customHeight="1" x14ac:dyDescent="0.2">
      <c r="A248" s="1" t="s">
        <v>311</v>
      </c>
      <c r="B248" s="1" t="s">
        <v>311</v>
      </c>
      <c r="C248" s="1" t="s">
        <v>218</v>
      </c>
      <c r="D248" s="2" t="s">
        <v>162</v>
      </c>
      <c r="E248" s="1" t="s">
        <v>158</v>
      </c>
      <c r="F248" s="40">
        <v>13.709677419354838</v>
      </c>
      <c r="G248" s="40">
        <v>11.290322580645162</v>
      </c>
      <c r="H248" s="40">
        <v>15.32258064516129</v>
      </c>
      <c r="I248" s="40">
        <v>20.967741935483872</v>
      </c>
      <c r="J248" s="40">
        <v>12.903225806451612</v>
      </c>
      <c r="K248" s="40">
        <v>16.129032258064516</v>
      </c>
      <c r="L248" s="40">
        <v>7.258064516129032</v>
      </c>
      <c r="M248" s="40">
        <v>2.4193548387096775</v>
      </c>
      <c r="N248" s="40">
        <v>0</v>
      </c>
      <c r="O248" s="41">
        <v>100</v>
      </c>
    </row>
    <row r="249" spans="1:255" ht="12.75" customHeight="1" x14ac:dyDescent="0.2">
      <c r="A249" s="39" t="s">
        <v>311</v>
      </c>
      <c r="B249" s="39" t="s">
        <v>311</v>
      </c>
      <c r="C249" s="1" t="s">
        <v>218</v>
      </c>
      <c r="D249" s="2" t="s">
        <v>163</v>
      </c>
      <c r="E249" s="11" t="s">
        <v>11</v>
      </c>
      <c r="F249" s="12">
        <v>36</v>
      </c>
      <c r="G249" s="12">
        <v>96</v>
      </c>
      <c r="H249" s="12">
        <v>293</v>
      </c>
      <c r="I249" s="12">
        <v>882</v>
      </c>
      <c r="J249" s="12">
        <v>1218</v>
      </c>
      <c r="K249" s="12">
        <v>3209</v>
      </c>
      <c r="L249" s="12">
        <v>3424</v>
      </c>
      <c r="M249" s="12">
        <v>2045</v>
      </c>
      <c r="N249" s="12">
        <v>0</v>
      </c>
      <c r="O249" s="13">
        <v>11203</v>
      </c>
    </row>
    <row r="250" spans="1:255" ht="12.75" customHeight="1" x14ac:dyDescent="0.2">
      <c r="A250" s="1" t="s">
        <v>311</v>
      </c>
      <c r="B250" s="1" t="s">
        <v>311</v>
      </c>
      <c r="C250" s="1" t="s">
        <v>218</v>
      </c>
      <c r="D250" s="2" t="s">
        <v>164</v>
      </c>
      <c r="E250" s="1" t="s">
        <v>159</v>
      </c>
      <c r="F250" s="40">
        <v>0.32134249754530037</v>
      </c>
      <c r="G250" s="40">
        <v>0.85691332678746768</v>
      </c>
      <c r="H250" s="40">
        <v>2.6153708827992501</v>
      </c>
      <c r="I250" s="40">
        <v>7.8728911898598586</v>
      </c>
      <c r="J250" s="40">
        <v>10.872087833615996</v>
      </c>
      <c r="K250" s="40">
        <v>28.644113183968578</v>
      </c>
      <c r="L250" s="40">
        <v>30.563241988753013</v>
      </c>
      <c r="M250" s="40">
        <v>18.254039096670535</v>
      </c>
      <c r="N250" s="40">
        <v>0</v>
      </c>
      <c r="O250" s="41">
        <v>100</v>
      </c>
    </row>
    <row r="251" spans="1:255" ht="12.75" customHeight="1" x14ac:dyDescent="0.2">
      <c r="A251" s="3" t="s">
        <v>312</v>
      </c>
      <c r="B251" s="3" t="s">
        <v>312</v>
      </c>
      <c r="C251" s="3" t="s">
        <v>323</v>
      </c>
      <c r="D251" s="4" t="s">
        <v>161</v>
      </c>
      <c r="E251" s="3" t="s">
        <v>10</v>
      </c>
      <c r="F251" s="18">
        <v>16</v>
      </c>
      <c r="G251" s="18">
        <v>6</v>
      </c>
      <c r="H251" s="18">
        <v>15</v>
      </c>
      <c r="I251" s="18">
        <v>25</v>
      </c>
      <c r="J251" s="18">
        <v>12</v>
      </c>
      <c r="K251" s="18">
        <v>19</v>
      </c>
      <c r="L251" s="18">
        <v>7</v>
      </c>
      <c r="M251" s="18">
        <v>3</v>
      </c>
      <c r="N251" s="18">
        <v>1</v>
      </c>
      <c r="O251" s="19">
        <v>104</v>
      </c>
      <c r="S251" s="2"/>
      <c r="U251" s="9"/>
      <c r="V251" s="9"/>
      <c r="W251" s="9"/>
      <c r="X251" s="9"/>
      <c r="Y251" s="9"/>
      <c r="Z251" s="9"/>
      <c r="AA251" s="9"/>
      <c r="AB251" s="9"/>
      <c r="AC251" s="9"/>
      <c r="AD251" s="10"/>
      <c r="AH251" s="2"/>
      <c r="AJ251" s="9"/>
      <c r="AK251" s="9"/>
      <c r="AL251" s="9"/>
      <c r="AM251" s="9"/>
      <c r="AN251" s="9"/>
      <c r="AO251" s="9"/>
      <c r="AP251" s="9"/>
      <c r="AQ251" s="9"/>
      <c r="AR251" s="9"/>
      <c r="AS251" s="10"/>
      <c r="AW251" s="2"/>
      <c r="AY251" s="9"/>
      <c r="AZ251" s="9"/>
      <c r="BA251" s="9"/>
      <c r="BB251" s="9"/>
      <c r="BC251" s="9"/>
      <c r="BD251" s="9"/>
      <c r="BE251" s="9"/>
      <c r="BF251" s="9"/>
      <c r="BG251" s="9"/>
      <c r="BH251" s="10"/>
      <c r="BL251" s="2"/>
      <c r="BN251" s="9"/>
      <c r="BO251" s="9"/>
      <c r="BP251" s="9"/>
      <c r="BQ251" s="9"/>
      <c r="BR251" s="9"/>
      <c r="BS251" s="9"/>
      <c r="BT251" s="9"/>
      <c r="BU251" s="9"/>
      <c r="BV251" s="9"/>
      <c r="BW251" s="10"/>
      <c r="CA251" s="2"/>
      <c r="CC251" s="9"/>
      <c r="CD251" s="9"/>
      <c r="CE251" s="9"/>
      <c r="CF251" s="9"/>
      <c r="CG251" s="9"/>
      <c r="CH251" s="9"/>
      <c r="CI251" s="9"/>
      <c r="CJ251" s="9"/>
      <c r="CK251" s="9"/>
      <c r="CL251" s="10"/>
      <c r="CP251" s="2"/>
      <c r="CR251" s="9"/>
      <c r="CS251" s="9"/>
      <c r="CT251" s="9"/>
      <c r="CU251" s="9"/>
      <c r="CV251" s="9"/>
      <c r="CW251" s="9"/>
      <c r="CX251" s="9"/>
      <c r="CY251" s="9"/>
      <c r="CZ251" s="9"/>
      <c r="DA251" s="10"/>
      <c r="DE251" s="2"/>
      <c r="DG251" s="9"/>
      <c r="DH251" s="9"/>
      <c r="DI251" s="9"/>
      <c r="DJ251" s="9"/>
      <c r="DK251" s="9"/>
      <c r="DL251" s="9"/>
      <c r="DM251" s="9"/>
      <c r="DN251" s="9"/>
      <c r="DO251" s="9"/>
      <c r="DP251" s="10"/>
      <c r="DT251" s="2"/>
      <c r="DV251" s="9"/>
      <c r="DW251" s="9"/>
      <c r="DX251" s="9"/>
      <c r="DY251" s="9"/>
      <c r="DZ251" s="9"/>
      <c r="EA251" s="9"/>
      <c r="EB251" s="9"/>
      <c r="EC251" s="9"/>
      <c r="ED251" s="9"/>
      <c r="EE251" s="10"/>
      <c r="EI251" s="2"/>
      <c r="EK251" s="9"/>
      <c r="EL251" s="9"/>
      <c r="EM251" s="9"/>
      <c r="EN251" s="9"/>
      <c r="EO251" s="9"/>
      <c r="EP251" s="9"/>
      <c r="EQ251" s="9"/>
      <c r="ER251" s="9"/>
      <c r="ES251" s="9"/>
      <c r="ET251" s="10"/>
      <c r="EX251" s="2"/>
      <c r="EZ251" s="9"/>
      <c r="FA251" s="9"/>
      <c r="FB251" s="9"/>
      <c r="FC251" s="9"/>
      <c r="FD251" s="9"/>
      <c r="FE251" s="9"/>
      <c r="FF251" s="9"/>
      <c r="FG251" s="9"/>
      <c r="FH251" s="9"/>
      <c r="FI251" s="10"/>
      <c r="FM251" s="2"/>
      <c r="FO251" s="9"/>
      <c r="FP251" s="9"/>
      <c r="FQ251" s="9"/>
      <c r="FR251" s="9"/>
      <c r="FS251" s="9"/>
      <c r="FT251" s="9"/>
      <c r="FU251" s="9"/>
      <c r="FV251" s="9"/>
      <c r="FW251" s="9"/>
      <c r="FX251" s="10"/>
      <c r="GB251" s="2"/>
      <c r="GD251" s="9"/>
      <c r="GE251" s="9"/>
      <c r="GF251" s="9"/>
      <c r="GG251" s="9"/>
      <c r="GH251" s="9"/>
      <c r="GI251" s="9"/>
      <c r="GJ251" s="9"/>
      <c r="GK251" s="9"/>
      <c r="GL251" s="9"/>
      <c r="GM251" s="10"/>
      <c r="GQ251" s="2"/>
      <c r="GS251" s="9"/>
      <c r="GT251" s="9"/>
      <c r="GU251" s="9"/>
      <c r="GV251" s="9"/>
      <c r="GW251" s="9"/>
      <c r="GX251" s="9"/>
      <c r="GY251" s="9"/>
      <c r="GZ251" s="9"/>
      <c r="HA251" s="9"/>
      <c r="HB251" s="10"/>
      <c r="HF251" s="2"/>
      <c r="HH251" s="9"/>
      <c r="HI251" s="9"/>
      <c r="HJ251" s="9"/>
      <c r="HK251" s="9"/>
      <c r="HL251" s="9"/>
      <c r="HM251" s="9"/>
      <c r="HN251" s="9"/>
      <c r="HO251" s="9"/>
      <c r="HP251" s="9"/>
      <c r="HQ251" s="10"/>
      <c r="HU251" s="2"/>
      <c r="HW251" s="9"/>
      <c r="HX251" s="9"/>
      <c r="HY251" s="9"/>
      <c r="HZ251" s="9"/>
      <c r="IA251" s="9"/>
      <c r="IB251" s="9"/>
      <c r="IC251" s="9"/>
      <c r="ID251" s="9"/>
      <c r="IE251" s="9"/>
      <c r="IF251" s="10"/>
      <c r="IJ251" s="2"/>
      <c r="IL251" s="9"/>
      <c r="IM251" s="9"/>
      <c r="IN251" s="9"/>
      <c r="IO251" s="9"/>
      <c r="IP251" s="9"/>
      <c r="IQ251" s="9"/>
      <c r="IR251" s="9"/>
      <c r="IS251" s="9"/>
      <c r="IT251" s="9"/>
      <c r="IU251" s="10"/>
    </row>
    <row r="252" spans="1:255" ht="12.75" customHeight="1" x14ac:dyDescent="0.2">
      <c r="A252" s="1" t="s">
        <v>312</v>
      </c>
      <c r="B252" s="1" t="s">
        <v>312</v>
      </c>
      <c r="C252" s="1" t="s">
        <v>323</v>
      </c>
      <c r="D252" s="2" t="s">
        <v>162</v>
      </c>
      <c r="E252" s="1" t="s">
        <v>158</v>
      </c>
      <c r="F252" s="40">
        <v>15.384615384615385</v>
      </c>
      <c r="G252" s="40">
        <v>5.7692307692307692</v>
      </c>
      <c r="H252" s="40">
        <v>14.423076923076923</v>
      </c>
      <c r="I252" s="40">
        <v>24.03846153846154</v>
      </c>
      <c r="J252" s="40">
        <v>11.538461538461538</v>
      </c>
      <c r="K252" s="40">
        <v>18.26923076923077</v>
      </c>
      <c r="L252" s="40">
        <v>6.7307692307692308</v>
      </c>
      <c r="M252" s="40">
        <v>2.8846153846153846</v>
      </c>
      <c r="N252" s="40">
        <v>0.96153846153846156</v>
      </c>
      <c r="O252" s="41">
        <v>100</v>
      </c>
    </row>
    <row r="253" spans="1:255" ht="12.75" customHeight="1" x14ac:dyDescent="0.2">
      <c r="A253" s="39" t="s">
        <v>312</v>
      </c>
      <c r="B253" s="39" t="s">
        <v>312</v>
      </c>
      <c r="C253" s="1" t="s">
        <v>323</v>
      </c>
      <c r="D253" s="2" t="s">
        <v>163</v>
      </c>
      <c r="E253" s="11" t="s">
        <v>11</v>
      </c>
      <c r="F253" s="12">
        <v>27</v>
      </c>
      <c r="G253" s="12">
        <v>41</v>
      </c>
      <c r="H253" s="12">
        <v>199</v>
      </c>
      <c r="I253" s="12">
        <v>822</v>
      </c>
      <c r="J253" s="12">
        <v>899</v>
      </c>
      <c r="K253" s="12">
        <v>3126</v>
      </c>
      <c r="L253" s="12">
        <v>2377</v>
      </c>
      <c r="M253" s="12">
        <v>2025</v>
      </c>
      <c r="N253" s="12">
        <v>1020</v>
      </c>
      <c r="O253" s="13">
        <v>10536</v>
      </c>
    </row>
    <row r="254" spans="1:255" ht="12.75" customHeight="1" x14ac:dyDescent="0.2">
      <c r="A254" s="1" t="s">
        <v>312</v>
      </c>
      <c r="B254" s="1" t="s">
        <v>312</v>
      </c>
      <c r="C254" s="1" t="s">
        <v>323</v>
      </c>
      <c r="D254" s="2" t="s">
        <v>164</v>
      </c>
      <c r="E254" s="1" t="s">
        <v>159</v>
      </c>
      <c r="F254" s="40">
        <v>0.25626423690205014</v>
      </c>
      <c r="G254" s="40">
        <v>0.38914198936977978</v>
      </c>
      <c r="H254" s="40">
        <v>1.8887623386484433</v>
      </c>
      <c r="I254" s="40">
        <v>7.8018223234624147</v>
      </c>
      <c r="J254" s="40">
        <v>8.5326499620349274</v>
      </c>
      <c r="K254" s="40">
        <v>29.669703872437356</v>
      </c>
      <c r="L254" s="40">
        <v>22.560744115413819</v>
      </c>
      <c r="M254" s="40">
        <v>19.219817767653758</v>
      </c>
      <c r="N254" s="40">
        <v>9.6810933940774486</v>
      </c>
      <c r="O254" s="41">
        <v>100</v>
      </c>
    </row>
    <row r="255" spans="1:255" ht="12.75" customHeight="1" x14ac:dyDescent="0.2">
      <c r="A255" s="3" t="s">
        <v>71</v>
      </c>
      <c r="B255" s="3" t="s">
        <v>71</v>
      </c>
      <c r="C255" s="3" t="s">
        <v>219</v>
      </c>
      <c r="D255" s="4" t="s">
        <v>161</v>
      </c>
      <c r="E255" s="3" t="s">
        <v>10</v>
      </c>
      <c r="F255" s="18">
        <v>0</v>
      </c>
      <c r="G255" s="18">
        <v>1</v>
      </c>
      <c r="H255" s="18">
        <v>1</v>
      </c>
      <c r="I255" s="18">
        <v>2</v>
      </c>
      <c r="J255" s="18">
        <v>5</v>
      </c>
      <c r="K255" s="18">
        <v>5</v>
      </c>
      <c r="L255" s="18">
        <v>2</v>
      </c>
      <c r="M255" s="18">
        <v>1</v>
      </c>
      <c r="N255" s="18">
        <v>0</v>
      </c>
      <c r="O255" s="19">
        <v>17</v>
      </c>
      <c r="S255" s="2"/>
      <c r="U255" s="9"/>
      <c r="V255" s="9"/>
      <c r="W255" s="9"/>
      <c r="X255" s="9"/>
      <c r="Y255" s="9"/>
      <c r="Z255" s="9"/>
      <c r="AA255" s="9"/>
      <c r="AB255" s="9"/>
      <c r="AC255" s="9"/>
      <c r="AD255" s="10"/>
      <c r="AH255" s="2"/>
      <c r="AJ255" s="9"/>
      <c r="AK255" s="9"/>
      <c r="AL255" s="9"/>
      <c r="AM255" s="9"/>
      <c r="AN255" s="9"/>
      <c r="AO255" s="9"/>
      <c r="AP255" s="9"/>
      <c r="AQ255" s="9"/>
      <c r="AR255" s="9"/>
      <c r="AS255" s="10"/>
      <c r="AW255" s="2"/>
      <c r="AY255" s="9"/>
      <c r="AZ255" s="9"/>
      <c r="BA255" s="9"/>
      <c r="BB255" s="9"/>
      <c r="BC255" s="9"/>
      <c r="BD255" s="9"/>
      <c r="BE255" s="9"/>
      <c r="BF255" s="9"/>
      <c r="BG255" s="9"/>
      <c r="BH255" s="10"/>
      <c r="BL255" s="2"/>
      <c r="BN255" s="9"/>
      <c r="BO255" s="9"/>
      <c r="BP255" s="9"/>
      <c r="BQ255" s="9"/>
      <c r="BR255" s="9"/>
      <c r="BS255" s="9"/>
      <c r="BT255" s="9"/>
      <c r="BU255" s="9"/>
      <c r="BV255" s="9"/>
      <c r="BW255" s="10"/>
      <c r="CA255" s="2"/>
      <c r="CC255" s="9"/>
      <c r="CD255" s="9"/>
      <c r="CE255" s="9"/>
      <c r="CF255" s="9"/>
      <c r="CG255" s="9"/>
      <c r="CH255" s="9"/>
      <c r="CI255" s="9"/>
      <c r="CJ255" s="9"/>
      <c r="CK255" s="9"/>
      <c r="CL255" s="10"/>
      <c r="CP255" s="2"/>
      <c r="CR255" s="9"/>
      <c r="CS255" s="9"/>
      <c r="CT255" s="9"/>
      <c r="CU255" s="9"/>
      <c r="CV255" s="9"/>
      <c r="CW255" s="9"/>
      <c r="CX255" s="9"/>
      <c r="CY255" s="9"/>
      <c r="CZ255" s="9"/>
      <c r="DA255" s="10"/>
      <c r="DE255" s="2"/>
      <c r="DG255" s="9"/>
      <c r="DH255" s="9"/>
      <c r="DI255" s="9"/>
      <c r="DJ255" s="9"/>
      <c r="DK255" s="9"/>
      <c r="DL255" s="9"/>
      <c r="DM255" s="9"/>
      <c r="DN255" s="9"/>
      <c r="DO255" s="9"/>
      <c r="DP255" s="10"/>
      <c r="DT255" s="2"/>
      <c r="DV255" s="9"/>
      <c r="DW255" s="9"/>
      <c r="DX255" s="9"/>
      <c r="DY255" s="9"/>
      <c r="DZ255" s="9"/>
      <c r="EA255" s="9"/>
      <c r="EB255" s="9"/>
      <c r="EC255" s="9"/>
      <c r="ED255" s="9"/>
      <c r="EE255" s="10"/>
      <c r="EI255" s="2"/>
      <c r="EK255" s="9"/>
      <c r="EL255" s="9"/>
      <c r="EM255" s="9"/>
      <c r="EN255" s="9"/>
      <c r="EO255" s="9"/>
      <c r="EP255" s="9"/>
      <c r="EQ255" s="9"/>
      <c r="ER255" s="9"/>
      <c r="ES255" s="9"/>
      <c r="ET255" s="10"/>
      <c r="EX255" s="2"/>
      <c r="EZ255" s="9"/>
      <c r="FA255" s="9"/>
      <c r="FB255" s="9"/>
      <c r="FC255" s="9"/>
      <c r="FD255" s="9"/>
      <c r="FE255" s="9"/>
      <c r="FF255" s="9"/>
      <c r="FG255" s="9"/>
      <c r="FH255" s="9"/>
      <c r="FI255" s="10"/>
      <c r="FM255" s="2"/>
      <c r="FO255" s="9"/>
      <c r="FP255" s="9"/>
      <c r="FQ255" s="9"/>
      <c r="FR255" s="9"/>
      <c r="FS255" s="9"/>
      <c r="FT255" s="9"/>
      <c r="FU255" s="9"/>
      <c r="FV255" s="9"/>
      <c r="FW255" s="9"/>
      <c r="FX255" s="10"/>
      <c r="GB255" s="2"/>
      <c r="GD255" s="9"/>
      <c r="GE255" s="9"/>
      <c r="GF255" s="9"/>
      <c r="GG255" s="9"/>
      <c r="GH255" s="9"/>
      <c r="GI255" s="9"/>
      <c r="GJ255" s="9"/>
      <c r="GK255" s="9"/>
      <c r="GL255" s="9"/>
      <c r="GM255" s="10"/>
      <c r="GQ255" s="2"/>
      <c r="GS255" s="9"/>
      <c r="GT255" s="9"/>
      <c r="GU255" s="9"/>
      <c r="GV255" s="9"/>
      <c r="GW255" s="9"/>
      <c r="GX255" s="9"/>
      <c r="GY255" s="9"/>
      <c r="GZ255" s="9"/>
      <c r="HA255" s="9"/>
      <c r="HB255" s="10"/>
      <c r="HF255" s="2"/>
      <c r="HH255" s="9"/>
      <c r="HI255" s="9"/>
      <c r="HJ255" s="9"/>
      <c r="HK255" s="9"/>
      <c r="HL255" s="9"/>
      <c r="HM255" s="9"/>
      <c r="HN255" s="9"/>
      <c r="HO255" s="9"/>
      <c r="HP255" s="9"/>
      <c r="HQ255" s="10"/>
      <c r="HU255" s="2"/>
      <c r="HW255" s="9"/>
      <c r="HX255" s="9"/>
      <c r="HY255" s="9"/>
      <c r="HZ255" s="9"/>
      <c r="IA255" s="9"/>
      <c r="IB255" s="9"/>
      <c r="IC255" s="9"/>
      <c r="ID255" s="9"/>
      <c r="IE255" s="9"/>
      <c r="IF255" s="10"/>
      <c r="IJ255" s="2"/>
      <c r="IL255" s="9"/>
      <c r="IM255" s="9"/>
      <c r="IN255" s="9"/>
      <c r="IO255" s="9"/>
      <c r="IP255" s="9"/>
      <c r="IQ255" s="9"/>
      <c r="IR255" s="9"/>
      <c r="IS255" s="9"/>
      <c r="IT255" s="9"/>
      <c r="IU255" s="10"/>
    </row>
    <row r="256" spans="1:255" ht="12.75" customHeight="1" x14ac:dyDescent="0.2">
      <c r="A256" s="1" t="s">
        <v>71</v>
      </c>
      <c r="B256" s="1" t="s">
        <v>71</v>
      </c>
      <c r="C256" s="1" t="s">
        <v>219</v>
      </c>
      <c r="D256" s="2" t="s">
        <v>162</v>
      </c>
      <c r="E256" s="1" t="s">
        <v>158</v>
      </c>
      <c r="F256" s="40">
        <v>0</v>
      </c>
      <c r="G256" s="40">
        <v>5.882352941176471</v>
      </c>
      <c r="H256" s="40">
        <v>5.882352941176471</v>
      </c>
      <c r="I256" s="40">
        <v>11.764705882352942</v>
      </c>
      <c r="J256" s="40">
        <v>29.411764705882351</v>
      </c>
      <c r="K256" s="40">
        <v>29.411764705882351</v>
      </c>
      <c r="L256" s="40">
        <v>11.764705882352942</v>
      </c>
      <c r="M256" s="40">
        <v>5.882352941176471</v>
      </c>
      <c r="N256" s="40">
        <v>0</v>
      </c>
      <c r="O256" s="41">
        <v>100</v>
      </c>
    </row>
    <row r="257" spans="1:15" ht="12.75" customHeight="1" x14ac:dyDescent="0.2">
      <c r="A257" s="39" t="s">
        <v>71</v>
      </c>
      <c r="B257" s="11" t="s">
        <v>71</v>
      </c>
      <c r="C257" s="1" t="s">
        <v>219</v>
      </c>
      <c r="D257" s="2" t="s">
        <v>163</v>
      </c>
      <c r="E257" s="11" t="s">
        <v>11</v>
      </c>
      <c r="F257" s="12">
        <v>0</v>
      </c>
      <c r="G257" s="12">
        <v>5</v>
      </c>
      <c r="H257" s="12">
        <v>12</v>
      </c>
      <c r="I257" s="12">
        <v>49</v>
      </c>
      <c r="J257" s="12">
        <v>330</v>
      </c>
      <c r="K257" s="12">
        <v>893</v>
      </c>
      <c r="L257" s="12">
        <v>687</v>
      </c>
      <c r="M257" s="12">
        <v>986</v>
      </c>
      <c r="N257" s="12">
        <v>0</v>
      </c>
      <c r="O257" s="13">
        <v>2962</v>
      </c>
    </row>
    <row r="258" spans="1:15" ht="12.75" customHeight="1" x14ac:dyDescent="0.2">
      <c r="A258" s="1" t="s">
        <v>71</v>
      </c>
      <c r="B258" s="1" t="s">
        <v>71</v>
      </c>
      <c r="C258" s="1" t="s">
        <v>219</v>
      </c>
      <c r="D258" s="2" t="s">
        <v>164</v>
      </c>
      <c r="E258" s="1" t="s">
        <v>159</v>
      </c>
      <c r="F258" s="40">
        <v>0</v>
      </c>
      <c r="G258" s="40">
        <v>0.16880486158001351</v>
      </c>
      <c r="H258" s="40">
        <v>0.40513166779203241</v>
      </c>
      <c r="I258" s="40">
        <v>1.6542876434841323</v>
      </c>
      <c r="J258" s="40">
        <v>11.141120864280891</v>
      </c>
      <c r="K258" s="40">
        <v>30.148548278190411</v>
      </c>
      <c r="L258" s="40">
        <v>23.193787981093855</v>
      </c>
      <c r="M258" s="40">
        <v>33.288318703578661</v>
      </c>
      <c r="N258" s="40">
        <v>0</v>
      </c>
      <c r="O258" s="41">
        <v>100</v>
      </c>
    </row>
    <row r="259" spans="1:15" ht="12.75" customHeight="1" x14ac:dyDescent="0.2">
      <c r="A259" s="3" t="s">
        <v>72</v>
      </c>
      <c r="B259" s="3" t="s">
        <v>72</v>
      </c>
      <c r="C259" s="3" t="s">
        <v>220</v>
      </c>
      <c r="D259" s="4" t="s">
        <v>161</v>
      </c>
      <c r="E259" s="3" t="s">
        <v>10</v>
      </c>
      <c r="F259" s="18">
        <v>5</v>
      </c>
      <c r="G259" s="18">
        <v>4</v>
      </c>
      <c r="H259" s="18">
        <v>1</v>
      </c>
      <c r="I259" s="18">
        <v>4</v>
      </c>
      <c r="J259" s="18">
        <v>3</v>
      </c>
      <c r="K259" s="18">
        <v>11</v>
      </c>
      <c r="L259" s="18">
        <v>2</v>
      </c>
      <c r="M259" s="18">
        <v>1</v>
      </c>
      <c r="N259" s="18">
        <v>1</v>
      </c>
      <c r="O259" s="19">
        <v>32</v>
      </c>
    </row>
    <row r="260" spans="1:15" ht="12.75" customHeight="1" x14ac:dyDescent="0.2">
      <c r="A260" s="1" t="s">
        <v>72</v>
      </c>
      <c r="B260" s="1" t="s">
        <v>72</v>
      </c>
      <c r="C260" s="1" t="s">
        <v>220</v>
      </c>
      <c r="D260" s="2" t="s">
        <v>162</v>
      </c>
      <c r="E260" s="1" t="s">
        <v>158</v>
      </c>
      <c r="F260" s="40">
        <v>15.625</v>
      </c>
      <c r="G260" s="40">
        <v>12.5</v>
      </c>
      <c r="H260" s="40">
        <v>3.125</v>
      </c>
      <c r="I260" s="40">
        <v>12.5</v>
      </c>
      <c r="J260" s="40">
        <v>9.375</v>
      </c>
      <c r="K260" s="40">
        <v>34.375</v>
      </c>
      <c r="L260" s="40">
        <v>6.25</v>
      </c>
      <c r="M260" s="40">
        <v>3.125</v>
      </c>
      <c r="N260" s="40">
        <v>3.125</v>
      </c>
      <c r="O260" s="41">
        <v>100</v>
      </c>
    </row>
    <row r="261" spans="1:15" ht="12.75" customHeight="1" x14ac:dyDescent="0.2">
      <c r="A261" s="39" t="s">
        <v>72</v>
      </c>
      <c r="B261" s="11" t="s">
        <v>72</v>
      </c>
      <c r="C261" s="1" t="s">
        <v>220</v>
      </c>
      <c r="D261" s="2" t="s">
        <v>163</v>
      </c>
      <c r="E261" s="11" t="s">
        <v>11</v>
      </c>
      <c r="F261" s="12">
        <v>8</v>
      </c>
      <c r="G261" s="12">
        <v>29</v>
      </c>
      <c r="H261" s="12">
        <v>17</v>
      </c>
      <c r="I261" s="12">
        <v>110</v>
      </c>
      <c r="J261" s="12">
        <v>273</v>
      </c>
      <c r="K261" s="12">
        <v>1652</v>
      </c>
      <c r="L261" s="12">
        <v>847</v>
      </c>
      <c r="M261" s="12">
        <v>626</v>
      </c>
      <c r="N261" s="12">
        <v>1097</v>
      </c>
      <c r="O261" s="13">
        <v>4659</v>
      </c>
    </row>
    <row r="262" spans="1:15" ht="12.75" customHeight="1" x14ac:dyDescent="0.2">
      <c r="A262" s="1" t="s">
        <v>72</v>
      </c>
      <c r="B262" s="1" t="s">
        <v>72</v>
      </c>
      <c r="C262" s="1" t="s">
        <v>220</v>
      </c>
      <c r="D262" s="2" t="s">
        <v>164</v>
      </c>
      <c r="E262" s="1" t="s">
        <v>159</v>
      </c>
      <c r="F262" s="40">
        <v>0.17171066752522002</v>
      </c>
      <c r="G262" s="40">
        <v>0.62245116977892256</v>
      </c>
      <c r="H262" s="40">
        <v>0.36488516849109248</v>
      </c>
      <c r="I262" s="40">
        <v>2.3610216784717752</v>
      </c>
      <c r="J262" s="40">
        <v>5.8596265292981329</v>
      </c>
      <c r="K262" s="40">
        <v>35.458252843957929</v>
      </c>
      <c r="L262" s="40">
        <v>18.17986692423267</v>
      </c>
      <c r="M262" s="40">
        <v>13.436359733848466</v>
      </c>
      <c r="N262" s="40">
        <v>23.545825284395793</v>
      </c>
      <c r="O262" s="41">
        <v>100</v>
      </c>
    </row>
    <row r="263" spans="1:15" ht="12.75" customHeight="1" x14ac:dyDescent="0.2">
      <c r="A263" s="3" t="s">
        <v>73</v>
      </c>
      <c r="B263" s="3" t="s">
        <v>73</v>
      </c>
      <c r="C263" s="3" t="s">
        <v>221</v>
      </c>
      <c r="D263" s="4" t="s">
        <v>161</v>
      </c>
      <c r="E263" s="3" t="s">
        <v>10</v>
      </c>
      <c r="F263" s="18">
        <v>3</v>
      </c>
      <c r="G263" s="18">
        <v>4</v>
      </c>
      <c r="H263" s="18">
        <v>7</v>
      </c>
      <c r="I263" s="18">
        <v>3</v>
      </c>
      <c r="J263" s="18">
        <v>4</v>
      </c>
      <c r="K263" s="18">
        <v>3</v>
      </c>
      <c r="L263" s="18">
        <v>1</v>
      </c>
      <c r="M263" s="18">
        <v>3</v>
      </c>
      <c r="N263" s="18">
        <v>0</v>
      </c>
      <c r="O263" s="19">
        <v>28</v>
      </c>
    </row>
    <row r="264" spans="1:15" ht="12.75" customHeight="1" x14ac:dyDescent="0.2">
      <c r="A264" s="1" t="s">
        <v>73</v>
      </c>
      <c r="B264" s="1" t="s">
        <v>73</v>
      </c>
      <c r="C264" s="1" t="s">
        <v>221</v>
      </c>
      <c r="D264" s="2" t="s">
        <v>162</v>
      </c>
      <c r="E264" s="1" t="s">
        <v>158</v>
      </c>
      <c r="F264" s="40">
        <v>10.714285714285714</v>
      </c>
      <c r="G264" s="40">
        <v>14.285714285714286</v>
      </c>
      <c r="H264" s="40">
        <v>25</v>
      </c>
      <c r="I264" s="40">
        <v>10.714285714285714</v>
      </c>
      <c r="J264" s="40">
        <v>14.285714285714286</v>
      </c>
      <c r="K264" s="40">
        <v>10.714285714285714</v>
      </c>
      <c r="L264" s="40">
        <v>3.5714285714285716</v>
      </c>
      <c r="M264" s="40">
        <v>10.714285714285714</v>
      </c>
      <c r="N264" s="40">
        <v>0</v>
      </c>
      <c r="O264" s="41">
        <v>100</v>
      </c>
    </row>
    <row r="265" spans="1:15" ht="12.75" customHeight="1" x14ac:dyDescent="0.2">
      <c r="A265" s="39" t="s">
        <v>73</v>
      </c>
      <c r="B265" s="11" t="s">
        <v>73</v>
      </c>
      <c r="C265" s="1" t="s">
        <v>221</v>
      </c>
      <c r="D265" s="2" t="s">
        <v>163</v>
      </c>
      <c r="E265" s="11" t="s">
        <v>11</v>
      </c>
      <c r="F265" s="12">
        <v>3</v>
      </c>
      <c r="G265" s="12">
        <v>30</v>
      </c>
      <c r="H265" s="12">
        <v>93</v>
      </c>
      <c r="I265" s="12">
        <v>99</v>
      </c>
      <c r="J265" s="12">
        <v>311</v>
      </c>
      <c r="K265" s="12">
        <v>529</v>
      </c>
      <c r="L265" s="12">
        <v>360</v>
      </c>
      <c r="M265" s="12">
        <v>1880</v>
      </c>
      <c r="N265" s="12">
        <v>0</v>
      </c>
      <c r="O265" s="13">
        <v>3305</v>
      </c>
    </row>
    <row r="266" spans="1:15" ht="12.75" customHeight="1" x14ac:dyDescent="0.2">
      <c r="A266" s="1" t="s">
        <v>73</v>
      </c>
      <c r="B266" s="1" t="s">
        <v>73</v>
      </c>
      <c r="C266" s="1" t="s">
        <v>221</v>
      </c>
      <c r="D266" s="2" t="s">
        <v>164</v>
      </c>
      <c r="E266" s="1" t="s">
        <v>159</v>
      </c>
      <c r="F266" s="40">
        <v>9.0771558245083206E-2</v>
      </c>
      <c r="G266" s="40">
        <v>0.90771558245083206</v>
      </c>
      <c r="H266" s="40">
        <v>2.8139183055975794</v>
      </c>
      <c r="I266" s="40">
        <v>2.9954614220877458</v>
      </c>
      <c r="J266" s="40">
        <v>9.4099848714069587</v>
      </c>
      <c r="K266" s="40">
        <v>16.006051437216339</v>
      </c>
      <c r="L266" s="40">
        <v>10.892586989409985</v>
      </c>
      <c r="M266" s="40">
        <v>56.883509833585478</v>
      </c>
      <c r="N266" s="40">
        <v>0</v>
      </c>
      <c r="O266" s="41">
        <v>100</v>
      </c>
    </row>
    <row r="267" spans="1:15" ht="12.75" customHeight="1" x14ac:dyDescent="0.2">
      <c r="A267" s="3" t="s">
        <v>74</v>
      </c>
      <c r="B267" s="3" t="s">
        <v>74</v>
      </c>
      <c r="C267" s="3" t="s">
        <v>222</v>
      </c>
      <c r="D267" s="4" t="s">
        <v>161</v>
      </c>
      <c r="E267" s="3" t="s">
        <v>10</v>
      </c>
      <c r="F267" s="18">
        <v>4</v>
      </c>
      <c r="G267" s="18">
        <v>3</v>
      </c>
      <c r="H267" s="18">
        <v>1</v>
      </c>
      <c r="I267" s="18">
        <v>5</v>
      </c>
      <c r="J267" s="18">
        <v>2</v>
      </c>
      <c r="K267" s="18">
        <v>2</v>
      </c>
      <c r="L267" s="18">
        <v>1</v>
      </c>
      <c r="M267" s="18">
        <v>0</v>
      </c>
      <c r="N267" s="18">
        <v>1</v>
      </c>
      <c r="O267" s="19">
        <v>19</v>
      </c>
    </row>
    <row r="268" spans="1:15" ht="12.75" customHeight="1" x14ac:dyDescent="0.2">
      <c r="A268" s="1" t="s">
        <v>74</v>
      </c>
      <c r="B268" s="1" t="s">
        <v>74</v>
      </c>
      <c r="C268" s="1" t="s">
        <v>222</v>
      </c>
      <c r="D268" s="2" t="s">
        <v>162</v>
      </c>
      <c r="E268" s="1" t="s">
        <v>158</v>
      </c>
      <c r="F268" s="40">
        <v>21.05263157894737</v>
      </c>
      <c r="G268" s="40">
        <v>15.789473684210526</v>
      </c>
      <c r="H268" s="40">
        <v>5.2631578947368425</v>
      </c>
      <c r="I268" s="40">
        <v>26.315789473684209</v>
      </c>
      <c r="J268" s="40">
        <v>10.526315789473685</v>
      </c>
      <c r="K268" s="40">
        <v>10.526315789473685</v>
      </c>
      <c r="L268" s="40">
        <v>5.2631578947368425</v>
      </c>
      <c r="M268" s="40">
        <v>0</v>
      </c>
      <c r="N268" s="40">
        <v>5.2631578947368425</v>
      </c>
      <c r="O268" s="41">
        <v>100</v>
      </c>
    </row>
    <row r="269" spans="1:15" ht="12.75" customHeight="1" x14ac:dyDescent="0.2">
      <c r="A269" s="39" t="s">
        <v>74</v>
      </c>
      <c r="B269" s="11" t="s">
        <v>74</v>
      </c>
      <c r="C269" s="1" t="s">
        <v>222</v>
      </c>
      <c r="D269" s="2" t="s">
        <v>163</v>
      </c>
      <c r="E269" s="11" t="s">
        <v>11</v>
      </c>
      <c r="F269" s="12">
        <v>6</v>
      </c>
      <c r="G269" s="12">
        <v>19</v>
      </c>
      <c r="H269" s="12">
        <v>11</v>
      </c>
      <c r="I269" s="12">
        <v>114</v>
      </c>
      <c r="J269" s="12">
        <v>157</v>
      </c>
      <c r="K269" s="12">
        <v>294</v>
      </c>
      <c r="L269" s="12">
        <v>252</v>
      </c>
      <c r="M269" s="12">
        <v>0</v>
      </c>
      <c r="N269" s="12">
        <v>1114</v>
      </c>
      <c r="O269" s="13">
        <v>1967</v>
      </c>
    </row>
    <row r="270" spans="1:15" ht="12.75" customHeight="1" x14ac:dyDescent="0.2">
      <c r="A270" s="1" t="s">
        <v>74</v>
      </c>
      <c r="B270" s="1" t="s">
        <v>74</v>
      </c>
      <c r="C270" s="1" t="s">
        <v>222</v>
      </c>
      <c r="D270" s="2" t="s">
        <v>164</v>
      </c>
      <c r="E270" s="1" t="s">
        <v>159</v>
      </c>
      <c r="F270" s="40">
        <v>0.30503304524656838</v>
      </c>
      <c r="G270" s="40">
        <v>0.96593797661413316</v>
      </c>
      <c r="H270" s="40">
        <v>0.55922724961870873</v>
      </c>
      <c r="I270" s="40">
        <v>5.7956278596847994</v>
      </c>
      <c r="J270" s="40">
        <v>7.9816980172852059</v>
      </c>
      <c r="K270" s="40">
        <v>14.946619217081851</v>
      </c>
      <c r="L270" s="40">
        <v>12.811387900355871</v>
      </c>
      <c r="M270" s="40">
        <v>0</v>
      </c>
      <c r="N270" s="40">
        <v>56.634468734112865</v>
      </c>
      <c r="O270" s="41">
        <v>100</v>
      </c>
    </row>
    <row r="271" spans="1:15" ht="12.75" customHeight="1" x14ac:dyDescent="0.2">
      <c r="A271" s="3" t="s">
        <v>75</v>
      </c>
      <c r="B271" s="3" t="s">
        <v>75</v>
      </c>
      <c r="C271" s="3" t="s">
        <v>223</v>
      </c>
      <c r="D271" s="4" t="s">
        <v>161</v>
      </c>
      <c r="E271" s="3" t="s">
        <v>10</v>
      </c>
      <c r="F271" s="18">
        <v>57</v>
      </c>
      <c r="G271" s="18">
        <v>5</v>
      </c>
      <c r="H271" s="18">
        <v>2</v>
      </c>
      <c r="I271" s="18">
        <v>1</v>
      </c>
      <c r="J271" s="18">
        <v>1</v>
      </c>
      <c r="K271" s="18">
        <v>1</v>
      </c>
      <c r="L271" s="18">
        <v>0</v>
      </c>
      <c r="M271" s="18">
        <v>0</v>
      </c>
      <c r="N271" s="18">
        <v>1</v>
      </c>
      <c r="O271" s="19">
        <v>68</v>
      </c>
    </row>
    <row r="272" spans="1:15" ht="12.75" customHeight="1" x14ac:dyDescent="0.2">
      <c r="A272" s="1" t="s">
        <v>75</v>
      </c>
      <c r="B272" s="1" t="s">
        <v>75</v>
      </c>
      <c r="C272" s="1" t="s">
        <v>223</v>
      </c>
      <c r="D272" s="2" t="s">
        <v>162</v>
      </c>
      <c r="E272" s="1" t="s">
        <v>158</v>
      </c>
      <c r="F272" s="40">
        <v>83.82352941176471</v>
      </c>
      <c r="G272" s="40">
        <v>7.3529411764705879</v>
      </c>
      <c r="H272" s="40">
        <v>2.9411764705882355</v>
      </c>
      <c r="I272" s="40">
        <v>1.4705882352941178</v>
      </c>
      <c r="J272" s="40">
        <v>1.4705882352941178</v>
      </c>
      <c r="K272" s="40">
        <v>1.4705882352941178</v>
      </c>
      <c r="L272" s="40">
        <v>0</v>
      </c>
      <c r="M272" s="40">
        <v>0</v>
      </c>
      <c r="N272" s="40">
        <v>1.4705882352941178</v>
      </c>
      <c r="O272" s="41">
        <v>100</v>
      </c>
    </row>
    <row r="273" spans="1:15" ht="12.75" customHeight="1" x14ac:dyDescent="0.2">
      <c r="A273" s="39" t="s">
        <v>75</v>
      </c>
      <c r="B273" s="11" t="s">
        <v>75</v>
      </c>
      <c r="C273" s="1" t="s">
        <v>223</v>
      </c>
      <c r="D273" s="2" t="s">
        <v>163</v>
      </c>
      <c r="E273" s="11" t="s">
        <v>11</v>
      </c>
      <c r="F273" s="12">
        <v>100</v>
      </c>
      <c r="G273" s="12">
        <v>37</v>
      </c>
      <c r="H273" s="12">
        <v>22</v>
      </c>
      <c r="I273" s="12">
        <v>26</v>
      </c>
      <c r="J273" s="12">
        <v>61</v>
      </c>
      <c r="K273" s="12">
        <v>105</v>
      </c>
      <c r="L273" s="12">
        <v>0</v>
      </c>
      <c r="M273" s="12">
        <v>0</v>
      </c>
      <c r="N273" s="12">
        <v>2159</v>
      </c>
      <c r="O273" s="13">
        <v>2510</v>
      </c>
    </row>
    <row r="274" spans="1:15" ht="12.75" customHeight="1" x14ac:dyDescent="0.2">
      <c r="A274" s="1" t="s">
        <v>75</v>
      </c>
      <c r="B274" s="1" t="s">
        <v>75</v>
      </c>
      <c r="C274" s="1" t="s">
        <v>223</v>
      </c>
      <c r="D274" s="2" t="s">
        <v>164</v>
      </c>
      <c r="E274" s="1" t="s">
        <v>159</v>
      </c>
      <c r="F274" s="40">
        <v>3.9840637450199203</v>
      </c>
      <c r="G274" s="40">
        <v>1.4741035856573705</v>
      </c>
      <c r="H274" s="40">
        <v>0.87649402390438247</v>
      </c>
      <c r="I274" s="40">
        <v>1.0358565737051793</v>
      </c>
      <c r="J274" s="40">
        <v>2.4302788844621515</v>
      </c>
      <c r="K274" s="40">
        <v>4.1832669322709162</v>
      </c>
      <c r="L274" s="40">
        <v>0</v>
      </c>
      <c r="M274" s="40">
        <v>0</v>
      </c>
      <c r="N274" s="40">
        <v>86.015936254980076</v>
      </c>
      <c r="O274" s="41">
        <v>100</v>
      </c>
    </row>
    <row r="275" spans="1:15" ht="12.75" customHeight="1" x14ac:dyDescent="0.2">
      <c r="A275" s="3" t="s">
        <v>76</v>
      </c>
      <c r="B275" s="3" t="s">
        <v>76</v>
      </c>
      <c r="C275" s="3" t="s">
        <v>224</v>
      </c>
      <c r="D275" s="4" t="s">
        <v>161</v>
      </c>
      <c r="E275" s="3" t="s">
        <v>10</v>
      </c>
      <c r="F275" s="18">
        <v>105</v>
      </c>
      <c r="G275" s="18">
        <v>32</v>
      </c>
      <c r="H275" s="18">
        <v>23</v>
      </c>
      <c r="I275" s="18">
        <v>18</v>
      </c>
      <c r="J275" s="18">
        <v>7</v>
      </c>
      <c r="K275" s="18">
        <v>8</v>
      </c>
      <c r="L275" s="18">
        <v>0</v>
      </c>
      <c r="M275" s="18">
        <v>1</v>
      </c>
      <c r="N275" s="18">
        <v>0</v>
      </c>
      <c r="O275" s="19">
        <v>194</v>
      </c>
    </row>
    <row r="276" spans="1:15" ht="12.75" customHeight="1" x14ac:dyDescent="0.2">
      <c r="A276" s="1" t="s">
        <v>76</v>
      </c>
      <c r="B276" s="1" t="s">
        <v>76</v>
      </c>
      <c r="C276" s="1" t="s">
        <v>224</v>
      </c>
      <c r="D276" s="2" t="s">
        <v>162</v>
      </c>
      <c r="E276" s="1" t="s">
        <v>158</v>
      </c>
      <c r="F276" s="40">
        <v>54.123711340206185</v>
      </c>
      <c r="G276" s="40">
        <v>16.494845360824741</v>
      </c>
      <c r="H276" s="40">
        <v>11.855670103092784</v>
      </c>
      <c r="I276" s="40">
        <v>9.2783505154639183</v>
      </c>
      <c r="J276" s="40">
        <v>3.6082474226804124</v>
      </c>
      <c r="K276" s="40">
        <v>4.1237113402061851</v>
      </c>
      <c r="L276" s="40">
        <v>0</v>
      </c>
      <c r="M276" s="40">
        <v>0.51546391752577314</v>
      </c>
      <c r="N276" s="40">
        <v>0</v>
      </c>
      <c r="O276" s="41">
        <v>100</v>
      </c>
    </row>
    <row r="277" spans="1:15" ht="12.75" customHeight="1" x14ac:dyDescent="0.2">
      <c r="A277" s="39" t="s">
        <v>76</v>
      </c>
      <c r="B277" s="11" t="s">
        <v>76</v>
      </c>
      <c r="C277" s="1" t="s">
        <v>224</v>
      </c>
      <c r="D277" s="2" t="s">
        <v>163</v>
      </c>
      <c r="E277" s="11" t="s">
        <v>11</v>
      </c>
      <c r="F277" s="12">
        <v>222</v>
      </c>
      <c r="G277" s="12">
        <v>198</v>
      </c>
      <c r="H277" s="12">
        <v>321</v>
      </c>
      <c r="I277" s="12">
        <v>619</v>
      </c>
      <c r="J277" s="12">
        <v>454</v>
      </c>
      <c r="K277" s="12">
        <v>1198</v>
      </c>
      <c r="L277" s="12">
        <v>0</v>
      </c>
      <c r="M277" s="12">
        <v>942</v>
      </c>
      <c r="N277" s="12">
        <v>0</v>
      </c>
      <c r="O277" s="13">
        <v>3954</v>
      </c>
    </row>
    <row r="278" spans="1:15" ht="12.75" customHeight="1" x14ac:dyDescent="0.2">
      <c r="A278" s="1" t="s">
        <v>76</v>
      </c>
      <c r="B278" s="1" t="s">
        <v>76</v>
      </c>
      <c r="C278" s="1" t="s">
        <v>224</v>
      </c>
      <c r="D278" s="2" t="s">
        <v>164</v>
      </c>
      <c r="E278" s="1" t="s">
        <v>159</v>
      </c>
      <c r="F278" s="40">
        <v>5.6145675265553869</v>
      </c>
      <c r="G278" s="40">
        <v>5.0075872534142638</v>
      </c>
      <c r="H278" s="40">
        <v>8.1183611532625193</v>
      </c>
      <c r="I278" s="40">
        <v>15.655032878098128</v>
      </c>
      <c r="J278" s="40">
        <v>11.482043500252908</v>
      </c>
      <c r="K278" s="40">
        <v>30.298431967627717</v>
      </c>
      <c r="L278" s="40">
        <v>0</v>
      </c>
      <c r="M278" s="40">
        <v>23.823975720789075</v>
      </c>
      <c r="N278" s="40">
        <v>0</v>
      </c>
      <c r="O278" s="41">
        <v>100</v>
      </c>
    </row>
    <row r="279" spans="1:15" ht="12.75" customHeight="1" x14ac:dyDescent="0.2">
      <c r="A279" s="3" t="s">
        <v>77</v>
      </c>
      <c r="B279" s="3" t="s">
        <v>77</v>
      </c>
      <c r="C279" s="3" t="s">
        <v>225</v>
      </c>
      <c r="D279" s="4" t="s">
        <v>161</v>
      </c>
      <c r="E279" s="3" t="s">
        <v>10</v>
      </c>
      <c r="F279" s="18">
        <v>501</v>
      </c>
      <c r="G279" s="18">
        <v>133</v>
      </c>
      <c r="H279" s="18">
        <v>63</v>
      </c>
      <c r="I279" s="18">
        <v>39</v>
      </c>
      <c r="J279" s="18">
        <v>5</v>
      </c>
      <c r="K279" s="18">
        <v>8</v>
      </c>
      <c r="L279" s="18">
        <v>2</v>
      </c>
      <c r="M279" s="18">
        <v>2</v>
      </c>
      <c r="N279" s="18">
        <v>5</v>
      </c>
      <c r="O279" s="19">
        <v>758</v>
      </c>
    </row>
    <row r="280" spans="1:15" ht="12.75" customHeight="1" x14ac:dyDescent="0.2">
      <c r="A280" s="1" t="s">
        <v>77</v>
      </c>
      <c r="B280" s="1" t="s">
        <v>77</v>
      </c>
      <c r="C280" s="1" t="s">
        <v>225</v>
      </c>
      <c r="D280" s="2" t="s">
        <v>162</v>
      </c>
      <c r="E280" s="1" t="s">
        <v>158</v>
      </c>
      <c r="F280" s="40">
        <v>66.182298546895638</v>
      </c>
      <c r="G280" s="40">
        <v>17.569352708058123</v>
      </c>
      <c r="H280" s="40">
        <v>8.3223249669749002</v>
      </c>
      <c r="I280" s="40">
        <v>5.1519154557463676</v>
      </c>
      <c r="J280" s="40">
        <v>0.66050198150594452</v>
      </c>
      <c r="K280" s="40">
        <v>1.0568031704095113</v>
      </c>
      <c r="L280" s="40">
        <v>0.26420079260237783</v>
      </c>
      <c r="M280" s="40">
        <v>0.26420079260237783</v>
      </c>
      <c r="N280" s="40">
        <v>0.66050198150594452</v>
      </c>
      <c r="O280" s="41">
        <v>100</v>
      </c>
    </row>
    <row r="281" spans="1:15" ht="12.75" customHeight="1" x14ac:dyDescent="0.2">
      <c r="A281" s="39" t="s">
        <v>77</v>
      </c>
      <c r="B281" s="11" t="s">
        <v>77</v>
      </c>
      <c r="C281" s="1" t="s">
        <v>225</v>
      </c>
      <c r="D281" s="2" t="s">
        <v>163</v>
      </c>
      <c r="E281" s="11" t="s">
        <v>11</v>
      </c>
      <c r="F281" s="12">
        <v>1008</v>
      </c>
      <c r="G281" s="12">
        <v>868</v>
      </c>
      <c r="H281" s="12">
        <v>852</v>
      </c>
      <c r="I281" s="12">
        <v>1111</v>
      </c>
      <c r="J281" s="12">
        <v>356</v>
      </c>
      <c r="K281" s="12">
        <v>1283</v>
      </c>
      <c r="L281" s="12">
        <v>594</v>
      </c>
      <c r="M281" s="12">
        <v>1145</v>
      </c>
      <c r="N281" s="12">
        <v>11619</v>
      </c>
      <c r="O281" s="13">
        <v>18836</v>
      </c>
    </row>
    <row r="282" spans="1:15" ht="12.75" customHeight="1" x14ac:dyDescent="0.2">
      <c r="A282" s="1" t="s">
        <v>77</v>
      </c>
      <c r="B282" s="1" t="s">
        <v>77</v>
      </c>
      <c r="C282" s="1" t="s">
        <v>225</v>
      </c>
      <c r="D282" s="2" t="s">
        <v>164</v>
      </c>
      <c r="E282" s="1" t="s">
        <v>159</v>
      </c>
      <c r="F282" s="40">
        <v>5.3520229372411592</v>
      </c>
      <c r="G282" s="40">
        <v>4.6086864181798877</v>
      </c>
      <c r="H282" s="40">
        <v>4.5237336731443136</v>
      </c>
      <c r="I282" s="40">
        <v>5.8989062334076667</v>
      </c>
      <c r="J282" s="40">
        <v>1.8901985770415206</v>
      </c>
      <c r="K282" s="40">
        <v>6.8121482425400872</v>
      </c>
      <c r="L282" s="40">
        <v>3.1538706594456833</v>
      </c>
      <c r="M282" s="40">
        <v>6.0794308166082613</v>
      </c>
      <c r="N282" s="40">
        <v>61.691621535520866</v>
      </c>
      <c r="O282" s="41">
        <v>100</v>
      </c>
    </row>
    <row r="283" spans="1:15" ht="12.75" customHeight="1" x14ac:dyDescent="0.2">
      <c r="A283" s="3" t="s">
        <v>78</v>
      </c>
      <c r="B283" s="3" t="s">
        <v>78</v>
      </c>
      <c r="C283" s="3" t="s">
        <v>226</v>
      </c>
      <c r="D283" s="4" t="s">
        <v>161</v>
      </c>
      <c r="E283" s="3" t="s">
        <v>10</v>
      </c>
      <c r="F283" s="18">
        <v>436</v>
      </c>
      <c r="G283" s="18">
        <v>29</v>
      </c>
      <c r="H283" s="18">
        <v>6</v>
      </c>
      <c r="I283" s="18">
        <v>1</v>
      </c>
      <c r="J283" s="18">
        <v>0</v>
      </c>
      <c r="K283" s="18">
        <v>1</v>
      </c>
      <c r="L283" s="18">
        <v>0</v>
      </c>
      <c r="M283" s="18">
        <v>0</v>
      </c>
      <c r="N283" s="18">
        <v>0</v>
      </c>
      <c r="O283" s="19">
        <v>473</v>
      </c>
    </row>
    <row r="284" spans="1:15" ht="12.75" customHeight="1" x14ac:dyDescent="0.2">
      <c r="A284" s="1" t="s">
        <v>78</v>
      </c>
      <c r="B284" s="1" t="s">
        <v>78</v>
      </c>
      <c r="C284" s="1" t="s">
        <v>226</v>
      </c>
      <c r="D284" s="2" t="s">
        <v>162</v>
      </c>
      <c r="E284" s="1" t="s">
        <v>158</v>
      </c>
      <c r="F284" s="40">
        <v>92.177589852008452</v>
      </c>
      <c r="G284" s="40">
        <v>6.1310782241014801</v>
      </c>
      <c r="H284" s="40">
        <v>1.2684989429175475</v>
      </c>
      <c r="I284" s="40">
        <v>0.21141649048625794</v>
      </c>
      <c r="J284" s="40">
        <v>0</v>
      </c>
      <c r="K284" s="40">
        <v>0.21141649048625794</v>
      </c>
      <c r="L284" s="40">
        <v>0</v>
      </c>
      <c r="M284" s="40">
        <v>0</v>
      </c>
      <c r="N284" s="40">
        <v>0</v>
      </c>
      <c r="O284" s="41">
        <v>100</v>
      </c>
    </row>
    <row r="285" spans="1:15" ht="12.75" customHeight="1" x14ac:dyDescent="0.2">
      <c r="A285" s="39" t="s">
        <v>78</v>
      </c>
      <c r="B285" s="11" t="s">
        <v>78</v>
      </c>
      <c r="C285" s="1" t="s">
        <v>226</v>
      </c>
      <c r="D285" s="2" t="s">
        <v>163</v>
      </c>
      <c r="E285" s="11" t="s">
        <v>11</v>
      </c>
      <c r="F285" s="12">
        <v>887</v>
      </c>
      <c r="G285" s="12">
        <v>174</v>
      </c>
      <c r="H285" s="12">
        <v>81</v>
      </c>
      <c r="I285" s="12">
        <v>24</v>
      </c>
      <c r="J285" s="12">
        <v>0</v>
      </c>
      <c r="K285" s="12">
        <v>153</v>
      </c>
      <c r="L285" s="12">
        <v>0</v>
      </c>
      <c r="M285" s="12">
        <v>0</v>
      </c>
      <c r="N285" s="12">
        <v>0</v>
      </c>
      <c r="O285" s="13">
        <v>1319</v>
      </c>
    </row>
    <row r="286" spans="1:15" ht="12.75" customHeight="1" x14ac:dyDescent="0.2">
      <c r="A286" s="1" t="s">
        <v>78</v>
      </c>
      <c r="B286" s="1" t="s">
        <v>78</v>
      </c>
      <c r="C286" s="1" t="s">
        <v>226</v>
      </c>
      <c r="D286" s="2" t="s">
        <v>164</v>
      </c>
      <c r="E286" s="1" t="s">
        <v>159</v>
      </c>
      <c r="F286" s="40">
        <v>67.247915087187266</v>
      </c>
      <c r="G286" s="40">
        <v>13.191811978771797</v>
      </c>
      <c r="H286" s="40">
        <v>6.1410159211523885</v>
      </c>
      <c r="I286" s="40">
        <v>1.819560272934041</v>
      </c>
      <c r="J286" s="40">
        <v>0</v>
      </c>
      <c r="K286" s="40">
        <v>11.599696739954512</v>
      </c>
      <c r="L286" s="40">
        <v>0</v>
      </c>
      <c r="M286" s="40">
        <v>0</v>
      </c>
      <c r="N286" s="40">
        <v>0</v>
      </c>
      <c r="O286" s="41">
        <v>100</v>
      </c>
    </row>
    <row r="287" spans="1:15" ht="12.75" customHeight="1" x14ac:dyDescent="0.2">
      <c r="A287" s="3" t="s">
        <v>79</v>
      </c>
      <c r="B287" s="3" t="s">
        <v>79</v>
      </c>
      <c r="C287" s="3" t="s">
        <v>227</v>
      </c>
      <c r="D287" s="4" t="s">
        <v>161</v>
      </c>
      <c r="E287" s="3" t="s">
        <v>10</v>
      </c>
      <c r="F287" s="18">
        <v>139</v>
      </c>
      <c r="G287" s="18">
        <v>31</v>
      </c>
      <c r="H287" s="18">
        <v>41</v>
      </c>
      <c r="I287" s="18">
        <v>19</v>
      </c>
      <c r="J287" s="18">
        <v>4</v>
      </c>
      <c r="K287" s="18">
        <v>4</v>
      </c>
      <c r="L287" s="18">
        <v>0</v>
      </c>
      <c r="M287" s="18">
        <v>2</v>
      </c>
      <c r="N287" s="18">
        <v>0</v>
      </c>
      <c r="O287" s="19">
        <v>240</v>
      </c>
    </row>
    <row r="288" spans="1:15" ht="12.75" customHeight="1" x14ac:dyDescent="0.2">
      <c r="A288" s="1" t="s">
        <v>79</v>
      </c>
      <c r="B288" s="1" t="s">
        <v>79</v>
      </c>
      <c r="C288" s="1" t="s">
        <v>227</v>
      </c>
      <c r="D288" s="2" t="s">
        <v>162</v>
      </c>
      <c r="E288" s="1" t="s">
        <v>158</v>
      </c>
      <c r="F288" s="40">
        <v>57.916666666666664</v>
      </c>
      <c r="G288" s="40">
        <v>12.916666666666666</v>
      </c>
      <c r="H288" s="40">
        <v>17.083333333333332</v>
      </c>
      <c r="I288" s="40">
        <v>7.916666666666667</v>
      </c>
      <c r="J288" s="40">
        <v>1.6666666666666667</v>
      </c>
      <c r="K288" s="40">
        <v>1.6666666666666667</v>
      </c>
      <c r="L288" s="40">
        <v>0</v>
      </c>
      <c r="M288" s="40">
        <v>0.83333333333333337</v>
      </c>
      <c r="N288" s="40">
        <v>0</v>
      </c>
      <c r="O288" s="41">
        <v>100</v>
      </c>
    </row>
    <row r="289" spans="1:15" ht="12.75" customHeight="1" x14ac:dyDescent="0.2">
      <c r="A289" s="39" t="s">
        <v>79</v>
      </c>
      <c r="B289" s="11" t="s">
        <v>79</v>
      </c>
      <c r="C289" s="1" t="s">
        <v>227</v>
      </c>
      <c r="D289" s="2" t="s">
        <v>163</v>
      </c>
      <c r="E289" s="11" t="s">
        <v>11</v>
      </c>
      <c r="F289" s="12">
        <v>277</v>
      </c>
      <c r="G289" s="12">
        <v>221</v>
      </c>
      <c r="H289" s="12">
        <v>536</v>
      </c>
      <c r="I289" s="12">
        <v>582</v>
      </c>
      <c r="J289" s="12">
        <v>308</v>
      </c>
      <c r="K289" s="12">
        <v>574</v>
      </c>
      <c r="L289" s="12">
        <v>0</v>
      </c>
      <c r="M289" s="12">
        <v>1469</v>
      </c>
      <c r="N289" s="12">
        <v>0</v>
      </c>
      <c r="O289" s="13">
        <v>3967</v>
      </c>
    </row>
    <row r="290" spans="1:15" ht="12.75" customHeight="1" x14ac:dyDescent="0.2">
      <c r="A290" s="1" t="s">
        <v>79</v>
      </c>
      <c r="B290" s="1" t="s">
        <v>79</v>
      </c>
      <c r="C290" s="1" t="s">
        <v>227</v>
      </c>
      <c r="D290" s="2" t="s">
        <v>164</v>
      </c>
      <c r="E290" s="1" t="s">
        <v>159</v>
      </c>
      <c r="F290" s="40">
        <v>6.9826065036551554</v>
      </c>
      <c r="G290" s="40">
        <v>5.5709604234938244</v>
      </c>
      <c r="H290" s="40">
        <v>13.511469624401311</v>
      </c>
      <c r="I290" s="40">
        <v>14.671036047390976</v>
      </c>
      <c r="J290" s="40">
        <v>7.7640534408873201</v>
      </c>
      <c r="K290" s="40">
        <v>14.469372321653642</v>
      </c>
      <c r="L290" s="40">
        <v>0</v>
      </c>
      <c r="M290" s="40">
        <v>37.030501638517769</v>
      </c>
      <c r="N290" s="40">
        <v>0</v>
      </c>
      <c r="O290" s="41">
        <v>100</v>
      </c>
    </row>
    <row r="291" spans="1:15" ht="12.75" customHeight="1" x14ac:dyDescent="0.2">
      <c r="A291" s="3" t="s">
        <v>80</v>
      </c>
      <c r="B291" s="3" t="s">
        <v>80</v>
      </c>
      <c r="C291" s="3" t="s">
        <v>228</v>
      </c>
      <c r="D291" s="4" t="s">
        <v>161</v>
      </c>
      <c r="E291" s="3" t="s">
        <v>10</v>
      </c>
      <c r="F291" s="18">
        <v>77</v>
      </c>
      <c r="G291" s="18">
        <v>10</v>
      </c>
      <c r="H291" s="18">
        <v>11</v>
      </c>
      <c r="I291" s="18">
        <v>5</v>
      </c>
      <c r="J291" s="18">
        <v>1</v>
      </c>
      <c r="K291" s="18">
        <v>0</v>
      </c>
      <c r="L291" s="18">
        <v>0</v>
      </c>
      <c r="M291" s="18">
        <v>1</v>
      </c>
      <c r="N291" s="18">
        <v>0</v>
      </c>
      <c r="O291" s="19">
        <v>105</v>
      </c>
    </row>
    <row r="292" spans="1:15" ht="12.75" customHeight="1" x14ac:dyDescent="0.2">
      <c r="A292" s="1" t="s">
        <v>80</v>
      </c>
      <c r="B292" s="1" t="s">
        <v>80</v>
      </c>
      <c r="C292" s="1" t="s">
        <v>228</v>
      </c>
      <c r="D292" s="2" t="s">
        <v>162</v>
      </c>
      <c r="E292" s="1" t="s">
        <v>158</v>
      </c>
      <c r="F292" s="40">
        <v>73.333333333333329</v>
      </c>
      <c r="G292" s="40">
        <v>9.5238095238095237</v>
      </c>
      <c r="H292" s="40">
        <v>10.476190476190476</v>
      </c>
      <c r="I292" s="40">
        <v>4.7619047619047619</v>
      </c>
      <c r="J292" s="40">
        <v>0.95238095238095233</v>
      </c>
      <c r="K292" s="40">
        <v>0</v>
      </c>
      <c r="L292" s="40">
        <v>0</v>
      </c>
      <c r="M292" s="40">
        <v>0.95238095238095233</v>
      </c>
      <c r="N292" s="40">
        <v>0</v>
      </c>
      <c r="O292" s="41">
        <v>100</v>
      </c>
    </row>
    <row r="293" spans="1:15" ht="12.75" customHeight="1" x14ac:dyDescent="0.2">
      <c r="A293" s="39" t="s">
        <v>80</v>
      </c>
      <c r="B293" s="11" t="s">
        <v>80</v>
      </c>
      <c r="C293" s="1" t="s">
        <v>228</v>
      </c>
      <c r="D293" s="2" t="s">
        <v>163</v>
      </c>
      <c r="E293" s="11" t="s">
        <v>11</v>
      </c>
      <c r="F293" s="12">
        <v>143</v>
      </c>
      <c r="G293" s="12">
        <v>63</v>
      </c>
      <c r="H293" s="12">
        <v>145</v>
      </c>
      <c r="I293" s="12">
        <v>174</v>
      </c>
      <c r="J293" s="12">
        <v>84</v>
      </c>
      <c r="K293" s="12">
        <v>0</v>
      </c>
      <c r="L293" s="12">
        <v>0</v>
      </c>
      <c r="M293" s="12">
        <v>559</v>
      </c>
      <c r="N293" s="12">
        <v>0</v>
      </c>
      <c r="O293" s="13">
        <v>1168</v>
      </c>
    </row>
    <row r="294" spans="1:15" ht="12.75" customHeight="1" x14ac:dyDescent="0.2">
      <c r="A294" s="1" t="s">
        <v>80</v>
      </c>
      <c r="B294" s="1" t="s">
        <v>80</v>
      </c>
      <c r="C294" s="1" t="s">
        <v>228</v>
      </c>
      <c r="D294" s="2" t="s">
        <v>164</v>
      </c>
      <c r="E294" s="1" t="s">
        <v>159</v>
      </c>
      <c r="F294" s="40">
        <v>12.243150684931507</v>
      </c>
      <c r="G294" s="40">
        <v>5.3938356164383565</v>
      </c>
      <c r="H294" s="40">
        <v>12.414383561643836</v>
      </c>
      <c r="I294" s="40">
        <v>14.897260273972602</v>
      </c>
      <c r="J294" s="40">
        <v>7.1917808219178081</v>
      </c>
      <c r="K294" s="40">
        <v>0</v>
      </c>
      <c r="L294" s="40">
        <v>0</v>
      </c>
      <c r="M294" s="40">
        <v>47.859589041095887</v>
      </c>
      <c r="N294" s="40">
        <v>0</v>
      </c>
      <c r="O294" s="41">
        <v>100</v>
      </c>
    </row>
    <row r="295" spans="1:15" ht="12.75" customHeight="1" x14ac:dyDescent="0.2">
      <c r="A295" s="3" t="s">
        <v>81</v>
      </c>
      <c r="B295" s="3" t="s">
        <v>81</v>
      </c>
      <c r="C295" s="3" t="s">
        <v>229</v>
      </c>
      <c r="D295" s="4" t="s">
        <v>161</v>
      </c>
      <c r="E295" s="3" t="s">
        <v>10</v>
      </c>
      <c r="F295" s="18">
        <v>78</v>
      </c>
      <c r="G295" s="18">
        <v>28</v>
      </c>
      <c r="H295" s="18">
        <v>20</v>
      </c>
      <c r="I295" s="18">
        <v>4</v>
      </c>
      <c r="J295" s="18">
        <v>5</v>
      </c>
      <c r="K295" s="18">
        <v>4</v>
      </c>
      <c r="L295" s="18">
        <v>4</v>
      </c>
      <c r="M295" s="18">
        <v>0</v>
      </c>
      <c r="N295" s="18">
        <v>0</v>
      </c>
      <c r="O295" s="19">
        <v>143</v>
      </c>
    </row>
    <row r="296" spans="1:15" ht="12.75" customHeight="1" x14ac:dyDescent="0.2">
      <c r="A296" s="1" t="s">
        <v>81</v>
      </c>
      <c r="B296" s="1" t="s">
        <v>81</v>
      </c>
      <c r="C296" s="1" t="s">
        <v>229</v>
      </c>
      <c r="D296" s="2" t="s">
        <v>162</v>
      </c>
      <c r="E296" s="1" t="s">
        <v>158</v>
      </c>
      <c r="F296" s="40">
        <v>54.545454545454547</v>
      </c>
      <c r="G296" s="40">
        <v>19.58041958041958</v>
      </c>
      <c r="H296" s="40">
        <v>13.986013986013987</v>
      </c>
      <c r="I296" s="40">
        <v>2.7972027972027971</v>
      </c>
      <c r="J296" s="40">
        <v>3.4965034965034967</v>
      </c>
      <c r="K296" s="40">
        <v>2.7972027972027971</v>
      </c>
      <c r="L296" s="40">
        <v>2.7972027972027971</v>
      </c>
      <c r="M296" s="40">
        <v>0</v>
      </c>
      <c r="N296" s="40">
        <v>0</v>
      </c>
      <c r="O296" s="41">
        <v>100</v>
      </c>
    </row>
    <row r="297" spans="1:15" ht="12.75" customHeight="1" x14ac:dyDescent="0.2">
      <c r="A297" s="39" t="s">
        <v>81</v>
      </c>
      <c r="B297" s="11" t="s">
        <v>81</v>
      </c>
      <c r="C297" s="1" t="s">
        <v>229</v>
      </c>
      <c r="D297" s="2" t="s">
        <v>163</v>
      </c>
      <c r="E297" s="11" t="s">
        <v>11</v>
      </c>
      <c r="F297" s="12">
        <v>140</v>
      </c>
      <c r="G297" s="12">
        <v>181</v>
      </c>
      <c r="H297" s="12">
        <v>261</v>
      </c>
      <c r="I297" s="12">
        <v>110</v>
      </c>
      <c r="J297" s="12">
        <v>315</v>
      </c>
      <c r="K297" s="12">
        <v>658</v>
      </c>
      <c r="L297" s="12">
        <v>1574</v>
      </c>
      <c r="M297" s="12">
        <v>0</v>
      </c>
      <c r="N297" s="12">
        <v>0</v>
      </c>
      <c r="O297" s="13">
        <v>3239</v>
      </c>
    </row>
    <row r="298" spans="1:15" ht="12.75" customHeight="1" x14ac:dyDescent="0.2">
      <c r="A298" s="1" t="s">
        <v>81</v>
      </c>
      <c r="B298" s="1" t="s">
        <v>81</v>
      </c>
      <c r="C298" s="1" t="s">
        <v>229</v>
      </c>
      <c r="D298" s="2" t="s">
        <v>164</v>
      </c>
      <c r="E298" s="1" t="s">
        <v>159</v>
      </c>
      <c r="F298" s="40">
        <v>4.3223217042297009</v>
      </c>
      <c r="G298" s="40">
        <v>5.5881444890398271</v>
      </c>
      <c r="H298" s="40">
        <v>8.0580426057425125</v>
      </c>
      <c r="I298" s="40">
        <v>3.3961099104661931</v>
      </c>
      <c r="J298" s="40">
        <v>9.7252238345168269</v>
      </c>
      <c r="K298" s="40">
        <v>20.314912009879592</v>
      </c>
      <c r="L298" s="40">
        <v>48.595245446125347</v>
      </c>
      <c r="M298" s="40">
        <v>0</v>
      </c>
      <c r="N298" s="40">
        <v>0</v>
      </c>
      <c r="O298" s="41">
        <v>100</v>
      </c>
    </row>
    <row r="299" spans="1:15" ht="12.75" customHeight="1" x14ac:dyDescent="0.2">
      <c r="A299" s="3" t="s">
        <v>82</v>
      </c>
      <c r="B299" s="3" t="s">
        <v>82</v>
      </c>
      <c r="C299" s="3" t="s">
        <v>230</v>
      </c>
      <c r="D299" s="4" t="s">
        <v>161</v>
      </c>
      <c r="E299" s="3" t="s">
        <v>10</v>
      </c>
      <c r="F299" s="18">
        <v>37</v>
      </c>
      <c r="G299" s="18">
        <v>9</v>
      </c>
      <c r="H299" s="18">
        <v>6</v>
      </c>
      <c r="I299" s="18">
        <v>1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19">
        <v>53</v>
      </c>
    </row>
    <row r="300" spans="1:15" ht="12.75" customHeight="1" x14ac:dyDescent="0.2">
      <c r="A300" s="1" t="s">
        <v>82</v>
      </c>
      <c r="B300" s="1" t="s">
        <v>82</v>
      </c>
      <c r="C300" s="1" t="s">
        <v>230</v>
      </c>
      <c r="D300" s="2" t="s">
        <v>162</v>
      </c>
      <c r="E300" s="1" t="s">
        <v>158</v>
      </c>
      <c r="F300" s="40">
        <v>69.811320754716988</v>
      </c>
      <c r="G300" s="40">
        <v>16.981132075471699</v>
      </c>
      <c r="H300" s="40">
        <v>11.320754716981131</v>
      </c>
      <c r="I300" s="40">
        <v>1.8867924528301887</v>
      </c>
      <c r="J300" s="40">
        <v>0</v>
      </c>
      <c r="K300" s="40">
        <v>0</v>
      </c>
      <c r="L300" s="40">
        <v>0</v>
      </c>
      <c r="M300" s="40">
        <v>0</v>
      </c>
      <c r="N300" s="40">
        <v>0</v>
      </c>
      <c r="O300" s="41">
        <v>100</v>
      </c>
    </row>
    <row r="301" spans="1:15" ht="12.75" customHeight="1" x14ac:dyDescent="0.2">
      <c r="A301" s="39" t="s">
        <v>82</v>
      </c>
      <c r="B301" s="11" t="s">
        <v>82</v>
      </c>
      <c r="C301" s="1" t="s">
        <v>230</v>
      </c>
      <c r="D301" s="2" t="s">
        <v>163</v>
      </c>
      <c r="E301" s="11" t="s">
        <v>11</v>
      </c>
      <c r="F301" s="12">
        <v>60</v>
      </c>
      <c r="G301" s="12">
        <v>60</v>
      </c>
      <c r="H301" s="12">
        <v>81</v>
      </c>
      <c r="I301" s="12">
        <v>22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3">
        <v>223</v>
      </c>
    </row>
    <row r="302" spans="1:15" ht="12.75" customHeight="1" x14ac:dyDescent="0.2">
      <c r="A302" s="1" t="s">
        <v>82</v>
      </c>
      <c r="B302" s="1" t="s">
        <v>82</v>
      </c>
      <c r="C302" s="1" t="s">
        <v>230</v>
      </c>
      <c r="D302" s="2" t="s">
        <v>164</v>
      </c>
      <c r="E302" s="1" t="s">
        <v>159</v>
      </c>
      <c r="F302" s="40">
        <v>26.905829596412556</v>
      </c>
      <c r="G302" s="40">
        <v>26.905829596412556</v>
      </c>
      <c r="H302" s="40">
        <v>36.322869955156953</v>
      </c>
      <c r="I302" s="40">
        <v>9.8654708520179373</v>
      </c>
      <c r="J302" s="40">
        <v>0</v>
      </c>
      <c r="K302" s="40">
        <v>0</v>
      </c>
      <c r="L302" s="40">
        <v>0</v>
      </c>
      <c r="M302" s="40">
        <v>0</v>
      </c>
      <c r="N302" s="40">
        <v>0</v>
      </c>
      <c r="O302" s="41">
        <v>100</v>
      </c>
    </row>
    <row r="303" spans="1:15" ht="12.75" customHeight="1" x14ac:dyDescent="0.2">
      <c r="A303" s="3" t="s">
        <v>83</v>
      </c>
      <c r="B303" s="3" t="s">
        <v>83</v>
      </c>
      <c r="C303" s="3" t="s">
        <v>325</v>
      </c>
      <c r="D303" s="4" t="s">
        <v>161</v>
      </c>
      <c r="E303" s="3" t="s">
        <v>10</v>
      </c>
      <c r="F303" s="18">
        <v>102</v>
      </c>
      <c r="G303" s="18">
        <v>23</v>
      </c>
      <c r="H303" s="18">
        <v>14</v>
      </c>
      <c r="I303" s="18">
        <v>5</v>
      </c>
      <c r="J303" s="18">
        <v>1</v>
      </c>
      <c r="K303" s="18">
        <v>0</v>
      </c>
      <c r="L303" s="18">
        <v>0</v>
      </c>
      <c r="M303" s="18">
        <v>0</v>
      </c>
      <c r="N303" s="18">
        <v>0</v>
      </c>
      <c r="O303" s="19">
        <v>145</v>
      </c>
    </row>
    <row r="304" spans="1:15" ht="12.75" customHeight="1" x14ac:dyDescent="0.2">
      <c r="A304" s="1" t="s">
        <v>83</v>
      </c>
      <c r="B304" s="1" t="s">
        <v>83</v>
      </c>
      <c r="C304" s="1" t="s">
        <v>325</v>
      </c>
      <c r="D304" s="2" t="s">
        <v>162</v>
      </c>
      <c r="E304" s="1" t="s">
        <v>158</v>
      </c>
      <c r="F304" s="40">
        <v>70.34482758620689</v>
      </c>
      <c r="G304" s="40">
        <v>15.862068965517242</v>
      </c>
      <c r="H304" s="40">
        <v>9.6551724137931032</v>
      </c>
      <c r="I304" s="40">
        <v>3.4482758620689653</v>
      </c>
      <c r="J304" s="40">
        <v>0.68965517241379315</v>
      </c>
      <c r="K304" s="40">
        <v>0</v>
      </c>
      <c r="L304" s="40">
        <v>0</v>
      </c>
      <c r="M304" s="40">
        <v>0</v>
      </c>
      <c r="N304" s="40">
        <v>0</v>
      </c>
      <c r="O304" s="41">
        <v>100</v>
      </c>
    </row>
    <row r="305" spans="1:15" ht="12.75" customHeight="1" x14ac:dyDescent="0.2">
      <c r="A305" s="39" t="s">
        <v>83</v>
      </c>
      <c r="B305" s="11" t="s">
        <v>83</v>
      </c>
      <c r="C305" s="1" t="s">
        <v>325</v>
      </c>
      <c r="D305" s="2" t="s">
        <v>163</v>
      </c>
      <c r="E305" s="11" t="s">
        <v>11</v>
      </c>
      <c r="F305" s="12">
        <v>194</v>
      </c>
      <c r="G305" s="12">
        <v>148</v>
      </c>
      <c r="H305" s="12">
        <v>181</v>
      </c>
      <c r="I305" s="12">
        <v>140</v>
      </c>
      <c r="J305" s="12">
        <v>73</v>
      </c>
      <c r="K305" s="12">
        <v>0</v>
      </c>
      <c r="L305" s="12">
        <v>0</v>
      </c>
      <c r="M305" s="12">
        <v>0</v>
      </c>
      <c r="N305" s="12">
        <v>0</v>
      </c>
      <c r="O305" s="13">
        <v>736</v>
      </c>
    </row>
    <row r="306" spans="1:15" ht="12.75" customHeight="1" x14ac:dyDescent="0.2">
      <c r="A306" s="1" t="s">
        <v>83</v>
      </c>
      <c r="B306" s="1" t="s">
        <v>83</v>
      </c>
      <c r="C306" s="42" t="s">
        <v>325</v>
      </c>
      <c r="D306" s="2" t="s">
        <v>164</v>
      </c>
      <c r="E306" s="1" t="s">
        <v>159</v>
      </c>
      <c r="F306" s="40">
        <v>26.358695652173914</v>
      </c>
      <c r="G306" s="40">
        <v>20.108695652173914</v>
      </c>
      <c r="H306" s="40">
        <v>24.592391304347824</v>
      </c>
      <c r="I306" s="40">
        <v>19.021739130434781</v>
      </c>
      <c r="J306" s="40">
        <v>9.9184782608695645</v>
      </c>
      <c r="K306" s="40">
        <v>0</v>
      </c>
      <c r="L306" s="40">
        <v>0</v>
      </c>
      <c r="M306" s="40">
        <v>0</v>
      </c>
      <c r="N306" s="40">
        <v>0</v>
      </c>
      <c r="O306" s="41">
        <v>100</v>
      </c>
    </row>
    <row r="307" spans="1:15" ht="12.75" customHeight="1" x14ac:dyDescent="0.2">
      <c r="A307" s="3" t="s">
        <v>84</v>
      </c>
      <c r="B307" s="3" t="s">
        <v>84</v>
      </c>
      <c r="C307" s="3" t="s">
        <v>324</v>
      </c>
      <c r="D307" s="4" t="s">
        <v>161</v>
      </c>
      <c r="E307" s="3" t="s">
        <v>10</v>
      </c>
      <c r="F307" s="18">
        <v>75</v>
      </c>
      <c r="G307" s="18">
        <v>21</v>
      </c>
      <c r="H307" s="18">
        <v>14</v>
      </c>
      <c r="I307" s="18">
        <v>2</v>
      </c>
      <c r="J307" s="18">
        <v>0</v>
      </c>
      <c r="K307" s="18">
        <v>1</v>
      </c>
      <c r="L307" s="18">
        <v>0</v>
      </c>
      <c r="M307" s="18">
        <v>0</v>
      </c>
      <c r="N307" s="18">
        <v>0</v>
      </c>
      <c r="O307" s="19">
        <v>113</v>
      </c>
    </row>
    <row r="308" spans="1:15" ht="12.75" customHeight="1" x14ac:dyDescent="0.2">
      <c r="A308" s="1" t="s">
        <v>84</v>
      </c>
      <c r="B308" s="1" t="s">
        <v>84</v>
      </c>
      <c r="C308" s="1" t="s">
        <v>324</v>
      </c>
      <c r="D308" s="2" t="s">
        <v>162</v>
      </c>
      <c r="E308" s="1" t="s">
        <v>158</v>
      </c>
      <c r="F308" s="40">
        <v>66.371681415929203</v>
      </c>
      <c r="G308" s="40">
        <v>18.584070796460178</v>
      </c>
      <c r="H308" s="40">
        <v>12.389380530973451</v>
      </c>
      <c r="I308" s="40">
        <v>1.7699115044247788</v>
      </c>
      <c r="J308" s="40">
        <v>0</v>
      </c>
      <c r="K308" s="40">
        <v>0.88495575221238942</v>
      </c>
      <c r="L308" s="40">
        <v>0</v>
      </c>
      <c r="M308" s="40">
        <v>0</v>
      </c>
      <c r="N308" s="40">
        <v>0</v>
      </c>
      <c r="O308" s="41">
        <v>100</v>
      </c>
    </row>
    <row r="309" spans="1:15" ht="12.75" customHeight="1" x14ac:dyDescent="0.2">
      <c r="A309" s="39" t="s">
        <v>84</v>
      </c>
      <c r="B309" s="11" t="s">
        <v>84</v>
      </c>
      <c r="C309" s="1" t="s">
        <v>324</v>
      </c>
      <c r="D309" s="2" t="s">
        <v>163</v>
      </c>
      <c r="E309" s="11" t="s">
        <v>11</v>
      </c>
      <c r="F309" s="12">
        <v>167</v>
      </c>
      <c r="G309" s="12">
        <v>136</v>
      </c>
      <c r="H309" s="12">
        <v>196</v>
      </c>
      <c r="I309" s="12">
        <v>67</v>
      </c>
      <c r="J309" s="12">
        <v>0</v>
      </c>
      <c r="K309" s="12">
        <v>151</v>
      </c>
      <c r="L309" s="12">
        <v>0</v>
      </c>
      <c r="M309" s="12">
        <v>0</v>
      </c>
      <c r="N309" s="12">
        <v>0</v>
      </c>
      <c r="O309" s="13">
        <v>717</v>
      </c>
    </row>
    <row r="310" spans="1:15" ht="12.75" customHeight="1" x14ac:dyDescent="0.2">
      <c r="A310" s="1" t="s">
        <v>84</v>
      </c>
      <c r="B310" s="1" t="s">
        <v>84</v>
      </c>
      <c r="C310" s="42" t="s">
        <v>324</v>
      </c>
      <c r="D310" s="2" t="s">
        <v>164</v>
      </c>
      <c r="E310" s="1" t="s">
        <v>159</v>
      </c>
      <c r="F310" s="40">
        <v>23.291492329149232</v>
      </c>
      <c r="G310" s="40">
        <v>18.967921896792191</v>
      </c>
      <c r="H310" s="40">
        <v>27.336122733612275</v>
      </c>
      <c r="I310" s="40">
        <v>9.3444909344490927</v>
      </c>
      <c r="J310" s="40">
        <v>0</v>
      </c>
      <c r="K310" s="40">
        <v>21.059972105997211</v>
      </c>
      <c r="L310" s="40">
        <v>0</v>
      </c>
      <c r="M310" s="40">
        <v>0</v>
      </c>
      <c r="N310" s="40">
        <v>0</v>
      </c>
      <c r="O310" s="41">
        <v>100</v>
      </c>
    </row>
    <row r="311" spans="1:15" ht="12.75" customHeight="1" x14ac:dyDescent="0.2">
      <c r="A311" s="3" t="s">
        <v>85</v>
      </c>
      <c r="B311" s="3" t="s">
        <v>85</v>
      </c>
      <c r="C311" s="3" t="s">
        <v>231</v>
      </c>
      <c r="D311" s="4" t="s">
        <v>161</v>
      </c>
      <c r="E311" s="3" t="s">
        <v>10</v>
      </c>
      <c r="F311" s="18">
        <v>48</v>
      </c>
      <c r="G311" s="18">
        <v>0</v>
      </c>
      <c r="H311" s="18">
        <v>3</v>
      </c>
      <c r="I311" s="18">
        <v>0</v>
      </c>
      <c r="J311" s="18">
        <v>0</v>
      </c>
      <c r="K311" s="18">
        <v>0</v>
      </c>
      <c r="L311" s="18">
        <v>0</v>
      </c>
      <c r="M311" s="18">
        <v>0</v>
      </c>
      <c r="N311" s="18">
        <v>0</v>
      </c>
      <c r="O311" s="19">
        <v>51</v>
      </c>
    </row>
    <row r="312" spans="1:15" ht="12.75" customHeight="1" x14ac:dyDescent="0.2">
      <c r="A312" s="1" t="s">
        <v>85</v>
      </c>
      <c r="B312" s="1" t="s">
        <v>85</v>
      </c>
      <c r="C312" s="1" t="s">
        <v>231</v>
      </c>
      <c r="D312" s="2" t="s">
        <v>162</v>
      </c>
      <c r="E312" s="1" t="s">
        <v>158</v>
      </c>
      <c r="F312" s="40">
        <v>94.117647058823536</v>
      </c>
      <c r="G312" s="40">
        <v>0</v>
      </c>
      <c r="H312" s="40">
        <v>5.882352941176471</v>
      </c>
      <c r="I312" s="40">
        <v>0</v>
      </c>
      <c r="J312" s="40">
        <v>0</v>
      </c>
      <c r="K312" s="40">
        <v>0</v>
      </c>
      <c r="L312" s="40">
        <v>0</v>
      </c>
      <c r="M312" s="40">
        <v>0</v>
      </c>
      <c r="N312" s="40">
        <v>0</v>
      </c>
      <c r="O312" s="41">
        <v>100</v>
      </c>
    </row>
    <row r="313" spans="1:15" ht="12.75" customHeight="1" x14ac:dyDescent="0.2">
      <c r="A313" s="39" t="s">
        <v>85</v>
      </c>
      <c r="B313" s="11" t="s">
        <v>85</v>
      </c>
      <c r="C313" s="1" t="s">
        <v>231</v>
      </c>
      <c r="D313" s="2" t="s">
        <v>163</v>
      </c>
      <c r="E313" s="11" t="s">
        <v>11</v>
      </c>
      <c r="F313" s="12">
        <v>72</v>
      </c>
      <c r="G313" s="12">
        <v>0</v>
      </c>
      <c r="H313" s="12">
        <v>42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3">
        <v>114</v>
      </c>
    </row>
    <row r="314" spans="1:15" ht="12.75" customHeight="1" x14ac:dyDescent="0.2">
      <c r="A314" s="1" t="s">
        <v>85</v>
      </c>
      <c r="B314" s="1" t="s">
        <v>85</v>
      </c>
      <c r="C314" s="1" t="s">
        <v>231</v>
      </c>
      <c r="D314" s="2" t="s">
        <v>164</v>
      </c>
      <c r="E314" s="1" t="s">
        <v>159</v>
      </c>
      <c r="F314" s="40">
        <v>63.157894736842103</v>
      </c>
      <c r="G314" s="40">
        <v>0</v>
      </c>
      <c r="H314" s="40">
        <v>36.842105263157897</v>
      </c>
      <c r="I314" s="40">
        <v>0</v>
      </c>
      <c r="J314" s="40">
        <v>0</v>
      </c>
      <c r="K314" s="40">
        <v>0</v>
      </c>
      <c r="L314" s="40">
        <v>0</v>
      </c>
      <c r="M314" s="40">
        <v>0</v>
      </c>
      <c r="N314" s="40">
        <v>0</v>
      </c>
      <c r="O314" s="41">
        <v>100</v>
      </c>
    </row>
    <row r="315" spans="1:15" ht="12.75" customHeight="1" x14ac:dyDescent="0.2">
      <c r="A315" s="3" t="s">
        <v>86</v>
      </c>
      <c r="B315" s="3" t="s">
        <v>86</v>
      </c>
      <c r="C315" s="3" t="s">
        <v>232</v>
      </c>
      <c r="D315" s="4" t="s">
        <v>161</v>
      </c>
      <c r="E315" s="3" t="s">
        <v>10</v>
      </c>
      <c r="F315" s="18">
        <v>121</v>
      </c>
      <c r="G315" s="18">
        <v>26</v>
      </c>
      <c r="H315" s="18">
        <v>8</v>
      </c>
      <c r="I315" s="18">
        <v>9</v>
      </c>
      <c r="J315" s="18">
        <v>2</v>
      </c>
      <c r="K315" s="18">
        <v>0</v>
      </c>
      <c r="L315" s="18">
        <v>0</v>
      </c>
      <c r="M315" s="18">
        <v>0</v>
      </c>
      <c r="N315" s="18">
        <v>0</v>
      </c>
      <c r="O315" s="19">
        <v>166</v>
      </c>
    </row>
    <row r="316" spans="1:15" ht="12.75" customHeight="1" x14ac:dyDescent="0.2">
      <c r="A316" s="1" t="s">
        <v>86</v>
      </c>
      <c r="B316" s="1" t="s">
        <v>86</v>
      </c>
      <c r="C316" s="1" t="s">
        <v>232</v>
      </c>
      <c r="D316" s="2" t="s">
        <v>162</v>
      </c>
      <c r="E316" s="1" t="s">
        <v>158</v>
      </c>
      <c r="F316" s="40">
        <v>72.891566265060234</v>
      </c>
      <c r="G316" s="40">
        <v>15.662650602409638</v>
      </c>
      <c r="H316" s="40">
        <v>4.8192771084337354</v>
      </c>
      <c r="I316" s="40">
        <v>5.4216867469879517</v>
      </c>
      <c r="J316" s="40">
        <v>1.2048192771084338</v>
      </c>
      <c r="K316" s="40">
        <v>0</v>
      </c>
      <c r="L316" s="40">
        <v>0</v>
      </c>
      <c r="M316" s="40">
        <v>0</v>
      </c>
      <c r="N316" s="40">
        <v>0</v>
      </c>
      <c r="O316" s="41">
        <v>100</v>
      </c>
    </row>
    <row r="317" spans="1:15" ht="12.75" customHeight="1" x14ac:dyDescent="0.2">
      <c r="A317" s="39" t="s">
        <v>86</v>
      </c>
      <c r="B317" s="11" t="s">
        <v>86</v>
      </c>
      <c r="C317" s="1" t="s">
        <v>232</v>
      </c>
      <c r="D317" s="2" t="s">
        <v>163</v>
      </c>
      <c r="E317" s="11" t="s">
        <v>11</v>
      </c>
      <c r="F317" s="12">
        <v>229</v>
      </c>
      <c r="G317" s="12">
        <v>170</v>
      </c>
      <c r="H317" s="12">
        <v>104</v>
      </c>
      <c r="I317" s="12">
        <v>290</v>
      </c>
      <c r="J317" s="12">
        <v>137</v>
      </c>
      <c r="K317" s="12">
        <v>0</v>
      </c>
      <c r="L317" s="12">
        <v>0</v>
      </c>
      <c r="M317" s="12">
        <v>0</v>
      </c>
      <c r="N317" s="12">
        <v>0</v>
      </c>
      <c r="O317" s="13">
        <v>930</v>
      </c>
    </row>
    <row r="318" spans="1:15" ht="12.75" customHeight="1" x14ac:dyDescent="0.2">
      <c r="A318" s="1" t="s">
        <v>86</v>
      </c>
      <c r="B318" s="1" t="s">
        <v>86</v>
      </c>
      <c r="C318" s="1" t="s">
        <v>232</v>
      </c>
      <c r="D318" s="2" t="s">
        <v>164</v>
      </c>
      <c r="E318" s="1" t="s">
        <v>159</v>
      </c>
      <c r="F318" s="40">
        <v>24.623655913978496</v>
      </c>
      <c r="G318" s="40">
        <v>18.27956989247312</v>
      </c>
      <c r="H318" s="40">
        <v>11.182795698924732</v>
      </c>
      <c r="I318" s="40">
        <v>31.182795698924732</v>
      </c>
      <c r="J318" s="40">
        <v>14.731182795698924</v>
      </c>
      <c r="K318" s="40">
        <v>0</v>
      </c>
      <c r="L318" s="40">
        <v>0</v>
      </c>
      <c r="M318" s="40">
        <v>0</v>
      </c>
      <c r="N318" s="40">
        <v>0</v>
      </c>
      <c r="O318" s="41">
        <v>100</v>
      </c>
    </row>
    <row r="319" spans="1:15" ht="12.75" customHeight="1" x14ac:dyDescent="0.2">
      <c r="A319" s="3" t="s">
        <v>87</v>
      </c>
      <c r="B319" s="3" t="s">
        <v>87</v>
      </c>
      <c r="C319" s="3" t="s">
        <v>233</v>
      </c>
      <c r="D319" s="4" t="s">
        <v>161</v>
      </c>
      <c r="E319" s="3" t="s">
        <v>10</v>
      </c>
      <c r="F319" s="18">
        <v>460</v>
      </c>
      <c r="G319" s="18">
        <v>89</v>
      </c>
      <c r="H319" s="18">
        <v>46</v>
      </c>
      <c r="I319" s="18">
        <v>28</v>
      </c>
      <c r="J319" s="18">
        <v>7</v>
      </c>
      <c r="K319" s="18">
        <v>9</v>
      </c>
      <c r="L319" s="18">
        <v>4</v>
      </c>
      <c r="M319" s="18">
        <v>0</v>
      </c>
      <c r="N319" s="18">
        <v>0</v>
      </c>
      <c r="O319" s="19">
        <v>643</v>
      </c>
    </row>
    <row r="320" spans="1:15" ht="12.75" customHeight="1" x14ac:dyDescent="0.2">
      <c r="A320" s="1" t="s">
        <v>87</v>
      </c>
      <c r="B320" s="1" t="s">
        <v>87</v>
      </c>
      <c r="C320" s="1" t="s">
        <v>233</v>
      </c>
      <c r="D320" s="2" t="s">
        <v>162</v>
      </c>
      <c r="E320" s="1" t="s">
        <v>158</v>
      </c>
      <c r="F320" s="40">
        <v>71.539657853810269</v>
      </c>
      <c r="G320" s="40">
        <v>13.841368584758943</v>
      </c>
      <c r="H320" s="40">
        <v>7.1539657853810263</v>
      </c>
      <c r="I320" s="40">
        <v>4.3545878693623639</v>
      </c>
      <c r="J320" s="40">
        <v>1.088646967340591</v>
      </c>
      <c r="K320" s="40">
        <v>1.3996889580093312</v>
      </c>
      <c r="L320" s="40">
        <v>0.62208398133748055</v>
      </c>
      <c r="M320" s="40">
        <v>0</v>
      </c>
      <c r="N320" s="40">
        <v>0</v>
      </c>
      <c r="O320" s="41">
        <v>100</v>
      </c>
    </row>
    <row r="321" spans="1:15" ht="12.75" customHeight="1" x14ac:dyDescent="0.2">
      <c r="A321" s="39" t="s">
        <v>87</v>
      </c>
      <c r="B321" s="11" t="s">
        <v>87</v>
      </c>
      <c r="C321" s="1" t="s">
        <v>233</v>
      </c>
      <c r="D321" s="2" t="s">
        <v>163</v>
      </c>
      <c r="E321" s="11" t="s">
        <v>11</v>
      </c>
      <c r="F321" s="12">
        <v>914</v>
      </c>
      <c r="G321" s="12">
        <v>580</v>
      </c>
      <c r="H321" s="12">
        <v>639</v>
      </c>
      <c r="I321" s="12">
        <v>931</v>
      </c>
      <c r="J321" s="12">
        <v>502</v>
      </c>
      <c r="K321" s="12">
        <v>1485</v>
      </c>
      <c r="L321" s="12">
        <v>1205</v>
      </c>
      <c r="M321" s="12">
        <v>0</v>
      </c>
      <c r="N321" s="12">
        <v>0</v>
      </c>
      <c r="O321" s="13">
        <v>6256</v>
      </c>
    </row>
    <row r="322" spans="1:15" ht="12.75" customHeight="1" x14ac:dyDescent="0.2">
      <c r="A322" s="1" t="s">
        <v>87</v>
      </c>
      <c r="B322" s="1" t="s">
        <v>87</v>
      </c>
      <c r="C322" s="1" t="s">
        <v>233</v>
      </c>
      <c r="D322" s="2" t="s">
        <v>164</v>
      </c>
      <c r="E322" s="1" t="s">
        <v>159</v>
      </c>
      <c r="F322" s="40">
        <v>14.60997442455243</v>
      </c>
      <c r="G322" s="40">
        <v>9.2710997442455234</v>
      </c>
      <c r="H322" s="40">
        <v>10.214194373401535</v>
      </c>
      <c r="I322" s="40">
        <v>14.881713554987213</v>
      </c>
      <c r="J322" s="40">
        <v>8.024296675191815</v>
      </c>
      <c r="K322" s="40">
        <v>23.737212276214834</v>
      </c>
      <c r="L322" s="40">
        <v>19.26150895140665</v>
      </c>
      <c r="M322" s="40">
        <v>0</v>
      </c>
      <c r="N322" s="40">
        <v>0</v>
      </c>
      <c r="O322" s="41">
        <v>100</v>
      </c>
    </row>
    <row r="323" spans="1:15" ht="12.75" customHeight="1" x14ac:dyDescent="0.2">
      <c r="A323" s="3" t="s">
        <v>88</v>
      </c>
      <c r="B323" s="3" t="s">
        <v>88</v>
      </c>
      <c r="C323" s="3" t="s">
        <v>234</v>
      </c>
      <c r="D323" s="4" t="s">
        <v>161</v>
      </c>
      <c r="E323" s="3" t="s">
        <v>10</v>
      </c>
      <c r="F323" s="18">
        <v>77</v>
      </c>
      <c r="G323" s="18">
        <v>17</v>
      </c>
      <c r="H323" s="18">
        <v>6</v>
      </c>
      <c r="I323" s="18">
        <v>5</v>
      </c>
      <c r="J323" s="18">
        <v>2</v>
      </c>
      <c r="K323" s="18">
        <v>2</v>
      </c>
      <c r="L323" s="18">
        <v>1</v>
      </c>
      <c r="M323" s="18">
        <v>0</v>
      </c>
      <c r="N323" s="18">
        <v>0</v>
      </c>
      <c r="O323" s="19">
        <v>110</v>
      </c>
    </row>
    <row r="324" spans="1:15" ht="12.75" customHeight="1" x14ac:dyDescent="0.2">
      <c r="A324" s="1" t="s">
        <v>88</v>
      </c>
      <c r="B324" s="1" t="s">
        <v>88</v>
      </c>
      <c r="C324" s="1" t="s">
        <v>234</v>
      </c>
      <c r="D324" s="2" t="s">
        <v>162</v>
      </c>
      <c r="E324" s="1" t="s">
        <v>158</v>
      </c>
      <c r="F324" s="40">
        <v>70</v>
      </c>
      <c r="G324" s="40">
        <v>15.454545454545455</v>
      </c>
      <c r="H324" s="40">
        <v>5.4545454545454541</v>
      </c>
      <c r="I324" s="40">
        <v>4.5454545454545459</v>
      </c>
      <c r="J324" s="40">
        <v>1.8181818181818181</v>
      </c>
      <c r="K324" s="40">
        <v>1.8181818181818181</v>
      </c>
      <c r="L324" s="40">
        <v>0.90909090909090906</v>
      </c>
      <c r="M324" s="40">
        <v>0</v>
      </c>
      <c r="N324" s="40">
        <v>0</v>
      </c>
      <c r="O324" s="41">
        <v>100</v>
      </c>
    </row>
    <row r="325" spans="1:15" ht="12.75" customHeight="1" x14ac:dyDescent="0.2">
      <c r="A325" s="39" t="s">
        <v>88</v>
      </c>
      <c r="B325" s="11" t="s">
        <v>88</v>
      </c>
      <c r="C325" s="1" t="s">
        <v>234</v>
      </c>
      <c r="D325" s="2" t="s">
        <v>163</v>
      </c>
      <c r="E325" s="11" t="s">
        <v>11</v>
      </c>
      <c r="F325" s="12">
        <v>151</v>
      </c>
      <c r="G325" s="12">
        <v>113</v>
      </c>
      <c r="H325" s="12">
        <v>79</v>
      </c>
      <c r="I325" s="12">
        <v>152</v>
      </c>
      <c r="J325" s="12">
        <v>138</v>
      </c>
      <c r="K325" s="12">
        <v>305</v>
      </c>
      <c r="L325" s="12">
        <v>252</v>
      </c>
      <c r="M325" s="12">
        <v>0</v>
      </c>
      <c r="N325" s="12">
        <v>0</v>
      </c>
      <c r="O325" s="13">
        <v>1190</v>
      </c>
    </row>
    <row r="326" spans="1:15" ht="12.75" customHeight="1" x14ac:dyDescent="0.2">
      <c r="A326" s="1" t="s">
        <v>88</v>
      </c>
      <c r="B326" s="1" t="s">
        <v>88</v>
      </c>
      <c r="C326" s="1" t="s">
        <v>234</v>
      </c>
      <c r="D326" s="2" t="s">
        <v>164</v>
      </c>
      <c r="E326" s="1" t="s">
        <v>159</v>
      </c>
      <c r="F326" s="40">
        <v>12.6890756302521</v>
      </c>
      <c r="G326" s="40">
        <v>9.4957983193277311</v>
      </c>
      <c r="H326" s="40">
        <v>6.6386554621848743</v>
      </c>
      <c r="I326" s="40">
        <v>12.77310924369748</v>
      </c>
      <c r="J326" s="40">
        <v>11.596638655462185</v>
      </c>
      <c r="K326" s="40">
        <v>25.630252100840337</v>
      </c>
      <c r="L326" s="40">
        <v>21.176470588235293</v>
      </c>
      <c r="M326" s="40">
        <v>0</v>
      </c>
      <c r="N326" s="40">
        <v>0</v>
      </c>
      <c r="O326" s="41">
        <v>100</v>
      </c>
    </row>
    <row r="327" spans="1:15" ht="12.75" customHeight="1" x14ac:dyDescent="0.2">
      <c r="A327" s="3" t="s">
        <v>89</v>
      </c>
      <c r="B327" s="3" t="s">
        <v>89</v>
      </c>
      <c r="C327" s="3" t="s">
        <v>235</v>
      </c>
      <c r="D327" s="4" t="s">
        <v>161</v>
      </c>
      <c r="E327" s="3" t="s">
        <v>10</v>
      </c>
      <c r="F327" s="18">
        <v>51</v>
      </c>
      <c r="G327" s="18">
        <v>2</v>
      </c>
      <c r="H327" s="18">
        <v>1</v>
      </c>
      <c r="I327" s="18">
        <v>0</v>
      </c>
      <c r="J327" s="18">
        <v>0</v>
      </c>
      <c r="K327" s="18">
        <v>0</v>
      </c>
      <c r="L327" s="18">
        <v>0</v>
      </c>
      <c r="M327" s="18">
        <v>0</v>
      </c>
      <c r="N327" s="18">
        <v>0</v>
      </c>
      <c r="O327" s="19">
        <v>54</v>
      </c>
    </row>
    <row r="328" spans="1:15" ht="12.75" customHeight="1" x14ac:dyDescent="0.2">
      <c r="A328" s="1" t="s">
        <v>89</v>
      </c>
      <c r="B328" s="1" t="s">
        <v>89</v>
      </c>
      <c r="C328" s="1" t="s">
        <v>235</v>
      </c>
      <c r="D328" s="2" t="s">
        <v>162</v>
      </c>
      <c r="E328" s="1" t="s">
        <v>158</v>
      </c>
      <c r="F328" s="40">
        <v>94.444444444444443</v>
      </c>
      <c r="G328" s="40">
        <v>3.7037037037037037</v>
      </c>
      <c r="H328" s="40">
        <v>1.8518518518518519</v>
      </c>
      <c r="I328" s="40">
        <v>0</v>
      </c>
      <c r="J328" s="40">
        <v>0</v>
      </c>
      <c r="K328" s="40">
        <v>0</v>
      </c>
      <c r="L328" s="40">
        <v>0</v>
      </c>
      <c r="M328" s="40">
        <v>0</v>
      </c>
      <c r="N328" s="40">
        <v>0</v>
      </c>
      <c r="O328" s="41">
        <v>100</v>
      </c>
    </row>
    <row r="329" spans="1:15" ht="12.75" customHeight="1" x14ac:dyDescent="0.2">
      <c r="A329" s="39" t="s">
        <v>89</v>
      </c>
      <c r="B329" s="11" t="s">
        <v>89</v>
      </c>
      <c r="C329" s="1" t="s">
        <v>235</v>
      </c>
      <c r="D329" s="2" t="s">
        <v>163</v>
      </c>
      <c r="E329" s="11" t="s">
        <v>11</v>
      </c>
      <c r="F329" s="12">
        <v>68</v>
      </c>
      <c r="G329" s="12">
        <v>16</v>
      </c>
      <c r="H329" s="12">
        <v>17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3">
        <v>101</v>
      </c>
    </row>
    <row r="330" spans="1:15" ht="12.75" customHeight="1" x14ac:dyDescent="0.2">
      <c r="A330" s="1" t="s">
        <v>89</v>
      </c>
      <c r="B330" s="1" t="s">
        <v>89</v>
      </c>
      <c r="C330" s="1" t="s">
        <v>235</v>
      </c>
      <c r="D330" s="2" t="s">
        <v>164</v>
      </c>
      <c r="E330" s="1" t="s">
        <v>159</v>
      </c>
      <c r="F330" s="40">
        <v>67.32673267326733</v>
      </c>
      <c r="G330" s="40">
        <v>15.841584158415841</v>
      </c>
      <c r="H330" s="40">
        <v>16.831683168316832</v>
      </c>
      <c r="I330" s="40">
        <v>0</v>
      </c>
      <c r="J330" s="40">
        <v>0</v>
      </c>
      <c r="K330" s="40">
        <v>0</v>
      </c>
      <c r="L330" s="40">
        <v>0</v>
      </c>
      <c r="M330" s="40">
        <v>0</v>
      </c>
      <c r="N330" s="40">
        <v>0</v>
      </c>
      <c r="O330" s="41">
        <v>100</v>
      </c>
    </row>
    <row r="331" spans="1:15" ht="12.75" customHeight="1" x14ac:dyDescent="0.2">
      <c r="A331" s="3" t="s">
        <v>90</v>
      </c>
      <c r="B331" s="3" t="s">
        <v>90</v>
      </c>
      <c r="C331" s="3" t="s">
        <v>236</v>
      </c>
      <c r="D331" s="4" t="s">
        <v>161</v>
      </c>
      <c r="E331" s="3" t="s">
        <v>10</v>
      </c>
      <c r="F331" s="18">
        <v>219</v>
      </c>
      <c r="G331" s="18">
        <v>54</v>
      </c>
      <c r="H331" s="18">
        <v>22</v>
      </c>
      <c r="I331" s="18">
        <v>13</v>
      </c>
      <c r="J331" s="18">
        <v>4</v>
      </c>
      <c r="K331" s="18">
        <v>1</v>
      </c>
      <c r="L331" s="18">
        <v>1</v>
      </c>
      <c r="M331" s="18">
        <v>0</v>
      </c>
      <c r="N331" s="18">
        <v>0</v>
      </c>
      <c r="O331" s="19">
        <v>314</v>
      </c>
    </row>
    <row r="332" spans="1:15" ht="12.75" customHeight="1" x14ac:dyDescent="0.2">
      <c r="A332" s="1" t="s">
        <v>90</v>
      </c>
      <c r="B332" s="1" t="s">
        <v>90</v>
      </c>
      <c r="C332" s="1" t="s">
        <v>236</v>
      </c>
      <c r="D332" s="2" t="s">
        <v>162</v>
      </c>
      <c r="E332" s="1" t="s">
        <v>158</v>
      </c>
      <c r="F332" s="40">
        <v>69.745222929936304</v>
      </c>
      <c r="G332" s="40">
        <v>17.197452229299362</v>
      </c>
      <c r="H332" s="40">
        <v>7.0063694267515926</v>
      </c>
      <c r="I332" s="40">
        <v>4.1401273885350323</v>
      </c>
      <c r="J332" s="40">
        <v>1.2738853503184713</v>
      </c>
      <c r="K332" s="40">
        <v>0.31847133757961782</v>
      </c>
      <c r="L332" s="40">
        <v>0.31847133757961782</v>
      </c>
      <c r="M332" s="40">
        <v>0</v>
      </c>
      <c r="N332" s="40">
        <v>0</v>
      </c>
      <c r="O332" s="41">
        <v>100</v>
      </c>
    </row>
    <row r="333" spans="1:15" ht="12.75" customHeight="1" x14ac:dyDescent="0.2">
      <c r="A333" s="39" t="s">
        <v>90</v>
      </c>
      <c r="B333" s="11" t="s">
        <v>90</v>
      </c>
      <c r="C333" s="1" t="s">
        <v>236</v>
      </c>
      <c r="D333" s="2" t="s">
        <v>163</v>
      </c>
      <c r="E333" s="11" t="s">
        <v>11</v>
      </c>
      <c r="F333" s="12">
        <v>426</v>
      </c>
      <c r="G333" s="12">
        <v>332</v>
      </c>
      <c r="H333" s="12">
        <v>291</v>
      </c>
      <c r="I333" s="12">
        <v>387</v>
      </c>
      <c r="J333" s="12">
        <v>248</v>
      </c>
      <c r="K333" s="12">
        <v>111</v>
      </c>
      <c r="L333" s="12">
        <v>380</v>
      </c>
      <c r="M333" s="12">
        <v>0</v>
      </c>
      <c r="N333" s="12">
        <v>0</v>
      </c>
      <c r="O333" s="13">
        <v>2175</v>
      </c>
    </row>
    <row r="334" spans="1:15" ht="12.75" customHeight="1" x14ac:dyDescent="0.2">
      <c r="A334" s="1" t="s">
        <v>90</v>
      </c>
      <c r="B334" s="1" t="s">
        <v>90</v>
      </c>
      <c r="C334" s="1" t="s">
        <v>236</v>
      </c>
      <c r="D334" s="2" t="s">
        <v>164</v>
      </c>
      <c r="E334" s="1" t="s">
        <v>159</v>
      </c>
      <c r="F334" s="40">
        <v>19.586206896551722</v>
      </c>
      <c r="G334" s="40">
        <v>15.264367816091953</v>
      </c>
      <c r="H334" s="40">
        <v>13.379310344827585</v>
      </c>
      <c r="I334" s="40">
        <v>17.793103448275861</v>
      </c>
      <c r="J334" s="40">
        <v>11.402298850574713</v>
      </c>
      <c r="K334" s="40">
        <v>5.1034482758620694</v>
      </c>
      <c r="L334" s="40">
        <v>17.471264367816094</v>
      </c>
      <c r="M334" s="40">
        <v>0</v>
      </c>
      <c r="N334" s="40">
        <v>0</v>
      </c>
      <c r="O334" s="41">
        <v>100</v>
      </c>
    </row>
    <row r="335" spans="1:15" ht="12.75" customHeight="1" x14ac:dyDescent="0.2">
      <c r="A335" s="3" t="s">
        <v>91</v>
      </c>
      <c r="B335" s="3" t="s">
        <v>91</v>
      </c>
      <c r="C335" s="3" t="s">
        <v>237</v>
      </c>
      <c r="D335" s="4" t="s">
        <v>161</v>
      </c>
      <c r="E335" s="3" t="s">
        <v>10</v>
      </c>
      <c r="F335" s="18">
        <v>96</v>
      </c>
      <c r="G335" s="18">
        <v>23</v>
      </c>
      <c r="H335" s="18">
        <v>11</v>
      </c>
      <c r="I335" s="18">
        <v>4</v>
      </c>
      <c r="J335" s="18">
        <v>1</v>
      </c>
      <c r="K335" s="18">
        <v>2</v>
      </c>
      <c r="L335" s="18">
        <v>0</v>
      </c>
      <c r="M335" s="18">
        <v>0</v>
      </c>
      <c r="N335" s="18">
        <v>0</v>
      </c>
      <c r="O335" s="19">
        <v>137</v>
      </c>
    </row>
    <row r="336" spans="1:15" ht="12.75" customHeight="1" x14ac:dyDescent="0.2">
      <c r="A336" s="1" t="s">
        <v>91</v>
      </c>
      <c r="B336" s="1" t="s">
        <v>91</v>
      </c>
      <c r="C336" s="1" t="s">
        <v>237</v>
      </c>
      <c r="D336" s="2" t="s">
        <v>162</v>
      </c>
      <c r="E336" s="1" t="s">
        <v>158</v>
      </c>
      <c r="F336" s="40">
        <v>70.072992700729927</v>
      </c>
      <c r="G336" s="40">
        <v>16.788321167883211</v>
      </c>
      <c r="H336" s="40">
        <v>8.0291970802919703</v>
      </c>
      <c r="I336" s="40">
        <v>2.9197080291970803</v>
      </c>
      <c r="J336" s="40">
        <v>0.72992700729927007</v>
      </c>
      <c r="K336" s="40">
        <v>1.4598540145985401</v>
      </c>
      <c r="L336" s="40">
        <v>0</v>
      </c>
      <c r="M336" s="40">
        <v>0</v>
      </c>
      <c r="N336" s="40">
        <v>0</v>
      </c>
      <c r="O336" s="41">
        <v>100</v>
      </c>
    </row>
    <row r="337" spans="1:15" ht="12.75" customHeight="1" x14ac:dyDescent="0.2">
      <c r="A337" s="39" t="s">
        <v>91</v>
      </c>
      <c r="B337" s="11" t="s">
        <v>91</v>
      </c>
      <c r="C337" s="1" t="s">
        <v>237</v>
      </c>
      <c r="D337" s="2" t="s">
        <v>163</v>
      </c>
      <c r="E337" s="11" t="s">
        <v>11</v>
      </c>
      <c r="F337" s="12">
        <v>191</v>
      </c>
      <c r="G337" s="12">
        <v>149</v>
      </c>
      <c r="H337" s="12">
        <v>142</v>
      </c>
      <c r="I337" s="12">
        <v>132</v>
      </c>
      <c r="J337" s="12">
        <v>95</v>
      </c>
      <c r="K337" s="12">
        <v>321</v>
      </c>
      <c r="L337" s="12">
        <v>0</v>
      </c>
      <c r="M337" s="12">
        <v>0</v>
      </c>
      <c r="N337" s="12">
        <v>0</v>
      </c>
      <c r="O337" s="13">
        <v>1030</v>
      </c>
    </row>
    <row r="338" spans="1:15" ht="12.75" customHeight="1" x14ac:dyDescent="0.2">
      <c r="A338" s="1" t="s">
        <v>91</v>
      </c>
      <c r="B338" s="1" t="s">
        <v>91</v>
      </c>
      <c r="C338" s="1" t="s">
        <v>237</v>
      </c>
      <c r="D338" s="2" t="s">
        <v>164</v>
      </c>
      <c r="E338" s="1" t="s">
        <v>159</v>
      </c>
      <c r="F338" s="40">
        <v>18.543689320388349</v>
      </c>
      <c r="G338" s="40">
        <v>14.466019417475728</v>
      </c>
      <c r="H338" s="40">
        <v>13.78640776699029</v>
      </c>
      <c r="I338" s="40">
        <v>12.815533980582524</v>
      </c>
      <c r="J338" s="40">
        <v>9.2233009708737868</v>
      </c>
      <c r="K338" s="40">
        <v>31.16504854368932</v>
      </c>
      <c r="L338" s="40">
        <v>0</v>
      </c>
      <c r="M338" s="40">
        <v>0</v>
      </c>
      <c r="N338" s="40">
        <v>0</v>
      </c>
      <c r="O338" s="41">
        <v>100</v>
      </c>
    </row>
    <row r="339" spans="1:15" ht="12.75" customHeight="1" x14ac:dyDescent="0.2">
      <c r="A339" s="3" t="s">
        <v>92</v>
      </c>
      <c r="B339" s="3" t="s">
        <v>92</v>
      </c>
      <c r="C339" s="3" t="s">
        <v>238</v>
      </c>
      <c r="D339" s="4" t="s">
        <v>161</v>
      </c>
      <c r="E339" s="3" t="s">
        <v>10</v>
      </c>
      <c r="F339" s="18">
        <v>364</v>
      </c>
      <c r="G339" s="18">
        <v>38</v>
      </c>
      <c r="H339" s="18">
        <v>7</v>
      </c>
      <c r="I339" s="18">
        <v>3</v>
      </c>
      <c r="J339" s="18">
        <v>1</v>
      </c>
      <c r="K339" s="18">
        <v>0</v>
      </c>
      <c r="L339" s="18">
        <v>0</v>
      </c>
      <c r="M339" s="18">
        <v>0</v>
      </c>
      <c r="N339" s="18">
        <v>0</v>
      </c>
      <c r="O339" s="19">
        <v>413</v>
      </c>
    </row>
    <row r="340" spans="1:15" ht="12.75" customHeight="1" x14ac:dyDescent="0.2">
      <c r="A340" s="1" t="s">
        <v>92</v>
      </c>
      <c r="B340" s="1" t="s">
        <v>92</v>
      </c>
      <c r="C340" s="1" t="s">
        <v>238</v>
      </c>
      <c r="D340" s="2" t="s">
        <v>162</v>
      </c>
      <c r="E340" s="1" t="s">
        <v>158</v>
      </c>
      <c r="F340" s="40">
        <v>88.13559322033899</v>
      </c>
      <c r="G340" s="40">
        <v>9.2009685230024214</v>
      </c>
      <c r="H340" s="40">
        <v>1.6949152542372881</v>
      </c>
      <c r="I340" s="40">
        <v>0.72639225181598066</v>
      </c>
      <c r="J340" s="40">
        <v>0.24213075060532688</v>
      </c>
      <c r="K340" s="40">
        <v>0</v>
      </c>
      <c r="L340" s="40">
        <v>0</v>
      </c>
      <c r="M340" s="40">
        <v>0</v>
      </c>
      <c r="N340" s="40">
        <v>0</v>
      </c>
      <c r="O340" s="41">
        <v>100</v>
      </c>
    </row>
    <row r="341" spans="1:15" ht="12.75" customHeight="1" x14ac:dyDescent="0.2">
      <c r="A341" s="39" t="s">
        <v>92</v>
      </c>
      <c r="B341" s="11" t="s">
        <v>92</v>
      </c>
      <c r="C341" s="1" t="s">
        <v>238</v>
      </c>
      <c r="D341" s="2" t="s">
        <v>163</v>
      </c>
      <c r="E341" s="11" t="s">
        <v>11</v>
      </c>
      <c r="F341" s="12">
        <v>545</v>
      </c>
      <c r="G341" s="12">
        <v>233</v>
      </c>
      <c r="H341" s="12">
        <v>92</v>
      </c>
      <c r="I341" s="12">
        <v>88</v>
      </c>
      <c r="J341" s="12">
        <v>63</v>
      </c>
      <c r="K341" s="12">
        <v>0</v>
      </c>
      <c r="L341" s="12">
        <v>0</v>
      </c>
      <c r="M341" s="12">
        <v>0</v>
      </c>
      <c r="N341" s="12">
        <v>0</v>
      </c>
      <c r="O341" s="13">
        <v>1021</v>
      </c>
    </row>
    <row r="342" spans="1:15" ht="12.75" customHeight="1" x14ac:dyDescent="0.2">
      <c r="A342" s="1" t="s">
        <v>92</v>
      </c>
      <c r="B342" s="1" t="s">
        <v>92</v>
      </c>
      <c r="C342" s="1" t="s">
        <v>238</v>
      </c>
      <c r="D342" s="2" t="s">
        <v>164</v>
      </c>
      <c r="E342" s="1" t="s">
        <v>159</v>
      </c>
      <c r="F342" s="40">
        <v>53.37904015670911</v>
      </c>
      <c r="G342" s="40">
        <v>22.820763956904994</v>
      </c>
      <c r="H342" s="40">
        <v>9.0107737512242903</v>
      </c>
      <c r="I342" s="40">
        <v>8.6190009794319291</v>
      </c>
      <c r="J342" s="40">
        <v>6.1704211557296764</v>
      </c>
      <c r="K342" s="40">
        <v>0</v>
      </c>
      <c r="L342" s="40">
        <v>0</v>
      </c>
      <c r="M342" s="40">
        <v>0</v>
      </c>
      <c r="N342" s="40">
        <v>0</v>
      </c>
      <c r="O342" s="41">
        <v>100</v>
      </c>
    </row>
    <row r="343" spans="1:15" ht="12.75" customHeight="1" x14ac:dyDescent="0.2">
      <c r="A343" s="3" t="s">
        <v>93</v>
      </c>
      <c r="B343" s="3" t="s">
        <v>93</v>
      </c>
      <c r="C343" s="3" t="s">
        <v>239</v>
      </c>
      <c r="D343" s="4" t="s">
        <v>161</v>
      </c>
      <c r="E343" s="3" t="s">
        <v>10</v>
      </c>
      <c r="F343" s="18">
        <v>111</v>
      </c>
      <c r="G343" s="18">
        <v>19</v>
      </c>
      <c r="H343" s="18">
        <v>5</v>
      </c>
      <c r="I343" s="18">
        <v>2</v>
      </c>
      <c r="J343" s="18">
        <v>0</v>
      </c>
      <c r="K343" s="18">
        <v>0</v>
      </c>
      <c r="L343" s="18">
        <v>0</v>
      </c>
      <c r="M343" s="18">
        <v>0</v>
      </c>
      <c r="N343" s="18">
        <v>0</v>
      </c>
      <c r="O343" s="19">
        <v>137</v>
      </c>
    </row>
    <row r="344" spans="1:15" ht="12.75" customHeight="1" x14ac:dyDescent="0.2">
      <c r="A344" s="1" t="s">
        <v>93</v>
      </c>
      <c r="B344" s="1" t="s">
        <v>93</v>
      </c>
      <c r="C344" s="1" t="s">
        <v>239</v>
      </c>
      <c r="D344" s="2" t="s">
        <v>162</v>
      </c>
      <c r="E344" s="1" t="s">
        <v>158</v>
      </c>
      <c r="F344" s="40">
        <v>81.021897810218974</v>
      </c>
      <c r="G344" s="40">
        <v>13.868613138686131</v>
      </c>
      <c r="H344" s="40">
        <v>3.6496350364963503</v>
      </c>
      <c r="I344" s="40">
        <v>1.4598540145985401</v>
      </c>
      <c r="J344" s="40">
        <v>0</v>
      </c>
      <c r="K344" s="40">
        <v>0</v>
      </c>
      <c r="L344" s="40">
        <v>0</v>
      </c>
      <c r="M344" s="40">
        <v>0</v>
      </c>
      <c r="N344" s="40">
        <v>0</v>
      </c>
      <c r="O344" s="41">
        <v>100</v>
      </c>
    </row>
    <row r="345" spans="1:15" ht="12.75" customHeight="1" x14ac:dyDescent="0.2">
      <c r="A345" s="39" t="s">
        <v>93</v>
      </c>
      <c r="B345" s="11" t="s">
        <v>93</v>
      </c>
      <c r="C345" s="1" t="s">
        <v>239</v>
      </c>
      <c r="D345" s="2" t="s">
        <v>163</v>
      </c>
      <c r="E345" s="11" t="s">
        <v>11</v>
      </c>
      <c r="F345" s="12">
        <v>183</v>
      </c>
      <c r="G345" s="12">
        <v>122</v>
      </c>
      <c r="H345" s="12">
        <v>59</v>
      </c>
      <c r="I345" s="12">
        <v>44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3">
        <v>408</v>
      </c>
    </row>
    <row r="346" spans="1:15" ht="12.75" customHeight="1" x14ac:dyDescent="0.2">
      <c r="A346" s="1" t="s">
        <v>93</v>
      </c>
      <c r="B346" s="1" t="s">
        <v>93</v>
      </c>
      <c r="C346" s="1" t="s">
        <v>239</v>
      </c>
      <c r="D346" s="2" t="s">
        <v>164</v>
      </c>
      <c r="E346" s="1" t="s">
        <v>159</v>
      </c>
      <c r="F346" s="40">
        <v>44.852941176470587</v>
      </c>
      <c r="G346" s="40">
        <v>29.901960784313726</v>
      </c>
      <c r="H346" s="40">
        <v>14.46078431372549</v>
      </c>
      <c r="I346" s="40">
        <v>10.784313725490197</v>
      </c>
      <c r="J346" s="40">
        <v>0</v>
      </c>
      <c r="K346" s="40">
        <v>0</v>
      </c>
      <c r="L346" s="40">
        <v>0</v>
      </c>
      <c r="M346" s="40">
        <v>0</v>
      </c>
      <c r="N346" s="40">
        <v>0</v>
      </c>
      <c r="O346" s="41">
        <v>100</v>
      </c>
    </row>
    <row r="347" spans="1:15" ht="12.75" customHeight="1" x14ac:dyDescent="0.2">
      <c r="A347" s="3" t="s">
        <v>94</v>
      </c>
      <c r="B347" s="3" t="s">
        <v>94</v>
      </c>
      <c r="C347" s="3" t="s">
        <v>240</v>
      </c>
      <c r="D347" s="4" t="s">
        <v>161</v>
      </c>
      <c r="E347" s="3" t="s">
        <v>10</v>
      </c>
      <c r="F347" s="18">
        <v>351</v>
      </c>
      <c r="G347" s="18">
        <v>108</v>
      </c>
      <c r="H347" s="18">
        <v>70</v>
      </c>
      <c r="I347" s="18">
        <v>51</v>
      </c>
      <c r="J347" s="18">
        <v>8</v>
      </c>
      <c r="K347" s="18">
        <v>6</v>
      </c>
      <c r="L347" s="18">
        <v>1</v>
      </c>
      <c r="M347" s="18">
        <v>0</v>
      </c>
      <c r="N347" s="18">
        <v>0</v>
      </c>
      <c r="O347" s="19">
        <v>595</v>
      </c>
    </row>
    <row r="348" spans="1:15" ht="12.75" customHeight="1" x14ac:dyDescent="0.2">
      <c r="A348" s="1" t="s">
        <v>94</v>
      </c>
      <c r="B348" s="1" t="s">
        <v>94</v>
      </c>
      <c r="C348" s="1" t="s">
        <v>240</v>
      </c>
      <c r="D348" s="2" t="s">
        <v>162</v>
      </c>
      <c r="E348" s="1" t="s">
        <v>158</v>
      </c>
      <c r="F348" s="40">
        <v>58.991596638655459</v>
      </c>
      <c r="G348" s="40">
        <v>18.15126050420168</v>
      </c>
      <c r="H348" s="40">
        <v>11.764705882352942</v>
      </c>
      <c r="I348" s="40">
        <v>8.5714285714285712</v>
      </c>
      <c r="J348" s="40">
        <v>1.3445378151260505</v>
      </c>
      <c r="K348" s="40">
        <v>1.0084033613445378</v>
      </c>
      <c r="L348" s="40">
        <v>0.16806722689075632</v>
      </c>
      <c r="M348" s="40">
        <v>0</v>
      </c>
      <c r="N348" s="40">
        <v>0</v>
      </c>
      <c r="O348" s="41">
        <v>100</v>
      </c>
    </row>
    <row r="349" spans="1:15" ht="12.75" customHeight="1" x14ac:dyDescent="0.2">
      <c r="A349" s="39" t="s">
        <v>94</v>
      </c>
      <c r="B349" s="11" t="s">
        <v>94</v>
      </c>
      <c r="C349" s="1" t="s">
        <v>240</v>
      </c>
      <c r="D349" s="2" t="s">
        <v>163</v>
      </c>
      <c r="E349" s="11" t="s">
        <v>11</v>
      </c>
      <c r="F349" s="12">
        <v>670</v>
      </c>
      <c r="G349" s="12">
        <v>714</v>
      </c>
      <c r="H349" s="12">
        <v>939</v>
      </c>
      <c r="I349" s="12">
        <v>1527</v>
      </c>
      <c r="J349" s="12">
        <v>534</v>
      </c>
      <c r="K349" s="12">
        <v>901</v>
      </c>
      <c r="L349" s="12">
        <v>290</v>
      </c>
      <c r="M349" s="12">
        <v>0</v>
      </c>
      <c r="N349" s="12">
        <v>0</v>
      </c>
      <c r="O349" s="13">
        <v>5575</v>
      </c>
    </row>
    <row r="350" spans="1:15" ht="12.75" customHeight="1" x14ac:dyDescent="0.2">
      <c r="A350" s="1" t="s">
        <v>94</v>
      </c>
      <c r="B350" s="1" t="s">
        <v>94</v>
      </c>
      <c r="C350" s="1" t="s">
        <v>240</v>
      </c>
      <c r="D350" s="2" t="s">
        <v>164</v>
      </c>
      <c r="E350" s="1" t="s">
        <v>159</v>
      </c>
      <c r="F350" s="40">
        <v>12.017937219730941</v>
      </c>
      <c r="G350" s="40">
        <v>12.807174887892376</v>
      </c>
      <c r="H350" s="40">
        <v>16.843049327354262</v>
      </c>
      <c r="I350" s="40">
        <v>27.390134529147982</v>
      </c>
      <c r="J350" s="40">
        <v>9.5784753363228692</v>
      </c>
      <c r="K350" s="40">
        <v>16.161434977578477</v>
      </c>
      <c r="L350" s="40">
        <v>5.2017937219730941</v>
      </c>
      <c r="M350" s="40">
        <v>0</v>
      </c>
      <c r="N350" s="40">
        <v>0</v>
      </c>
      <c r="O350" s="41">
        <v>100</v>
      </c>
    </row>
    <row r="351" spans="1:15" ht="12.75" customHeight="1" x14ac:dyDescent="0.2">
      <c r="A351" s="3" t="s">
        <v>95</v>
      </c>
      <c r="B351" s="3" t="s">
        <v>95</v>
      </c>
      <c r="C351" s="3" t="s">
        <v>241</v>
      </c>
      <c r="D351" s="4" t="s">
        <v>161</v>
      </c>
      <c r="E351" s="3" t="s">
        <v>10</v>
      </c>
      <c r="F351" s="18">
        <v>617</v>
      </c>
      <c r="G351" s="18">
        <v>183</v>
      </c>
      <c r="H351" s="18">
        <v>98</v>
      </c>
      <c r="I351" s="18">
        <v>54</v>
      </c>
      <c r="J351" s="18">
        <v>9</v>
      </c>
      <c r="K351" s="18">
        <v>2</v>
      </c>
      <c r="L351" s="18">
        <v>0</v>
      </c>
      <c r="M351" s="18">
        <v>0</v>
      </c>
      <c r="N351" s="18">
        <v>0</v>
      </c>
      <c r="O351" s="19">
        <v>963</v>
      </c>
    </row>
    <row r="352" spans="1:15" ht="12.75" customHeight="1" x14ac:dyDescent="0.2">
      <c r="A352" s="1" t="s">
        <v>95</v>
      </c>
      <c r="B352" s="1" t="s">
        <v>95</v>
      </c>
      <c r="C352" s="1" t="s">
        <v>241</v>
      </c>
      <c r="D352" s="2" t="s">
        <v>162</v>
      </c>
      <c r="E352" s="1" t="s">
        <v>158</v>
      </c>
      <c r="F352" s="40">
        <v>64.070612668743507</v>
      </c>
      <c r="G352" s="40">
        <v>19.003115264797508</v>
      </c>
      <c r="H352" s="40">
        <v>10.176531671858775</v>
      </c>
      <c r="I352" s="40">
        <v>5.6074766355140184</v>
      </c>
      <c r="J352" s="40">
        <v>0.93457943925233644</v>
      </c>
      <c r="K352" s="40">
        <v>0.20768431983385255</v>
      </c>
      <c r="L352" s="40">
        <v>0</v>
      </c>
      <c r="M352" s="40">
        <v>0</v>
      </c>
      <c r="N352" s="40">
        <v>0</v>
      </c>
      <c r="O352" s="41">
        <v>100</v>
      </c>
    </row>
    <row r="353" spans="1:16" ht="12.75" customHeight="1" x14ac:dyDescent="0.2">
      <c r="A353" s="39" t="s">
        <v>95</v>
      </c>
      <c r="B353" s="11" t="s">
        <v>95</v>
      </c>
      <c r="C353" s="1" t="s">
        <v>241</v>
      </c>
      <c r="D353" s="2" t="s">
        <v>163</v>
      </c>
      <c r="E353" s="11" t="s">
        <v>11</v>
      </c>
      <c r="F353" s="12">
        <v>1230</v>
      </c>
      <c r="G353" s="12">
        <v>1208</v>
      </c>
      <c r="H353" s="12">
        <v>1297</v>
      </c>
      <c r="I353" s="12">
        <v>1598</v>
      </c>
      <c r="J353" s="12">
        <v>623</v>
      </c>
      <c r="K353" s="12">
        <v>210</v>
      </c>
      <c r="L353" s="12">
        <v>0</v>
      </c>
      <c r="M353" s="12">
        <v>0</v>
      </c>
      <c r="N353" s="12">
        <v>0</v>
      </c>
      <c r="O353" s="13">
        <v>6166</v>
      </c>
    </row>
    <row r="354" spans="1:16" ht="12.75" customHeight="1" x14ac:dyDescent="0.2">
      <c r="A354" s="1" t="s">
        <v>95</v>
      </c>
      <c r="B354" s="1" t="s">
        <v>95</v>
      </c>
      <c r="C354" s="1" t="s">
        <v>241</v>
      </c>
      <c r="D354" s="2" t="s">
        <v>164</v>
      </c>
      <c r="E354" s="1" t="s">
        <v>159</v>
      </c>
      <c r="F354" s="40">
        <v>19.948102497567305</v>
      </c>
      <c r="G354" s="40">
        <v>19.591307168342524</v>
      </c>
      <c r="H354" s="40">
        <v>21.034706454751866</v>
      </c>
      <c r="I354" s="40">
        <v>25.916315277327278</v>
      </c>
      <c r="J354" s="40">
        <v>10.103795004865392</v>
      </c>
      <c r="K354" s="40">
        <v>3.4057735971456373</v>
      </c>
      <c r="L354" s="40">
        <v>0</v>
      </c>
      <c r="M354" s="40">
        <v>0</v>
      </c>
      <c r="N354" s="40">
        <v>0</v>
      </c>
      <c r="O354" s="41">
        <v>100</v>
      </c>
    </row>
    <row r="355" spans="1:16" ht="12.75" customHeight="1" x14ac:dyDescent="0.2">
      <c r="A355" s="3" t="s">
        <v>96</v>
      </c>
      <c r="B355" s="3" t="s">
        <v>96</v>
      </c>
      <c r="C355" s="3" t="s">
        <v>242</v>
      </c>
      <c r="D355" s="4" t="s">
        <v>161</v>
      </c>
      <c r="E355" s="3" t="s">
        <v>10</v>
      </c>
      <c r="F355" s="18">
        <v>362</v>
      </c>
      <c r="G355" s="18">
        <v>96</v>
      </c>
      <c r="H355" s="18">
        <v>61</v>
      </c>
      <c r="I355" s="18">
        <v>39</v>
      </c>
      <c r="J355" s="18">
        <v>8</v>
      </c>
      <c r="K355" s="18">
        <v>6</v>
      </c>
      <c r="L355" s="18">
        <v>0</v>
      </c>
      <c r="M355" s="18">
        <v>0</v>
      </c>
      <c r="N355" s="18">
        <v>0</v>
      </c>
      <c r="O355" s="19">
        <v>572</v>
      </c>
      <c r="P355" s="32"/>
    </row>
    <row r="356" spans="1:16" ht="12.75" customHeight="1" x14ac:dyDescent="0.2">
      <c r="A356" s="1" t="s">
        <v>96</v>
      </c>
      <c r="B356" s="1" t="s">
        <v>96</v>
      </c>
      <c r="C356" s="1" t="s">
        <v>242</v>
      </c>
      <c r="D356" s="2" t="s">
        <v>162</v>
      </c>
      <c r="E356" s="1" t="s">
        <v>158</v>
      </c>
      <c r="F356" s="40">
        <v>63.286713286713287</v>
      </c>
      <c r="G356" s="40">
        <v>16.783216783216783</v>
      </c>
      <c r="H356" s="40">
        <v>10.664335664335665</v>
      </c>
      <c r="I356" s="40">
        <v>6.8181818181818183</v>
      </c>
      <c r="J356" s="40">
        <v>1.3986013986013985</v>
      </c>
      <c r="K356" s="40">
        <v>1.048951048951049</v>
      </c>
      <c r="L356" s="40">
        <v>0</v>
      </c>
      <c r="M356" s="40">
        <v>0</v>
      </c>
      <c r="N356" s="40">
        <v>0</v>
      </c>
      <c r="O356" s="41">
        <v>100</v>
      </c>
    </row>
    <row r="357" spans="1:16" ht="12.75" customHeight="1" x14ac:dyDescent="0.2">
      <c r="A357" s="39" t="s">
        <v>96</v>
      </c>
      <c r="B357" s="11" t="s">
        <v>96</v>
      </c>
      <c r="C357" s="1" t="s">
        <v>242</v>
      </c>
      <c r="D357" s="2" t="s">
        <v>163</v>
      </c>
      <c r="E357" s="11" t="s">
        <v>11</v>
      </c>
      <c r="F357" s="12">
        <v>647</v>
      </c>
      <c r="G357" s="12">
        <v>633</v>
      </c>
      <c r="H357" s="12">
        <v>876</v>
      </c>
      <c r="I357" s="12">
        <v>1140</v>
      </c>
      <c r="J357" s="12">
        <v>515</v>
      </c>
      <c r="K357" s="12">
        <v>870</v>
      </c>
      <c r="L357" s="12">
        <v>0</v>
      </c>
      <c r="M357" s="12">
        <v>0</v>
      </c>
      <c r="N357" s="12">
        <v>0</v>
      </c>
      <c r="O357" s="13">
        <v>4681</v>
      </c>
    </row>
    <row r="358" spans="1:16" ht="12.75" customHeight="1" x14ac:dyDescent="0.2">
      <c r="A358" s="1" t="s">
        <v>96</v>
      </c>
      <c r="B358" s="1" t="s">
        <v>96</v>
      </c>
      <c r="C358" s="1" t="s">
        <v>242</v>
      </c>
      <c r="D358" s="2" t="s">
        <v>164</v>
      </c>
      <c r="E358" s="1" t="s">
        <v>159</v>
      </c>
      <c r="F358" s="40">
        <v>13.821832941679128</v>
      </c>
      <c r="G358" s="40">
        <v>13.522751548814355</v>
      </c>
      <c r="H358" s="40">
        <v>18.713950010681479</v>
      </c>
      <c r="I358" s="40">
        <v>24.35377056184576</v>
      </c>
      <c r="J358" s="40">
        <v>11.001922666096988</v>
      </c>
      <c r="K358" s="40">
        <v>18.585772270882291</v>
      </c>
      <c r="L358" s="40">
        <v>0</v>
      </c>
      <c r="M358" s="40">
        <v>0</v>
      </c>
      <c r="N358" s="40">
        <v>0</v>
      </c>
      <c r="O358" s="41">
        <v>100</v>
      </c>
    </row>
    <row r="359" spans="1:16" ht="12.75" customHeight="1" x14ac:dyDescent="0.2">
      <c r="A359" s="3" t="s">
        <v>97</v>
      </c>
      <c r="B359" s="3" t="s">
        <v>97</v>
      </c>
      <c r="C359" s="3" t="s">
        <v>243</v>
      </c>
      <c r="D359" s="4" t="s">
        <v>161</v>
      </c>
      <c r="E359" s="3" t="s">
        <v>10</v>
      </c>
      <c r="F359" s="18">
        <v>119</v>
      </c>
      <c r="G359" s="18">
        <v>30</v>
      </c>
      <c r="H359" s="18">
        <v>23</v>
      </c>
      <c r="I359" s="18">
        <v>9</v>
      </c>
      <c r="J359" s="18">
        <v>1</v>
      </c>
      <c r="K359" s="18">
        <v>3</v>
      </c>
      <c r="L359" s="18">
        <v>0</v>
      </c>
      <c r="M359" s="18">
        <v>0</v>
      </c>
      <c r="N359" s="18">
        <v>0</v>
      </c>
      <c r="O359" s="19">
        <v>185</v>
      </c>
    </row>
    <row r="360" spans="1:16" ht="12.75" customHeight="1" x14ac:dyDescent="0.2">
      <c r="A360" s="1" t="s">
        <v>97</v>
      </c>
      <c r="B360" s="1" t="s">
        <v>97</v>
      </c>
      <c r="C360" s="1" t="s">
        <v>243</v>
      </c>
      <c r="D360" s="2" t="s">
        <v>162</v>
      </c>
      <c r="E360" s="1" t="s">
        <v>158</v>
      </c>
      <c r="F360" s="40">
        <v>64.324324324324323</v>
      </c>
      <c r="G360" s="40">
        <v>16.216216216216218</v>
      </c>
      <c r="H360" s="40">
        <v>12.432432432432432</v>
      </c>
      <c r="I360" s="40">
        <v>4.8648648648648649</v>
      </c>
      <c r="J360" s="40">
        <v>0.54054054054054057</v>
      </c>
      <c r="K360" s="40">
        <v>1.6216216216216217</v>
      </c>
      <c r="L360" s="40">
        <v>0</v>
      </c>
      <c r="M360" s="40">
        <v>0</v>
      </c>
      <c r="N360" s="40">
        <v>0</v>
      </c>
      <c r="O360" s="41">
        <v>100</v>
      </c>
    </row>
    <row r="361" spans="1:16" ht="12.75" customHeight="1" x14ac:dyDescent="0.2">
      <c r="A361" s="39" t="s">
        <v>97</v>
      </c>
      <c r="B361" s="11" t="s">
        <v>97</v>
      </c>
      <c r="C361" s="1" t="s">
        <v>243</v>
      </c>
      <c r="D361" s="2" t="s">
        <v>163</v>
      </c>
      <c r="E361" s="11" t="s">
        <v>11</v>
      </c>
      <c r="F361" s="12">
        <v>239</v>
      </c>
      <c r="G361" s="12">
        <v>198</v>
      </c>
      <c r="H361" s="12">
        <v>314</v>
      </c>
      <c r="I361" s="12">
        <v>256</v>
      </c>
      <c r="J361" s="12">
        <v>61</v>
      </c>
      <c r="K361" s="12">
        <v>427</v>
      </c>
      <c r="L361" s="12">
        <v>0</v>
      </c>
      <c r="M361" s="12">
        <v>0</v>
      </c>
      <c r="N361" s="12">
        <v>0</v>
      </c>
      <c r="O361" s="13">
        <v>1495</v>
      </c>
    </row>
    <row r="362" spans="1:16" ht="12.75" customHeight="1" x14ac:dyDescent="0.2">
      <c r="A362" s="1" t="s">
        <v>97</v>
      </c>
      <c r="B362" s="1" t="s">
        <v>97</v>
      </c>
      <c r="C362" s="1" t="s">
        <v>243</v>
      </c>
      <c r="D362" s="2" t="s">
        <v>164</v>
      </c>
      <c r="E362" s="1" t="s">
        <v>159</v>
      </c>
      <c r="F362" s="40">
        <v>15.986622073578594</v>
      </c>
      <c r="G362" s="40">
        <v>13.244147157190636</v>
      </c>
      <c r="H362" s="40">
        <v>21.00334448160535</v>
      </c>
      <c r="I362" s="40">
        <v>17.123745819397993</v>
      </c>
      <c r="J362" s="40">
        <v>4.080267558528428</v>
      </c>
      <c r="K362" s="40">
        <v>28.561872909698998</v>
      </c>
      <c r="L362" s="40">
        <v>0</v>
      </c>
      <c r="M362" s="40">
        <v>0</v>
      </c>
      <c r="N362" s="40">
        <v>0</v>
      </c>
      <c r="O362" s="41">
        <v>100</v>
      </c>
    </row>
    <row r="363" spans="1:16" ht="12.75" customHeight="1" x14ac:dyDescent="0.2">
      <c r="A363" s="3" t="s">
        <v>98</v>
      </c>
      <c r="B363" s="3" t="s">
        <v>98</v>
      </c>
      <c r="C363" s="3" t="s">
        <v>244</v>
      </c>
      <c r="D363" s="4" t="s">
        <v>161</v>
      </c>
      <c r="E363" s="3" t="s">
        <v>10</v>
      </c>
      <c r="F363" s="18">
        <v>281</v>
      </c>
      <c r="G363" s="18">
        <v>66</v>
      </c>
      <c r="H363" s="18">
        <v>37</v>
      </c>
      <c r="I363" s="18">
        <v>20</v>
      </c>
      <c r="J363" s="18">
        <v>8</v>
      </c>
      <c r="K363" s="18">
        <v>6</v>
      </c>
      <c r="L363" s="18">
        <v>2</v>
      </c>
      <c r="M363" s="18">
        <v>0</v>
      </c>
      <c r="N363" s="18">
        <v>0</v>
      </c>
      <c r="O363" s="19">
        <v>420</v>
      </c>
    </row>
    <row r="364" spans="1:16" ht="12.75" customHeight="1" x14ac:dyDescent="0.2">
      <c r="A364" s="1" t="s">
        <v>98</v>
      </c>
      <c r="B364" s="1" t="s">
        <v>98</v>
      </c>
      <c r="C364" s="1" t="s">
        <v>244</v>
      </c>
      <c r="D364" s="2" t="s">
        <v>162</v>
      </c>
      <c r="E364" s="1" t="s">
        <v>158</v>
      </c>
      <c r="F364" s="40">
        <v>66.904761904761898</v>
      </c>
      <c r="G364" s="40">
        <v>15.714285714285714</v>
      </c>
      <c r="H364" s="40">
        <v>8.8095238095238102</v>
      </c>
      <c r="I364" s="40">
        <v>4.7619047619047619</v>
      </c>
      <c r="J364" s="40">
        <v>1.9047619047619047</v>
      </c>
      <c r="K364" s="40">
        <v>1.4285714285714286</v>
      </c>
      <c r="L364" s="40">
        <v>0.47619047619047616</v>
      </c>
      <c r="M364" s="40">
        <v>0</v>
      </c>
      <c r="N364" s="40">
        <v>0</v>
      </c>
      <c r="O364" s="41">
        <v>100</v>
      </c>
    </row>
    <row r="365" spans="1:16" ht="12.75" customHeight="1" x14ac:dyDescent="0.2">
      <c r="A365" s="39" t="s">
        <v>98</v>
      </c>
      <c r="B365" s="11" t="s">
        <v>98</v>
      </c>
      <c r="C365" s="1" t="s">
        <v>244</v>
      </c>
      <c r="D365" s="2" t="s">
        <v>163</v>
      </c>
      <c r="E365" s="11" t="s">
        <v>11</v>
      </c>
      <c r="F365" s="12">
        <v>517</v>
      </c>
      <c r="G365" s="12">
        <v>425</v>
      </c>
      <c r="H365" s="12">
        <v>499</v>
      </c>
      <c r="I365" s="12">
        <v>610</v>
      </c>
      <c r="J365" s="12">
        <v>528</v>
      </c>
      <c r="K365" s="12">
        <v>806</v>
      </c>
      <c r="L365" s="12">
        <v>748</v>
      </c>
      <c r="M365" s="12">
        <v>0</v>
      </c>
      <c r="N365" s="12">
        <v>0</v>
      </c>
      <c r="O365" s="13">
        <v>4133</v>
      </c>
    </row>
    <row r="366" spans="1:16" ht="12.75" customHeight="1" x14ac:dyDescent="0.2">
      <c r="A366" s="1" t="s">
        <v>98</v>
      </c>
      <c r="B366" s="1" t="s">
        <v>98</v>
      </c>
      <c r="C366" s="1" t="s">
        <v>244</v>
      </c>
      <c r="D366" s="2" t="s">
        <v>164</v>
      </c>
      <c r="E366" s="1" t="s">
        <v>159</v>
      </c>
      <c r="F366" s="40">
        <v>12.509073312363901</v>
      </c>
      <c r="G366" s="40">
        <v>10.283087345753691</v>
      </c>
      <c r="H366" s="40">
        <v>12.073554318896685</v>
      </c>
      <c r="I366" s="40">
        <v>14.759254778611178</v>
      </c>
      <c r="J366" s="40">
        <v>12.775223808371642</v>
      </c>
      <c r="K366" s="40">
        <v>19.501572707476409</v>
      </c>
      <c r="L366" s="40">
        <v>18.098233728526495</v>
      </c>
      <c r="M366" s="40">
        <v>0</v>
      </c>
      <c r="N366" s="40">
        <v>0</v>
      </c>
      <c r="O366" s="41">
        <v>100</v>
      </c>
    </row>
    <row r="367" spans="1:16" ht="12.75" customHeight="1" x14ac:dyDescent="0.2">
      <c r="A367" s="3" t="s">
        <v>99</v>
      </c>
      <c r="B367" s="3" t="s">
        <v>99</v>
      </c>
      <c r="C367" s="3" t="s">
        <v>245</v>
      </c>
      <c r="D367" s="4" t="s">
        <v>161</v>
      </c>
      <c r="E367" s="3" t="s">
        <v>10</v>
      </c>
      <c r="F367" s="18">
        <v>315</v>
      </c>
      <c r="G367" s="18">
        <v>86</v>
      </c>
      <c r="H367" s="18">
        <v>55</v>
      </c>
      <c r="I367" s="18">
        <v>33</v>
      </c>
      <c r="J367" s="18">
        <v>10</v>
      </c>
      <c r="K367" s="18">
        <v>10</v>
      </c>
      <c r="L367" s="18">
        <v>0</v>
      </c>
      <c r="M367" s="18">
        <v>4</v>
      </c>
      <c r="N367" s="18">
        <v>0</v>
      </c>
      <c r="O367" s="19">
        <v>513</v>
      </c>
    </row>
    <row r="368" spans="1:16" ht="12.75" customHeight="1" x14ac:dyDescent="0.2">
      <c r="A368" s="1" t="s">
        <v>99</v>
      </c>
      <c r="B368" s="1" t="s">
        <v>99</v>
      </c>
      <c r="C368" s="1" t="s">
        <v>245</v>
      </c>
      <c r="D368" s="2" t="s">
        <v>162</v>
      </c>
      <c r="E368" s="1" t="s">
        <v>158</v>
      </c>
      <c r="F368" s="40">
        <v>61.403508771929822</v>
      </c>
      <c r="G368" s="40">
        <v>16.764132553606238</v>
      </c>
      <c r="H368" s="40">
        <v>10.721247563352826</v>
      </c>
      <c r="I368" s="40">
        <v>6.4327485380116958</v>
      </c>
      <c r="J368" s="40">
        <v>1.9493177387914229</v>
      </c>
      <c r="K368" s="40">
        <v>1.9493177387914229</v>
      </c>
      <c r="L368" s="40">
        <v>0</v>
      </c>
      <c r="M368" s="40">
        <v>0.77972709551656916</v>
      </c>
      <c r="N368" s="40">
        <v>0</v>
      </c>
      <c r="O368" s="41">
        <v>100</v>
      </c>
    </row>
    <row r="369" spans="1:15" ht="12.75" customHeight="1" x14ac:dyDescent="0.2">
      <c r="A369" s="39" t="s">
        <v>99</v>
      </c>
      <c r="B369" s="11" t="s">
        <v>99</v>
      </c>
      <c r="C369" s="1" t="s">
        <v>245</v>
      </c>
      <c r="D369" s="2" t="s">
        <v>163</v>
      </c>
      <c r="E369" s="11" t="s">
        <v>11</v>
      </c>
      <c r="F369" s="12">
        <v>632</v>
      </c>
      <c r="G369" s="12">
        <v>533</v>
      </c>
      <c r="H369" s="12">
        <v>711</v>
      </c>
      <c r="I369" s="12">
        <v>1020</v>
      </c>
      <c r="J369" s="12">
        <v>660</v>
      </c>
      <c r="K369" s="12">
        <v>1774</v>
      </c>
      <c r="L369" s="12">
        <v>0</v>
      </c>
      <c r="M369" s="12">
        <v>2297</v>
      </c>
      <c r="N369" s="12">
        <v>0</v>
      </c>
      <c r="O369" s="13">
        <v>7627</v>
      </c>
    </row>
    <row r="370" spans="1:15" ht="12.75" customHeight="1" x14ac:dyDescent="0.2">
      <c r="A370" s="1" t="s">
        <v>99</v>
      </c>
      <c r="B370" s="1" t="s">
        <v>99</v>
      </c>
      <c r="C370" s="1" t="s">
        <v>245</v>
      </c>
      <c r="D370" s="2" t="s">
        <v>164</v>
      </c>
      <c r="E370" s="1" t="s">
        <v>159</v>
      </c>
      <c r="F370" s="40">
        <v>8.2863511210174376</v>
      </c>
      <c r="G370" s="40">
        <v>6.9883309295922382</v>
      </c>
      <c r="H370" s="40">
        <v>9.3221450111446185</v>
      </c>
      <c r="I370" s="40">
        <v>13.37354136619903</v>
      </c>
      <c r="J370" s="40">
        <v>8.6534679428346664</v>
      </c>
      <c r="K370" s="40">
        <v>23.259472925134389</v>
      </c>
      <c r="L370" s="40">
        <v>0</v>
      </c>
      <c r="M370" s="40">
        <v>30.11669070407762</v>
      </c>
      <c r="N370" s="40">
        <v>0</v>
      </c>
      <c r="O370" s="41">
        <v>100</v>
      </c>
    </row>
    <row r="371" spans="1:15" ht="12.75" customHeight="1" x14ac:dyDescent="0.2">
      <c r="A371" s="3" t="s">
        <v>100</v>
      </c>
      <c r="B371" s="3" t="s">
        <v>100</v>
      </c>
      <c r="C371" s="3" t="s">
        <v>246</v>
      </c>
      <c r="D371" s="4" t="s">
        <v>161</v>
      </c>
      <c r="E371" s="3" t="s">
        <v>10</v>
      </c>
      <c r="F371" s="18">
        <v>9</v>
      </c>
      <c r="G371" s="18">
        <v>0</v>
      </c>
      <c r="H371" s="18">
        <v>0</v>
      </c>
      <c r="I371" s="18">
        <v>2</v>
      </c>
      <c r="J371" s="18">
        <v>1</v>
      </c>
      <c r="K371" s="18">
        <v>1</v>
      </c>
      <c r="L371" s="18">
        <v>0</v>
      </c>
      <c r="M371" s="18">
        <v>0</v>
      </c>
      <c r="N371" s="18">
        <v>0</v>
      </c>
      <c r="O371" s="19">
        <v>13</v>
      </c>
    </row>
    <row r="372" spans="1:15" ht="12.75" customHeight="1" x14ac:dyDescent="0.2">
      <c r="A372" s="1" t="s">
        <v>100</v>
      </c>
      <c r="B372" s="1" t="s">
        <v>100</v>
      </c>
      <c r="C372" s="1" t="s">
        <v>246</v>
      </c>
      <c r="D372" s="2" t="s">
        <v>162</v>
      </c>
      <c r="E372" s="1" t="s">
        <v>158</v>
      </c>
      <c r="F372" s="40">
        <v>69.230769230769226</v>
      </c>
      <c r="G372" s="40">
        <v>0</v>
      </c>
      <c r="H372" s="40">
        <v>0</v>
      </c>
      <c r="I372" s="40">
        <v>15.384615384615385</v>
      </c>
      <c r="J372" s="40">
        <v>7.6923076923076925</v>
      </c>
      <c r="K372" s="40">
        <v>7.6923076923076925</v>
      </c>
      <c r="L372" s="40">
        <v>0</v>
      </c>
      <c r="M372" s="40">
        <v>0</v>
      </c>
      <c r="N372" s="40">
        <v>0</v>
      </c>
      <c r="O372" s="41">
        <v>100</v>
      </c>
    </row>
    <row r="373" spans="1:15" ht="12.75" customHeight="1" x14ac:dyDescent="0.2">
      <c r="A373" s="39" t="s">
        <v>100</v>
      </c>
      <c r="B373" s="11" t="s">
        <v>100</v>
      </c>
      <c r="C373" s="1" t="s">
        <v>246</v>
      </c>
      <c r="D373" s="2" t="s">
        <v>163</v>
      </c>
      <c r="E373" s="11" t="s">
        <v>11</v>
      </c>
      <c r="F373" s="12">
        <v>19</v>
      </c>
      <c r="G373" s="12">
        <v>0</v>
      </c>
      <c r="H373" s="12">
        <v>0</v>
      </c>
      <c r="I373" s="12">
        <v>65</v>
      </c>
      <c r="J373" s="12">
        <v>64</v>
      </c>
      <c r="K373" s="12">
        <v>109</v>
      </c>
      <c r="L373" s="12">
        <v>0</v>
      </c>
      <c r="M373" s="12">
        <v>0</v>
      </c>
      <c r="N373" s="12">
        <v>0</v>
      </c>
      <c r="O373" s="13">
        <v>257</v>
      </c>
    </row>
    <row r="374" spans="1:15" ht="12.75" customHeight="1" x14ac:dyDescent="0.2">
      <c r="A374" s="1" t="s">
        <v>100</v>
      </c>
      <c r="B374" s="1" t="s">
        <v>100</v>
      </c>
      <c r="C374" s="1" t="s">
        <v>246</v>
      </c>
      <c r="D374" s="2" t="s">
        <v>164</v>
      </c>
      <c r="E374" s="1" t="s">
        <v>159</v>
      </c>
      <c r="F374" s="40">
        <v>7.3929961089494167</v>
      </c>
      <c r="G374" s="40">
        <v>0</v>
      </c>
      <c r="H374" s="40">
        <v>0</v>
      </c>
      <c r="I374" s="40">
        <v>25.291828793774318</v>
      </c>
      <c r="J374" s="40">
        <v>24.902723735408561</v>
      </c>
      <c r="K374" s="40">
        <v>42.412451361867703</v>
      </c>
      <c r="L374" s="40">
        <v>0</v>
      </c>
      <c r="M374" s="40">
        <v>0</v>
      </c>
      <c r="N374" s="40">
        <v>0</v>
      </c>
      <c r="O374" s="41">
        <v>100</v>
      </c>
    </row>
    <row r="375" spans="1:15" ht="12.75" customHeight="1" x14ac:dyDescent="0.2">
      <c r="A375" s="3" t="s">
        <v>101</v>
      </c>
      <c r="B375" s="3" t="s">
        <v>101</v>
      </c>
      <c r="C375" s="3" t="s">
        <v>247</v>
      </c>
      <c r="D375" s="4" t="s">
        <v>161</v>
      </c>
      <c r="E375" s="3" t="s">
        <v>10</v>
      </c>
      <c r="F375" s="18">
        <v>202</v>
      </c>
      <c r="G375" s="18">
        <v>59</v>
      </c>
      <c r="H375" s="18">
        <v>31</v>
      </c>
      <c r="I375" s="18">
        <v>7</v>
      </c>
      <c r="J375" s="18">
        <v>2</v>
      </c>
      <c r="K375" s="18">
        <v>1</v>
      </c>
      <c r="L375" s="18">
        <v>2</v>
      </c>
      <c r="M375" s="18">
        <v>1</v>
      </c>
      <c r="N375" s="18">
        <v>2</v>
      </c>
      <c r="O375" s="19">
        <v>307</v>
      </c>
    </row>
    <row r="376" spans="1:15" ht="12.75" customHeight="1" x14ac:dyDescent="0.2">
      <c r="A376" s="1" t="s">
        <v>101</v>
      </c>
      <c r="B376" s="1" t="s">
        <v>101</v>
      </c>
      <c r="C376" s="1" t="s">
        <v>247</v>
      </c>
      <c r="D376" s="2" t="s">
        <v>162</v>
      </c>
      <c r="E376" s="1" t="s">
        <v>158</v>
      </c>
      <c r="F376" s="40">
        <v>65.798045602605868</v>
      </c>
      <c r="G376" s="40">
        <v>19.218241042345277</v>
      </c>
      <c r="H376" s="40">
        <v>10.09771986970684</v>
      </c>
      <c r="I376" s="40">
        <v>2.2801302931596092</v>
      </c>
      <c r="J376" s="40">
        <v>0.65146579804560256</v>
      </c>
      <c r="K376" s="40">
        <v>0.32573289902280128</v>
      </c>
      <c r="L376" s="40">
        <v>0.65146579804560256</v>
      </c>
      <c r="M376" s="40">
        <v>0.32573289902280128</v>
      </c>
      <c r="N376" s="40">
        <v>0.65146579804560256</v>
      </c>
      <c r="O376" s="41">
        <v>100</v>
      </c>
    </row>
    <row r="377" spans="1:15" ht="12.75" customHeight="1" x14ac:dyDescent="0.2">
      <c r="A377" s="39" t="s">
        <v>101</v>
      </c>
      <c r="B377" s="11" t="s">
        <v>101</v>
      </c>
      <c r="C377" s="1" t="s">
        <v>247</v>
      </c>
      <c r="D377" s="2" t="s">
        <v>163</v>
      </c>
      <c r="E377" s="11" t="s">
        <v>11</v>
      </c>
      <c r="F377" s="12">
        <v>392</v>
      </c>
      <c r="G377" s="12">
        <v>384</v>
      </c>
      <c r="H377" s="12">
        <v>422</v>
      </c>
      <c r="I377" s="12">
        <v>191</v>
      </c>
      <c r="J377" s="12">
        <v>185</v>
      </c>
      <c r="K377" s="12">
        <v>135</v>
      </c>
      <c r="L377" s="12">
        <v>763</v>
      </c>
      <c r="M377" s="12">
        <v>671</v>
      </c>
      <c r="N377" s="12">
        <v>2829</v>
      </c>
      <c r="O377" s="13">
        <v>5972</v>
      </c>
    </row>
    <row r="378" spans="1:15" ht="12.75" customHeight="1" x14ac:dyDescent="0.2">
      <c r="A378" s="1" t="s">
        <v>101</v>
      </c>
      <c r="B378" s="1" t="s">
        <v>101</v>
      </c>
      <c r="C378" s="1" t="s">
        <v>247</v>
      </c>
      <c r="D378" s="2" t="s">
        <v>164</v>
      </c>
      <c r="E378" s="1" t="s">
        <v>159</v>
      </c>
      <c r="F378" s="40">
        <v>6.5639651707970526</v>
      </c>
      <c r="G378" s="40">
        <v>6.4300066979236439</v>
      </c>
      <c r="H378" s="40">
        <v>7.0663094440723375</v>
      </c>
      <c r="I378" s="40">
        <v>3.1982585398526457</v>
      </c>
      <c r="J378" s="40">
        <v>3.0977896851975886</v>
      </c>
      <c r="K378" s="40">
        <v>2.260549229738781</v>
      </c>
      <c r="L378" s="40">
        <v>12.776289350301406</v>
      </c>
      <c r="M378" s="40">
        <v>11.235766912257199</v>
      </c>
      <c r="N378" s="40">
        <v>47.371064969859347</v>
      </c>
      <c r="O378" s="41">
        <v>100</v>
      </c>
    </row>
    <row r="379" spans="1:15" ht="12.75" customHeight="1" x14ac:dyDescent="0.2">
      <c r="A379" s="3" t="s">
        <v>102</v>
      </c>
      <c r="B379" s="3" t="s">
        <v>102</v>
      </c>
      <c r="C379" s="3" t="s">
        <v>248</v>
      </c>
      <c r="D379" s="4" t="s">
        <v>161</v>
      </c>
      <c r="E379" s="3" t="s">
        <v>10</v>
      </c>
      <c r="F379" s="18">
        <v>25</v>
      </c>
      <c r="G379" s="18">
        <v>9</v>
      </c>
      <c r="H379" s="18">
        <v>4</v>
      </c>
      <c r="I379" s="18">
        <v>3</v>
      </c>
      <c r="J379" s="18">
        <v>1</v>
      </c>
      <c r="K379" s="18">
        <v>0</v>
      </c>
      <c r="L379" s="18">
        <v>0</v>
      </c>
      <c r="M379" s="18">
        <v>0</v>
      </c>
      <c r="N379" s="18">
        <v>0</v>
      </c>
      <c r="O379" s="19">
        <v>42</v>
      </c>
    </row>
    <row r="380" spans="1:15" ht="12.75" customHeight="1" x14ac:dyDescent="0.2">
      <c r="A380" s="1" t="s">
        <v>102</v>
      </c>
      <c r="B380" s="1" t="s">
        <v>102</v>
      </c>
      <c r="C380" s="1" t="s">
        <v>248</v>
      </c>
      <c r="D380" s="2" t="s">
        <v>162</v>
      </c>
      <c r="E380" s="1" t="s">
        <v>158</v>
      </c>
      <c r="F380" s="40">
        <v>59.523809523809526</v>
      </c>
      <c r="G380" s="40">
        <v>21.428571428571427</v>
      </c>
      <c r="H380" s="40">
        <v>9.5238095238095237</v>
      </c>
      <c r="I380" s="40">
        <v>7.1428571428571432</v>
      </c>
      <c r="J380" s="40">
        <v>2.3809523809523809</v>
      </c>
      <c r="K380" s="40">
        <v>0</v>
      </c>
      <c r="L380" s="40">
        <v>0</v>
      </c>
      <c r="M380" s="40">
        <v>0</v>
      </c>
      <c r="N380" s="40">
        <v>0</v>
      </c>
      <c r="O380" s="41">
        <v>100</v>
      </c>
    </row>
    <row r="381" spans="1:15" ht="12.75" customHeight="1" x14ac:dyDescent="0.2">
      <c r="A381" s="39" t="s">
        <v>102</v>
      </c>
      <c r="B381" s="11" t="s">
        <v>102</v>
      </c>
      <c r="C381" s="1" t="s">
        <v>248</v>
      </c>
      <c r="D381" s="2" t="s">
        <v>163</v>
      </c>
      <c r="E381" s="11" t="s">
        <v>11</v>
      </c>
      <c r="F381" s="12">
        <v>41</v>
      </c>
      <c r="G381" s="12">
        <v>53</v>
      </c>
      <c r="H381" s="12">
        <v>50</v>
      </c>
      <c r="I381" s="12">
        <v>90</v>
      </c>
      <c r="J381" s="12">
        <v>85</v>
      </c>
      <c r="K381" s="12">
        <v>0</v>
      </c>
      <c r="L381" s="12">
        <v>0</v>
      </c>
      <c r="M381" s="12">
        <v>0</v>
      </c>
      <c r="N381" s="12">
        <v>0</v>
      </c>
      <c r="O381" s="13">
        <v>319</v>
      </c>
    </row>
    <row r="382" spans="1:15" ht="12.75" customHeight="1" x14ac:dyDescent="0.2">
      <c r="A382" s="1" t="s">
        <v>102</v>
      </c>
      <c r="B382" s="1" t="s">
        <v>102</v>
      </c>
      <c r="C382" s="1" t="s">
        <v>248</v>
      </c>
      <c r="D382" s="2" t="s">
        <v>164</v>
      </c>
      <c r="E382" s="1" t="s">
        <v>159</v>
      </c>
      <c r="F382" s="40">
        <v>12.852664576802507</v>
      </c>
      <c r="G382" s="40">
        <v>16.614420062695924</v>
      </c>
      <c r="H382" s="40">
        <v>15.67398119122257</v>
      </c>
      <c r="I382" s="40">
        <v>28.213166144200628</v>
      </c>
      <c r="J382" s="40">
        <v>26.645768025078368</v>
      </c>
      <c r="K382" s="40">
        <v>0</v>
      </c>
      <c r="L382" s="40">
        <v>0</v>
      </c>
      <c r="M382" s="40">
        <v>0</v>
      </c>
      <c r="N382" s="40">
        <v>0</v>
      </c>
      <c r="O382" s="41">
        <v>100</v>
      </c>
    </row>
    <row r="383" spans="1:15" ht="12.75" customHeight="1" x14ac:dyDescent="0.2">
      <c r="A383" s="3" t="s">
        <v>103</v>
      </c>
      <c r="B383" s="3" t="s">
        <v>103</v>
      </c>
      <c r="C383" s="3" t="s">
        <v>249</v>
      </c>
      <c r="D383" s="4" t="s">
        <v>161</v>
      </c>
      <c r="E383" s="3" t="s">
        <v>10</v>
      </c>
      <c r="F383" s="18">
        <v>139</v>
      </c>
      <c r="G383" s="18">
        <v>5</v>
      </c>
      <c r="H383" s="18">
        <v>1</v>
      </c>
      <c r="I383" s="18">
        <v>0</v>
      </c>
      <c r="J383" s="18">
        <v>0</v>
      </c>
      <c r="K383" s="18">
        <v>0</v>
      </c>
      <c r="L383" s="18">
        <v>0</v>
      </c>
      <c r="M383" s="18">
        <v>0</v>
      </c>
      <c r="N383" s="18">
        <v>0</v>
      </c>
      <c r="O383" s="19">
        <v>145</v>
      </c>
    </row>
    <row r="384" spans="1:15" ht="12.75" customHeight="1" x14ac:dyDescent="0.2">
      <c r="A384" s="1" t="s">
        <v>103</v>
      </c>
      <c r="B384" s="1" t="s">
        <v>103</v>
      </c>
      <c r="C384" s="1" t="s">
        <v>249</v>
      </c>
      <c r="D384" s="2" t="s">
        <v>162</v>
      </c>
      <c r="E384" s="1" t="s">
        <v>158</v>
      </c>
      <c r="F384" s="40">
        <v>95.862068965517238</v>
      </c>
      <c r="G384" s="40">
        <v>3.4482758620689653</v>
      </c>
      <c r="H384" s="40">
        <v>0.68965517241379315</v>
      </c>
      <c r="I384" s="40">
        <v>0</v>
      </c>
      <c r="J384" s="40">
        <v>0</v>
      </c>
      <c r="K384" s="40">
        <v>0</v>
      </c>
      <c r="L384" s="40">
        <v>0</v>
      </c>
      <c r="M384" s="40">
        <v>0</v>
      </c>
      <c r="N384" s="40">
        <v>0</v>
      </c>
      <c r="O384" s="41">
        <v>100</v>
      </c>
    </row>
    <row r="385" spans="1:15" ht="12.75" customHeight="1" x14ac:dyDescent="0.2">
      <c r="A385" s="39" t="s">
        <v>103</v>
      </c>
      <c r="B385" s="11" t="s">
        <v>103</v>
      </c>
      <c r="C385" s="1" t="s">
        <v>249</v>
      </c>
      <c r="D385" s="2" t="s">
        <v>163</v>
      </c>
      <c r="E385" s="11" t="s">
        <v>11</v>
      </c>
      <c r="F385" s="12">
        <v>206</v>
      </c>
      <c r="G385" s="12">
        <v>27</v>
      </c>
      <c r="H385" s="12">
        <v>10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3">
        <v>243</v>
      </c>
    </row>
    <row r="386" spans="1:15" ht="12.75" customHeight="1" x14ac:dyDescent="0.2">
      <c r="A386" s="1" t="s">
        <v>103</v>
      </c>
      <c r="B386" s="1" t="s">
        <v>103</v>
      </c>
      <c r="C386" s="1" t="s">
        <v>249</v>
      </c>
      <c r="D386" s="2" t="s">
        <v>164</v>
      </c>
      <c r="E386" s="1" t="s">
        <v>159</v>
      </c>
      <c r="F386" s="40">
        <v>84.773662551440324</v>
      </c>
      <c r="G386" s="40">
        <v>11.111111111111111</v>
      </c>
      <c r="H386" s="40">
        <v>4.1152263374485596</v>
      </c>
      <c r="I386" s="40">
        <v>0</v>
      </c>
      <c r="J386" s="40">
        <v>0</v>
      </c>
      <c r="K386" s="40">
        <v>0</v>
      </c>
      <c r="L386" s="40">
        <v>0</v>
      </c>
      <c r="M386" s="40">
        <v>0</v>
      </c>
      <c r="N386" s="40">
        <v>0</v>
      </c>
      <c r="O386" s="41">
        <v>100</v>
      </c>
    </row>
    <row r="387" spans="1:15" ht="12.75" customHeight="1" x14ac:dyDescent="0.2">
      <c r="A387" s="3" t="s">
        <v>104</v>
      </c>
      <c r="B387" s="3" t="s">
        <v>104</v>
      </c>
      <c r="C387" s="3" t="s">
        <v>326</v>
      </c>
      <c r="D387" s="4" t="s">
        <v>161</v>
      </c>
      <c r="E387" s="3" t="s">
        <v>10</v>
      </c>
      <c r="F387" s="18">
        <v>354</v>
      </c>
      <c r="G387" s="18">
        <v>46</v>
      </c>
      <c r="H387" s="18">
        <v>31</v>
      </c>
      <c r="I387" s="18">
        <v>10</v>
      </c>
      <c r="J387" s="18">
        <v>3</v>
      </c>
      <c r="K387" s="18">
        <v>2</v>
      </c>
      <c r="L387" s="18">
        <v>0</v>
      </c>
      <c r="M387" s="18">
        <v>0</v>
      </c>
      <c r="N387" s="18">
        <v>0</v>
      </c>
      <c r="O387" s="19">
        <v>446</v>
      </c>
    </row>
    <row r="388" spans="1:15" ht="12.75" customHeight="1" x14ac:dyDescent="0.2">
      <c r="A388" s="1" t="s">
        <v>104</v>
      </c>
      <c r="B388" s="1" t="s">
        <v>104</v>
      </c>
      <c r="C388" s="1" t="s">
        <v>326</v>
      </c>
      <c r="D388" s="2" t="s">
        <v>162</v>
      </c>
      <c r="E388" s="1" t="s">
        <v>158</v>
      </c>
      <c r="F388" s="40">
        <v>79.372197309417047</v>
      </c>
      <c r="G388" s="40">
        <v>10.31390134529148</v>
      </c>
      <c r="H388" s="40">
        <v>6.9506726457399104</v>
      </c>
      <c r="I388" s="40">
        <v>2.2421524663677128</v>
      </c>
      <c r="J388" s="40">
        <v>0.67264573991031396</v>
      </c>
      <c r="K388" s="40">
        <v>0.44843049327354262</v>
      </c>
      <c r="L388" s="40">
        <v>0</v>
      </c>
      <c r="M388" s="40">
        <v>0</v>
      </c>
      <c r="N388" s="40">
        <v>0</v>
      </c>
      <c r="O388" s="41">
        <v>100</v>
      </c>
    </row>
    <row r="389" spans="1:15" ht="12.75" customHeight="1" x14ac:dyDescent="0.2">
      <c r="A389" s="39" t="s">
        <v>104</v>
      </c>
      <c r="B389" s="11" t="s">
        <v>104</v>
      </c>
      <c r="C389" s="1" t="s">
        <v>326</v>
      </c>
      <c r="D389" s="2" t="s">
        <v>163</v>
      </c>
      <c r="E389" s="11" t="s">
        <v>11</v>
      </c>
      <c r="F389" s="12">
        <v>602</v>
      </c>
      <c r="G389" s="12">
        <v>305</v>
      </c>
      <c r="H389" s="12">
        <v>411</v>
      </c>
      <c r="I389" s="12">
        <v>282</v>
      </c>
      <c r="J389" s="12">
        <v>242</v>
      </c>
      <c r="K389" s="12">
        <v>329</v>
      </c>
      <c r="L389" s="12">
        <v>0</v>
      </c>
      <c r="M389" s="12">
        <v>0</v>
      </c>
      <c r="N389" s="12">
        <v>0</v>
      </c>
      <c r="O389" s="13">
        <v>2171</v>
      </c>
    </row>
    <row r="390" spans="1:15" ht="12.75" customHeight="1" x14ac:dyDescent="0.2">
      <c r="A390" s="1" t="s">
        <v>104</v>
      </c>
      <c r="B390" s="1" t="s">
        <v>104</v>
      </c>
      <c r="C390" s="1" t="s">
        <v>326</v>
      </c>
      <c r="D390" s="2" t="s">
        <v>164</v>
      </c>
      <c r="E390" s="1" t="s">
        <v>159</v>
      </c>
      <c r="F390" s="40">
        <v>27.729157070474436</v>
      </c>
      <c r="G390" s="40">
        <v>14.048825426070936</v>
      </c>
      <c r="H390" s="40">
        <v>18.931368033164439</v>
      </c>
      <c r="I390" s="40">
        <v>12.989405803777061</v>
      </c>
      <c r="J390" s="40">
        <v>11.14693689543989</v>
      </c>
      <c r="K390" s="40">
        <v>15.154306771073237</v>
      </c>
      <c r="L390" s="40">
        <v>0</v>
      </c>
      <c r="M390" s="40">
        <v>0</v>
      </c>
      <c r="N390" s="40">
        <v>0</v>
      </c>
      <c r="O390" s="41">
        <v>100</v>
      </c>
    </row>
    <row r="391" spans="1:15" ht="12.75" customHeight="1" x14ac:dyDescent="0.2">
      <c r="A391" s="3" t="s">
        <v>105</v>
      </c>
      <c r="B391" s="3" t="s">
        <v>105</v>
      </c>
      <c r="C391" s="3" t="s">
        <v>250</v>
      </c>
      <c r="D391" s="4" t="s">
        <v>161</v>
      </c>
      <c r="E391" s="3" t="s">
        <v>10</v>
      </c>
      <c r="F391" s="18">
        <v>5</v>
      </c>
      <c r="G391" s="18">
        <v>3</v>
      </c>
      <c r="H391" s="18">
        <v>0</v>
      </c>
      <c r="I391" s="18">
        <v>1</v>
      </c>
      <c r="J391" s="18">
        <v>1</v>
      </c>
      <c r="K391" s="18">
        <v>2</v>
      </c>
      <c r="L391" s="18">
        <v>0</v>
      </c>
      <c r="M391" s="18">
        <v>1</v>
      </c>
      <c r="N391" s="18">
        <v>0</v>
      </c>
      <c r="O391" s="19">
        <v>13</v>
      </c>
    </row>
    <row r="392" spans="1:15" ht="12.75" customHeight="1" x14ac:dyDescent="0.2">
      <c r="A392" s="1" t="s">
        <v>105</v>
      </c>
      <c r="B392" s="1" t="s">
        <v>105</v>
      </c>
      <c r="C392" s="1" t="s">
        <v>250</v>
      </c>
      <c r="D392" s="2" t="s">
        <v>162</v>
      </c>
      <c r="E392" s="1" t="s">
        <v>158</v>
      </c>
      <c r="F392" s="40">
        <v>38.46153846153846</v>
      </c>
      <c r="G392" s="40">
        <v>23.076923076923077</v>
      </c>
      <c r="H392" s="40">
        <v>0</v>
      </c>
      <c r="I392" s="40">
        <v>7.6923076923076925</v>
      </c>
      <c r="J392" s="40">
        <v>7.6923076923076925</v>
      </c>
      <c r="K392" s="40">
        <v>15.384615384615385</v>
      </c>
      <c r="L392" s="40">
        <v>0</v>
      </c>
      <c r="M392" s="40">
        <v>7.6923076923076925</v>
      </c>
      <c r="N392" s="40">
        <v>0</v>
      </c>
      <c r="O392" s="41">
        <v>100</v>
      </c>
    </row>
    <row r="393" spans="1:15" ht="12.75" customHeight="1" x14ac:dyDescent="0.2">
      <c r="A393" s="11" t="s">
        <v>105</v>
      </c>
      <c r="B393" s="11" t="s">
        <v>105</v>
      </c>
      <c r="C393" s="1" t="s">
        <v>250</v>
      </c>
      <c r="D393" s="2" t="s">
        <v>163</v>
      </c>
      <c r="E393" s="11" t="s">
        <v>11</v>
      </c>
      <c r="F393" s="12">
        <v>10</v>
      </c>
      <c r="G393" s="12">
        <v>20</v>
      </c>
      <c r="H393" s="12">
        <v>0</v>
      </c>
      <c r="I393" s="12">
        <v>45</v>
      </c>
      <c r="J393" s="12">
        <v>74</v>
      </c>
      <c r="K393" s="12">
        <v>302</v>
      </c>
      <c r="L393" s="12">
        <v>0</v>
      </c>
      <c r="M393" s="12">
        <v>659</v>
      </c>
      <c r="N393" s="12">
        <v>0</v>
      </c>
      <c r="O393" s="13">
        <v>1110</v>
      </c>
    </row>
    <row r="394" spans="1:15" ht="12.75" customHeight="1" x14ac:dyDescent="0.2">
      <c r="A394" s="1" t="s">
        <v>105</v>
      </c>
      <c r="B394" s="1" t="s">
        <v>105</v>
      </c>
      <c r="C394" s="1" t="s">
        <v>250</v>
      </c>
      <c r="D394" s="2" t="s">
        <v>164</v>
      </c>
      <c r="E394" s="1" t="s">
        <v>159</v>
      </c>
      <c r="F394" s="40">
        <v>0.90090090090090091</v>
      </c>
      <c r="G394" s="40">
        <v>1.8018018018018018</v>
      </c>
      <c r="H394" s="40">
        <v>0</v>
      </c>
      <c r="I394" s="40">
        <v>4.0540540540540544</v>
      </c>
      <c r="J394" s="40">
        <v>6.666666666666667</v>
      </c>
      <c r="K394" s="40">
        <v>27.207207207207208</v>
      </c>
      <c r="L394" s="40">
        <v>0</v>
      </c>
      <c r="M394" s="40">
        <v>59.369369369369366</v>
      </c>
      <c r="N394" s="40">
        <v>0</v>
      </c>
      <c r="O394" s="41">
        <v>100</v>
      </c>
    </row>
    <row r="395" spans="1:15" ht="12.75" customHeight="1" x14ac:dyDescent="0.2">
      <c r="A395" s="3" t="s">
        <v>106</v>
      </c>
      <c r="B395" s="3" t="s">
        <v>106</v>
      </c>
      <c r="C395" s="3" t="s">
        <v>251</v>
      </c>
      <c r="D395" s="4" t="s">
        <v>161</v>
      </c>
      <c r="E395" s="3" t="s">
        <v>10</v>
      </c>
      <c r="F395" s="18">
        <v>1</v>
      </c>
      <c r="G395" s="18">
        <v>1</v>
      </c>
      <c r="H395" s="18">
        <v>5</v>
      </c>
      <c r="I395" s="18">
        <v>7</v>
      </c>
      <c r="J395" s="18">
        <v>4</v>
      </c>
      <c r="K395" s="18">
        <v>8</v>
      </c>
      <c r="L395" s="18">
        <v>2</v>
      </c>
      <c r="M395" s="18">
        <v>1</v>
      </c>
      <c r="N395" s="18">
        <v>0</v>
      </c>
      <c r="O395" s="19">
        <v>29</v>
      </c>
    </row>
    <row r="396" spans="1:15" ht="12.75" customHeight="1" x14ac:dyDescent="0.2">
      <c r="A396" s="1" t="s">
        <v>106</v>
      </c>
      <c r="B396" s="1" t="s">
        <v>106</v>
      </c>
      <c r="C396" s="1" t="s">
        <v>251</v>
      </c>
      <c r="D396" s="2" t="s">
        <v>162</v>
      </c>
      <c r="E396" s="1" t="s">
        <v>158</v>
      </c>
      <c r="F396" s="40">
        <v>3.4482758620689653</v>
      </c>
      <c r="G396" s="40">
        <v>3.4482758620689653</v>
      </c>
      <c r="H396" s="40">
        <v>17.241379310344829</v>
      </c>
      <c r="I396" s="40">
        <v>24.137931034482758</v>
      </c>
      <c r="J396" s="40">
        <v>13.793103448275861</v>
      </c>
      <c r="K396" s="40">
        <v>27.586206896551722</v>
      </c>
      <c r="L396" s="40">
        <v>6.8965517241379306</v>
      </c>
      <c r="M396" s="40">
        <v>3.4482758620689653</v>
      </c>
      <c r="N396" s="40">
        <v>0</v>
      </c>
      <c r="O396" s="41">
        <v>100</v>
      </c>
    </row>
    <row r="397" spans="1:15" ht="12.75" customHeight="1" x14ac:dyDescent="0.2">
      <c r="A397" s="11" t="s">
        <v>106</v>
      </c>
      <c r="B397" s="11" t="s">
        <v>106</v>
      </c>
      <c r="C397" s="1" t="s">
        <v>251</v>
      </c>
      <c r="D397" s="2" t="s">
        <v>163</v>
      </c>
      <c r="E397" s="11" t="s">
        <v>11</v>
      </c>
      <c r="F397" s="12">
        <v>2</v>
      </c>
      <c r="G397" s="12">
        <v>8</v>
      </c>
      <c r="H397" s="12">
        <v>73</v>
      </c>
      <c r="I397" s="12">
        <v>221</v>
      </c>
      <c r="J397" s="12">
        <v>361</v>
      </c>
      <c r="K397" s="12">
        <v>1112</v>
      </c>
      <c r="L397" s="12">
        <v>837</v>
      </c>
      <c r="M397" s="12">
        <v>792</v>
      </c>
      <c r="N397" s="12">
        <v>0</v>
      </c>
      <c r="O397" s="13">
        <v>3406</v>
      </c>
    </row>
    <row r="398" spans="1:15" ht="12.75" customHeight="1" x14ac:dyDescent="0.2">
      <c r="A398" s="1" t="s">
        <v>106</v>
      </c>
      <c r="B398" s="1" t="s">
        <v>106</v>
      </c>
      <c r="C398" s="1" t="s">
        <v>251</v>
      </c>
      <c r="D398" s="2" t="s">
        <v>164</v>
      </c>
      <c r="E398" s="1" t="s">
        <v>159</v>
      </c>
      <c r="F398" s="40">
        <v>5.8719906048150326E-2</v>
      </c>
      <c r="G398" s="40">
        <v>0.23487962419260131</v>
      </c>
      <c r="H398" s="40">
        <v>2.1432765707574868</v>
      </c>
      <c r="I398" s="40">
        <v>6.4885496183206106</v>
      </c>
      <c r="J398" s="40">
        <v>10.598943041691133</v>
      </c>
      <c r="K398" s="40">
        <v>32.648267762771582</v>
      </c>
      <c r="L398" s="40">
        <v>24.57428068115091</v>
      </c>
      <c r="M398" s="40">
        <v>23.253082795067527</v>
      </c>
      <c r="N398" s="40">
        <v>0</v>
      </c>
      <c r="O398" s="41">
        <v>100</v>
      </c>
    </row>
    <row r="399" spans="1:15" ht="12.75" customHeight="1" x14ac:dyDescent="0.2">
      <c r="A399" s="3" t="s">
        <v>107</v>
      </c>
      <c r="B399" s="3" t="s">
        <v>107</v>
      </c>
      <c r="C399" s="3" t="s">
        <v>252</v>
      </c>
      <c r="D399" s="4" t="s">
        <v>161</v>
      </c>
      <c r="E399" s="3" t="s">
        <v>10</v>
      </c>
      <c r="F399" s="18">
        <v>0</v>
      </c>
      <c r="G399" s="18">
        <v>1</v>
      </c>
      <c r="H399" s="18">
        <v>2</v>
      </c>
      <c r="I399" s="18">
        <v>5</v>
      </c>
      <c r="J399" s="18">
        <v>8</v>
      </c>
      <c r="K399" s="18">
        <v>3</v>
      </c>
      <c r="L399" s="18">
        <v>1</v>
      </c>
      <c r="M399" s="18">
        <v>0</v>
      </c>
      <c r="N399" s="18">
        <v>0</v>
      </c>
      <c r="O399" s="19">
        <v>20</v>
      </c>
    </row>
    <row r="400" spans="1:15" ht="12.75" customHeight="1" x14ac:dyDescent="0.2">
      <c r="A400" s="1" t="s">
        <v>107</v>
      </c>
      <c r="B400" s="1" t="s">
        <v>107</v>
      </c>
      <c r="C400" s="1" t="s">
        <v>252</v>
      </c>
      <c r="D400" s="2" t="s">
        <v>162</v>
      </c>
      <c r="E400" s="1" t="s">
        <v>158</v>
      </c>
      <c r="F400" s="40">
        <v>0</v>
      </c>
      <c r="G400" s="40">
        <v>5</v>
      </c>
      <c r="H400" s="40">
        <v>10</v>
      </c>
      <c r="I400" s="40">
        <v>25</v>
      </c>
      <c r="J400" s="40">
        <v>40</v>
      </c>
      <c r="K400" s="40">
        <v>15</v>
      </c>
      <c r="L400" s="40">
        <v>5</v>
      </c>
      <c r="M400" s="40">
        <v>0</v>
      </c>
      <c r="N400" s="40">
        <v>0</v>
      </c>
      <c r="O400" s="41">
        <v>100</v>
      </c>
    </row>
    <row r="401" spans="1:15" ht="12.75" customHeight="1" x14ac:dyDescent="0.2">
      <c r="A401" s="11" t="s">
        <v>107</v>
      </c>
      <c r="B401" s="11" t="s">
        <v>107</v>
      </c>
      <c r="C401" s="1" t="s">
        <v>252</v>
      </c>
      <c r="D401" s="2" t="s">
        <v>163</v>
      </c>
      <c r="E401" s="11" t="s">
        <v>11</v>
      </c>
      <c r="F401" s="12">
        <v>0</v>
      </c>
      <c r="G401" s="12">
        <v>7</v>
      </c>
      <c r="H401" s="12">
        <v>26</v>
      </c>
      <c r="I401" s="12">
        <v>149</v>
      </c>
      <c r="J401" s="12">
        <v>602</v>
      </c>
      <c r="K401" s="12">
        <v>475</v>
      </c>
      <c r="L401" s="12">
        <v>267</v>
      </c>
      <c r="M401" s="12">
        <v>0</v>
      </c>
      <c r="N401" s="12">
        <v>0</v>
      </c>
      <c r="O401" s="13">
        <v>1526</v>
      </c>
    </row>
    <row r="402" spans="1:15" ht="12.75" customHeight="1" x14ac:dyDescent="0.2">
      <c r="A402" s="1" t="s">
        <v>107</v>
      </c>
      <c r="B402" s="1" t="s">
        <v>107</v>
      </c>
      <c r="C402" s="1" t="s">
        <v>252</v>
      </c>
      <c r="D402" s="2" t="s">
        <v>164</v>
      </c>
      <c r="E402" s="1" t="s">
        <v>159</v>
      </c>
      <c r="F402" s="40">
        <v>0</v>
      </c>
      <c r="G402" s="40">
        <v>0.45871559633027525</v>
      </c>
      <c r="H402" s="40">
        <v>1.7038007863695936</v>
      </c>
      <c r="I402" s="40">
        <v>9.7640891218872863</v>
      </c>
      <c r="J402" s="40">
        <v>39.449541284403672</v>
      </c>
      <c r="K402" s="40">
        <v>31.127129750982963</v>
      </c>
      <c r="L402" s="40">
        <v>17.496723460026214</v>
      </c>
      <c r="M402" s="40">
        <v>0</v>
      </c>
      <c r="N402" s="40">
        <v>0</v>
      </c>
      <c r="O402" s="41">
        <v>100</v>
      </c>
    </row>
    <row r="403" spans="1:15" ht="12.75" customHeight="1" x14ac:dyDescent="0.2">
      <c r="A403" s="3" t="s">
        <v>108</v>
      </c>
      <c r="B403" s="3" t="s">
        <v>108</v>
      </c>
      <c r="C403" s="3" t="s">
        <v>253</v>
      </c>
      <c r="D403" s="4" t="s">
        <v>161</v>
      </c>
      <c r="E403" s="3" t="s">
        <v>10</v>
      </c>
      <c r="F403" s="18">
        <v>2</v>
      </c>
      <c r="G403" s="18">
        <v>17</v>
      </c>
      <c r="H403" s="18">
        <v>16</v>
      </c>
      <c r="I403" s="18">
        <v>20</v>
      </c>
      <c r="J403" s="18">
        <v>18</v>
      </c>
      <c r="K403" s="18">
        <v>12</v>
      </c>
      <c r="L403" s="18">
        <v>0</v>
      </c>
      <c r="M403" s="18">
        <v>0</v>
      </c>
      <c r="N403" s="18">
        <v>0</v>
      </c>
      <c r="O403" s="19">
        <v>85</v>
      </c>
    </row>
    <row r="404" spans="1:15" ht="12.75" customHeight="1" x14ac:dyDescent="0.2">
      <c r="A404" s="1" t="s">
        <v>108</v>
      </c>
      <c r="B404" s="1" t="s">
        <v>108</v>
      </c>
      <c r="C404" s="1" t="s">
        <v>253</v>
      </c>
      <c r="D404" s="2" t="s">
        <v>162</v>
      </c>
      <c r="E404" s="1" t="s">
        <v>158</v>
      </c>
      <c r="F404" s="40">
        <v>2.3529411764705883</v>
      </c>
      <c r="G404" s="40">
        <v>20</v>
      </c>
      <c r="H404" s="40">
        <v>18.823529411764707</v>
      </c>
      <c r="I404" s="40">
        <v>23.529411764705884</v>
      </c>
      <c r="J404" s="40">
        <v>21.176470588235293</v>
      </c>
      <c r="K404" s="40">
        <v>14.117647058823529</v>
      </c>
      <c r="L404" s="40">
        <v>0</v>
      </c>
      <c r="M404" s="40">
        <v>0</v>
      </c>
      <c r="N404" s="40">
        <v>0</v>
      </c>
      <c r="O404" s="41">
        <v>100</v>
      </c>
    </row>
    <row r="405" spans="1:15" ht="12.75" customHeight="1" x14ac:dyDescent="0.2">
      <c r="A405" s="11" t="s">
        <v>108</v>
      </c>
      <c r="B405" s="11" t="s">
        <v>108</v>
      </c>
      <c r="C405" s="1" t="s">
        <v>253</v>
      </c>
      <c r="D405" s="2" t="s">
        <v>163</v>
      </c>
      <c r="E405" s="11" t="s">
        <v>11</v>
      </c>
      <c r="F405" s="12">
        <v>6</v>
      </c>
      <c r="G405" s="12">
        <v>118</v>
      </c>
      <c r="H405" s="12">
        <v>237</v>
      </c>
      <c r="I405" s="12">
        <v>668</v>
      </c>
      <c r="J405" s="12">
        <v>1247</v>
      </c>
      <c r="K405" s="12">
        <v>1658</v>
      </c>
      <c r="L405" s="12">
        <v>0</v>
      </c>
      <c r="M405" s="12">
        <v>0</v>
      </c>
      <c r="N405" s="12">
        <v>0</v>
      </c>
      <c r="O405" s="13">
        <v>3934</v>
      </c>
    </row>
    <row r="406" spans="1:15" ht="12.75" customHeight="1" x14ac:dyDescent="0.2">
      <c r="A406" s="1" t="s">
        <v>108</v>
      </c>
      <c r="B406" s="1" t="s">
        <v>108</v>
      </c>
      <c r="C406" s="1" t="s">
        <v>253</v>
      </c>
      <c r="D406" s="2" t="s">
        <v>164</v>
      </c>
      <c r="E406" s="1" t="s">
        <v>159</v>
      </c>
      <c r="F406" s="40">
        <v>0.15251652262328419</v>
      </c>
      <c r="G406" s="40">
        <v>2.9994916115912558</v>
      </c>
      <c r="H406" s="40">
        <v>6.0244026436197258</v>
      </c>
      <c r="I406" s="40">
        <v>16.980172852058974</v>
      </c>
      <c r="J406" s="40">
        <v>31.698017285205896</v>
      </c>
      <c r="K406" s="40">
        <v>42.145399084900866</v>
      </c>
      <c r="L406" s="40">
        <v>0</v>
      </c>
      <c r="M406" s="40">
        <v>0</v>
      </c>
      <c r="N406" s="40">
        <v>0</v>
      </c>
      <c r="O406" s="41">
        <v>100</v>
      </c>
    </row>
    <row r="407" spans="1:15" ht="12.75" customHeight="1" x14ac:dyDescent="0.2">
      <c r="A407" s="3" t="s">
        <v>109</v>
      </c>
      <c r="B407" s="3" t="s">
        <v>109</v>
      </c>
      <c r="C407" s="3" t="s">
        <v>254</v>
      </c>
      <c r="D407" s="4" t="s">
        <v>161</v>
      </c>
      <c r="E407" s="3" t="s">
        <v>10</v>
      </c>
      <c r="F407" s="18">
        <v>1</v>
      </c>
      <c r="G407" s="18">
        <v>0</v>
      </c>
      <c r="H407" s="18">
        <v>0</v>
      </c>
      <c r="I407" s="18">
        <v>0</v>
      </c>
      <c r="J407" s="18">
        <v>0</v>
      </c>
      <c r="K407" s="18">
        <v>0</v>
      </c>
      <c r="L407" s="18">
        <v>1</v>
      </c>
      <c r="M407" s="18">
        <v>0</v>
      </c>
      <c r="N407" s="18">
        <v>0</v>
      </c>
      <c r="O407" s="19">
        <v>2</v>
      </c>
    </row>
    <row r="408" spans="1:15" ht="12.75" customHeight="1" x14ac:dyDescent="0.2">
      <c r="A408" s="1" t="s">
        <v>109</v>
      </c>
      <c r="B408" s="1" t="s">
        <v>109</v>
      </c>
      <c r="C408" s="1" t="s">
        <v>254</v>
      </c>
      <c r="D408" s="2" t="s">
        <v>162</v>
      </c>
      <c r="E408" s="1" t="s">
        <v>158</v>
      </c>
      <c r="F408" s="40">
        <v>50</v>
      </c>
      <c r="G408" s="40">
        <v>0</v>
      </c>
      <c r="H408" s="40">
        <v>0</v>
      </c>
      <c r="I408" s="40">
        <v>0</v>
      </c>
      <c r="J408" s="40">
        <v>0</v>
      </c>
      <c r="K408" s="40">
        <v>0</v>
      </c>
      <c r="L408" s="40">
        <v>50</v>
      </c>
      <c r="M408" s="40">
        <v>0</v>
      </c>
      <c r="N408" s="40">
        <v>0</v>
      </c>
      <c r="O408" s="41">
        <v>100</v>
      </c>
    </row>
    <row r="409" spans="1:15" ht="12.75" customHeight="1" x14ac:dyDescent="0.2">
      <c r="A409" s="11" t="s">
        <v>109</v>
      </c>
      <c r="B409" s="11" t="s">
        <v>109</v>
      </c>
      <c r="C409" s="1" t="s">
        <v>254</v>
      </c>
      <c r="D409" s="2" t="s">
        <v>163</v>
      </c>
      <c r="E409" s="11" t="s">
        <v>11</v>
      </c>
      <c r="F409" s="12">
        <v>3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273</v>
      </c>
      <c r="M409" s="12">
        <v>0</v>
      </c>
      <c r="N409" s="12">
        <v>0</v>
      </c>
      <c r="O409" s="13">
        <v>276</v>
      </c>
    </row>
    <row r="410" spans="1:15" ht="12.75" customHeight="1" x14ac:dyDescent="0.2">
      <c r="A410" s="1" t="s">
        <v>109</v>
      </c>
      <c r="B410" s="1" t="s">
        <v>109</v>
      </c>
      <c r="C410" s="1" t="s">
        <v>254</v>
      </c>
      <c r="D410" s="2" t="s">
        <v>164</v>
      </c>
      <c r="E410" s="1" t="s">
        <v>159</v>
      </c>
      <c r="F410" s="40">
        <v>1.0869565217391304</v>
      </c>
      <c r="G410" s="40">
        <v>0</v>
      </c>
      <c r="H410" s="40">
        <v>0</v>
      </c>
      <c r="I410" s="40">
        <v>0</v>
      </c>
      <c r="J410" s="40">
        <v>0</v>
      </c>
      <c r="K410" s="40">
        <v>0</v>
      </c>
      <c r="L410" s="40">
        <v>98.913043478260875</v>
      </c>
      <c r="M410" s="40">
        <v>0</v>
      </c>
      <c r="N410" s="40">
        <v>0</v>
      </c>
      <c r="O410" s="41">
        <v>100</v>
      </c>
    </row>
    <row r="411" spans="1:15" ht="12.75" customHeight="1" x14ac:dyDescent="0.2">
      <c r="A411" s="3" t="s">
        <v>110</v>
      </c>
      <c r="B411" s="3" t="s">
        <v>110</v>
      </c>
      <c r="C411" s="3" t="s">
        <v>255</v>
      </c>
      <c r="D411" s="4" t="s">
        <v>161</v>
      </c>
      <c r="E411" s="3" t="s">
        <v>10</v>
      </c>
      <c r="F411" s="18">
        <v>2</v>
      </c>
      <c r="G411" s="18">
        <v>3</v>
      </c>
      <c r="H411" s="18">
        <v>0</v>
      </c>
      <c r="I411" s="18">
        <v>2</v>
      </c>
      <c r="J411" s="18">
        <v>6</v>
      </c>
      <c r="K411" s="18">
        <v>3</v>
      </c>
      <c r="L411" s="18">
        <v>2</v>
      </c>
      <c r="M411" s="18">
        <v>3</v>
      </c>
      <c r="N411" s="18">
        <v>0</v>
      </c>
      <c r="O411" s="19">
        <v>21</v>
      </c>
    </row>
    <row r="412" spans="1:15" ht="12.75" customHeight="1" x14ac:dyDescent="0.2">
      <c r="A412" s="1" t="s">
        <v>110</v>
      </c>
      <c r="B412" s="1" t="s">
        <v>110</v>
      </c>
      <c r="C412" s="1" t="s">
        <v>255</v>
      </c>
      <c r="D412" s="2" t="s">
        <v>162</v>
      </c>
      <c r="E412" s="1" t="s">
        <v>158</v>
      </c>
      <c r="F412" s="40">
        <v>9.5238095238095237</v>
      </c>
      <c r="G412" s="40">
        <v>14.285714285714286</v>
      </c>
      <c r="H412" s="40">
        <v>0</v>
      </c>
      <c r="I412" s="40">
        <v>9.5238095238095237</v>
      </c>
      <c r="J412" s="40">
        <v>28.571428571428573</v>
      </c>
      <c r="K412" s="40">
        <v>14.285714285714286</v>
      </c>
      <c r="L412" s="40">
        <v>9.5238095238095237</v>
      </c>
      <c r="M412" s="40">
        <v>14.285714285714286</v>
      </c>
      <c r="N412" s="40">
        <v>0</v>
      </c>
      <c r="O412" s="41">
        <v>100</v>
      </c>
    </row>
    <row r="413" spans="1:15" ht="12.75" customHeight="1" x14ac:dyDescent="0.2">
      <c r="A413" s="11" t="s">
        <v>110</v>
      </c>
      <c r="B413" s="11" t="s">
        <v>110</v>
      </c>
      <c r="C413" s="1" t="s">
        <v>255</v>
      </c>
      <c r="D413" s="2" t="s">
        <v>163</v>
      </c>
      <c r="E413" s="11" t="s">
        <v>11</v>
      </c>
      <c r="F413" s="12">
        <v>4</v>
      </c>
      <c r="G413" s="12">
        <v>18</v>
      </c>
      <c r="H413" s="12">
        <v>0</v>
      </c>
      <c r="I413" s="12">
        <v>71</v>
      </c>
      <c r="J413" s="12">
        <v>436</v>
      </c>
      <c r="K413" s="12">
        <v>412</v>
      </c>
      <c r="L413" s="12">
        <v>675</v>
      </c>
      <c r="M413" s="12">
        <v>2079</v>
      </c>
      <c r="N413" s="12">
        <v>0</v>
      </c>
      <c r="O413" s="13">
        <v>3695</v>
      </c>
    </row>
    <row r="414" spans="1:15" ht="12.75" customHeight="1" x14ac:dyDescent="0.2">
      <c r="A414" s="1" t="s">
        <v>110</v>
      </c>
      <c r="B414" s="1" t="s">
        <v>110</v>
      </c>
      <c r="C414" s="1" t="s">
        <v>255</v>
      </c>
      <c r="D414" s="2" t="s">
        <v>164</v>
      </c>
      <c r="E414" s="1" t="s">
        <v>159</v>
      </c>
      <c r="F414" s="40">
        <v>0.10825439783491204</v>
      </c>
      <c r="G414" s="40">
        <v>0.48714479025710422</v>
      </c>
      <c r="H414" s="40">
        <v>0</v>
      </c>
      <c r="I414" s="40">
        <v>1.9215155615696888</v>
      </c>
      <c r="J414" s="40">
        <v>11.799729364005414</v>
      </c>
      <c r="K414" s="40">
        <v>11.15020297699594</v>
      </c>
      <c r="L414" s="40">
        <v>18.267929634641408</v>
      </c>
      <c r="M414" s="40">
        <v>56.265223274695536</v>
      </c>
      <c r="N414" s="40">
        <v>0</v>
      </c>
      <c r="O414" s="41">
        <v>100</v>
      </c>
    </row>
    <row r="415" spans="1:15" ht="12.75" customHeight="1" x14ac:dyDescent="0.2">
      <c r="A415" s="3" t="s">
        <v>111</v>
      </c>
      <c r="B415" s="3" t="s">
        <v>111</v>
      </c>
      <c r="C415" s="3" t="s">
        <v>256</v>
      </c>
      <c r="D415" s="4" t="s">
        <v>161</v>
      </c>
      <c r="E415" s="3" t="s">
        <v>10</v>
      </c>
      <c r="F415" s="18">
        <v>1</v>
      </c>
      <c r="G415" s="18">
        <v>0</v>
      </c>
      <c r="H415" s="18">
        <v>0</v>
      </c>
      <c r="I415" s="18">
        <v>0</v>
      </c>
      <c r="J415" s="18">
        <v>0</v>
      </c>
      <c r="K415" s="18">
        <v>0</v>
      </c>
      <c r="L415" s="18">
        <v>0</v>
      </c>
      <c r="M415" s="18">
        <v>0</v>
      </c>
      <c r="N415" s="18">
        <v>0</v>
      </c>
      <c r="O415" s="19">
        <v>1</v>
      </c>
    </row>
    <row r="416" spans="1:15" ht="12.75" customHeight="1" x14ac:dyDescent="0.2">
      <c r="A416" s="1" t="s">
        <v>111</v>
      </c>
      <c r="B416" s="1" t="s">
        <v>111</v>
      </c>
      <c r="C416" s="1" t="s">
        <v>256</v>
      </c>
      <c r="D416" s="2" t="s">
        <v>162</v>
      </c>
      <c r="E416" s="1" t="s">
        <v>158</v>
      </c>
      <c r="F416" s="40">
        <v>100</v>
      </c>
      <c r="G416" s="40">
        <v>0</v>
      </c>
      <c r="H416" s="40">
        <v>0</v>
      </c>
      <c r="I416" s="40">
        <v>0</v>
      </c>
      <c r="J416" s="40">
        <v>0</v>
      </c>
      <c r="K416" s="40">
        <v>0</v>
      </c>
      <c r="L416" s="40">
        <v>0</v>
      </c>
      <c r="M416" s="40">
        <v>0</v>
      </c>
      <c r="N416" s="40">
        <v>0</v>
      </c>
      <c r="O416" s="41">
        <v>100</v>
      </c>
    </row>
    <row r="417" spans="1:15" ht="12.75" customHeight="1" x14ac:dyDescent="0.2">
      <c r="A417" s="11" t="s">
        <v>111</v>
      </c>
      <c r="B417" s="11" t="s">
        <v>111</v>
      </c>
      <c r="C417" s="1" t="s">
        <v>256</v>
      </c>
      <c r="D417" s="2" t="s">
        <v>163</v>
      </c>
      <c r="E417" s="11" t="s">
        <v>11</v>
      </c>
      <c r="F417" s="12">
        <v>3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3">
        <v>3</v>
      </c>
    </row>
    <row r="418" spans="1:15" ht="12.75" customHeight="1" x14ac:dyDescent="0.2">
      <c r="A418" s="1" t="s">
        <v>111</v>
      </c>
      <c r="B418" s="1" t="s">
        <v>111</v>
      </c>
      <c r="C418" s="1" t="s">
        <v>256</v>
      </c>
      <c r="D418" s="2" t="s">
        <v>164</v>
      </c>
      <c r="E418" s="1" t="s">
        <v>159</v>
      </c>
      <c r="F418" s="40">
        <v>100</v>
      </c>
      <c r="G418" s="40">
        <v>0</v>
      </c>
      <c r="H418" s="40">
        <v>0</v>
      </c>
      <c r="I418" s="40">
        <v>0</v>
      </c>
      <c r="J418" s="40">
        <v>0</v>
      </c>
      <c r="K418" s="40">
        <v>0</v>
      </c>
      <c r="L418" s="40">
        <v>0</v>
      </c>
      <c r="M418" s="40">
        <v>0</v>
      </c>
      <c r="N418" s="40">
        <v>0</v>
      </c>
      <c r="O418" s="41">
        <v>100</v>
      </c>
    </row>
    <row r="419" spans="1:15" ht="12.75" customHeight="1" x14ac:dyDescent="0.2">
      <c r="A419" s="3" t="s">
        <v>112</v>
      </c>
      <c r="B419" s="3" t="s">
        <v>112</v>
      </c>
      <c r="C419" s="3" t="s">
        <v>257</v>
      </c>
      <c r="D419" s="4" t="s">
        <v>161</v>
      </c>
      <c r="E419" s="3" t="s">
        <v>10</v>
      </c>
      <c r="F419" s="18">
        <v>3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18">
        <v>0</v>
      </c>
      <c r="N419" s="18">
        <v>0</v>
      </c>
      <c r="O419" s="19">
        <v>3</v>
      </c>
    </row>
    <row r="420" spans="1:15" ht="12.75" customHeight="1" x14ac:dyDescent="0.2">
      <c r="A420" s="1" t="s">
        <v>112</v>
      </c>
      <c r="B420" s="1" t="s">
        <v>112</v>
      </c>
      <c r="C420" s="1" t="s">
        <v>257</v>
      </c>
      <c r="D420" s="2" t="s">
        <v>162</v>
      </c>
      <c r="E420" s="1" t="s">
        <v>158</v>
      </c>
      <c r="F420" s="40">
        <v>100</v>
      </c>
      <c r="G420" s="40">
        <v>0</v>
      </c>
      <c r="H420" s="40">
        <v>0</v>
      </c>
      <c r="I420" s="40">
        <v>0</v>
      </c>
      <c r="J420" s="40">
        <v>0</v>
      </c>
      <c r="K420" s="40">
        <v>0</v>
      </c>
      <c r="L420" s="40">
        <v>0</v>
      </c>
      <c r="M420" s="40">
        <v>0</v>
      </c>
      <c r="N420" s="40">
        <v>0</v>
      </c>
      <c r="O420" s="41">
        <v>100</v>
      </c>
    </row>
    <row r="421" spans="1:15" ht="12.75" customHeight="1" x14ac:dyDescent="0.2">
      <c r="A421" s="11" t="s">
        <v>112</v>
      </c>
      <c r="B421" s="11" t="s">
        <v>112</v>
      </c>
      <c r="C421" s="1" t="s">
        <v>257</v>
      </c>
      <c r="D421" s="2" t="s">
        <v>163</v>
      </c>
      <c r="E421" s="11" t="s">
        <v>11</v>
      </c>
      <c r="F421" s="12">
        <v>6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3">
        <v>6</v>
      </c>
    </row>
    <row r="422" spans="1:15" ht="12.75" customHeight="1" x14ac:dyDescent="0.2">
      <c r="A422" s="1" t="s">
        <v>112</v>
      </c>
      <c r="B422" s="1" t="s">
        <v>112</v>
      </c>
      <c r="C422" s="1" t="s">
        <v>257</v>
      </c>
      <c r="D422" s="2" t="s">
        <v>164</v>
      </c>
      <c r="E422" s="1" t="s">
        <v>159</v>
      </c>
      <c r="F422" s="40">
        <v>100</v>
      </c>
      <c r="G422" s="40">
        <v>0</v>
      </c>
      <c r="H422" s="40">
        <v>0</v>
      </c>
      <c r="I422" s="40">
        <v>0</v>
      </c>
      <c r="J422" s="40">
        <v>0</v>
      </c>
      <c r="K422" s="40">
        <v>0</v>
      </c>
      <c r="L422" s="40">
        <v>0</v>
      </c>
      <c r="M422" s="40">
        <v>0</v>
      </c>
      <c r="N422" s="40">
        <v>0</v>
      </c>
      <c r="O422" s="41">
        <v>100</v>
      </c>
    </row>
    <row r="423" spans="1:15" ht="12.75" customHeight="1" x14ac:dyDescent="0.2">
      <c r="A423" s="3" t="s">
        <v>113</v>
      </c>
      <c r="B423" s="3" t="s">
        <v>113</v>
      </c>
      <c r="C423" s="3" t="s">
        <v>258</v>
      </c>
      <c r="D423" s="4" t="s">
        <v>161</v>
      </c>
      <c r="E423" s="3" t="s">
        <v>10</v>
      </c>
      <c r="F423" s="18">
        <v>4</v>
      </c>
      <c r="G423" s="18">
        <v>1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18">
        <v>0</v>
      </c>
      <c r="N423" s="18">
        <v>1</v>
      </c>
      <c r="O423" s="19">
        <v>6</v>
      </c>
    </row>
    <row r="424" spans="1:15" ht="12.75" customHeight="1" x14ac:dyDescent="0.2">
      <c r="A424" s="1" t="s">
        <v>113</v>
      </c>
      <c r="B424" s="1" t="s">
        <v>113</v>
      </c>
      <c r="C424" s="1" t="s">
        <v>258</v>
      </c>
      <c r="D424" s="2" t="s">
        <v>162</v>
      </c>
      <c r="E424" s="1" t="s">
        <v>158</v>
      </c>
      <c r="F424" s="40">
        <v>66.666666666666671</v>
      </c>
      <c r="G424" s="40">
        <v>16.666666666666668</v>
      </c>
      <c r="H424" s="40">
        <v>0</v>
      </c>
      <c r="I424" s="40">
        <v>0</v>
      </c>
      <c r="J424" s="40">
        <v>0</v>
      </c>
      <c r="K424" s="40">
        <v>0</v>
      </c>
      <c r="L424" s="40">
        <v>0</v>
      </c>
      <c r="M424" s="40">
        <v>0</v>
      </c>
      <c r="N424" s="40">
        <v>16.666666666666668</v>
      </c>
      <c r="O424" s="41">
        <v>100</v>
      </c>
    </row>
    <row r="425" spans="1:15" ht="12.75" customHeight="1" x14ac:dyDescent="0.2">
      <c r="A425" s="11" t="s">
        <v>113</v>
      </c>
      <c r="B425" s="11" t="s">
        <v>113</v>
      </c>
      <c r="C425" s="1" t="s">
        <v>258</v>
      </c>
      <c r="D425" s="2" t="s">
        <v>163</v>
      </c>
      <c r="E425" s="11" t="s">
        <v>11</v>
      </c>
      <c r="F425" s="12">
        <v>10</v>
      </c>
      <c r="G425" s="12">
        <v>8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7357</v>
      </c>
      <c r="O425" s="13">
        <v>7375</v>
      </c>
    </row>
    <row r="426" spans="1:15" ht="12.75" customHeight="1" x14ac:dyDescent="0.2">
      <c r="A426" s="1" t="s">
        <v>113</v>
      </c>
      <c r="B426" s="1" t="s">
        <v>113</v>
      </c>
      <c r="C426" s="1" t="s">
        <v>258</v>
      </c>
      <c r="D426" s="2" t="s">
        <v>164</v>
      </c>
      <c r="E426" s="1" t="s">
        <v>159</v>
      </c>
      <c r="F426" s="40">
        <v>0.13559322033898305</v>
      </c>
      <c r="G426" s="40">
        <v>0.10847457627118644</v>
      </c>
      <c r="H426" s="40">
        <v>0</v>
      </c>
      <c r="I426" s="40">
        <v>0</v>
      </c>
      <c r="J426" s="40">
        <v>0</v>
      </c>
      <c r="K426" s="40">
        <v>0</v>
      </c>
      <c r="L426" s="40">
        <v>0</v>
      </c>
      <c r="M426" s="40">
        <v>0</v>
      </c>
      <c r="N426" s="40">
        <v>99.755932203389833</v>
      </c>
      <c r="O426" s="41">
        <v>100</v>
      </c>
    </row>
    <row r="427" spans="1:15" ht="12.75" customHeight="1" x14ac:dyDescent="0.2">
      <c r="A427" s="3" t="s">
        <v>114</v>
      </c>
      <c r="B427" s="3" t="s">
        <v>114</v>
      </c>
      <c r="C427" s="3" t="s">
        <v>259</v>
      </c>
      <c r="D427" s="4" t="s">
        <v>161</v>
      </c>
      <c r="E427" s="3" t="s">
        <v>10</v>
      </c>
      <c r="F427" s="18">
        <v>5</v>
      </c>
      <c r="G427" s="18">
        <v>5</v>
      </c>
      <c r="H427" s="18">
        <v>2</v>
      </c>
      <c r="I427" s="18">
        <v>0</v>
      </c>
      <c r="J427" s="18">
        <v>0</v>
      </c>
      <c r="K427" s="18">
        <v>0</v>
      </c>
      <c r="L427" s="18">
        <v>0</v>
      </c>
      <c r="M427" s="18">
        <v>0</v>
      </c>
      <c r="N427" s="18">
        <v>0</v>
      </c>
      <c r="O427" s="19">
        <v>12</v>
      </c>
    </row>
    <row r="428" spans="1:15" ht="12.75" customHeight="1" x14ac:dyDescent="0.2">
      <c r="A428" s="1" t="s">
        <v>114</v>
      </c>
      <c r="B428" s="1" t="s">
        <v>114</v>
      </c>
      <c r="C428" s="1" t="s">
        <v>259</v>
      </c>
      <c r="D428" s="2" t="s">
        <v>162</v>
      </c>
      <c r="E428" s="1" t="s">
        <v>158</v>
      </c>
      <c r="F428" s="40">
        <v>41.666666666666664</v>
      </c>
      <c r="G428" s="40">
        <v>41.666666666666664</v>
      </c>
      <c r="H428" s="40">
        <v>16.666666666666668</v>
      </c>
      <c r="I428" s="40">
        <v>0</v>
      </c>
      <c r="J428" s="40">
        <v>0</v>
      </c>
      <c r="K428" s="40">
        <v>0</v>
      </c>
      <c r="L428" s="40">
        <v>0</v>
      </c>
      <c r="M428" s="40">
        <v>0</v>
      </c>
      <c r="N428" s="40">
        <v>0</v>
      </c>
      <c r="O428" s="41">
        <v>100</v>
      </c>
    </row>
    <row r="429" spans="1:15" ht="12.75" customHeight="1" x14ac:dyDescent="0.2">
      <c r="A429" s="11" t="s">
        <v>114</v>
      </c>
      <c r="B429" s="11" t="s">
        <v>114</v>
      </c>
      <c r="C429" s="1" t="s">
        <v>259</v>
      </c>
      <c r="D429" s="2" t="s">
        <v>163</v>
      </c>
      <c r="E429" s="11" t="s">
        <v>11</v>
      </c>
      <c r="F429" s="12">
        <v>10</v>
      </c>
      <c r="G429" s="12">
        <v>27</v>
      </c>
      <c r="H429" s="12">
        <v>28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3">
        <v>65</v>
      </c>
    </row>
    <row r="430" spans="1:15" ht="12.75" customHeight="1" x14ac:dyDescent="0.2">
      <c r="A430" s="1" t="s">
        <v>114</v>
      </c>
      <c r="B430" s="1" t="s">
        <v>114</v>
      </c>
      <c r="C430" s="1" t="s">
        <v>259</v>
      </c>
      <c r="D430" s="2" t="s">
        <v>164</v>
      </c>
      <c r="E430" s="1" t="s">
        <v>159</v>
      </c>
      <c r="F430" s="40">
        <v>15.384615384615385</v>
      </c>
      <c r="G430" s="40">
        <v>41.53846153846154</v>
      </c>
      <c r="H430" s="40">
        <v>43.07692307692308</v>
      </c>
      <c r="I430" s="40">
        <v>0</v>
      </c>
      <c r="J430" s="40">
        <v>0</v>
      </c>
      <c r="K430" s="40">
        <v>0</v>
      </c>
      <c r="L430" s="40">
        <v>0</v>
      </c>
      <c r="M430" s="40">
        <v>0</v>
      </c>
      <c r="N430" s="40">
        <v>0</v>
      </c>
      <c r="O430" s="41">
        <v>100</v>
      </c>
    </row>
    <row r="431" spans="1:15" ht="12.75" customHeight="1" x14ac:dyDescent="0.2">
      <c r="A431" s="3" t="s">
        <v>115</v>
      </c>
      <c r="B431" s="3" t="s">
        <v>115</v>
      </c>
      <c r="C431" s="3" t="s">
        <v>260</v>
      </c>
      <c r="D431" s="4" t="s">
        <v>161</v>
      </c>
      <c r="E431" s="3" t="s">
        <v>10</v>
      </c>
      <c r="F431" s="18">
        <v>17</v>
      </c>
      <c r="G431" s="18">
        <v>6</v>
      </c>
      <c r="H431" s="18">
        <v>2</v>
      </c>
      <c r="I431" s="18">
        <v>5</v>
      </c>
      <c r="J431" s="18">
        <v>1</v>
      </c>
      <c r="K431" s="18">
        <v>1</v>
      </c>
      <c r="L431" s="18">
        <v>1</v>
      </c>
      <c r="M431" s="18">
        <v>2</v>
      </c>
      <c r="N431" s="18">
        <v>2</v>
      </c>
      <c r="O431" s="19">
        <v>37</v>
      </c>
    </row>
    <row r="432" spans="1:15" ht="12.75" customHeight="1" x14ac:dyDescent="0.2">
      <c r="A432" s="1" t="s">
        <v>115</v>
      </c>
      <c r="B432" s="1" t="s">
        <v>115</v>
      </c>
      <c r="C432" s="1" t="s">
        <v>260</v>
      </c>
      <c r="D432" s="2" t="s">
        <v>162</v>
      </c>
      <c r="E432" s="1" t="s">
        <v>158</v>
      </c>
      <c r="F432" s="40">
        <v>45.945945945945944</v>
      </c>
      <c r="G432" s="40">
        <v>16.216216216216218</v>
      </c>
      <c r="H432" s="40">
        <v>5.4054054054054053</v>
      </c>
      <c r="I432" s="40">
        <v>13.513513513513514</v>
      </c>
      <c r="J432" s="40">
        <v>2.7027027027027026</v>
      </c>
      <c r="K432" s="40">
        <v>2.7027027027027026</v>
      </c>
      <c r="L432" s="40">
        <v>2.7027027027027026</v>
      </c>
      <c r="M432" s="40">
        <v>5.4054054054054053</v>
      </c>
      <c r="N432" s="40">
        <v>5.4054054054054053</v>
      </c>
      <c r="O432" s="41">
        <v>100</v>
      </c>
    </row>
    <row r="433" spans="1:15" ht="12.75" customHeight="1" x14ac:dyDescent="0.2">
      <c r="A433" s="11" t="s">
        <v>115</v>
      </c>
      <c r="B433" s="11" t="s">
        <v>115</v>
      </c>
      <c r="C433" s="1" t="s">
        <v>260</v>
      </c>
      <c r="D433" s="2" t="s">
        <v>163</v>
      </c>
      <c r="E433" s="11" t="s">
        <v>11</v>
      </c>
      <c r="F433" s="12">
        <v>33</v>
      </c>
      <c r="G433" s="12">
        <v>40</v>
      </c>
      <c r="H433" s="12">
        <v>25</v>
      </c>
      <c r="I433" s="12">
        <v>172</v>
      </c>
      <c r="J433" s="12">
        <v>87</v>
      </c>
      <c r="K433" s="12">
        <v>212</v>
      </c>
      <c r="L433" s="12">
        <v>265</v>
      </c>
      <c r="M433" s="12">
        <v>1281</v>
      </c>
      <c r="N433" s="12">
        <v>6097</v>
      </c>
      <c r="O433" s="13">
        <v>8212</v>
      </c>
    </row>
    <row r="434" spans="1:15" ht="12.75" customHeight="1" x14ac:dyDescent="0.2">
      <c r="A434" s="1" t="s">
        <v>115</v>
      </c>
      <c r="B434" s="1" t="s">
        <v>115</v>
      </c>
      <c r="C434" s="1" t="s">
        <v>260</v>
      </c>
      <c r="D434" s="2" t="s">
        <v>164</v>
      </c>
      <c r="E434" s="1" t="s">
        <v>159</v>
      </c>
      <c r="F434" s="40">
        <v>0.4018509498295178</v>
      </c>
      <c r="G434" s="40">
        <v>0.48709206039941549</v>
      </c>
      <c r="H434" s="40">
        <v>0.30443253774963469</v>
      </c>
      <c r="I434" s="40">
        <v>2.0944958597174868</v>
      </c>
      <c r="J434" s="40">
        <v>1.0594252313687287</v>
      </c>
      <c r="K434" s="40">
        <v>2.5815879201169021</v>
      </c>
      <c r="L434" s="40">
        <v>3.2269849001461277</v>
      </c>
      <c r="M434" s="40">
        <v>15.59912323429128</v>
      </c>
      <c r="N434" s="40">
        <v>74.245007306380913</v>
      </c>
      <c r="O434" s="41">
        <v>100</v>
      </c>
    </row>
    <row r="435" spans="1:15" ht="12.75" customHeight="1" x14ac:dyDescent="0.2">
      <c r="A435" s="3" t="s">
        <v>116</v>
      </c>
      <c r="B435" s="3" t="s">
        <v>116</v>
      </c>
      <c r="C435" s="3" t="s">
        <v>261</v>
      </c>
      <c r="D435" s="4" t="s">
        <v>161</v>
      </c>
      <c r="E435" s="3" t="s">
        <v>10</v>
      </c>
      <c r="F435" s="18">
        <v>10</v>
      </c>
      <c r="G435" s="18">
        <v>5</v>
      </c>
      <c r="H435" s="18">
        <v>4</v>
      </c>
      <c r="I435" s="18">
        <v>1</v>
      </c>
      <c r="J435" s="18">
        <v>0</v>
      </c>
      <c r="K435" s="18">
        <v>0</v>
      </c>
      <c r="L435" s="18">
        <v>0</v>
      </c>
      <c r="M435" s="18">
        <v>0</v>
      </c>
      <c r="N435" s="18">
        <v>0</v>
      </c>
      <c r="O435" s="19">
        <v>20</v>
      </c>
    </row>
    <row r="436" spans="1:15" ht="12.75" customHeight="1" x14ac:dyDescent="0.2">
      <c r="A436" s="1" t="s">
        <v>116</v>
      </c>
      <c r="B436" s="1" t="s">
        <v>116</v>
      </c>
      <c r="C436" s="1" t="s">
        <v>261</v>
      </c>
      <c r="D436" s="2" t="s">
        <v>162</v>
      </c>
      <c r="E436" s="1" t="s">
        <v>158</v>
      </c>
      <c r="F436" s="40">
        <v>50</v>
      </c>
      <c r="G436" s="40">
        <v>25</v>
      </c>
      <c r="H436" s="40">
        <v>20</v>
      </c>
      <c r="I436" s="40">
        <v>5</v>
      </c>
      <c r="J436" s="40">
        <v>0</v>
      </c>
      <c r="K436" s="40">
        <v>0</v>
      </c>
      <c r="L436" s="40">
        <v>0</v>
      </c>
      <c r="M436" s="40">
        <v>0</v>
      </c>
      <c r="N436" s="40">
        <v>0</v>
      </c>
      <c r="O436" s="41">
        <v>100</v>
      </c>
    </row>
    <row r="437" spans="1:15" ht="12.75" customHeight="1" x14ac:dyDescent="0.2">
      <c r="A437" s="11" t="s">
        <v>116</v>
      </c>
      <c r="B437" s="11" t="s">
        <v>116</v>
      </c>
      <c r="C437" s="1" t="s">
        <v>261</v>
      </c>
      <c r="D437" s="2" t="s">
        <v>163</v>
      </c>
      <c r="E437" s="11" t="s">
        <v>11</v>
      </c>
      <c r="F437" s="12">
        <v>18</v>
      </c>
      <c r="G437" s="12">
        <v>34</v>
      </c>
      <c r="H437" s="12">
        <v>55</v>
      </c>
      <c r="I437" s="12">
        <v>42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3">
        <v>149</v>
      </c>
    </row>
    <row r="438" spans="1:15" ht="12.75" customHeight="1" x14ac:dyDescent="0.2">
      <c r="A438" s="1" t="s">
        <v>116</v>
      </c>
      <c r="B438" s="1" t="s">
        <v>116</v>
      </c>
      <c r="C438" s="1" t="s">
        <v>261</v>
      </c>
      <c r="D438" s="2" t="s">
        <v>164</v>
      </c>
      <c r="E438" s="1" t="s">
        <v>159</v>
      </c>
      <c r="F438" s="40">
        <v>12.080536912751677</v>
      </c>
      <c r="G438" s="40">
        <v>22.818791946308725</v>
      </c>
      <c r="H438" s="40">
        <v>36.912751677852349</v>
      </c>
      <c r="I438" s="40">
        <v>28.187919463087248</v>
      </c>
      <c r="J438" s="40">
        <v>0</v>
      </c>
      <c r="K438" s="40">
        <v>0</v>
      </c>
      <c r="L438" s="40">
        <v>0</v>
      </c>
      <c r="M438" s="40">
        <v>0</v>
      </c>
      <c r="N438" s="40">
        <v>0</v>
      </c>
      <c r="O438" s="41">
        <v>100</v>
      </c>
    </row>
    <row r="439" spans="1:15" ht="12.75" customHeight="1" x14ac:dyDescent="0.2">
      <c r="A439" s="3" t="s">
        <v>117</v>
      </c>
      <c r="B439" s="3" t="s">
        <v>117</v>
      </c>
      <c r="C439" s="3" t="s">
        <v>262</v>
      </c>
      <c r="D439" s="4" t="s">
        <v>161</v>
      </c>
      <c r="E439" s="3" t="s">
        <v>10</v>
      </c>
      <c r="F439" s="18">
        <v>53</v>
      </c>
      <c r="G439" s="18">
        <v>31</v>
      </c>
      <c r="H439" s="18">
        <v>30</v>
      </c>
      <c r="I439" s="18">
        <v>32</v>
      </c>
      <c r="J439" s="18">
        <v>12</v>
      </c>
      <c r="K439" s="18">
        <v>5</v>
      </c>
      <c r="L439" s="18">
        <v>1</v>
      </c>
      <c r="M439" s="18">
        <v>1</v>
      </c>
      <c r="N439" s="18">
        <v>0</v>
      </c>
      <c r="O439" s="19">
        <v>165</v>
      </c>
    </row>
    <row r="440" spans="1:15" ht="12.75" customHeight="1" x14ac:dyDescent="0.2">
      <c r="A440" s="1" t="s">
        <v>117</v>
      </c>
      <c r="B440" s="1" t="s">
        <v>117</v>
      </c>
      <c r="C440" s="1" t="s">
        <v>262</v>
      </c>
      <c r="D440" s="2" t="s">
        <v>162</v>
      </c>
      <c r="E440" s="1" t="s">
        <v>158</v>
      </c>
      <c r="F440" s="40">
        <v>32.121212121212125</v>
      </c>
      <c r="G440" s="40">
        <v>18.787878787878789</v>
      </c>
      <c r="H440" s="40">
        <v>18.181818181818183</v>
      </c>
      <c r="I440" s="40">
        <v>19.393939393939394</v>
      </c>
      <c r="J440" s="40">
        <v>7.2727272727272725</v>
      </c>
      <c r="K440" s="40">
        <v>3.0303030303030303</v>
      </c>
      <c r="L440" s="40">
        <v>0.60606060606060608</v>
      </c>
      <c r="M440" s="40">
        <v>0.60606060606060608</v>
      </c>
      <c r="N440" s="40">
        <v>0</v>
      </c>
      <c r="O440" s="41">
        <v>100</v>
      </c>
    </row>
    <row r="441" spans="1:15" ht="12.75" customHeight="1" x14ac:dyDescent="0.2">
      <c r="A441" s="11" t="s">
        <v>117</v>
      </c>
      <c r="B441" s="11" t="s">
        <v>117</v>
      </c>
      <c r="C441" s="1" t="s">
        <v>262</v>
      </c>
      <c r="D441" s="2" t="s">
        <v>163</v>
      </c>
      <c r="E441" s="11" t="s">
        <v>11</v>
      </c>
      <c r="F441" s="12">
        <v>117</v>
      </c>
      <c r="G441" s="12">
        <v>223</v>
      </c>
      <c r="H441" s="12">
        <v>436</v>
      </c>
      <c r="I441" s="12">
        <v>1011</v>
      </c>
      <c r="J441" s="12">
        <v>815</v>
      </c>
      <c r="K441" s="12">
        <v>833</v>
      </c>
      <c r="L441" s="12">
        <v>298</v>
      </c>
      <c r="M441" s="12">
        <v>815</v>
      </c>
      <c r="N441" s="12">
        <v>0</v>
      </c>
      <c r="O441" s="13">
        <v>4548</v>
      </c>
    </row>
    <row r="442" spans="1:15" ht="12.75" customHeight="1" x14ac:dyDescent="0.2">
      <c r="A442" s="1" t="s">
        <v>117</v>
      </c>
      <c r="B442" s="1" t="s">
        <v>117</v>
      </c>
      <c r="C442" s="1" t="s">
        <v>262</v>
      </c>
      <c r="D442" s="2" t="s">
        <v>164</v>
      </c>
      <c r="E442" s="1" t="s">
        <v>159</v>
      </c>
      <c r="F442" s="40">
        <v>2.5725593667546174</v>
      </c>
      <c r="G442" s="40">
        <v>4.9032541776605099</v>
      </c>
      <c r="H442" s="40">
        <v>9.5866314863676347</v>
      </c>
      <c r="I442" s="40">
        <v>22.229551451187334</v>
      </c>
      <c r="J442" s="40">
        <v>17.919964819700969</v>
      </c>
      <c r="K442" s="40">
        <v>18.315743183817062</v>
      </c>
      <c r="L442" s="40">
        <v>6.5523306948109061</v>
      </c>
      <c r="M442" s="40">
        <v>17.919964819700969</v>
      </c>
      <c r="N442" s="40">
        <v>0</v>
      </c>
      <c r="O442" s="41">
        <v>100</v>
      </c>
    </row>
    <row r="443" spans="1:15" ht="12.75" customHeight="1" x14ac:dyDescent="0.2">
      <c r="A443" s="3" t="s">
        <v>118</v>
      </c>
      <c r="B443" s="3" t="s">
        <v>118</v>
      </c>
      <c r="C443" s="3" t="s">
        <v>263</v>
      </c>
      <c r="D443" s="4" t="s">
        <v>161</v>
      </c>
      <c r="E443" s="3" t="s">
        <v>10</v>
      </c>
      <c r="F443" s="18">
        <v>232</v>
      </c>
      <c r="G443" s="18">
        <v>57</v>
      </c>
      <c r="H443" s="18">
        <v>21</v>
      </c>
      <c r="I443" s="18">
        <v>11</v>
      </c>
      <c r="J443" s="18">
        <v>2</v>
      </c>
      <c r="K443" s="18">
        <v>3</v>
      </c>
      <c r="L443" s="18">
        <v>0</v>
      </c>
      <c r="M443" s="18">
        <v>0</v>
      </c>
      <c r="N443" s="18">
        <v>0</v>
      </c>
      <c r="O443" s="19">
        <v>326</v>
      </c>
    </row>
    <row r="444" spans="1:15" ht="12.75" customHeight="1" x14ac:dyDescent="0.2">
      <c r="A444" s="1" t="s">
        <v>118</v>
      </c>
      <c r="B444" s="1" t="s">
        <v>118</v>
      </c>
      <c r="C444" s="1" t="s">
        <v>263</v>
      </c>
      <c r="D444" s="2" t="s">
        <v>162</v>
      </c>
      <c r="E444" s="1" t="s">
        <v>158</v>
      </c>
      <c r="F444" s="40">
        <v>71.165644171779135</v>
      </c>
      <c r="G444" s="40">
        <v>17.484662576687118</v>
      </c>
      <c r="H444" s="40">
        <v>6.4417177914110431</v>
      </c>
      <c r="I444" s="40">
        <v>3.3742331288343559</v>
      </c>
      <c r="J444" s="40">
        <v>0.61349693251533743</v>
      </c>
      <c r="K444" s="40">
        <v>0.92024539877300615</v>
      </c>
      <c r="L444" s="40">
        <v>0</v>
      </c>
      <c r="M444" s="40">
        <v>0</v>
      </c>
      <c r="N444" s="40">
        <v>0</v>
      </c>
      <c r="O444" s="41">
        <v>100</v>
      </c>
    </row>
    <row r="445" spans="1:15" ht="12.75" customHeight="1" x14ac:dyDescent="0.2">
      <c r="A445" s="11" t="s">
        <v>118</v>
      </c>
      <c r="B445" s="11" t="s">
        <v>118</v>
      </c>
      <c r="C445" s="1" t="s">
        <v>263</v>
      </c>
      <c r="D445" s="2" t="s">
        <v>163</v>
      </c>
      <c r="E445" s="11" t="s">
        <v>11</v>
      </c>
      <c r="F445" s="12">
        <v>429</v>
      </c>
      <c r="G445" s="12">
        <v>355</v>
      </c>
      <c r="H445" s="12">
        <v>270</v>
      </c>
      <c r="I445" s="12">
        <v>296</v>
      </c>
      <c r="J445" s="12">
        <v>120</v>
      </c>
      <c r="K445" s="12">
        <v>398</v>
      </c>
      <c r="L445" s="12">
        <v>0</v>
      </c>
      <c r="M445" s="12">
        <v>0</v>
      </c>
      <c r="N445" s="12">
        <v>0</v>
      </c>
      <c r="O445" s="13">
        <v>1868</v>
      </c>
    </row>
    <row r="446" spans="1:15" ht="12.75" customHeight="1" x14ac:dyDescent="0.2">
      <c r="A446" s="1" t="s">
        <v>118</v>
      </c>
      <c r="B446" s="1" t="s">
        <v>118</v>
      </c>
      <c r="C446" s="1" t="s">
        <v>263</v>
      </c>
      <c r="D446" s="2" t="s">
        <v>164</v>
      </c>
      <c r="E446" s="1" t="s">
        <v>159</v>
      </c>
      <c r="F446" s="40">
        <v>22.965738758029978</v>
      </c>
      <c r="G446" s="40">
        <v>19.004282655246254</v>
      </c>
      <c r="H446" s="40">
        <v>14.453961456102784</v>
      </c>
      <c r="I446" s="40">
        <v>15.845824411134904</v>
      </c>
      <c r="J446" s="40">
        <v>6.4239828693790146</v>
      </c>
      <c r="K446" s="40">
        <v>21.306209850107066</v>
      </c>
      <c r="L446" s="40">
        <v>0</v>
      </c>
      <c r="M446" s="40">
        <v>0</v>
      </c>
      <c r="N446" s="40">
        <v>0</v>
      </c>
      <c r="O446" s="41">
        <v>100</v>
      </c>
    </row>
    <row r="447" spans="1:15" ht="12.75" customHeight="1" x14ac:dyDescent="0.2">
      <c r="A447" s="3" t="s">
        <v>119</v>
      </c>
      <c r="B447" s="3" t="s">
        <v>119</v>
      </c>
      <c r="C447" s="3" t="s">
        <v>264</v>
      </c>
      <c r="D447" s="4" t="s">
        <v>161</v>
      </c>
      <c r="E447" s="3" t="s">
        <v>10</v>
      </c>
      <c r="F447" s="18">
        <v>546</v>
      </c>
      <c r="G447" s="18">
        <v>199</v>
      </c>
      <c r="H447" s="18">
        <v>127</v>
      </c>
      <c r="I447" s="18">
        <v>102</v>
      </c>
      <c r="J447" s="18">
        <v>32</v>
      </c>
      <c r="K447" s="18">
        <v>15</v>
      </c>
      <c r="L447" s="18">
        <v>1</v>
      </c>
      <c r="M447" s="18">
        <v>0</v>
      </c>
      <c r="N447" s="18">
        <v>0</v>
      </c>
      <c r="O447" s="19">
        <v>1022</v>
      </c>
    </row>
    <row r="448" spans="1:15" ht="12.75" customHeight="1" x14ac:dyDescent="0.2">
      <c r="A448" s="1" t="s">
        <v>119</v>
      </c>
      <c r="B448" s="1" t="s">
        <v>119</v>
      </c>
      <c r="C448" s="1" t="s">
        <v>264</v>
      </c>
      <c r="D448" s="2" t="s">
        <v>162</v>
      </c>
      <c r="E448" s="1" t="s">
        <v>158</v>
      </c>
      <c r="F448" s="40">
        <v>53.424657534246577</v>
      </c>
      <c r="G448" s="40">
        <v>19.471624266144815</v>
      </c>
      <c r="H448" s="40">
        <v>12.426614481409002</v>
      </c>
      <c r="I448" s="40">
        <v>9.9804305283757344</v>
      </c>
      <c r="J448" s="40">
        <v>3.131115459882583</v>
      </c>
      <c r="K448" s="40">
        <v>1.4677103718199609</v>
      </c>
      <c r="L448" s="40">
        <v>9.7847358121330719E-2</v>
      </c>
      <c r="M448" s="40">
        <v>0</v>
      </c>
      <c r="N448" s="40">
        <v>0</v>
      </c>
      <c r="O448" s="41">
        <v>100</v>
      </c>
    </row>
    <row r="449" spans="1:15" ht="12.75" customHeight="1" x14ac:dyDescent="0.2">
      <c r="A449" s="11" t="s">
        <v>119</v>
      </c>
      <c r="B449" s="11" t="s">
        <v>119</v>
      </c>
      <c r="C449" s="1" t="s">
        <v>264</v>
      </c>
      <c r="D449" s="2" t="s">
        <v>163</v>
      </c>
      <c r="E449" s="11" t="s">
        <v>11</v>
      </c>
      <c r="F449" s="12">
        <v>1078</v>
      </c>
      <c r="G449" s="12">
        <v>1330</v>
      </c>
      <c r="H449" s="12">
        <v>1733</v>
      </c>
      <c r="I449" s="12">
        <v>3058</v>
      </c>
      <c r="J449" s="12">
        <v>2078</v>
      </c>
      <c r="K449" s="12">
        <v>2355</v>
      </c>
      <c r="L449" s="12">
        <v>312</v>
      </c>
      <c r="M449" s="12">
        <v>0</v>
      </c>
      <c r="N449" s="12">
        <v>0</v>
      </c>
      <c r="O449" s="13">
        <v>11944</v>
      </c>
    </row>
    <row r="450" spans="1:15" ht="12.75" customHeight="1" x14ac:dyDescent="0.2">
      <c r="A450" s="1" t="s">
        <v>119</v>
      </c>
      <c r="B450" s="1" t="s">
        <v>119</v>
      </c>
      <c r="C450" s="1" t="s">
        <v>264</v>
      </c>
      <c r="D450" s="2" t="s">
        <v>164</v>
      </c>
      <c r="E450" s="1" t="s">
        <v>159</v>
      </c>
      <c r="F450" s="40">
        <v>9.025452109845947</v>
      </c>
      <c r="G450" s="40">
        <v>11.135298057602144</v>
      </c>
      <c r="H450" s="40">
        <v>14.509377093101138</v>
      </c>
      <c r="I450" s="40">
        <v>25.602813127930343</v>
      </c>
      <c r="J450" s="40">
        <v>17.397856664434027</v>
      </c>
      <c r="K450" s="40">
        <v>19.717012726054922</v>
      </c>
      <c r="L450" s="40">
        <v>2.6121902210314802</v>
      </c>
      <c r="M450" s="40">
        <v>0</v>
      </c>
      <c r="N450" s="40">
        <v>0</v>
      </c>
      <c r="O450" s="41">
        <v>100</v>
      </c>
    </row>
    <row r="451" spans="1:15" ht="12.75" customHeight="1" x14ac:dyDescent="0.2">
      <c r="A451" s="3" t="s">
        <v>120</v>
      </c>
      <c r="B451" s="3" t="s">
        <v>120</v>
      </c>
      <c r="C451" s="3" t="s">
        <v>265</v>
      </c>
      <c r="D451" s="4" t="s">
        <v>161</v>
      </c>
      <c r="E451" s="3" t="s">
        <v>10</v>
      </c>
      <c r="F451" s="18">
        <v>23</v>
      </c>
      <c r="G451" s="18">
        <v>23</v>
      </c>
      <c r="H451" s="18">
        <v>15</v>
      </c>
      <c r="I451" s="18">
        <v>8</v>
      </c>
      <c r="J451" s="18">
        <v>1</v>
      </c>
      <c r="K451" s="18">
        <v>1</v>
      </c>
      <c r="L451" s="18">
        <v>0</v>
      </c>
      <c r="M451" s="18">
        <v>0</v>
      </c>
      <c r="N451" s="18">
        <v>0</v>
      </c>
      <c r="O451" s="19">
        <v>71</v>
      </c>
    </row>
    <row r="452" spans="1:15" ht="12.75" customHeight="1" x14ac:dyDescent="0.2">
      <c r="A452" s="1" t="s">
        <v>120</v>
      </c>
      <c r="B452" s="1" t="s">
        <v>120</v>
      </c>
      <c r="C452" s="1" t="s">
        <v>265</v>
      </c>
      <c r="D452" s="2" t="s">
        <v>162</v>
      </c>
      <c r="E452" s="1" t="s">
        <v>158</v>
      </c>
      <c r="F452" s="40">
        <v>32.394366197183096</v>
      </c>
      <c r="G452" s="40">
        <v>32.394366197183096</v>
      </c>
      <c r="H452" s="40">
        <v>21.12676056338028</v>
      </c>
      <c r="I452" s="40">
        <v>11.267605633802816</v>
      </c>
      <c r="J452" s="40">
        <v>1.408450704225352</v>
      </c>
      <c r="K452" s="40">
        <v>1.408450704225352</v>
      </c>
      <c r="L452" s="40">
        <v>0</v>
      </c>
      <c r="M452" s="40">
        <v>0</v>
      </c>
      <c r="N452" s="40">
        <v>0</v>
      </c>
      <c r="O452" s="41">
        <v>100</v>
      </c>
    </row>
    <row r="453" spans="1:15" ht="12.75" customHeight="1" x14ac:dyDescent="0.2">
      <c r="A453" s="11" t="s">
        <v>120</v>
      </c>
      <c r="B453" s="11" t="s">
        <v>120</v>
      </c>
      <c r="C453" s="1" t="s">
        <v>265</v>
      </c>
      <c r="D453" s="2" t="s">
        <v>163</v>
      </c>
      <c r="E453" s="11" t="s">
        <v>11</v>
      </c>
      <c r="F453" s="12">
        <v>49</v>
      </c>
      <c r="G453" s="12">
        <v>152</v>
      </c>
      <c r="H453" s="12">
        <v>209</v>
      </c>
      <c r="I453" s="12">
        <v>227</v>
      </c>
      <c r="J453" s="12">
        <v>65</v>
      </c>
      <c r="K453" s="12">
        <v>122</v>
      </c>
      <c r="L453" s="12">
        <v>0</v>
      </c>
      <c r="M453" s="12">
        <v>0</v>
      </c>
      <c r="N453" s="12">
        <v>0</v>
      </c>
      <c r="O453" s="13">
        <v>824</v>
      </c>
    </row>
    <row r="454" spans="1:15" ht="12.75" customHeight="1" x14ac:dyDescent="0.2">
      <c r="A454" s="1" t="s">
        <v>120</v>
      </c>
      <c r="B454" s="1" t="s">
        <v>120</v>
      </c>
      <c r="C454" s="1" t="s">
        <v>265</v>
      </c>
      <c r="D454" s="2" t="s">
        <v>164</v>
      </c>
      <c r="E454" s="1" t="s">
        <v>159</v>
      </c>
      <c r="F454" s="40">
        <v>5.9466019417475726</v>
      </c>
      <c r="G454" s="40">
        <v>18.446601941747574</v>
      </c>
      <c r="H454" s="40">
        <v>25.364077669902912</v>
      </c>
      <c r="I454" s="40">
        <v>27.54854368932039</v>
      </c>
      <c r="J454" s="40">
        <v>7.8883495145631066</v>
      </c>
      <c r="K454" s="40">
        <v>14.805825242718447</v>
      </c>
      <c r="L454" s="40">
        <v>0</v>
      </c>
      <c r="M454" s="40">
        <v>0</v>
      </c>
      <c r="N454" s="40">
        <v>0</v>
      </c>
      <c r="O454" s="41">
        <v>100</v>
      </c>
    </row>
    <row r="455" spans="1:15" ht="12.75" customHeight="1" x14ac:dyDescent="0.2">
      <c r="A455" s="3" t="s">
        <v>121</v>
      </c>
      <c r="B455" s="3" t="s">
        <v>121</v>
      </c>
      <c r="C455" s="3" t="s">
        <v>266</v>
      </c>
      <c r="D455" s="4" t="s">
        <v>161</v>
      </c>
      <c r="E455" s="3" t="s">
        <v>10</v>
      </c>
      <c r="F455" s="18">
        <v>6</v>
      </c>
      <c r="G455" s="18">
        <v>27</v>
      </c>
      <c r="H455" s="18">
        <v>24</v>
      </c>
      <c r="I455" s="18">
        <v>4</v>
      </c>
      <c r="J455" s="18">
        <v>0</v>
      </c>
      <c r="K455" s="18">
        <v>0</v>
      </c>
      <c r="L455" s="18">
        <v>0</v>
      </c>
      <c r="M455" s="18">
        <v>0</v>
      </c>
      <c r="N455" s="18">
        <v>0</v>
      </c>
      <c r="O455" s="19">
        <v>61</v>
      </c>
    </row>
    <row r="456" spans="1:15" ht="12.75" customHeight="1" x14ac:dyDescent="0.2">
      <c r="A456" s="1" t="s">
        <v>121</v>
      </c>
      <c r="B456" s="1" t="s">
        <v>121</v>
      </c>
      <c r="C456" s="1" t="s">
        <v>266</v>
      </c>
      <c r="D456" s="2" t="s">
        <v>162</v>
      </c>
      <c r="E456" s="1" t="s">
        <v>158</v>
      </c>
      <c r="F456" s="40">
        <v>9.8360655737704921</v>
      </c>
      <c r="G456" s="40">
        <v>44.26229508196721</v>
      </c>
      <c r="H456" s="40">
        <v>39.344262295081968</v>
      </c>
      <c r="I456" s="40">
        <v>6.557377049180328</v>
      </c>
      <c r="J456" s="40">
        <v>0</v>
      </c>
      <c r="K456" s="40">
        <v>0</v>
      </c>
      <c r="L456" s="40">
        <v>0</v>
      </c>
      <c r="M456" s="40">
        <v>0</v>
      </c>
      <c r="N456" s="40">
        <v>0</v>
      </c>
      <c r="O456" s="41">
        <v>100</v>
      </c>
    </row>
    <row r="457" spans="1:15" ht="12.75" customHeight="1" x14ac:dyDescent="0.2">
      <c r="A457" s="11" t="s">
        <v>121</v>
      </c>
      <c r="B457" s="11" t="s">
        <v>121</v>
      </c>
      <c r="C457" s="1" t="s">
        <v>266</v>
      </c>
      <c r="D457" s="2" t="s">
        <v>163</v>
      </c>
      <c r="E457" s="11" t="s">
        <v>11</v>
      </c>
      <c r="F457" s="12">
        <v>19</v>
      </c>
      <c r="G457" s="12">
        <v>194</v>
      </c>
      <c r="H457" s="12">
        <v>294</v>
      </c>
      <c r="I457" s="12">
        <v>116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3">
        <v>623</v>
      </c>
    </row>
    <row r="458" spans="1:15" ht="12.75" customHeight="1" x14ac:dyDescent="0.2">
      <c r="A458" s="1" t="s">
        <v>121</v>
      </c>
      <c r="B458" s="1" t="s">
        <v>121</v>
      </c>
      <c r="C458" s="1" t="s">
        <v>266</v>
      </c>
      <c r="D458" s="2" t="s">
        <v>164</v>
      </c>
      <c r="E458" s="1" t="s">
        <v>159</v>
      </c>
      <c r="F458" s="40">
        <v>3.0497592295345104</v>
      </c>
      <c r="G458" s="40">
        <v>31.139646869983949</v>
      </c>
      <c r="H458" s="40">
        <v>47.19101123595506</v>
      </c>
      <c r="I458" s="40">
        <v>18.619582664526483</v>
      </c>
      <c r="J458" s="40">
        <v>0</v>
      </c>
      <c r="K458" s="40">
        <v>0</v>
      </c>
      <c r="L458" s="40">
        <v>0</v>
      </c>
      <c r="M458" s="40">
        <v>0</v>
      </c>
      <c r="N458" s="40">
        <v>0</v>
      </c>
      <c r="O458" s="41">
        <v>100</v>
      </c>
    </row>
    <row r="459" spans="1:15" ht="12.75" customHeight="1" x14ac:dyDescent="0.2">
      <c r="A459" s="3" t="s">
        <v>122</v>
      </c>
      <c r="B459" s="3" t="s">
        <v>122</v>
      </c>
      <c r="C459" s="3" t="s">
        <v>267</v>
      </c>
      <c r="D459" s="4" t="s">
        <v>161</v>
      </c>
      <c r="E459" s="3" t="s">
        <v>10</v>
      </c>
      <c r="F459" s="18">
        <v>238</v>
      </c>
      <c r="G459" s="18">
        <v>83</v>
      </c>
      <c r="H459" s="18">
        <v>23</v>
      </c>
      <c r="I459" s="18">
        <v>8</v>
      </c>
      <c r="J459" s="18">
        <v>0</v>
      </c>
      <c r="K459" s="18">
        <v>0</v>
      </c>
      <c r="L459" s="18">
        <v>0</v>
      </c>
      <c r="M459" s="18">
        <v>0</v>
      </c>
      <c r="N459" s="18">
        <v>0</v>
      </c>
      <c r="O459" s="19">
        <v>352</v>
      </c>
    </row>
    <row r="460" spans="1:15" ht="12.75" customHeight="1" x14ac:dyDescent="0.2">
      <c r="A460" s="1" t="s">
        <v>122</v>
      </c>
      <c r="B460" s="1" t="s">
        <v>122</v>
      </c>
      <c r="C460" s="1" t="s">
        <v>267</v>
      </c>
      <c r="D460" s="2" t="s">
        <v>162</v>
      </c>
      <c r="E460" s="1" t="s">
        <v>158</v>
      </c>
      <c r="F460" s="40">
        <v>67.61363636363636</v>
      </c>
      <c r="G460" s="40">
        <v>23.579545454545453</v>
      </c>
      <c r="H460" s="40">
        <v>6.5340909090909092</v>
      </c>
      <c r="I460" s="40">
        <v>2.2727272727272729</v>
      </c>
      <c r="J460" s="40">
        <v>0</v>
      </c>
      <c r="K460" s="40">
        <v>0</v>
      </c>
      <c r="L460" s="40">
        <v>0</v>
      </c>
      <c r="M460" s="40">
        <v>0</v>
      </c>
      <c r="N460" s="40">
        <v>0</v>
      </c>
      <c r="O460" s="41">
        <v>100</v>
      </c>
    </row>
    <row r="461" spans="1:15" ht="12.75" customHeight="1" x14ac:dyDescent="0.2">
      <c r="A461" s="11" t="s">
        <v>122</v>
      </c>
      <c r="B461" s="11" t="s">
        <v>122</v>
      </c>
      <c r="C461" s="1" t="s">
        <v>267</v>
      </c>
      <c r="D461" s="2" t="s">
        <v>163</v>
      </c>
      <c r="E461" s="11" t="s">
        <v>11</v>
      </c>
      <c r="F461" s="12">
        <v>560</v>
      </c>
      <c r="G461" s="12">
        <v>539</v>
      </c>
      <c r="H461" s="12">
        <v>285</v>
      </c>
      <c r="I461" s="12">
        <v>235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3">
        <v>1619</v>
      </c>
    </row>
    <row r="462" spans="1:15" ht="12.75" customHeight="1" x14ac:dyDescent="0.2">
      <c r="A462" s="1" t="s">
        <v>122</v>
      </c>
      <c r="B462" s="1" t="s">
        <v>122</v>
      </c>
      <c r="C462" s="1" t="s">
        <v>267</v>
      </c>
      <c r="D462" s="2" t="s">
        <v>164</v>
      </c>
      <c r="E462" s="1" t="s">
        <v>159</v>
      </c>
      <c r="F462" s="40">
        <v>34.589252625077208</v>
      </c>
      <c r="G462" s="40">
        <v>33.292155651636811</v>
      </c>
      <c r="H462" s="40">
        <v>17.603458925262508</v>
      </c>
      <c r="I462" s="40">
        <v>14.515132798023471</v>
      </c>
      <c r="J462" s="40">
        <v>0</v>
      </c>
      <c r="K462" s="40">
        <v>0</v>
      </c>
      <c r="L462" s="40">
        <v>0</v>
      </c>
      <c r="M462" s="40">
        <v>0</v>
      </c>
      <c r="N462" s="40">
        <v>0</v>
      </c>
      <c r="O462" s="41">
        <v>100</v>
      </c>
    </row>
    <row r="463" spans="1:15" ht="12.75" customHeight="1" x14ac:dyDescent="0.2">
      <c r="A463" s="3" t="s">
        <v>123</v>
      </c>
      <c r="B463" s="3" t="s">
        <v>123</v>
      </c>
      <c r="C463" s="3" t="s">
        <v>327</v>
      </c>
      <c r="D463" s="4" t="s">
        <v>161</v>
      </c>
      <c r="E463" s="3" t="s">
        <v>10</v>
      </c>
      <c r="F463" s="18">
        <v>7</v>
      </c>
      <c r="G463" s="18">
        <v>1</v>
      </c>
      <c r="H463" s="18">
        <v>2</v>
      </c>
      <c r="I463" s="18">
        <v>0</v>
      </c>
      <c r="J463" s="18">
        <v>0</v>
      </c>
      <c r="K463" s="18">
        <v>2</v>
      </c>
      <c r="L463" s="18">
        <v>0</v>
      </c>
      <c r="M463" s="18">
        <v>0</v>
      </c>
      <c r="N463" s="18">
        <v>0</v>
      </c>
      <c r="O463" s="19">
        <v>12</v>
      </c>
    </row>
    <row r="464" spans="1:15" ht="12.75" customHeight="1" x14ac:dyDescent="0.2">
      <c r="A464" s="1" t="s">
        <v>123</v>
      </c>
      <c r="B464" s="1" t="s">
        <v>123</v>
      </c>
      <c r="C464" s="1" t="s">
        <v>327</v>
      </c>
      <c r="D464" s="2" t="s">
        <v>162</v>
      </c>
      <c r="E464" s="1" t="s">
        <v>158</v>
      </c>
      <c r="F464" s="40">
        <v>58.333333333333336</v>
      </c>
      <c r="G464" s="40">
        <v>8.3333333333333339</v>
      </c>
      <c r="H464" s="40">
        <v>16.666666666666668</v>
      </c>
      <c r="I464" s="40">
        <v>0</v>
      </c>
      <c r="J464" s="40">
        <v>0</v>
      </c>
      <c r="K464" s="40">
        <v>16.666666666666668</v>
      </c>
      <c r="L464" s="40">
        <v>0</v>
      </c>
      <c r="M464" s="40">
        <v>0</v>
      </c>
      <c r="N464" s="40">
        <v>0</v>
      </c>
      <c r="O464" s="41">
        <v>100</v>
      </c>
    </row>
    <row r="465" spans="1:16" ht="12.75" customHeight="1" x14ac:dyDescent="0.2">
      <c r="A465" s="11" t="s">
        <v>123</v>
      </c>
      <c r="B465" s="11" t="s">
        <v>123</v>
      </c>
      <c r="C465" s="1" t="s">
        <v>327</v>
      </c>
      <c r="D465" s="2" t="s">
        <v>163</v>
      </c>
      <c r="E465" s="11" t="s">
        <v>11</v>
      </c>
      <c r="F465" s="12">
        <v>8</v>
      </c>
      <c r="G465" s="12">
        <v>9</v>
      </c>
      <c r="H465" s="12">
        <v>35</v>
      </c>
      <c r="I465" s="12">
        <v>0</v>
      </c>
      <c r="J465" s="12">
        <v>0</v>
      </c>
      <c r="K465" s="12">
        <v>263</v>
      </c>
      <c r="L465" s="12">
        <v>0</v>
      </c>
      <c r="M465" s="12">
        <v>0</v>
      </c>
      <c r="N465" s="12">
        <v>0</v>
      </c>
      <c r="O465" s="13">
        <v>315</v>
      </c>
    </row>
    <row r="466" spans="1:16" ht="12.75" customHeight="1" x14ac:dyDescent="0.2">
      <c r="A466" s="1" t="s">
        <v>123</v>
      </c>
      <c r="B466" s="1" t="s">
        <v>123</v>
      </c>
      <c r="C466" s="1" t="s">
        <v>327</v>
      </c>
      <c r="D466" s="2" t="s">
        <v>164</v>
      </c>
      <c r="E466" s="1" t="s">
        <v>159</v>
      </c>
      <c r="F466" s="40">
        <v>2.5396825396825395</v>
      </c>
      <c r="G466" s="40">
        <v>2.8571428571428572</v>
      </c>
      <c r="H466" s="40">
        <v>11.111111111111111</v>
      </c>
      <c r="I466" s="40">
        <v>0</v>
      </c>
      <c r="J466" s="40">
        <v>0</v>
      </c>
      <c r="K466" s="40">
        <v>83.492063492063494</v>
      </c>
      <c r="L466" s="40">
        <v>0</v>
      </c>
      <c r="M466" s="40">
        <v>0</v>
      </c>
      <c r="N466" s="40">
        <v>0</v>
      </c>
      <c r="O466" s="41">
        <v>100</v>
      </c>
    </row>
    <row r="467" spans="1:16" ht="12.75" customHeight="1" x14ac:dyDescent="0.2">
      <c r="A467" s="3" t="s">
        <v>124</v>
      </c>
      <c r="B467" s="3" t="s">
        <v>124</v>
      </c>
      <c r="C467" s="3" t="s">
        <v>268</v>
      </c>
      <c r="D467" s="4" t="s">
        <v>161</v>
      </c>
      <c r="E467" s="3" t="s">
        <v>10</v>
      </c>
      <c r="F467" s="18">
        <v>2821</v>
      </c>
      <c r="G467" s="18">
        <v>703</v>
      </c>
      <c r="H467" s="18">
        <v>226</v>
      </c>
      <c r="I467" s="18">
        <v>73</v>
      </c>
      <c r="J467" s="18">
        <v>12</v>
      </c>
      <c r="K467" s="18">
        <v>7</v>
      </c>
      <c r="L467" s="18">
        <v>0</v>
      </c>
      <c r="M467" s="18">
        <v>0</v>
      </c>
      <c r="N467" s="18">
        <v>0</v>
      </c>
      <c r="O467" s="19">
        <v>3842</v>
      </c>
    </row>
    <row r="468" spans="1:16" ht="12.75" customHeight="1" x14ac:dyDescent="0.2">
      <c r="A468" s="1" t="s">
        <v>124</v>
      </c>
      <c r="B468" s="1" t="s">
        <v>124</v>
      </c>
      <c r="C468" s="1" t="s">
        <v>268</v>
      </c>
      <c r="D468" s="2" t="s">
        <v>162</v>
      </c>
      <c r="E468" s="1" t="s">
        <v>158</v>
      </c>
      <c r="F468" s="40">
        <v>73.42529932326913</v>
      </c>
      <c r="G468" s="40">
        <v>18.297761582509111</v>
      </c>
      <c r="H468" s="40">
        <v>5.882352941176471</v>
      </c>
      <c r="I468" s="40">
        <v>1.9000520562207184</v>
      </c>
      <c r="J468" s="40">
        <v>0.31233732431025507</v>
      </c>
      <c r="K468" s="40">
        <v>0.18219677251431546</v>
      </c>
      <c r="L468" s="40">
        <v>0</v>
      </c>
      <c r="M468" s="40">
        <v>0</v>
      </c>
      <c r="N468" s="40">
        <v>0</v>
      </c>
      <c r="O468" s="41">
        <v>100</v>
      </c>
    </row>
    <row r="469" spans="1:16" ht="12.75" customHeight="1" x14ac:dyDescent="0.2">
      <c r="A469" s="11" t="s">
        <v>124</v>
      </c>
      <c r="B469" s="11" t="s">
        <v>124</v>
      </c>
      <c r="C469" s="1" t="s">
        <v>268</v>
      </c>
      <c r="D469" s="2" t="s">
        <v>163</v>
      </c>
      <c r="E469" s="11" t="s">
        <v>11</v>
      </c>
      <c r="F469" s="12">
        <v>5657</v>
      </c>
      <c r="G469" s="12">
        <v>4436</v>
      </c>
      <c r="H469" s="12">
        <v>2935</v>
      </c>
      <c r="I469" s="12">
        <v>2180</v>
      </c>
      <c r="J469" s="12">
        <v>828</v>
      </c>
      <c r="K469" s="12">
        <v>1155</v>
      </c>
      <c r="L469" s="12">
        <v>0</v>
      </c>
      <c r="M469" s="12">
        <v>0</v>
      </c>
      <c r="N469" s="12">
        <v>0</v>
      </c>
      <c r="O469" s="13">
        <v>17191</v>
      </c>
    </row>
    <row r="470" spans="1:16" ht="12.75" customHeight="1" x14ac:dyDescent="0.2">
      <c r="A470" s="1" t="s">
        <v>124</v>
      </c>
      <c r="B470" s="1" t="s">
        <v>124</v>
      </c>
      <c r="C470" s="1" t="s">
        <v>268</v>
      </c>
      <c r="D470" s="2" t="s">
        <v>164</v>
      </c>
      <c r="E470" s="1" t="s">
        <v>159</v>
      </c>
      <c r="F470" s="40">
        <v>32.906753533825842</v>
      </c>
      <c r="G470" s="40">
        <v>25.804199872026061</v>
      </c>
      <c r="H470" s="40">
        <v>17.072886975743121</v>
      </c>
      <c r="I470" s="40">
        <v>12.681054039904602</v>
      </c>
      <c r="J470" s="40">
        <v>4.8164737362573442</v>
      </c>
      <c r="K470" s="40">
        <v>6.7186318422430338</v>
      </c>
      <c r="L470" s="40">
        <v>0</v>
      </c>
      <c r="M470" s="40">
        <v>0</v>
      </c>
      <c r="N470" s="40">
        <v>0</v>
      </c>
      <c r="O470" s="41">
        <v>100</v>
      </c>
    </row>
    <row r="471" spans="1:16" ht="12.75" customHeight="1" x14ac:dyDescent="0.2">
      <c r="A471" s="3" t="s">
        <v>125</v>
      </c>
      <c r="B471" s="3" t="s">
        <v>125</v>
      </c>
      <c r="C471" s="3" t="s">
        <v>269</v>
      </c>
      <c r="D471" s="4" t="s">
        <v>161</v>
      </c>
      <c r="E471" s="3" t="s">
        <v>10</v>
      </c>
      <c r="F471" s="18">
        <v>538</v>
      </c>
      <c r="G471" s="18">
        <v>228</v>
      </c>
      <c r="H471" s="18">
        <v>106</v>
      </c>
      <c r="I471" s="18">
        <v>57</v>
      </c>
      <c r="J471" s="18">
        <v>14</v>
      </c>
      <c r="K471" s="18">
        <v>4</v>
      </c>
      <c r="L471" s="18">
        <v>1</v>
      </c>
      <c r="M471" s="18">
        <v>0</v>
      </c>
      <c r="N471" s="18">
        <v>0</v>
      </c>
      <c r="O471" s="19">
        <v>948</v>
      </c>
      <c r="P471" s="32"/>
    </row>
    <row r="472" spans="1:16" ht="12.75" customHeight="1" x14ac:dyDescent="0.2">
      <c r="A472" s="1" t="s">
        <v>125</v>
      </c>
      <c r="B472" s="1" t="s">
        <v>125</v>
      </c>
      <c r="C472" s="1" t="s">
        <v>269</v>
      </c>
      <c r="D472" s="2" t="s">
        <v>162</v>
      </c>
      <c r="E472" s="1" t="s">
        <v>158</v>
      </c>
      <c r="F472" s="40">
        <v>56.751054852320678</v>
      </c>
      <c r="G472" s="40">
        <v>24.050632911392405</v>
      </c>
      <c r="H472" s="40">
        <v>11.181434599156118</v>
      </c>
      <c r="I472" s="40">
        <v>6.0126582278481013</v>
      </c>
      <c r="J472" s="40">
        <v>1.4767932489451476</v>
      </c>
      <c r="K472" s="40">
        <v>0.4219409282700422</v>
      </c>
      <c r="L472" s="40">
        <v>0.10548523206751055</v>
      </c>
      <c r="M472" s="40">
        <v>0</v>
      </c>
      <c r="N472" s="40">
        <v>0</v>
      </c>
      <c r="O472" s="41">
        <v>100</v>
      </c>
    </row>
    <row r="473" spans="1:16" ht="12.75" customHeight="1" x14ac:dyDescent="0.2">
      <c r="A473" s="11" t="s">
        <v>125</v>
      </c>
      <c r="B473" s="11" t="s">
        <v>125</v>
      </c>
      <c r="C473" s="1" t="s">
        <v>269</v>
      </c>
      <c r="D473" s="2" t="s">
        <v>163</v>
      </c>
      <c r="E473" s="11" t="s">
        <v>11</v>
      </c>
      <c r="F473" s="12">
        <v>1147</v>
      </c>
      <c r="G473" s="12">
        <v>1459</v>
      </c>
      <c r="H473" s="12">
        <v>1367</v>
      </c>
      <c r="I473" s="12">
        <v>1741</v>
      </c>
      <c r="J473" s="12">
        <v>965</v>
      </c>
      <c r="K473" s="12">
        <v>612</v>
      </c>
      <c r="L473" s="12">
        <v>293</v>
      </c>
      <c r="M473" s="12">
        <v>0</v>
      </c>
      <c r="N473" s="12">
        <v>0</v>
      </c>
      <c r="O473" s="13">
        <v>7584</v>
      </c>
    </row>
    <row r="474" spans="1:16" ht="12.75" customHeight="1" x14ac:dyDescent="0.2">
      <c r="A474" s="1" t="s">
        <v>125</v>
      </c>
      <c r="B474" s="1" t="s">
        <v>125</v>
      </c>
      <c r="C474" s="1" t="s">
        <v>269</v>
      </c>
      <c r="D474" s="2" t="s">
        <v>164</v>
      </c>
      <c r="E474" s="1" t="s">
        <v>159</v>
      </c>
      <c r="F474" s="40">
        <v>15.123945147679326</v>
      </c>
      <c r="G474" s="40">
        <v>19.237869198312236</v>
      </c>
      <c r="H474" s="40">
        <v>18.024789029535864</v>
      </c>
      <c r="I474" s="40">
        <v>22.956223628691983</v>
      </c>
      <c r="J474" s="40">
        <v>12.72415611814346</v>
      </c>
      <c r="K474" s="40">
        <v>8.0696202531645564</v>
      </c>
      <c r="L474" s="40">
        <v>3.8633966244725739</v>
      </c>
      <c r="M474" s="40">
        <v>0</v>
      </c>
      <c r="N474" s="40">
        <v>0</v>
      </c>
      <c r="O474" s="41">
        <v>100</v>
      </c>
    </row>
    <row r="475" spans="1:16" ht="12.75" customHeight="1" x14ac:dyDescent="0.2">
      <c r="A475" s="3" t="s">
        <v>126</v>
      </c>
      <c r="B475" s="3" t="s">
        <v>126</v>
      </c>
      <c r="C475" s="3" t="s">
        <v>270</v>
      </c>
      <c r="D475" s="4" t="s">
        <v>161</v>
      </c>
      <c r="E475" s="3" t="s">
        <v>10</v>
      </c>
      <c r="F475" s="18">
        <v>7</v>
      </c>
      <c r="G475" s="18">
        <v>5</v>
      </c>
      <c r="H475" s="18">
        <v>7</v>
      </c>
      <c r="I475" s="18">
        <v>10</v>
      </c>
      <c r="J475" s="18">
        <v>3</v>
      </c>
      <c r="K475" s="18">
        <v>2</v>
      </c>
      <c r="L475" s="18">
        <v>0</v>
      </c>
      <c r="M475" s="18">
        <v>0</v>
      </c>
      <c r="N475" s="18">
        <v>0</v>
      </c>
      <c r="O475" s="19">
        <v>34</v>
      </c>
    </row>
    <row r="476" spans="1:16" ht="12.75" customHeight="1" x14ac:dyDescent="0.2">
      <c r="A476" s="1" t="s">
        <v>126</v>
      </c>
      <c r="B476" s="1" t="s">
        <v>126</v>
      </c>
      <c r="C476" s="1" t="s">
        <v>270</v>
      </c>
      <c r="D476" s="2" t="s">
        <v>162</v>
      </c>
      <c r="E476" s="1" t="s">
        <v>158</v>
      </c>
      <c r="F476" s="40">
        <v>20.588235294117649</v>
      </c>
      <c r="G476" s="40">
        <v>14.705882352941176</v>
      </c>
      <c r="H476" s="40">
        <v>20.588235294117649</v>
      </c>
      <c r="I476" s="40">
        <v>29.411764705882351</v>
      </c>
      <c r="J476" s="40">
        <v>8.8235294117647065</v>
      </c>
      <c r="K476" s="40">
        <v>5.882352941176471</v>
      </c>
      <c r="L476" s="40">
        <v>0</v>
      </c>
      <c r="M476" s="40">
        <v>0</v>
      </c>
      <c r="N476" s="40">
        <v>0</v>
      </c>
      <c r="O476" s="41">
        <v>100</v>
      </c>
    </row>
    <row r="477" spans="1:16" ht="12.75" customHeight="1" x14ac:dyDescent="0.2">
      <c r="A477" s="11" t="s">
        <v>126</v>
      </c>
      <c r="B477" s="11" t="s">
        <v>126</v>
      </c>
      <c r="C477" s="1" t="s">
        <v>270</v>
      </c>
      <c r="D477" s="2" t="s">
        <v>163</v>
      </c>
      <c r="E477" s="11" t="s">
        <v>11</v>
      </c>
      <c r="F477" s="12">
        <v>15</v>
      </c>
      <c r="G477" s="12">
        <v>37</v>
      </c>
      <c r="H477" s="12">
        <v>101</v>
      </c>
      <c r="I477" s="12">
        <v>277</v>
      </c>
      <c r="J477" s="12">
        <v>219</v>
      </c>
      <c r="K477" s="12">
        <v>253</v>
      </c>
      <c r="L477" s="12">
        <v>0</v>
      </c>
      <c r="M477" s="12">
        <v>0</v>
      </c>
      <c r="N477" s="12">
        <v>0</v>
      </c>
      <c r="O477" s="13">
        <v>902</v>
      </c>
    </row>
    <row r="478" spans="1:16" ht="12.75" customHeight="1" x14ac:dyDescent="0.2">
      <c r="A478" s="1" t="s">
        <v>126</v>
      </c>
      <c r="B478" s="1" t="s">
        <v>126</v>
      </c>
      <c r="C478" s="1" t="s">
        <v>270</v>
      </c>
      <c r="D478" s="2" t="s">
        <v>164</v>
      </c>
      <c r="E478" s="1" t="s">
        <v>159</v>
      </c>
      <c r="F478" s="40">
        <v>1.6629711751662972</v>
      </c>
      <c r="G478" s="40">
        <v>4.1019955654101992</v>
      </c>
      <c r="H478" s="40">
        <v>11.197339246119734</v>
      </c>
      <c r="I478" s="40">
        <v>30.709534368070955</v>
      </c>
      <c r="J478" s="40">
        <v>24.27937915742794</v>
      </c>
      <c r="K478" s="40">
        <v>28.048780487804876</v>
      </c>
      <c r="L478" s="40">
        <v>0</v>
      </c>
      <c r="M478" s="40">
        <v>0</v>
      </c>
      <c r="N478" s="40">
        <v>0</v>
      </c>
      <c r="O478" s="41">
        <v>100</v>
      </c>
    </row>
    <row r="479" spans="1:16" ht="12.75" customHeight="1" x14ac:dyDescent="0.2">
      <c r="A479" s="3" t="s">
        <v>127</v>
      </c>
      <c r="B479" s="3" t="s">
        <v>127</v>
      </c>
      <c r="C479" s="3" t="s">
        <v>271</v>
      </c>
      <c r="D479" s="4" t="s">
        <v>161</v>
      </c>
      <c r="E479" s="3" t="s">
        <v>10</v>
      </c>
      <c r="F479" s="18">
        <v>61</v>
      </c>
      <c r="G479" s="18">
        <v>11</v>
      </c>
      <c r="H479" s="18">
        <v>2</v>
      </c>
      <c r="I479" s="18">
        <v>2</v>
      </c>
      <c r="J479" s="18">
        <v>2</v>
      </c>
      <c r="K479" s="18">
        <v>0</v>
      </c>
      <c r="L479" s="18">
        <v>1</v>
      </c>
      <c r="M479" s="18">
        <v>0</v>
      </c>
      <c r="N479" s="18">
        <v>0</v>
      </c>
      <c r="O479" s="19">
        <v>79</v>
      </c>
    </row>
    <row r="480" spans="1:16" ht="12.75" customHeight="1" x14ac:dyDescent="0.2">
      <c r="A480" s="1" t="s">
        <v>127</v>
      </c>
      <c r="B480" s="1" t="s">
        <v>127</v>
      </c>
      <c r="C480" s="1" t="s">
        <v>271</v>
      </c>
      <c r="D480" s="2" t="s">
        <v>162</v>
      </c>
      <c r="E480" s="1" t="s">
        <v>158</v>
      </c>
      <c r="F480" s="40">
        <v>77.215189873417728</v>
      </c>
      <c r="G480" s="40">
        <v>13.924050632911392</v>
      </c>
      <c r="H480" s="40">
        <v>2.5316455696202533</v>
      </c>
      <c r="I480" s="40">
        <v>2.5316455696202533</v>
      </c>
      <c r="J480" s="40">
        <v>2.5316455696202533</v>
      </c>
      <c r="K480" s="40">
        <v>0</v>
      </c>
      <c r="L480" s="40">
        <v>1.2658227848101267</v>
      </c>
      <c r="M480" s="40">
        <v>0</v>
      </c>
      <c r="N480" s="40">
        <v>0</v>
      </c>
      <c r="O480" s="41">
        <v>100</v>
      </c>
    </row>
    <row r="481" spans="1:15" ht="12.75" customHeight="1" x14ac:dyDescent="0.2">
      <c r="A481" s="11" t="s">
        <v>127</v>
      </c>
      <c r="B481" s="11" t="s">
        <v>127</v>
      </c>
      <c r="C481" s="1" t="s">
        <v>271</v>
      </c>
      <c r="D481" s="2" t="s">
        <v>163</v>
      </c>
      <c r="E481" s="11" t="s">
        <v>11</v>
      </c>
      <c r="F481" s="12">
        <v>129</v>
      </c>
      <c r="G481" s="12">
        <v>70</v>
      </c>
      <c r="H481" s="12">
        <v>35</v>
      </c>
      <c r="I481" s="12">
        <v>42</v>
      </c>
      <c r="J481" s="12">
        <v>167</v>
      </c>
      <c r="K481" s="12">
        <v>0</v>
      </c>
      <c r="L481" s="12">
        <v>376</v>
      </c>
      <c r="M481" s="12">
        <v>0</v>
      </c>
      <c r="N481" s="12">
        <v>0</v>
      </c>
      <c r="O481" s="13">
        <v>819</v>
      </c>
    </row>
    <row r="482" spans="1:15" ht="12.75" customHeight="1" x14ac:dyDescent="0.2">
      <c r="A482" s="1" t="s">
        <v>127</v>
      </c>
      <c r="B482" s="1" t="s">
        <v>127</v>
      </c>
      <c r="C482" s="1" t="s">
        <v>271</v>
      </c>
      <c r="D482" s="2" t="s">
        <v>164</v>
      </c>
      <c r="E482" s="1" t="s">
        <v>159</v>
      </c>
      <c r="F482" s="40">
        <v>15.750915750915752</v>
      </c>
      <c r="G482" s="40">
        <v>8.5470085470085468</v>
      </c>
      <c r="H482" s="40">
        <v>4.2735042735042734</v>
      </c>
      <c r="I482" s="40">
        <v>5.1282051282051286</v>
      </c>
      <c r="J482" s="40">
        <v>20.390720390720389</v>
      </c>
      <c r="K482" s="40">
        <v>0</v>
      </c>
      <c r="L482" s="40">
        <v>45.90964590964591</v>
      </c>
      <c r="M482" s="40">
        <v>0</v>
      </c>
      <c r="N482" s="40">
        <v>0</v>
      </c>
      <c r="O482" s="41">
        <v>100</v>
      </c>
    </row>
    <row r="483" spans="1:15" ht="12.75" customHeight="1" x14ac:dyDescent="0.2">
      <c r="A483" s="3" t="s">
        <v>128</v>
      </c>
      <c r="B483" s="3" t="s">
        <v>128</v>
      </c>
      <c r="C483" s="3" t="s">
        <v>272</v>
      </c>
      <c r="D483" s="4" t="s">
        <v>161</v>
      </c>
      <c r="E483" s="3" t="s">
        <v>10</v>
      </c>
      <c r="F483" s="18">
        <v>50</v>
      </c>
      <c r="G483" s="18">
        <v>22</v>
      </c>
      <c r="H483" s="18">
        <v>11</v>
      </c>
      <c r="I483" s="18">
        <v>4</v>
      </c>
      <c r="J483" s="18">
        <v>2</v>
      </c>
      <c r="K483" s="18">
        <v>0</v>
      </c>
      <c r="L483" s="18">
        <v>1</v>
      </c>
      <c r="M483" s="18">
        <v>0</v>
      </c>
      <c r="N483" s="18">
        <v>0</v>
      </c>
      <c r="O483" s="19">
        <v>90</v>
      </c>
    </row>
    <row r="484" spans="1:15" ht="12.75" customHeight="1" x14ac:dyDescent="0.2">
      <c r="A484" s="1" t="s">
        <v>128</v>
      </c>
      <c r="B484" s="1" t="s">
        <v>128</v>
      </c>
      <c r="C484" s="1" t="s">
        <v>272</v>
      </c>
      <c r="D484" s="2" t="s">
        <v>162</v>
      </c>
      <c r="E484" s="1" t="s">
        <v>158</v>
      </c>
      <c r="F484" s="40">
        <v>55.555555555555557</v>
      </c>
      <c r="G484" s="40">
        <v>24.444444444444443</v>
      </c>
      <c r="H484" s="40">
        <v>12.222222222222221</v>
      </c>
      <c r="I484" s="40">
        <v>4.4444444444444446</v>
      </c>
      <c r="J484" s="40">
        <v>2.2222222222222223</v>
      </c>
      <c r="K484" s="40">
        <v>0</v>
      </c>
      <c r="L484" s="40">
        <v>1.1111111111111112</v>
      </c>
      <c r="M484" s="40">
        <v>0</v>
      </c>
      <c r="N484" s="40">
        <v>0</v>
      </c>
      <c r="O484" s="41">
        <v>100</v>
      </c>
    </row>
    <row r="485" spans="1:15" ht="12.75" customHeight="1" x14ac:dyDescent="0.2">
      <c r="A485" s="11" t="s">
        <v>128</v>
      </c>
      <c r="B485" s="11" t="s">
        <v>128</v>
      </c>
      <c r="C485" s="1" t="s">
        <v>272</v>
      </c>
      <c r="D485" s="2" t="s">
        <v>163</v>
      </c>
      <c r="E485" s="11" t="s">
        <v>11</v>
      </c>
      <c r="F485" s="12">
        <v>107</v>
      </c>
      <c r="G485" s="12">
        <v>152</v>
      </c>
      <c r="H485" s="12">
        <v>146</v>
      </c>
      <c r="I485" s="12">
        <v>138</v>
      </c>
      <c r="J485" s="12">
        <v>149</v>
      </c>
      <c r="K485" s="12">
        <v>0</v>
      </c>
      <c r="L485" s="12">
        <v>356</v>
      </c>
      <c r="M485" s="12">
        <v>0</v>
      </c>
      <c r="N485" s="12">
        <v>0</v>
      </c>
      <c r="O485" s="13">
        <v>1048</v>
      </c>
    </row>
    <row r="486" spans="1:15" ht="12.75" customHeight="1" x14ac:dyDescent="0.2">
      <c r="A486" s="1" t="s">
        <v>128</v>
      </c>
      <c r="B486" s="1" t="s">
        <v>128</v>
      </c>
      <c r="C486" s="1" t="s">
        <v>272</v>
      </c>
      <c r="D486" s="2" t="s">
        <v>164</v>
      </c>
      <c r="E486" s="1" t="s">
        <v>159</v>
      </c>
      <c r="F486" s="40">
        <v>10.209923664122137</v>
      </c>
      <c r="G486" s="40">
        <v>14.503816793893129</v>
      </c>
      <c r="H486" s="40">
        <v>13.931297709923664</v>
      </c>
      <c r="I486" s="40">
        <v>13.16793893129771</v>
      </c>
      <c r="J486" s="40">
        <v>14.217557251908397</v>
      </c>
      <c r="K486" s="40">
        <v>0</v>
      </c>
      <c r="L486" s="40">
        <v>33.969465648854964</v>
      </c>
      <c r="M486" s="40">
        <v>0</v>
      </c>
      <c r="N486" s="40">
        <v>0</v>
      </c>
      <c r="O486" s="41">
        <v>100</v>
      </c>
    </row>
    <row r="487" spans="1:15" ht="12.75" customHeight="1" x14ac:dyDescent="0.2">
      <c r="A487" s="3" t="s">
        <v>129</v>
      </c>
      <c r="B487" s="3" t="s">
        <v>129</v>
      </c>
      <c r="C487" s="3" t="s">
        <v>328</v>
      </c>
      <c r="D487" s="4" t="s">
        <v>161</v>
      </c>
      <c r="E487" s="3" t="s">
        <v>10</v>
      </c>
      <c r="F487" s="18">
        <v>17</v>
      </c>
      <c r="G487" s="18">
        <v>8</v>
      </c>
      <c r="H487" s="18">
        <v>3</v>
      </c>
      <c r="I487" s="18">
        <v>1</v>
      </c>
      <c r="J487" s="18">
        <v>1</v>
      </c>
      <c r="K487" s="18">
        <v>0</v>
      </c>
      <c r="L487" s="18">
        <v>0</v>
      </c>
      <c r="M487" s="18">
        <v>0</v>
      </c>
      <c r="N487" s="18">
        <v>0</v>
      </c>
      <c r="O487" s="19">
        <v>30</v>
      </c>
    </row>
    <row r="488" spans="1:15" ht="12.75" customHeight="1" x14ac:dyDescent="0.2">
      <c r="A488" s="1" t="s">
        <v>129</v>
      </c>
      <c r="B488" s="1" t="s">
        <v>129</v>
      </c>
      <c r="C488" s="1" t="s">
        <v>328</v>
      </c>
      <c r="D488" s="2" t="s">
        <v>162</v>
      </c>
      <c r="E488" s="1" t="s">
        <v>158</v>
      </c>
      <c r="F488" s="40">
        <v>56.666666666666664</v>
      </c>
      <c r="G488" s="40">
        <v>26.666666666666668</v>
      </c>
      <c r="H488" s="40">
        <v>10</v>
      </c>
      <c r="I488" s="40">
        <v>3.3333333333333335</v>
      </c>
      <c r="J488" s="40">
        <v>3.3333333333333335</v>
      </c>
      <c r="K488" s="40">
        <v>0</v>
      </c>
      <c r="L488" s="40">
        <v>0</v>
      </c>
      <c r="M488" s="40">
        <v>0</v>
      </c>
      <c r="N488" s="40">
        <v>0</v>
      </c>
      <c r="O488" s="41">
        <v>100</v>
      </c>
    </row>
    <row r="489" spans="1:15" ht="12.75" customHeight="1" x14ac:dyDescent="0.2">
      <c r="A489" s="11" t="s">
        <v>129</v>
      </c>
      <c r="B489" s="11" t="s">
        <v>129</v>
      </c>
      <c r="C489" s="1" t="s">
        <v>328</v>
      </c>
      <c r="D489" s="2" t="s">
        <v>163</v>
      </c>
      <c r="E489" s="11" t="s">
        <v>11</v>
      </c>
      <c r="F489" s="12">
        <v>36</v>
      </c>
      <c r="G489" s="12">
        <v>58</v>
      </c>
      <c r="H489" s="12">
        <v>33</v>
      </c>
      <c r="I489" s="12">
        <v>35</v>
      </c>
      <c r="J489" s="12">
        <v>80</v>
      </c>
      <c r="K489" s="12">
        <v>0</v>
      </c>
      <c r="L489" s="12">
        <v>0</v>
      </c>
      <c r="M489" s="12">
        <v>0</v>
      </c>
      <c r="N489" s="12">
        <v>0</v>
      </c>
      <c r="O489" s="13">
        <v>242</v>
      </c>
    </row>
    <row r="490" spans="1:15" ht="12.75" customHeight="1" x14ac:dyDescent="0.2">
      <c r="A490" s="1" t="s">
        <v>129</v>
      </c>
      <c r="B490" s="1" t="s">
        <v>129</v>
      </c>
      <c r="C490" s="42" t="s">
        <v>328</v>
      </c>
      <c r="D490" s="2" t="s">
        <v>164</v>
      </c>
      <c r="E490" s="1" t="s">
        <v>159</v>
      </c>
      <c r="F490" s="40">
        <v>14.87603305785124</v>
      </c>
      <c r="G490" s="40">
        <v>23.966942148760332</v>
      </c>
      <c r="H490" s="40">
        <v>13.636363636363637</v>
      </c>
      <c r="I490" s="40">
        <v>14.462809917355372</v>
      </c>
      <c r="J490" s="40">
        <v>33.057851239669418</v>
      </c>
      <c r="K490" s="40">
        <v>0</v>
      </c>
      <c r="L490" s="40">
        <v>0</v>
      </c>
      <c r="M490" s="40">
        <v>0</v>
      </c>
      <c r="N490" s="40">
        <v>0</v>
      </c>
      <c r="O490" s="41">
        <v>100</v>
      </c>
    </row>
    <row r="491" spans="1:15" ht="12.75" customHeight="1" x14ac:dyDescent="0.2">
      <c r="A491" s="3" t="s">
        <v>130</v>
      </c>
      <c r="B491" s="3" t="s">
        <v>130</v>
      </c>
      <c r="C491" s="3" t="s">
        <v>273</v>
      </c>
      <c r="D491" s="4" t="s">
        <v>161</v>
      </c>
      <c r="E491" s="3" t="s">
        <v>10</v>
      </c>
      <c r="F491" s="18">
        <v>10</v>
      </c>
      <c r="G491" s="18">
        <v>6</v>
      </c>
      <c r="H491" s="18">
        <v>5</v>
      </c>
      <c r="I491" s="18">
        <v>3</v>
      </c>
      <c r="J491" s="18">
        <v>1</v>
      </c>
      <c r="K491" s="18">
        <v>0</v>
      </c>
      <c r="L491" s="18">
        <v>0</v>
      </c>
      <c r="M491" s="18">
        <v>0</v>
      </c>
      <c r="N491" s="18">
        <v>0</v>
      </c>
      <c r="O491" s="19">
        <v>25</v>
      </c>
    </row>
    <row r="492" spans="1:15" ht="12.75" customHeight="1" x14ac:dyDescent="0.2">
      <c r="A492" s="1" t="s">
        <v>130</v>
      </c>
      <c r="B492" s="1" t="s">
        <v>130</v>
      </c>
      <c r="C492" s="1" t="s">
        <v>273</v>
      </c>
      <c r="D492" s="2" t="s">
        <v>162</v>
      </c>
      <c r="E492" s="1" t="s">
        <v>158</v>
      </c>
      <c r="F492" s="40">
        <v>40</v>
      </c>
      <c r="G492" s="40">
        <v>24</v>
      </c>
      <c r="H492" s="40">
        <v>20</v>
      </c>
      <c r="I492" s="40">
        <v>12</v>
      </c>
      <c r="J492" s="40">
        <v>4</v>
      </c>
      <c r="K492" s="40">
        <v>0</v>
      </c>
      <c r="L492" s="40">
        <v>0</v>
      </c>
      <c r="M492" s="40">
        <v>0</v>
      </c>
      <c r="N492" s="40">
        <v>0</v>
      </c>
      <c r="O492" s="41">
        <v>100</v>
      </c>
    </row>
    <row r="493" spans="1:15" ht="12.75" customHeight="1" x14ac:dyDescent="0.2">
      <c r="A493" s="11" t="s">
        <v>130</v>
      </c>
      <c r="B493" s="11" t="s">
        <v>130</v>
      </c>
      <c r="C493" s="1" t="s">
        <v>273</v>
      </c>
      <c r="D493" s="2" t="s">
        <v>163</v>
      </c>
      <c r="E493" s="11" t="s">
        <v>11</v>
      </c>
      <c r="F493" s="12">
        <v>22</v>
      </c>
      <c r="G493" s="12">
        <v>35</v>
      </c>
      <c r="H493" s="12">
        <v>70</v>
      </c>
      <c r="I493" s="12">
        <v>99</v>
      </c>
      <c r="J493" s="12">
        <v>56</v>
      </c>
      <c r="K493" s="12">
        <v>0</v>
      </c>
      <c r="L493" s="12">
        <v>0</v>
      </c>
      <c r="M493" s="12">
        <v>0</v>
      </c>
      <c r="N493" s="12">
        <v>0</v>
      </c>
      <c r="O493" s="13">
        <v>282</v>
      </c>
    </row>
    <row r="494" spans="1:15" ht="12.75" customHeight="1" x14ac:dyDescent="0.2">
      <c r="A494" s="1" t="s">
        <v>130</v>
      </c>
      <c r="B494" s="1" t="s">
        <v>130</v>
      </c>
      <c r="C494" s="1" t="s">
        <v>273</v>
      </c>
      <c r="D494" s="2" t="s">
        <v>164</v>
      </c>
      <c r="E494" s="1" t="s">
        <v>159</v>
      </c>
      <c r="F494" s="40">
        <v>7.8014184397163122</v>
      </c>
      <c r="G494" s="40">
        <v>12.411347517730496</v>
      </c>
      <c r="H494" s="40">
        <v>24.822695035460992</v>
      </c>
      <c r="I494" s="40">
        <v>35.106382978723403</v>
      </c>
      <c r="J494" s="40">
        <v>19.858156028368793</v>
      </c>
      <c r="K494" s="40">
        <v>0</v>
      </c>
      <c r="L494" s="40">
        <v>0</v>
      </c>
      <c r="M494" s="40">
        <v>0</v>
      </c>
      <c r="N494" s="40">
        <v>0</v>
      </c>
      <c r="O494" s="41">
        <v>100</v>
      </c>
    </row>
    <row r="495" spans="1:15" ht="12.75" customHeight="1" x14ac:dyDescent="0.2">
      <c r="A495" s="3" t="s">
        <v>131</v>
      </c>
      <c r="B495" s="3" t="s">
        <v>131</v>
      </c>
      <c r="C495" s="3" t="s">
        <v>274</v>
      </c>
      <c r="D495" s="4" t="s">
        <v>161</v>
      </c>
      <c r="E495" s="3" t="s">
        <v>10</v>
      </c>
      <c r="F495" s="18">
        <v>300</v>
      </c>
      <c r="G495" s="18">
        <v>46</v>
      </c>
      <c r="H495" s="18">
        <v>28</v>
      </c>
      <c r="I495" s="18">
        <v>13</v>
      </c>
      <c r="J495" s="18">
        <v>2</v>
      </c>
      <c r="K495" s="18">
        <v>3</v>
      </c>
      <c r="L495" s="18">
        <v>0</v>
      </c>
      <c r="M495" s="18">
        <v>0</v>
      </c>
      <c r="N495" s="18">
        <v>0</v>
      </c>
      <c r="O495" s="19">
        <v>392</v>
      </c>
    </row>
    <row r="496" spans="1:15" ht="12.75" customHeight="1" x14ac:dyDescent="0.2">
      <c r="A496" s="1" t="s">
        <v>131</v>
      </c>
      <c r="B496" s="1" t="s">
        <v>131</v>
      </c>
      <c r="C496" s="1" t="s">
        <v>274</v>
      </c>
      <c r="D496" s="2" t="s">
        <v>162</v>
      </c>
      <c r="E496" s="1" t="s">
        <v>158</v>
      </c>
      <c r="F496" s="40">
        <v>76.530612244897952</v>
      </c>
      <c r="G496" s="40">
        <v>11.73469387755102</v>
      </c>
      <c r="H496" s="40">
        <v>7.1428571428571432</v>
      </c>
      <c r="I496" s="40">
        <v>3.3163265306122449</v>
      </c>
      <c r="J496" s="40">
        <v>0.51020408163265307</v>
      </c>
      <c r="K496" s="40">
        <v>0.76530612244897955</v>
      </c>
      <c r="L496" s="40">
        <v>0</v>
      </c>
      <c r="M496" s="40">
        <v>0</v>
      </c>
      <c r="N496" s="40">
        <v>0</v>
      </c>
      <c r="O496" s="41">
        <v>100</v>
      </c>
    </row>
    <row r="497" spans="1:15" ht="12.75" customHeight="1" x14ac:dyDescent="0.2">
      <c r="A497" s="11" t="s">
        <v>131</v>
      </c>
      <c r="B497" s="11" t="s">
        <v>131</v>
      </c>
      <c r="C497" s="1" t="s">
        <v>274</v>
      </c>
      <c r="D497" s="2" t="s">
        <v>163</v>
      </c>
      <c r="E497" s="11" t="s">
        <v>11</v>
      </c>
      <c r="F497" s="12">
        <v>510</v>
      </c>
      <c r="G497" s="12">
        <v>283</v>
      </c>
      <c r="H497" s="12">
        <v>388</v>
      </c>
      <c r="I497" s="12">
        <v>391</v>
      </c>
      <c r="J497" s="12">
        <v>108</v>
      </c>
      <c r="K497" s="12">
        <v>523</v>
      </c>
      <c r="L497" s="12">
        <v>0</v>
      </c>
      <c r="M497" s="12">
        <v>0</v>
      </c>
      <c r="N497" s="12">
        <v>0</v>
      </c>
      <c r="O497" s="13">
        <v>2203</v>
      </c>
    </row>
    <row r="498" spans="1:15" ht="12.75" customHeight="1" x14ac:dyDescent="0.2">
      <c r="A498" s="1" t="s">
        <v>131</v>
      </c>
      <c r="B498" s="1" t="s">
        <v>131</v>
      </c>
      <c r="C498" s="1" t="s">
        <v>274</v>
      </c>
      <c r="D498" s="2" t="s">
        <v>164</v>
      </c>
      <c r="E498" s="1" t="s">
        <v>159</v>
      </c>
      <c r="F498" s="40">
        <v>23.150249659555151</v>
      </c>
      <c r="G498" s="40">
        <v>12.846118928733546</v>
      </c>
      <c r="H498" s="40">
        <v>17.612346799818429</v>
      </c>
      <c r="I498" s="40">
        <v>17.748524738992284</v>
      </c>
      <c r="J498" s="40">
        <v>4.9024058102587382</v>
      </c>
      <c r="K498" s="40">
        <v>23.740354062641853</v>
      </c>
      <c r="L498" s="40">
        <v>0</v>
      </c>
      <c r="M498" s="40">
        <v>0</v>
      </c>
      <c r="N498" s="40">
        <v>0</v>
      </c>
      <c r="O498" s="41">
        <v>100</v>
      </c>
    </row>
    <row r="499" spans="1:15" ht="12.75" customHeight="1" x14ac:dyDescent="0.2">
      <c r="A499" s="3" t="s">
        <v>132</v>
      </c>
      <c r="B499" s="3" t="s">
        <v>132</v>
      </c>
      <c r="C499" s="3" t="s">
        <v>275</v>
      </c>
      <c r="D499" s="4" t="s">
        <v>161</v>
      </c>
      <c r="E499" s="3" t="s">
        <v>10</v>
      </c>
      <c r="F499" s="18">
        <v>68</v>
      </c>
      <c r="G499" s="18">
        <v>21</v>
      </c>
      <c r="H499" s="18">
        <v>17</v>
      </c>
      <c r="I499" s="18">
        <v>12</v>
      </c>
      <c r="J499" s="18">
        <v>5</v>
      </c>
      <c r="K499" s="18">
        <v>1</v>
      </c>
      <c r="L499" s="18">
        <v>1</v>
      </c>
      <c r="M499" s="18">
        <v>0</v>
      </c>
      <c r="N499" s="18">
        <v>0</v>
      </c>
      <c r="O499" s="19">
        <v>125</v>
      </c>
    </row>
    <row r="500" spans="1:15" ht="12.75" customHeight="1" x14ac:dyDescent="0.2">
      <c r="A500" s="1" t="s">
        <v>132</v>
      </c>
      <c r="B500" s="1" t="s">
        <v>132</v>
      </c>
      <c r="C500" s="1" t="s">
        <v>275</v>
      </c>
      <c r="D500" s="2" t="s">
        <v>162</v>
      </c>
      <c r="E500" s="1" t="s">
        <v>158</v>
      </c>
      <c r="F500" s="40">
        <v>54.4</v>
      </c>
      <c r="G500" s="40">
        <v>16.8</v>
      </c>
      <c r="H500" s="40">
        <v>13.6</v>
      </c>
      <c r="I500" s="40">
        <v>9.6</v>
      </c>
      <c r="J500" s="40">
        <v>4</v>
      </c>
      <c r="K500" s="40">
        <v>0.8</v>
      </c>
      <c r="L500" s="40">
        <v>0.8</v>
      </c>
      <c r="M500" s="40">
        <v>0</v>
      </c>
      <c r="N500" s="40">
        <v>0</v>
      </c>
      <c r="O500" s="41">
        <v>100</v>
      </c>
    </row>
    <row r="501" spans="1:15" ht="12.75" customHeight="1" x14ac:dyDescent="0.2">
      <c r="A501" s="11" t="s">
        <v>132</v>
      </c>
      <c r="B501" s="11" t="s">
        <v>132</v>
      </c>
      <c r="C501" s="1" t="s">
        <v>275</v>
      </c>
      <c r="D501" s="2" t="s">
        <v>163</v>
      </c>
      <c r="E501" s="11" t="s">
        <v>11</v>
      </c>
      <c r="F501" s="12">
        <v>136</v>
      </c>
      <c r="G501" s="12">
        <v>130</v>
      </c>
      <c r="H501" s="12">
        <v>238</v>
      </c>
      <c r="I501" s="12">
        <v>375</v>
      </c>
      <c r="J501" s="12">
        <v>281</v>
      </c>
      <c r="K501" s="12">
        <v>204</v>
      </c>
      <c r="L501" s="12">
        <v>422</v>
      </c>
      <c r="M501" s="12">
        <v>0</v>
      </c>
      <c r="N501" s="12">
        <v>0</v>
      </c>
      <c r="O501" s="13">
        <v>1786</v>
      </c>
    </row>
    <row r="502" spans="1:15" ht="12.75" customHeight="1" x14ac:dyDescent="0.2">
      <c r="A502" s="1" t="s">
        <v>132</v>
      </c>
      <c r="B502" s="1" t="s">
        <v>132</v>
      </c>
      <c r="C502" s="1" t="s">
        <v>275</v>
      </c>
      <c r="D502" s="2" t="s">
        <v>164</v>
      </c>
      <c r="E502" s="1" t="s">
        <v>159</v>
      </c>
      <c r="F502" s="40">
        <v>7.6147816349384101</v>
      </c>
      <c r="G502" s="40">
        <v>7.2788353863381863</v>
      </c>
      <c r="H502" s="40">
        <v>13.325867861142218</v>
      </c>
      <c r="I502" s="40">
        <v>20.996640537513997</v>
      </c>
      <c r="J502" s="40">
        <v>15.733482642777156</v>
      </c>
      <c r="K502" s="40">
        <v>11.422172452407615</v>
      </c>
      <c r="L502" s="40">
        <v>23.628219484882418</v>
      </c>
      <c r="M502" s="40">
        <v>0</v>
      </c>
      <c r="N502" s="40">
        <v>0</v>
      </c>
      <c r="O502" s="41">
        <v>100</v>
      </c>
    </row>
    <row r="503" spans="1:15" ht="12.75" customHeight="1" x14ac:dyDescent="0.2">
      <c r="A503" s="3" t="s">
        <v>133</v>
      </c>
      <c r="B503" s="3" t="s">
        <v>133</v>
      </c>
      <c r="C503" s="3" t="s">
        <v>276</v>
      </c>
      <c r="D503" s="4" t="s">
        <v>161</v>
      </c>
      <c r="E503" s="3" t="s">
        <v>10</v>
      </c>
      <c r="F503" s="18">
        <v>180</v>
      </c>
      <c r="G503" s="18">
        <v>11</v>
      </c>
      <c r="H503" s="18">
        <v>2</v>
      </c>
      <c r="I503" s="18">
        <v>0</v>
      </c>
      <c r="J503" s="18">
        <v>0</v>
      </c>
      <c r="K503" s="18">
        <v>0</v>
      </c>
      <c r="L503" s="18">
        <v>0</v>
      </c>
      <c r="M503" s="18">
        <v>0</v>
      </c>
      <c r="N503" s="18">
        <v>0</v>
      </c>
      <c r="O503" s="19">
        <v>193</v>
      </c>
    </row>
    <row r="504" spans="1:15" ht="12.75" customHeight="1" x14ac:dyDescent="0.2">
      <c r="A504" s="1" t="s">
        <v>133</v>
      </c>
      <c r="B504" s="1" t="s">
        <v>133</v>
      </c>
      <c r="C504" s="1" t="s">
        <v>276</v>
      </c>
      <c r="D504" s="2" t="s">
        <v>162</v>
      </c>
      <c r="E504" s="1" t="s">
        <v>158</v>
      </c>
      <c r="F504" s="40">
        <v>93.264248704663217</v>
      </c>
      <c r="G504" s="40">
        <v>5.6994818652849739</v>
      </c>
      <c r="H504" s="40">
        <v>1.0362694300518134</v>
      </c>
      <c r="I504" s="40">
        <v>0</v>
      </c>
      <c r="J504" s="40">
        <v>0</v>
      </c>
      <c r="K504" s="40">
        <v>0</v>
      </c>
      <c r="L504" s="40">
        <v>0</v>
      </c>
      <c r="M504" s="40">
        <v>0</v>
      </c>
      <c r="N504" s="40">
        <v>0</v>
      </c>
      <c r="O504" s="41">
        <v>100</v>
      </c>
    </row>
    <row r="505" spans="1:15" ht="12.75" customHeight="1" x14ac:dyDescent="0.2">
      <c r="A505" s="11" t="s">
        <v>133</v>
      </c>
      <c r="B505" s="11" t="s">
        <v>133</v>
      </c>
      <c r="C505" s="1" t="s">
        <v>276</v>
      </c>
      <c r="D505" s="2" t="s">
        <v>163</v>
      </c>
      <c r="E505" s="11" t="s">
        <v>11</v>
      </c>
      <c r="F505" s="12">
        <v>262</v>
      </c>
      <c r="G505" s="12">
        <v>68</v>
      </c>
      <c r="H505" s="12">
        <v>24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3">
        <v>354</v>
      </c>
    </row>
    <row r="506" spans="1:15" ht="12.75" customHeight="1" x14ac:dyDescent="0.2">
      <c r="A506" s="1" t="s">
        <v>133</v>
      </c>
      <c r="B506" s="1" t="s">
        <v>133</v>
      </c>
      <c r="C506" s="1" t="s">
        <v>276</v>
      </c>
      <c r="D506" s="2" t="s">
        <v>164</v>
      </c>
      <c r="E506" s="1" t="s">
        <v>159</v>
      </c>
      <c r="F506" s="40">
        <v>74.011299435028249</v>
      </c>
      <c r="G506" s="40">
        <v>19.209039548022599</v>
      </c>
      <c r="H506" s="40">
        <v>6.7796610169491522</v>
      </c>
      <c r="I506" s="40">
        <v>0</v>
      </c>
      <c r="J506" s="40">
        <v>0</v>
      </c>
      <c r="K506" s="40">
        <v>0</v>
      </c>
      <c r="L506" s="40">
        <v>0</v>
      </c>
      <c r="M506" s="40">
        <v>0</v>
      </c>
      <c r="N506" s="40">
        <v>0</v>
      </c>
      <c r="O506" s="41">
        <v>100</v>
      </c>
    </row>
    <row r="507" spans="1:15" ht="12.75" customHeight="1" x14ac:dyDescent="0.2">
      <c r="A507" s="3" t="s">
        <v>134</v>
      </c>
      <c r="B507" s="3" t="s">
        <v>134</v>
      </c>
      <c r="C507" s="3" t="s">
        <v>277</v>
      </c>
      <c r="D507" s="4" t="s">
        <v>161</v>
      </c>
      <c r="E507" s="3" t="s">
        <v>10</v>
      </c>
      <c r="F507" s="18">
        <v>407</v>
      </c>
      <c r="G507" s="18">
        <v>55</v>
      </c>
      <c r="H507" s="18">
        <v>25</v>
      </c>
      <c r="I507" s="18">
        <v>17</v>
      </c>
      <c r="J507" s="18">
        <v>2</v>
      </c>
      <c r="K507" s="18">
        <v>1</v>
      </c>
      <c r="L507" s="18">
        <v>0</v>
      </c>
      <c r="M507" s="18">
        <v>0</v>
      </c>
      <c r="N507" s="18">
        <v>0</v>
      </c>
      <c r="O507" s="19">
        <v>507</v>
      </c>
    </row>
    <row r="508" spans="1:15" ht="12.75" customHeight="1" x14ac:dyDescent="0.2">
      <c r="A508" s="1" t="s">
        <v>134</v>
      </c>
      <c r="B508" s="1" t="s">
        <v>134</v>
      </c>
      <c r="C508" s="1" t="s">
        <v>277</v>
      </c>
      <c r="D508" s="2" t="s">
        <v>162</v>
      </c>
      <c r="E508" s="1" t="s">
        <v>158</v>
      </c>
      <c r="F508" s="40">
        <v>80.276134122287971</v>
      </c>
      <c r="G508" s="40">
        <v>10.848126232741617</v>
      </c>
      <c r="H508" s="40">
        <v>4.9309664694280082</v>
      </c>
      <c r="I508" s="40">
        <v>3.3530571992110452</v>
      </c>
      <c r="J508" s="40">
        <v>0.39447731755424065</v>
      </c>
      <c r="K508" s="40">
        <v>0.19723865877712032</v>
      </c>
      <c r="L508" s="40">
        <v>0</v>
      </c>
      <c r="M508" s="40">
        <v>0</v>
      </c>
      <c r="N508" s="40">
        <v>0</v>
      </c>
      <c r="O508" s="41">
        <v>100</v>
      </c>
    </row>
    <row r="509" spans="1:15" ht="12.75" customHeight="1" x14ac:dyDescent="0.2">
      <c r="A509" s="11" t="s">
        <v>134</v>
      </c>
      <c r="B509" s="11" t="s">
        <v>134</v>
      </c>
      <c r="C509" s="1" t="s">
        <v>277</v>
      </c>
      <c r="D509" s="2" t="s">
        <v>163</v>
      </c>
      <c r="E509" s="11" t="s">
        <v>11</v>
      </c>
      <c r="F509" s="12">
        <v>681</v>
      </c>
      <c r="G509" s="12">
        <v>360</v>
      </c>
      <c r="H509" s="12">
        <v>323</v>
      </c>
      <c r="I509" s="12">
        <v>502</v>
      </c>
      <c r="J509" s="12">
        <v>108</v>
      </c>
      <c r="K509" s="12">
        <v>132</v>
      </c>
      <c r="L509" s="12">
        <v>0</v>
      </c>
      <c r="M509" s="12">
        <v>0</v>
      </c>
      <c r="N509" s="12">
        <v>0</v>
      </c>
      <c r="O509" s="13">
        <v>2106</v>
      </c>
    </row>
    <row r="510" spans="1:15" ht="12.75" customHeight="1" x14ac:dyDescent="0.2">
      <c r="A510" s="1" t="s">
        <v>134</v>
      </c>
      <c r="B510" s="1" t="s">
        <v>134</v>
      </c>
      <c r="C510" s="1" t="s">
        <v>277</v>
      </c>
      <c r="D510" s="2" t="s">
        <v>164</v>
      </c>
      <c r="E510" s="1" t="s">
        <v>159</v>
      </c>
      <c r="F510" s="40">
        <v>32.33618233618234</v>
      </c>
      <c r="G510" s="40">
        <v>17.094017094017094</v>
      </c>
      <c r="H510" s="40">
        <v>15.33713200379867</v>
      </c>
      <c r="I510" s="40">
        <v>23.836657169990502</v>
      </c>
      <c r="J510" s="40">
        <v>5.1282051282051286</v>
      </c>
      <c r="K510" s="40">
        <v>6.267806267806268</v>
      </c>
      <c r="L510" s="40">
        <v>0</v>
      </c>
      <c r="M510" s="40">
        <v>0</v>
      </c>
      <c r="N510" s="40">
        <v>0</v>
      </c>
      <c r="O510" s="41">
        <v>100</v>
      </c>
    </row>
    <row r="511" spans="1:15" ht="12.75" customHeight="1" x14ac:dyDescent="0.2">
      <c r="A511" s="3" t="s">
        <v>135</v>
      </c>
      <c r="B511" s="3" t="s">
        <v>135</v>
      </c>
      <c r="C511" s="3" t="s">
        <v>278</v>
      </c>
      <c r="D511" s="4" t="s">
        <v>161</v>
      </c>
      <c r="E511" s="3" t="s">
        <v>10</v>
      </c>
      <c r="F511" s="18">
        <v>1101</v>
      </c>
      <c r="G511" s="18">
        <v>108</v>
      </c>
      <c r="H511" s="18">
        <v>47</v>
      </c>
      <c r="I511" s="18">
        <v>25</v>
      </c>
      <c r="J511" s="18">
        <v>7</v>
      </c>
      <c r="K511" s="18">
        <v>2</v>
      </c>
      <c r="L511" s="18">
        <v>0</v>
      </c>
      <c r="M511" s="18">
        <v>0</v>
      </c>
      <c r="N511" s="18">
        <v>0</v>
      </c>
      <c r="O511" s="19">
        <v>1290</v>
      </c>
    </row>
    <row r="512" spans="1:15" ht="12.75" customHeight="1" x14ac:dyDescent="0.2">
      <c r="A512" s="1" t="s">
        <v>135</v>
      </c>
      <c r="B512" s="1" t="s">
        <v>135</v>
      </c>
      <c r="C512" s="1" t="s">
        <v>278</v>
      </c>
      <c r="D512" s="2" t="s">
        <v>162</v>
      </c>
      <c r="E512" s="1" t="s">
        <v>158</v>
      </c>
      <c r="F512" s="40">
        <v>85.348837209302332</v>
      </c>
      <c r="G512" s="40">
        <v>8.3720930232558146</v>
      </c>
      <c r="H512" s="40">
        <v>3.6434108527131781</v>
      </c>
      <c r="I512" s="40">
        <v>1.9379844961240309</v>
      </c>
      <c r="J512" s="40">
        <v>0.54263565891472865</v>
      </c>
      <c r="K512" s="40">
        <v>0.15503875968992248</v>
      </c>
      <c r="L512" s="40">
        <v>0</v>
      </c>
      <c r="M512" s="40">
        <v>0</v>
      </c>
      <c r="N512" s="40">
        <v>0</v>
      </c>
      <c r="O512" s="41">
        <v>100</v>
      </c>
    </row>
    <row r="513" spans="1:15" ht="12.75" customHeight="1" x14ac:dyDescent="0.2">
      <c r="A513" s="11" t="s">
        <v>135</v>
      </c>
      <c r="B513" s="11" t="s">
        <v>135</v>
      </c>
      <c r="C513" s="1" t="s">
        <v>278</v>
      </c>
      <c r="D513" s="2" t="s">
        <v>163</v>
      </c>
      <c r="E513" s="11" t="s">
        <v>11</v>
      </c>
      <c r="F513" s="12">
        <v>1742</v>
      </c>
      <c r="G513" s="12">
        <v>715</v>
      </c>
      <c r="H513" s="12">
        <v>620</v>
      </c>
      <c r="I513" s="12">
        <v>704</v>
      </c>
      <c r="J513" s="12">
        <v>466</v>
      </c>
      <c r="K513" s="12">
        <v>396</v>
      </c>
      <c r="L513" s="12">
        <v>0</v>
      </c>
      <c r="M513" s="12">
        <v>0</v>
      </c>
      <c r="N513" s="12">
        <v>0</v>
      </c>
      <c r="O513" s="13">
        <v>4643</v>
      </c>
    </row>
    <row r="514" spans="1:15" ht="12.75" customHeight="1" x14ac:dyDescent="0.2">
      <c r="A514" s="1" t="s">
        <v>135</v>
      </c>
      <c r="B514" s="1" t="s">
        <v>135</v>
      </c>
      <c r="C514" s="1" t="s">
        <v>278</v>
      </c>
      <c r="D514" s="2" t="s">
        <v>164</v>
      </c>
      <c r="E514" s="1" t="s">
        <v>159</v>
      </c>
      <c r="F514" s="40">
        <v>37.51884557398234</v>
      </c>
      <c r="G514" s="40">
        <v>15.399526168425586</v>
      </c>
      <c r="H514" s="40">
        <v>13.353435278914494</v>
      </c>
      <c r="I514" s="40">
        <v>15.162610381219039</v>
      </c>
      <c r="J514" s="40">
        <v>10.03661425802283</v>
      </c>
      <c r="K514" s="40">
        <v>8.5289683394357105</v>
      </c>
      <c r="L514" s="40">
        <v>0</v>
      </c>
      <c r="M514" s="40">
        <v>0</v>
      </c>
      <c r="N514" s="40">
        <v>0</v>
      </c>
      <c r="O514" s="41">
        <v>100</v>
      </c>
    </row>
    <row r="515" spans="1:15" ht="12.75" customHeight="1" x14ac:dyDescent="0.2">
      <c r="A515" s="3" t="s">
        <v>136</v>
      </c>
      <c r="B515" s="3" t="s">
        <v>136</v>
      </c>
      <c r="C515" s="3" t="s">
        <v>279</v>
      </c>
      <c r="D515" s="4" t="s">
        <v>161</v>
      </c>
      <c r="E515" s="3" t="s">
        <v>10</v>
      </c>
      <c r="F515" s="18">
        <v>110</v>
      </c>
      <c r="G515" s="18">
        <v>26</v>
      </c>
      <c r="H515" s="18">
        <v>13</v>
      </c>
      <c r="I515" s="18">
        <v>5</v>
      </c>
      <c r="J515" s="18">
        <v>0</v>
      </c>
      <c r="K515" s="18">
        <v>0</v>
      </c>
      <c r="L515" s="18">
        <v>0</v>
      </c>
      <c r="M515" s="18">
        <v>0</v>
      </c>
      <c r="N515" s="18">
        <v>0</v>
      </c>
      <c r="O515" s="19">
        <v>154</v>
      </c>
    </row>
    <row r="516" spans="1:15" ht="12.75" customHeight="1" x14ac:dyDescent="0.2">
      <c r="A516" s="1" t="s">
        <v>136</v>
      </c>
      <c r="B516" s="1" t="s">
        <v>136</v>
      </c>
      <c r="C516" s="1" t="s">
        <v>279</v>
      </c>
      <c r="D516" s="2" t="s">
        <v>162</v>
      </c>
      <c r="E516" s="1" t="s">
        <v>158</v>
      </c>
      <c r="F516" s="40">
        <v>71.428571428571431</v>
      </c>
      <c r="G516" s="40">
        <v>16.883116883116884</v>
      </c>
      <c r="H516" s="40">
        <v>8.4415584415584419</v>
      </c>
      <c r="I516" s="40">
        <v>3.2467532467532467</v>
      </c>
      <c r="J516" s="40">
        <v>0</v>
      </c>
      <c r="K516" s="40">
        <v>0</v>
      </c>
      <c r="L516" s="40">
        <v>0</v>
      </c>
      <c r="M516" s="40">
        <v>0</v>
      </c>
      <c r="N516" s="40">
        <v>0</v>
      </c>
      <c r="O516" s="41">
        <v>100</v>
      </c>
    </row>
    <row r="517" spans="1:15" ht="12.75" customHeight="1" x14ac:dyDescent="0.2">
      <c r="A517" s="11" t="s">
        <v>136</v>
      </c>
      <c r="B517" s="11" t="s">
        <v>136</v>
      </c>
      <c r="C517" s="1" t="s">
        <v>279</v>
      </c>
      <c r="D517" s="2" t="s">
        <v>163</v>
      </c>
      <c r="E517" s="11" t="s">
        <v>11</v>
      </c>
      <c r="F517" s="12">
        <v>198</v>
      </c>
      <c r="G517" s="12">
        <v>171</v>
      </c>
      <c r="H517" s="12">
        <v>184</v>
      </c>
      <c r="I517" s="12">
        <v>121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3">
        <v>674</v>
      </c>
    </row>
    <row r="518" spans="1:15" ht="12.75" customHeight="1" x14ac:dyDescent="0.2">
      <c r="A518" s="1" t="s">
        <v>136</v>
      </c>
      <c r="B518" s="1" t="s">
        <v>136</v>
      </c>
      <c r="C518" s="1" t="s">
        <v>279</v>
      </c>
      <c r="D518" s="2" t="s">
        <v>164</v>
      </c>
      <c r="E518" s="1" t="s">
        <v>159</v>
      </c>
      <c r="F518" s="40">
        <v>29.376854599406528</v>
      </c>
      <c r="G518" s="40">
        <v>25.370919881305639</v>
      </c>
      <c r="H518" s="40">
        <v>27.299703264094955</v>
      </c>
      <c r="I518" s="40">
        <v>17.952522255192878</v>
      </c>
      <c r="J518" s="40">
        <v>0</v>
      </c>
      <c r="K518" s="40">
        <v>0</v>
      </c>
      <c r="L518" s="40">
        <v>0</v>
      </c>
      <c r="M518" s="40">
        <v>0</v>
      </c>
      <c r="N518" s="40">
        <v>0</v>
      </c>
      <c r="O518" s="41">
        <v>100</v>
      </c>
    </row>
    <row r="519" spans="1:15" ht="12.75" customHeight="1" x14ac:dyDescent="0.2">
      <c r="A519" s="3" t="s">
        <v>137</v>
      </c>
      <c r="B519" s="3" t="s">
        <v>137</v>
      </c>
      <c r="C519" s="3" t="s">
        <v>280</v>
      </c>
      <c r="D519" s="4" t="s">
        <v>161</v>
      </c>
      <c r="E519" s="3" t="s">
        <v>10</v>
      </c>
      <c r="F519" s="18">
        <v>106</v>
      </c>
      <c r="G519" s="18">
        <v>21</v>
      </c>
      <c r="H519" s="18">
        <v>14</v>
      </c>
      <c r="I519" s="18">
        <v>14</v>
      </c>
      <c r="J519" s="18">
        <v>3</v>
      </c>
      <c r="K519" s="18">
        <v>5</v>
      </c>
      <c r="L519" s="18">
        <v>1</v>
      </c>
      <c r="M519" s="18">
        <v>0</v>
      </c>
      <c r="N519" s="18">
        <v>1</v>
      </c>
      <c r="O519" s="19">
        <v>165</v>
      </c>
    </row>
    <row r="520" spans="1:15" ht="12.75" customHeight="1" x14ac:dyDescent="0.2">
      <c r="A520" s="1" t="s">
        <v>137</v>
      </c>
      <c r="B520" s="1" t="s">
        <v>137</v>
      </c>
      <c r="C520" s="1" t="s">
        <v>280</v>
      </c>
      <c r="D520" s="2" t="s">
        <v>162</v>
      </c>
      <c r="E520" s="1" t="s">
        <v>158</v>
      </c>
      <c r="F520" s="40">
        <v>64.242424242424249</v>
      </c>
      <c r="G520" s="40">
        <v>12.727272727272727</v>
      </c>
      <c r="H520" s="40">
        <v>8.4848484848484844</v>
      </c>
      <c r="I520" s="40">
        <v>8.4848484848484844</v>
      </c>
      <c r="J520" s="40">
        <v>1.8181818181818181</v>
      </c>
      <c r="K520" s="40">
        <v>3.0303030303030303</v>
      </c>
      <c r="L520" s="40">
        <v>0.60606060606060608</v>
      </c>
      <c r="M520" s="40">
        <v>0</v>
      </c>
      <c r="N520" s="40">
        <v>0.60606060606060608</v>
      </c>
      <c r="O520" s="41">
        <v>100</v>
      </c>
    </row>
    <row r="521" spans="1:15" ht="12.75" customHeight="1" x14ac:dyDescent="0.2">
      <c r="A521" s="11" t="s">
        <v>137</v>
      </c>
      <c r="B521" s="11" t="s">
        <v>137</v>
      </c>
      <c r="C521" s="1" t="s">
        <v>280</v>
      </c>
      <c r="D521" s="2" t="s">
        <v>163</v>
      </c>
      <c r="E521" s="11" t="s">
        <v>11</v>
      </c>
      <c r="F521" s="12">
        <v>203</v>
      </c>
      <c r="G521" s="12">
        <v>153</v>
      </c>
      <c r="H521" s="12">
        <v>199</v>
      </c>
      <c r="I521" s="12">
        <v>468</v>
      </c>
      <c r="J521" s="12">
        <v>201</v>
      </c>
      <c r="K521" s="12">
        <v>1038</v>
      </c>
      <c r="L521" s="12">
        <v>324</v>
      </c>
      <c r="M521" s="12">
        <v>0</v>
      </c>
      <c r="N521" s="12">
        <v>1147</v>
      </c>
      <c r="O521" s="13">
        <v>3733</v>
      </c>
    </row>
    <row r="522" spans="1:15" ht="12.75" customHeight="1" x14ac:dyDescent="0.2">
      <c r="A522" s="1" t="s">
        <v>137</v>
      </c>
      <c r="B522" s="1" t="s">
        <v>137</v>
      </c>
      <c r="C522" s="1" t="s">
        <v>280</v>
      </c>
      <c r="D522" s="2" t="s">
        <v>164</v>
      </c>
      <c r="E522" s="1" t="s">
        <v>159</v>
      </c>
      <c r="F522" s="40">
        <v>5.4379855344227161</v>
      </c>
      <c r="G522" s="40">
        <v>4.0985802303777126</v>
      </c>
      <c r="H522" s="40">
        <v>5.3308331100991158</v>
      </c>
      <c r="I522" s="40">
        <v>12.536833645861238</v>
      </c>
      <c r="J522" s="40">
        <v>5.3844093222609164</v>
      </c>
      <c r="K522" s="40">
        <v>27.806054111974284</v>
      </c>
      <c r="L522" s="40">
        <v>8.6793463702116256</v>
      </c>
      <c r="M522" s="40">
        <v>0</v>
      </c>
      <c r="N522" s="40">
        <v>30.725957674792394</v>
      </c>
      <c r="O522" s="41">
        <v>100</v>
      </c>
    </row>
    <row r="523" spans="1:15" ht="12.75" customHeight="1" x14ac:dyDescent="0.2">
      <c r="A523" s="3" t="s">
        <v>138</v>
      </c>
      <c r="B523" s="3" t="s">
        <v>138</v>
      </c>
      <c r="C523" s="3" t="s">
        <v>281</v>
      </c>
      <c r="D523" s="4" t="s">
        <v>161</v>
      </c>
      <c r="E523" s="3" t="s">
        <v>10</v>
      </c>
      <c r="F523" s="18">
        <v>287</v>
      </c>
      <c r="G523" s="18">
        <v>40</v>
      </c>
      <c r="H523" s="18">
        <v>21</v>
      </c>
      <c r="I523" s="18">
        <v>9</v>
      </c>
      <c r="J523" s="18">
        <v>4</v>
      </c>
      <c r="K523" s="18">
        <v>0</v>
      </c>
      <c r="L523" s="18">
        <v>0</v>
      </c>
      <c r="M523" s="18">
        <v>0</v>
      </c>
      <c r="N523" s="18">
        <v>0</v>
      </c>
      <c r="O523" s="19">
        <v>361</v>
      </c>
    </row>
    <row r="524" spans="1:15" ht="12.75" customHeight="1" x14ac:dyDescent="0.2">
      <c r="A524" s="1" t="s">
        <v>138</v>
      </c>
      <c r="B524" s="1" t="s">
        <v>138</v>
      </c>
      <c r="C524" s="1" t="s">
        <v>281</v>
      </c>
      <c r="D524" s="2" t="s">
        <v>162</v>
      </c>
      <c r="E524" s="1" t="s">
        <v>158</v>
      </c>
      <c r="F524" s="40">
        <v>79.501385041551245</v>
      </c>
      <c r="G524" s="40">
        <v>11.0803324099723</v>
      </c>
      <c r="H524" s="40">
        <v>5.8171745152354575</v>
      </c>
      <c r="I524" s="40">
        <v>2.4930747922437675</v>
      </c>
      <c r="J524" s="40">
        <v>1.10803324099723</v>
      </c>
      <c r="K524" s="40">
        <v>0</v>
      </c>
      <c r="L524" s="40">
        <v>0</v>
      </c>
      <c r="M524" s="40">
        <v>0</v>
      </c>
      <c r="N524" s="40">
        <v>0</v>
      </c>
      <c r="O524" s="41">
        <v>100</v>
      </c>
    </row>
    <row r="525" spans="1:15" ht="12.75" customHeight="1" x14ac:dyDescent="0.2">
      <c r="A525" s="11" t="s">
        <v>138</v>
      </c>
      <c r="B525" s="11" t="s">
        <v>138</v>
      </c>
      <c r="C525" s="1" t="s">
        <v>281</v>
      </c>
      <c r="D525" s="2" t="s">
        <v>163</v>
      </c>
      <c r="E525" s="11" t="s">
        <v>11</v>
      </c>
      <c r="F525" s="12">
        <v>497</v>
      </c>
      <c r="G525" s="12">
        <v>252</v>
      </c>
      <c r="H525" s="12">
        <v>288</v>
      </c>
      <c r="I525" s="12">
        <v>286</v>
      </c>
      <c r="J525" s="12">
        <v>287</v>
      </c>
      <c r="K525" s="12">
        <v>0</v>
      </c>
      <c r="L525" s="12">
        <v>0</v>
      </c>
      <c r="M525" s="12">
        <v>0</v>
      </c>
      <c r="N525" s="12">
        <v>0</v>
      </c>
      <c r="O525" s="13">
        <v>1610</v>
      </c>
    </row>
    <row r="526" spans="1:15" ht="12.75" customHeight="1" x14ac:dyDescent="0.2">
      <c r="A526" s="1" t="s">
        <v>138</v>
      </c>
      <c r="B526" s="1" t="s">
        <v>138</v>
      </c>
      <c r="C526" s="1" t="s">
        <v>281</v>
      </c>
      <c r="D526" s="2" t="s">
        <v>164</v>
      </c>
      <c r="E526" s="1" t="s">
        <v>159</v>
      </c>
      <c r="F526" s="40">
        <v>30.869565217391305</v>
      </c>
      <c r="G526" s="40">
        <v>15.652173913043478</v>
      </c>
      <c r="H526" s="40">
        <v>17.888198757763973</v>
      </c>
      <c r="I526" s="40">
        <v>17.763975155279503</v>
      </c>
      <c r="J526" s="40">
        <v>17.826086956521738</v>
      </c>
      <c r="K526" s="40">
        <v>0</v>
      </c>
      <c r="L526" s="40">
        <v>0</v>
      </c>
      <c r="M526" s="40">
        <v>0</v>
      </c>
      <c r="N526" s="40">
        <v>0</v>
      </c>
      <c r="O526" s="41">
        <v>100</v>
      </c>
    </row>
    <row r="527" spans="1:15" ht="12.75" customHeight="1" x14ac:dyDescent="0.2">
      <c r="A527" s="3" t="s">
        <v>139</v>
      </c>
      <c r="B527" s="3" t="s">
        <v>139</v>
      </c>
      <c r="C527" s="3" t="s">
        <v>282</v>
      </c>
      <c r="D527" s="4" t="s">
        <v>161</v>
      </c>
      <c r="E527" s="3" t="s">
        <v>10</v>
      </c>
      <c r="F527" s="18">
        <v>119</v>
      </c>
      <c r="G527" s="18">
        <v>21</v>
      </c>
      <c r="H527" s="18">
        <v>18</v>
      </c>
      <c r="I527" s="18">
        <v>8</v>
      </c>
      <c r="J527" s="18">
        <v>3</v>
      </c>
      <c r="K527" s="18">
        <v>0</v>
      </c>
      <c r="L527" s="18">
        <v>1</v>
      </c>
      <c r="M527" s="18">
        <v>0</v>
      </c>
      <c r="N527" s="18">
        <v>0</v>
      </c>
      <c r="O527" s="19">
        <v>170</v>
      </c>
    </row>
    <row r="528" spans="1:15" ht="12.75" customHeight="1" x14ac:dyDescent="0.2">
      <c r="A528" s="1" t="s">
        <v>139</v>
      </c>
      <c r="B528" s="1" t="s">
        <v>139</v>
      </c>
      <c r="C528" s="1" t="s">
        <v>282</v>
      </c>
      <c r="D528" s="2" t="s">
        <v>162</v>
      </c>
      <c r="E528" s="1" t="s">
        <v>158</v>
      </c>
      <c r="F528" s="40">
        <v>70</v>
      </c>
      <c r="G528" s="40">
        <v>12.352941176470589</v>
      </c>
      <c r="H528" s="40">
        <v>10.588235294117647</v>
      </c>
      <c r="I528" s="40">
        <v>4.7058823529411766</v>
      </c>
      <c r="J528" s="40">
        <v>1.7647058823529411</v>
      </c>
      <c r="K528" s="40">
        <v>0</v>
      </c>
      <c r="L528" s="40">
        <v>0.58823529411764708</v>
      </c>
      <c r="M528" s="40">
        <v>0</v>
      </c>
      <c r="N528" s="40">
        <v>0</v>
      </c>
      <c r="O528" s="41">
        <v>100</v>
      </c>
    </row>
    <row r="529" spans="1:15" ht="12.75" customHeight="1" x14ac:dyDescent="0.2">
      <c r="A529" s="11" t="s">
        <v>139</v>
      </c>
      <c r="B529" s="11" t="s">
        <v>139</v>
      </c>
      <c r="C529" s="1" t="s">
        <v>282</v>
      </c>
      <c r="D529" s="2" t="s">
        <v>163</v>
      </c>
      <c r="E529" s="11" t="s">
        <v>11</v>
      </c>
      <c r="F529" s="12">
        <v>231</v>
      </c>
      <c r="G529" s="12">
        <v>124</v>
      </c>
      <c r="H529" s="12">
        <v>234</v>
      </c>
      <c r="I529" s="12">
        <v>229</v>
      </c>
      <c r="J529" s="12">
        <v>196</v>
      </c>
      <c r="K529" s="12">
        <v>0</v>
      </c>
      <c r="L529" s="12">
        <v>439</v>
      </c>
      <c r="M529" s="12">
        <v>0</v>
      </c>
      <c r="N529" s="12">
        <v>0</v>
      </c>
      <c r="O529" s="13">
        <v>1453</v>
      </c>
    </row>
    <row r="530" spans="1:15" ht="12.75" customHeight="1" x14ac:dyDescent="0.2">
      <c r="A530" s="1" t="s">
        <v>139</v>
      </c>
      <c r="B530" s="1" t="s">
        <v>139</v>
      </c>
      <c r="C530" s="1" t="s">
        <v>282</v>
      </c>
      <c r="D530" s="2" t="s">
        <v>164</v>
      </c>
      <c r="E530" s="1" t="s">
        <v>159</v>
      </c>
      <c r="F530" s="40">
        <v>15.898141775636613</v>
      </c>
      <c r="G530" s="40">
        <v>8.5340674466620783</v>
      </c>
      <c r="H530" s="40">
        <v>16.10461114934618</v>
      </c>
      <c r="I530" s="40">
        <v>15.760495526496904</v>
      </c>
      <c r="J530" s="40">
        <v>13.489332415691672</v>
      </c>
      <c r="K530" s="40">
        <v>0</v>
      </c>
      <c r="L530" s="40">
        <v>30.213351686166551</v>
      </c>
      <c r="M530" s="40">
        <v>0</v>
      </c>
      <c r="N530" s="40">
        <v>0</v>
      </c>
      <c r="O530" s="41">
        <v>100</v>
      </c>
    </row>
    <row r="531" spans="1:15" ht="12.75" customHeight="1" x14ac:dyDescent="0.2">
      <c r="A531" s="3" t="s">
        <v>140</v>
      </c>
      <c r="B531" s="3" t="s">
        <v>140</v>
      </c>
      <c r="C531" s="3" t="s">
        <v>283</v>
      </c>
      <c r="D531" s="4" t="s">
        <v>161</v>
      </c>
      <c r="E531" s="3" t="s">
        <v>10</v>
      </c>
      <c r="F531" s="18">
        <v>207</v>
      </c>
      <c r="G531" s="18">
        <v>32</v>
      </c>
      <c r="H531" s="18">
        <v>8</v>
      </c>
      <c r="I531" s="18">
        <v>2</v>
      </c>
      <c r="J531" s="18">
        <v>0</v>
      </c>
      <c r="K531" s="18">
        <v>0</v>
      </c>
      <c r="L531" s="18">
        <v>0</v>
      </c>
      <c r="M531" s="18">
        <v>0</v>
      </c>
      <c r="N531" s="18">
        <v>0</v>
      </c>
      <c r="O531" s="19">
        <v>249</v>
      </c>
    </row>
    <row r="532" spans="1:15" ht="12.75" customHeight="1" x14ac:dyDescent="0.2">
      <c r="A532" s="1" t="s">
        <v>140</v>
      </c>
      <c r="B532" s="1" t="s">
        <v>140</v>
      </c>
      <c r="C532" s="1" t="s">
        <v>283</v>
      </c>
      <c r="D532" s="2" t="s">
        <v>162</v>
      </c>
      <c r="E532" s="1" t="s">
        <v>158</v>
      </c>
      <c r="F532" s="40">
        <v>83.132530120481931</v>
      </c>
      <c r="G532" s="40">
        <v>12.85140562248996</v>
      </c>
      <c r="H532" s="40">
        <v>3.2128514056224899</v>
      </c>
      <c r="I532" s="40">
        <v>0.80321285140562249</v>
      </c>
      <c r="J532" s="40">
        <v>0</v>
      </c>
      <c r="K532" s="40">
        <v>0</v>
      </c>
      <c r="L532" s="40">
        <v>0</v>
      </c>
      <c r="M532" s="40">
        <v>0</v>
      </c>
      <c r="N532" s="40">
        <v>0</v>
      </c>
      <c r="O532" s="41">
        <v>100</v>
      </c>
    </row>
    <row r="533" spans="1:15" ht="12.75" customHeight="1" x14ac:dyDescent="0.2">
      <c r="A533" s="11" t="s">
        <v>140</v>
      </c>
      <c r="B533" s="11" t="s">
        <v>140</v>
      </c>
      <c r="C533" s="1" t="s">
        <v>283</v>
      </c>
      <c r="D533" s="2" t="s">
        <v>163</v>
      </c>
      <c r="E533" s="11" t="s">
        <v>11</v>
      </c>
      <c r="F533" s="12">
        <v>366</v>
      </c>
      <c r="G533" s="12">
        <v>200</v>
      </c>
      <c r="H533" s="12">
        <v>99</v>
      </c>
      <c r="I533" s="12">
        <v>70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3">
        <v>735</v>
      </c>
    </row>
    <row r="534" spans="1:15" ht="12.75" customHeight="1" x14ac:dyDescent="0.2">
      <c r="A534" s="1" t="s">
        <v>140</v>
      </c>
      <c r="B534" s="1" t="s">
        <v>140</v>
      </c>
      <c r="C534" s="1" t="s">
        <v>283</v>
      </c>
      <c r="D534" s="2" t="s">
        <v>164</v>
      </c>
      <c r="E534" s="1" t="s">
        <v>159</v>
      </c>
      <c r="F534" s="40">
        <v>49.795918367346935</v>
      </c>
      <c r="G534" s="40">
        <v>27.210884353741495</v>
      </c>
      <c r="H534" s="40">
        <v>13.469387755102041</v>
      </c>
      <c r="I534" s="40">
        <v>9.5238095238095237</v>
      </c>
      <c r="J534" s="40">
        <v>0</v>
      </c>
      <c r="K534" s="40">
        <v>0</v>
      </c>
      <c r="L534" s="40">
        <v>0</v>
      </c>
      <c r="M534" s="40">
        <v>0</v>
      </c>
      <c r="N534" s="40">
        <v>0</v>
      </c>
      <c r="O534" s="41">
        <v>100</v>
      </c>
    </row>
    <row r="535" spans="1:15" ht="12.75" customHeight="1" x14ac:dyDescent="0.2">
      <c r="A535" s="3" t="s">
        <v>141</v>
      </c>
      <c r="B535" s="3" t="s">
        <v>141</v>
      </c>
      <c r="C535" s="3" t="s">
        <v>284</v>
      </c>
      <c r="D535" s="4" t="s">
        <v>161</v>
      </c>
      <c r="E535" s="3" t="s">
        <v>10</v>
      </c>
      <c r="F535" s="18">
        <v>11</v>
      </c>
      <c r="G535" s="18">
        <v>3</v>
      </c>
      <c r="H535" s="18">
        <v>3</v>
      </c>
      <c r="I535" s="18">
        <v>1</v>
      </c>
      <c r="J535" s="18">
        <v>1</v>
      </c>
      <c r="K535" s="18">
        <v>0</v>
      </c>
      <c r="L535" s="18">
        <v>0</v>
      </c>
      <c r="M535" s="18">
        <v>0</v>
      </c>
      <c r="N535" s="18">
        <v>0</v>
      </c>
      <c r="O535" s="19">
        <v>19</v>
      </c>
    </row>
    <row r="536" spans="1:15" ht="12.75" customHeight="1" x14ac:dyDescent="0.2">
      <c r="A536" s="1" t="s">
        <v>141</v>
      </c>
      <c r="B536" s="1" t="s">
        <v>141</v>
      </c>
      <c r="C536" s="1" t="s">
        <v>284</v>
      </c>
      <c r="D536" s="2" t="s">
        <v>162</v>
      </c>
      <c r="E536" s="1" t="s">
        <v>158</v>
      </c>
      <c r="F536" s="40">
        <v>57.89473684210526</v>
      </c>
      <c r="G536" s="40">
        <v>15.789473684210526</v>
      </c>
      <c r="H536" s="40">
        <v>15.789473684210526</v>
      </c>
      <c r="I536" s="40">
        <v>5.2631578947368425</v>
      </c>
      <c r="J536" s="40">
        <v>5.2631578947368425</v>
      </c>
      <c r="K536" s="40">
        <v>0</v>
      </c>
      <c r="L536" s="40">
        <v>0</v>
      </c>
      <c r="M536" s="40">
        <v>0</v>
      </c>
      <c r="N536" s="40">
        <v>0</v>
      </c>
      <c r="O536" s="41">
        <v>100</v>
      </c>
    </row>
    <row r="537" spans="1:15" ht="12.75" customHeight="1" x14ac:dyDescent="0.2">
      <c r="A537" s="11" t="s">
        <v>141</v>
      </c>
      <c r="B537" s="11" t="s">
        <v>141</v>
      </c>
      <c r="C537" s="1" t="s">
        <v>284</v>
      </c>
      <c r="D537" s="2" t="s">
        <v>163</v>
      </c>
      <c r="E537" s="11" t="s">
        <v>11</v>
      </c>
      <c r="F537" s="12">
        <v>16</v>
      </c>
      <c r="G537" s="12">
        <v>18</v>
      </c>
      <c r="H537" s="12">
        <v>39</v>
      </c>
      <c r="I537" s="12">
        <v>33</v>
      </c>
      <c r="J537" s="12">
        <v>76</v>
      </c>
      <c r="K537" s="12">
        <v>0</v>
      </c>
      <c r="L537" s="12">
        <v>0</v>
      </c>
      <c r="M537" s="12">
        <v>0</v>
      </c>
      <c r="N537" s="12">
        <v>0</v>
      </c>
      <c r="O537" s="13">
        <v>182</v>
      </c>
    </row>
    <row r="538" spans="1:15" ht="12.75" customHeight="1" x14ac:dyDescent="0.2">
      <c r="A538" s="1" t="s">
        <v>141</v>
      </c>
      <c r="B538" s="1" t="s">
        <v>141</v>
      </c>
      <c r="C538" s="1" t="s">
        <v>284</v>
      </c>
      <c r="D538" s="2" t="s">
        <v>164</v>
      </c>
      <c r="E538" s="1" t="s">
        <v>159</v>
      </c>
      <c r="F538" s="40">
        <v>8.791208791208792</v>
      </c>
      <c r="G538" s="40">
        <v>9.8901098901098905</v>
      </c>
      <c r="H538" s="40">
        <v>21.428571428571427</v>
      </c>
      <c r="I538" s="40">
        <v>18.131868131868131</v>
      </c>
      <c r="J538" s="40">
        <v>41.758241758241759</v>
      </c>
      <c r="K538" s="40">
        <v>0</v>
      </c>
      <c r="L538" s="40">
        <v>0</v>
      </c>
      <c r="M538" s="40">
        <v>0</v>
      </c>
      <c r="N538" s="40">
        <v>0</v>
      </c>
      <c r="O538" s="41">
        <v>100</v>
      </c>
    </row>
    <row r="539" spans="1:15" ht="12.75" customHeight="1" x14ac:dyDescent="0.2">
      <c r="A539" s="3" t="s">
        <v>142</v>
      </c>
      <c r="B539" s="3" t="s">
        <v>142</v>
      </c>
      <c r="C539" s="3" t="s">
        <v>285</v>
      </c>
      <c r="D539" s="4" t="s">
        <v>161</v>
      </c>
      <c r="E539" s="3" t="s">
        <v>10</v>
      </c>
      <c r="F539" s="18">
        <v>882</v>
      </c>
      <c r="G539" s="18">
        <v>54</v>
      </c>
      <c r="H539" s="18">
        <v>29</v>
      </c>
      <c r="I539" s="18">
        <v>3</v>
      </c>
      <c r="J539" s="18">
        <v>3</v>
      </c>
      <c r="K539" s="18">
        <v>0</v>
      </c>
      <c r="L539" s="18">
        <v>0</v>
      </c>
      <c r="M539" s="18">
        <v>0</v>
      </c>
      <c r="N539" s="18">
        <v>0</v>
      </c>
      <c r="O539" s="19">
        <v>971</v>
      </c>
    </row>
    <row r="540" spans="1:15" ht="12.75" customHeight="1" x14ac:dyDescent="0.2">
      <c r="A540" s="1" t="s">
        <v>142</v>
      </c>
      <c r="B540" s="1" t="s">
        <v>142</v>
      </c>
      <c r="C540" s="1" t="s">
        <v>285</v>
      </c>
      <c r="D540" s="2" t="s">
        <v>162</v>
      </c>
      <c r="E540" s="1" t="s">
        <v>158</v>
      </c>
      <c r="F540" s="40">
        <v>90.834191555097831</v>
      </c>
      <c r="G540" s="40">
        <v>5.5612770339855819</v>
      </c>
      <c r="H540" s="40">
        <v>2.9866117404737382</v>
      </c>
      <c r="I540" s="40">
        <v>0.30895983522142123</v>
      </c>
      <c r="J540" s="40">
        <v>0.30895983522142123</v>
      </c>
      <c r="K540" s="40">
        <v>0</v>
      </c>
      <c r="L540" s="40">
        <v>0</v>
      </c>
      <c r="M540" s="40">
        <v>0</v>
      </c>
      <c r="N540" s="40">
        <v>0</v>
      </c>
      <c r="O540" s="41">
        <v>100</v>
      </c>
    </row>
    <row r="541" spans="1:15" ht="12.75" customHeight="1" x14ac:dyDescent="0.2">
      <c r="A541" s="11" t="s">
        <v>142</v>
      </c>
      <c r="B541" s="1" t="s">
        <v>142</v>
      </c>
      <c r="C541" s="1" t="s">
        <v>285</v>
      </c>
      <c r="D541" s="2" t="s">
        <v>163</v>
      </c>
      <c r="E541" s="11" t="s">
        <v>11</v>
      </c>
      <c r="F541" s="12">
        <v>1229</v>
      </c>
      <c r="G541" s="12">
        <v>346</v>
      </c>
      <c r="H541" s="12">
        <v>378</v>
      </c>
      <c r="I541" s="12">
        <v>78</v>
      </c>
      <c r="J541" s="12">
        <v>197</v>
      </c>
      <c r="K541" s="12">
        <v>0</v>
      </c>
      <c r="L541" s="12">
        <v>0</v>
      </c>
      <c r="M541" s="12">
        <v>0</v>
      </c>
      <c r="N541" s="12">
        <v>0</v>
      </c>
      <c r="O541" s="13">
        <v>2228</v>
      </c>
    </row>
    <row r="542" spans="1:15" ht="12.75" customHeight="1" x14ac:dyDescent="0.2">
      <c r="A542" s="1" t="s">
        <v>142</v>
      </c>
      <c r="B542" s="1" t="s">
        <v>142</v>
      </c>
      <c r="C542" s="1" t="s">
        <v>285</v>
      </c>
      <c r="D542" s="2" t="s">
        <v>164</v>
      </c>
      <c r="E542" s="1" t="s">
        <v>159</v>
      </c>
      <c r="F542" s="40">
        <v>55.161579892280074</v>
      </c>
      <c r="G542" s="40">
        <v>15.529622980251347</v>
      </c>
      <c r="H542" s="40">
        <v>16.965888689407539</v>
      </c>
      <c r="I542" s="40">
        <v>3.5008976660682225</v>
      </c>
      <c r="J542" s="40">
        <v>8.8420107719928183</v>
      </c>
      <c r="K542" s="40">
        <v>0</v>
      </c>
      <c r="L542" s="40">
        <v>0</v>
      </c>
      <c r="M542" s="40">
        <v>0</v>
      </c>
      <c r="N542" s="40">
        <v>0</v>
      </c>
      <c r="O542" s="41">
        <v>100</v>
      </c>
    </row>
    <row r="543" spans="1:15" ht="12.75" customHeight="1" x14ac:dyDescent="0.2">
      <c r="A543" s="3" t="s">
        <v>143</v>
      </c>
      <c r="B543" s="3" t="s">
        <v>143</v>
      </c>
      <c r="C543" s="3" t="s">
        <v>286</v>
      </c>
      <c r="D543" s="4" t="s">
        <v>161</v>
      </c>
      <c r="E543" s="3" t="s">
        <v>10</v>
      </c>
      <c r="F543" s="18">
        <v>11</v>
      </c>
      <c r="G543" s="18">
        <v>2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18">
        <v>0</v>
      </c>
      <c r="N543" s="18">
        <v>0</v>
      </c>
      <c r="O543" s="19">
        <v>13</v>
      </c>
    </row>
    <row r="544" spans="1:15" ht="12.75" customHeight="1" x14ac:dyDescent="0.2">
      <c r="A544" s="1" t="s">
        <v>143</v>
      </c>
      <c r="B544" s="1" t="s">
        <v>143</v>
      </c>
      <c r="C544" s="1" t="s">
        <v>286</v>
      </c>
      <c r="D544" s="2" t="s">
        <v>162</v>
      </c>
      <c r="E544" s="1" t="s">
        <v>158</v>
      </c>
      <c r="F544" s="40">
        <v>84.615384615384613</v>
      </c>
      <c r="G544" s="40">
        <v>15.384615384615385</v>
      </c>
      <c r="H544" s="40">
        <v>0</v>
      </c>
      <c r="I544" s="40">
        <v>0</v>
      </c>
      <c r="J544" s="40">
        <v>0</v>
      </c>
      <c r="K544" s="40">
        <v>0</v>
      </c>
      <c r="L544" s="40">
        <v>0</v>
      </c>
      <c r="M544" s="40">
        <v>0</v>
      </c>
      <c r="N544" s="40">
        <v>0</v>
      </c>
      <c r="O544" s="41">
        <v>100</v>
      </c>
    </row>
    <row r="545" spans="1:15" ht="12.75" customHeight="1" x14ac:dyDescent="0.2">
      <c r="A545" s="11" t="s">
        <v>143</v>
      </c>
      <c r="B545" s="11" t="s">
        <v>143</v>
      </c>
      <c r="C545" s="1" t="s">
        <v>286</v>
      </c>
      <c r="D545" s="2" t="s">
        <v>163</v>
      </c>
      <c r="E545" s="11" t="s">
        <v>11</v>
      </c>
      <c r="F545" s="12">
        <v>21</v>
      </c>
      <c r="G545" s="12">
        <v>16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0</v>
      </c>
      <c r="O545" s="13">
        <v>37</v>
      </c>
    </row>
    <row r="546" spans="1:15" ht="12.75" customHeight="1" x14ac:dyDescent="0.2">
      <c r="A546" s="1" t="s">
        <v>143</v>
      </c>
      <c r="B546" s="1" t="s">
        <v>143</v>
      </c>
      <c r="C546" s="1" t="s">
        <v>286</v>
      </c>
      <c r="D546" s="2" t="s">
        <v>164</v>
      </c>
      <c r="E546" s="1" t="s">
        <v>159</v>
      </c>
      <c r="F546" s="40">
        <v>56.756756756756758</v>
      </c>
      <c r="G546" s="40">
        <v>43.243243243243242</v>
      </c>
      <c r="H546" s="40">
        <v>0</v>
      </c>
      <c r="I546" s="40">
        <v>0</v>
      </c>
      <c r="J546" s="40">
        <v>0</v>
      </c>
      <c r="K546" s="40">
        <v>0</v>
      </c>
      <c r="L546" s="40">
        <v>0</v>
      </c>
      <c r="M546" s="40">
        <v>0</v>
      </c>
      <c r="N546" s="40">
        <v>0</v>
      </c>
      <c r="O546" s="41">
        <v>100</v>
      </c>
    </row>
    <row r="547" spans="1:15" ht="12.75" customHeight="1" x14ac:dyDescent="0.2">
      <c r="A547" s="3" t="s">
        <v>144</v>
      </c>
      <c r="B547" s="3" t="s">
        <v>144</v>
      </c>
      <c r="C547" s="3" t="s">
        <v>287</v>
      </c>
      <c r="D547" s="4" t="s">
        <v>161</v>
      </c>
      <c r="E547" s="3" t="s">
        <v>10</v>
      </c>
      <c r="F547" s="18">
        <v>13</v>
      </c>
      <c r="G547" s="18">
        <v>6</v>
      </c>
      <c r="H547" s="18">
        <v>4</v>
      </c>
      <c r="I547" s="18">
        <v>4</v>
      </c>
      <c r="J547" s="18">
        <v>0</v>
      </c>
      <c r="K547" s="18">
        <v>0</v>
      </c>
      <c r="L547" s="18">
        <v>0</v>
      </c>
      <c r="M547" s="18">
        <v>0</v>
      </c>
      <c r="N547" s="18">
        <v>0</v>
      </c>
      <c r="O547" s="19">
        <v>27</v>
      </c>
    </row>
    <row r="548" spans="1:15" ht="12.75" customHeight="1" x14ac:dyDescent="0.2">
      <c r="A548" s="1" t="s">
        <v>144</v>
      </c>
      <c r="B548" s="1" t="s">
        <v>144</v>
      </c>
      <c r="C548" s="1" t="s">
        <v>287</v>
      </c>
      <c r="D548" s="2" t="s">
        <v>162</v>
      </c>
      <c r="E548" s="1" t="s">
        <v>158</v>
      </c>
      <c r="F548" s="40">
        <v>48.148148148148145</v>
      </c>
      <c r="G548" s="40">
        <v>22.222222222222221</v>
      </c>
      <c r="H548" s="40">
        <v>14.814814814814815</v>
      </c>
      <c r="I548" s="40">
        <v>14.814814814814815</v>
      </c>
      <c r="J548" s="40">
        <v>0</v>
      </c>
      <c r="K548" s="40">
        <v>0</v>
      </c>
      <c r="L548" s="40">
        <v>0</v>
      </c>
      <c r="M548" s="40">
        <v>0</v>
      </c>
      <c r="N548" s="40">
        <v>0</v>
      </c>
      <c r="O548" s="41">
        <v>100</v>
      </c>
    </row>
    <row r="549" spans="1:15" ht="12.75" customHeight="1" x14ac:dyDescent="0.2">
      <c r="A549" s="11" t="s">
        <v>144</v>
      </c>
      <c r="B549" s="1" t="s">
        <v>144</v>
      </c>
      <c r="C549" s="1" t="s">
        <v>287</v>
      </c>
      <c r="D549" s="2" t="s">
        <v>163</v>
      </c>
      <c r="E549" s="11" t="s">
        <v>11</v>
      </c>
      <c r="F549" s="12">
        <v>24</v>
      </c>
      <c r="G549" s="12">
        <v>39</v>
      </c>
      <c r="H549" s="12">
        <v>58</v>
      </c>
      <c r="I549" s="12">
        <v>95</v>
      </c>
      <c r="J549" s="12">
        <v>0</v>
      </c>
      <c r="K549" s="12">
        <v>0</v>
      </c>
      <c r="L549" s="12">
        <v>0</v>
      </c>
      <c r="M549" s="12">
        <v>0</v>
      </c>
      <c r="N549" s="12">
        <v>0</v>
      </c>
      <c r="O549" s="13">
        <v>216</v>
      </c>
    </row>
    <row r="550" spans="1:15" ht="12.75" customHeight="1" x14ac:dyDescent="0.2">
      <c r="A550" s="1" t="s">
        <v>144</v>
      </c>
      <c r="B550" s="1" t="s">
        <v>144</v>
      </c>
      <c r="C550" s="1" t="s">
        <v>287</v>
      </c>
      <c r="D550" s="2" t="s">
        <v>164</v>
      </c>
      <c r="E550" s="1" t="s">
        <v>159</v>
      </c>
      <c r="F550" s="40">
        <v>11.111111111111111</v>
      </c>
      <c r="G550" s="40">
        <v>18.055555555555557</v>
      </c>
      <c r="H550" s="40">
        <v>26.851851851851851</v>
      </c>
      <c r="I550" s="40">
        <v>43.981481481481481</v>
      </c>
      <c r="J550" s="40">
        <v>0</v>
      </c>
      <c r="K550" s="40">
        <v>0</v>
      </c>
      <c r="L550" s="40">
        <v>0</v>
      </c>
      <c r="M550" s="40">
        <v>0</v>
      </c>
      <c r="N550" s="40">
        <v>0</v>
      </c>
      <c r="O550" s="41">
        <v>100</v>
      </c>
    </row>
    <row r="551" spans="1:15" ht="12.75" customHeight="1" x14ac:dyDescent="0.2">
      <c r="A551" s="3" t="s">
        <v>145</v>
      </c>
      <c r="B551" s="3" t="s">
        <v>145</v>
      </c>
      <c r="C551" s="3" t="s">
        <v>255</v>
      </c>
      <c r="D551" s="4" t="s">
        <v>161</v>
      </c>
      <c r="E551" s="3" t="s">
        <v>10</v>
      </c>
      <c r="F551" s="18">
        <v>18</v>
      </c>
      <c r="G551" s="18">
        <v>2</v>
      </c>
      <c r="H551" s="18">
        <v>3</v>
      </c>
      <c r="I551" s="18">
        <v>0</v>
      </c>
      <c r="J551" s="18">
        <v>1</v>
      </c>
      <c r="K551" s="18">
        <v>0</v>
      </c>
      <c r="L551" s="18">
        <v>0</v>
      </c>
      <c r="M551" s="18">
        <v>0</v>
      </c>
      <c r="N551" s="18">
        <v>0</v>
      </c>
      <c r="O551" s="19">
        <v>24</v>
      </c>
    </row>
    <row r="552" spans="1:15" ht="12.75" customHeight="1" x14ac:dyDescent="0.2">
      <c r="A552" s="1" t="s">
        <v>145</v>
      </c>
      <c r="B552" s="1" t="s">
        <v>145</v>
      </c>
      <c r="C552" s="1" t="s">
        <v>255</v>
      </c>
      <c r="D552" s="2" t="s">
        <v>162</v>
      </c>
      <c r="E552" s="1" t="s">
        <v>158</v>
      </c>
      <c r="F552" s="40">
        <v>75</v>
      </c>
      <c r="G552" s="40">
        <v>8.3333333333333339</v>
      </c>
      <c r="H552" s="40">
        <v>12.5</v>
      </c>
      <c r="I552" s="40">
        <v>0</v>
      </c>
      <c r="J552" s="40">
        <v>4.166666666666667</v>
      </c>
      <c r="K552" s="40">
        <v>0</v>
      </c>
      <c r="L552" s="40">
        <v>0</v>
      </c>
      <c r="M552" s="40">
        <v>0</v>
      </c>
      <c r="N552" s="40">
        <v>0</v>
      </c>
      <c r="O552" s="41">
        <v>100</v>
      </c>
    </row>
    <row r="553" spans="1:15" ht="12.75" customHeight="1" x14ac:dyDescent="0.2">
      <c r="A553" s="11" t="s">
        <v>145</v>
      </c>
      <c r="B553" s="1" t="s">
        <v>145</v>
      </c>
      <c r="C553" s="1" t="s">
        <v>255</v>
      </c>
      <c r="D553" s="2" t="s">
        <v>163</v>
      </c>
      <c r="E553" s="11" t="s">
        <v>11</v>
      </c>
      <c r="F553" s="12">
        <v>34</v>
      </c>
      <c r="G553" s="12">
        <v>13</v>
      </c>
      <c r="H553" s="12">
        <v>38</v>
      </c>
      <c r="I553" s="12">
        <v>0</v>
      </c>
      <c r="J553" s="12">
        <v>84</v>
      </c>
      <c r="K553" s="12">
        <v>0</v>
      </c>
      <c r="L553" s="12">
        <v>0</v>
      </c>
      <c r="M553" s="12">
        <v>0</v>
      </c>
      <c r="N553" s="12">
        <v>0</v>
      </c>
      <c r="O553" s="13">
        <v>169</v>
      </c>
    </row>
    <row r="554" spans="1:15" ht="12.75" customHeight="1" x14ac:dyDescent="0.2">
      <c r="A554" s="1" t="s">
        <v>145</v>
      </c>
      <c r="B554" s="1" t="s">
        <v>145</v>
      </c>
      <c r="C554" s="1" t="s">
        <v>255</v>
      </c>
      <c r="D554" s="2" t="s">
        <v>164</v>
      </c>
      <c r="E554" s="1" t="s">
        <v>159</v>
      </c>
      <c r="F554" s="40">
        <v>20.118343195266274</v>
      </c>
      <c r="G554" s="40">
        <v>7.6923076923076925</v>
      </c>
      <c r="H554" s="40">
        <v>22.485207100591715</v>
      </c>
      <c r="I554" s="40">
        <v>0</v>
      </c>
      <c r="J554" s="40">
        <v>49.704142011834321</v>
      </c>
      <c r="K554" s="40">
        <v>0</v>
      </c>
      <c r="L554" s="40">
        <v>0</v>
      </c>
      <c r="M554" s="40">
        <v>0</v>
      </c>
      <c r="N554" s="40">
        <v>0</v>
      </c>
      <c r="O554" s="41">
        <v>100</v>
      </c>
    </row>
    <row r="555" spans="1:15" ht="12.75" customHeight="1" x14ac:dyDescent="0.2">
      <c r="A555" s="3" t="s">
        <v>146</v>
      </c>
      <c r="B555" s="3" t="s">
        <v>146</v>
      </c>
      <c r="C555" s="3" t="s">
        <v>288</v>
      </c>
      <c r="D555" s="4" t="s">
        <v>161</v>
      </c>
      <c r="E555" s="3" t="s">
        <v>10</v>
      </c>
      <c r="F555" s="18">
        <v>16</v>
      </c>
      <c r="G555" s="18">
        <v>3</v>
      </c>
      <c r="H555" s="18">
        <v>2</v>
      </c>
      <c r="I555" s="18">
        <v>3</v>
      </c>
      <c r="J555" s="18">
        <v>0</v>
      </c>
      <c r="K555" s="18">
        <v>0</v>
      </c>
      <c r="L555" s="18">
        <v>0</v>
      </c>
      <c r="M555" s="18">
        <v>0</v>
      </c>
      <c r="N555" s="18">
        <v>0</v>
      </c>
      <c r="O555" s="19">
        <v>24</v>
      </c>
    </row>
    <row r="556" spans="1:15" ht="12.75" customHeight="1" x14ac:dyDescent="0.2">
      <c r="A556" s="1" t="s">
        <v>146</v>
      </c>
      <c r="B556" s="1" t="s">
        <v>146</v>
      </c>
      <c r="C556" s="1" t="s">
        <v>288</v>
      </c>
      <c r="D556" s="2" t="s">
        <v>162</v>
      </c>
      <c r="E556" s="1" t="s">
        <v>158</v>
      </c>
      <c r="F556" s="40">
        <v>66.666666666666671</v>
      </c>
      <c r="G556" s="40">
        <v>12.5</v>
      </c>
      <c r="H556" s="40">
        <v>8.3333333333333339</v>
      </c>
      <c r="I556" s="40">
        <v>12.5</v>
      </c>
      <c r="J556" s="40">
        <v>0</v>
      </c>
      <c r="K556" s="40">
        <v>0</v>
      </c>
      <c r="L556" s="40">
        <v>0</v>
      </c>
      <c r="M556" s="40">
        <v>0</v>
      </c>
      <c r="N556" s="40">
        <v>0</v>
      </c>
      <c r="O556" s="41">
        <v>100</v>
      </c>
    </row>
    <row r="557" spans="1:15" ht="12.75" customHeight="1" x14ac:dyDescent="0.2">
      <c r="A557" s="11" t="s">
        <v>146</v>
      </c>
      <c r="B557" s="1" t="s">
        <v>146</v>
      </c>
      <c r="C557" s="1" t="s">
        <v>288</v>
      </c>
      <c r="D557" s="2" t="s">
        <v>163</v>
      </c>
      <c r="E557" s="11" t="s">
        <v>11</v>
      </c>
      <c r="F557" s="12">
        <v>29</v>
      </c>
      <c r="G557" s="12">
        <v>22</v>
      </c>
      <c r="H557" s="12">
        <v>27</v>
      </c>
      <c r="I557" s="12">
        <v>80</v>
      </c>
      <c r="J557" s="12">
        <v>0</v>
      </c>
      <c r="K557" s="12">
        <v>0</v>
      </c>
      <c r="L557" s="12">
        <v>0</v>
      </c>
      <c r="M557" s="12">
        <v>0</v>
      </c>
      <c r="N557" s="12">
        <v>0</v>
      </c>
      <c r="O557" s="13">
        <v>158</v>
      </c>
    </row>
    <row r="558" spans="1:15" ht="12.75" customHeight="1" x14ac:dyDescent="0.2">
      <c r="A558" s="1" t="s">
        <v>146</v>
      </c>
      <c r="B558" s="1" t="s">
        <v>146</v>
      </c>
      <c r="C558" s="1" t="s">
        <v>288</v>
      </c>
      <c r="D558" s="2" t="s">
        <v>164</v>
      </c>
      <c r="E558" s="1" t="s">
        <v>159</v>
      </c>
      <c r="F558" s="40">
        <v>18.354430379746834</v>
      </c>
      <c r="G558" s="40">
        <v>13.924050632911392</v>
      </c>
      <c r="H558" s="40">
        <v>17.088607594936708</v>
      </c>
      <c r="I558" s="40">
        <v>50.632911392405063</v>
      </c>
      <c r="J558" s="40">
        <v>0</v>
      </c>
      <c r="K558" s="40">
        <v>0</v>
      </c>
      <c r="L558" s="40">
        <v>0</v>
      </c>
      <c r="M558" s="40">
        <v>0</v>
      </c>
      <c r="N558" s="40">
        <v>0</v>
      </c>
      <c r="O558" s="41">
        <v>100</v>
      </c>
    </row>
    <row r="559" spans="1:15" ht="12.75" customHeight="1" x14ac:dyDescent="0.2">
      <c r="A559" s="3" t="s">
        <v>147</v>
      </c>
      <c r="B559" s="3" t="s">
        <v>147</v>
      </c>
      <c r="C559" s="3" t="s">
        <v>289</v>
      </c>
      <c r="D559" s="4" t="s">
        <v>161</v>
      </c>
      <c r="E559" s="3" t="s">
        <v>10</v>
      </c>
      <c r="F559" s="18">
        <v>48</v>
      </c>
      <c r="G559" s="18">
        <v>16</v>
      </c>
      <c r="H559" s="18">
        <v>8</v>
      </c>
      <c r="I559" s="18">
        <v>2</v>
      </c>
      <c r="J559" s="18">
        <v>1</v>
      </c>
      <c r="K559" s="18">
        <v>1</v>
      </c>
      <c r="L559" s="18">
        <v>0</v>
      </c>
      <c r="M559" s="18">
        <v>0</v>
      </c>
      <c r="N559" s="18">
        <v>0</v>
      </c>
      <c r="O559" s="19">
        <v>76</v>
      </c>
    </row>
    <row r="560" spans="1:15" ht="12.75" customHeight="1" x14ac:dyDescent="0.2">
      <c r="A560" s="1" t="s">
        <v>147</v>
      </c>
      <c r="B560" s="1" t="s">
        <v>147</v>
      </c>
      <c r="C560" s="1" t="s">
        <v>289</v>
      </c>
      <c r="D560" s="2" t="s">
        <v>162</v>
      </c>
      <c r="E560" s="1" t="s">
        <v>158</v>
      </c>
      <c r="F560" s="9">
        <v>63.157894736842103</v>
      </c>
      <c r="G560" s="9">
        <v>21.05263157894737</v>
      </c>
      <c r="H560" s="9">
        <v>10.526315789473685</v>
      </c>
      <c r="I560" s="9">
        <v>2.6315789473684212</v>
      </c>
      <c r="J560" s="9">
        <v>1.3157894736842106</v>
      </c>
      <c r="K560" s="9">
        <v>1.3157894736842106</v>
      </c>
      <c r="L560" s="9">
        <v>0</v>
      </c>
      <c r="M560" s="9">
        <v>0</v>
      </c>
      <c r="N560" s="9">
        <v>0</v>
      </c>
      <c r="O560" s="10">
        <v>100</v>
      </c>
    </row>
    <row r="561" spans="1:15" ht="12.75" customHeight="1" x14ac:dyDescent="0.2">
      <c r="A561" s="11" t="s">
        <v>147</v>
      </c>
      <c r="B561" s="1" t="s">
        <v>147</v>
      </c>
      <c r="C561" s="1" t="s">
        <v>289</v>
      </c>
      <c r="D561" s="2" t="s">
        <v>163</v>
      </c>
      <c r="E561" s="11" t="s">
        <v>11</v>
      </c>
      <c r="F561" s="12">
        <v>89</v>
      </c>
      <c r="G561" s="12">
        <v>104</v>
      </c>
      <c r="H561" s="12">
        <v>119</v>
      </c>
      <c r="I561" s="12">
        <v>54</v>
      </c>
      <c r="J561" s="12">
        <v>64</v>
      </c>
      <c r="K561" s="12">
        <v>113</v>
      </c>
      <c r="L561" s="12">
        <v>0</v>
      </c>
      <c r="M561" s="12">
        <v>0</v>
      </c>
      <c r="N561" s="12">
        <v>0</v>
      </c>
      <c r="O561" s="13">
        <v>543</v>
      </c>
    </row>
    <row r="562" spans="1:15" ht="12.75" customHeight="1" x14ac:dyDescent="0.2">
      <c r="A562" s="1" t="s">
        <v>147</v>
      </c>
      <c r="B562" s="1" t="s">
        <v>147</v>
      </c>
      <c r="C562" s="1" t="s">
        <v>289</v>
      </c>
      <c r="D562" s="2" t="s">
        <v>164</v>
      </c>
      <c r="E562" s="1" t="s">
        <v>159</v>
      </c>
      <c r="F562" s="40">
        <v>16.390423572744016</v>
      </c>
      <c r="G562" s="40">
        <v>19.152854511970535</v>
      </c>
      <c r="H562" s="40">
        <v>21.915285451197054</v>
      </c>
      <c r="I562" s="40">
        <v>9.94475138121547</v>
      </c>
      <c r="J562" s="40">
        <v>11.786372007366483</v>
      </c>
      <c r="K562" s="40">
        <v>20.810313075506446</v>
      </c>
      <c r="L562" s="40">
        <v>0</v>
      </c>
      <c r="M562" s="40">
        <v>0</v>
      </c>
      <c r="N562" s="40">
        <v>0</v>
      </c>
      <c r="O562" s="41">
        <v>100</v>
      </c>
    </row>
    <row r="563" spans="1:15" ht="12.75" customHeight="1" x14ac:dyDescent="0.2">
      <c r="A563" s="3" t="s">
        <v>148</v>
      </c>
      <c r="B563" s="3" t="s">
        <v>148</v>
      </c>
      <c r="C563" s="3" t="s">
        <v>290</v>
      </c>
      <c r="D563" s="4" t="s">
        <v>161</v>
      </c>
      <c r="E563" s="3" t="s">
        <v>10</v>
      </c>
      <c r="F563" s="18">
        <v>6</v>
      </c>
      <c r="G563" s="18">
        <v>1</v>
      </c>
      <c r="H563" s="18">
        <v>1</v>
      </c>
      <c r="I563" s="18">
        <v>1</v>
      </c>
      <c r="J563" s="18">
        <v>0</v>
      </c>
      <c r="K563" s="18">
        <v>1</v>
      </c>
      <c r="L563" s="18">
        <v>0</v>
      </c>
      <c r="M563" s="18">
        <v>0</v>
      </c>
      <c r="N563" s="18">
        <v>0</v>
      </c>
      <c r="O563" s="19">
        <v>10</v>
      </c>
    </row>
    <row r="564" spans="1:15" ht="12.75" customHeight="1" x14ac:dyDescent="0.2">
      <c r="A564" s="1" t="s">
        <v>148</v>
      </c>
      <c r="B564" s="1" t="s">
        <v>148</v>
      </c>
      <c r="C564" s="1" t="s">
        <v>290</v>
      </c>
      <c r="D564" s="2" t="s">
        <v>162</v>
      </c>
      <c r="E564" s="1" t="s">
        <v>158</v>
      </c>
      <c r="F564" s="40">
        <v>60</v>
      </c>
      <c r="G564" s="40">
        <v>10</v>
      </c>
      <c r="H564" s="40">
        <v>10</v>
      </c>
      <c r="I564" s="40">
        <v>10</v>
      </c>
      <c r="J564" s="40">
        <v>0</v>
      </c>
      <c r="K564" s="40">
        <v>10</v>
      </c>
      <c r="L564" s="40">
        <v>0</v>
      </c>
      <c r="M564" s="40">
        <v>0</v>
      </c>
      <c r="N564" s="40">
        <v>0</v>
      </c>
      <c r="O564" s="41">
        <v>100</v>
      </c>
    </row>
    <row r="565" spans="1:15" ht="12.75" customHeight="1" x14ac:dyDescent="0.2">
      <c r="A565" s="11" t="s">
        <v>148</v>
      </c>
      <c r="B565" s="1" t="s">
        <v>148</v>
      </c>
      <c r="C565" s="1" t="s">
        <v>290</v>
      </c>
      <c r="D565" s="2" t="s">
        <v>163</v>
      </c>
      <c r="E565" s="11" t="s">
        <v>11</v>
      </c>
      <c r="F565" s="12">
        <v>13</v>
      </c>
      <c r="G565" s="12">
        <v>6</v>
      </c>
      <c r="H565" s="12">
        <v>11</v>
      </c>
      <c r="I565" s="12">
        <v>24</v>
      </c>
      <c r="J565" s="12">
        <v>0</v>
      </c>
      <c r="K565" s="12">
        <v>185</v>
      </c>
      <c r="L565" s="12">
        <v>0</v>
      </c>
      <c r="M565" s="12">
        <v>0</v>
      </c>
      <c r="N565" s="12">
        <v>0</v>
      </c>
      <c r="O565" s="13">
        <v>239</v>
      </c>
    </row>
    <row r="566" spans="1:15" ht="12.75" customHeight="1" x14ac:dyDescent="0.2">
      <c r="A566" s="1" t="s">
        <v>148</v>
      </c>
      <c r="B566" s="1" t="s">
        <v>148</v>
      </c>
      <c r="C566" s="1" t="s">
        <v>290</v>
      </c>
      <c r="D566" s="2" t="s">
        <v>164</v>
      </c>
      <c r="E566" s="1" t="s">
        <v>159</v>
      </c>
      <c r="F566" s="40">
        <v>5.4393305439330542</v>
      </c>
      <c r="G566" s="40">
        <v>2.510460251046025</v>
      </c>
      <c r="H566" s="40">
        <v>4.6025104602510458</v>
      </c>
      <c r="I566" s="40">
        <v>10.0418410041841</v>
      </c>
      <c r="J566" s="40">
        <v>0</v>
      </c>
      <c r="K566" s="40">
        <v>77.405857740585773</v>
      </c>
      <c r="L566" s="40">
        <v>0</v>
      </c>
      <c r="M566" s="40">
        <v>0</v>
      </c>
      <c r="N566" s="40">
        <v>0</v>
      </c>
      <c r="O566" s="41">
        <v>100</v>
      </c>
    </row>
    <row r="567" spans="1:15" ht="12.75" customHeight="1" x14ac:dyDescent="0.2">
      <c r="A567" s="3" t="s">
        <v>149</v>
      </c>
      <c r="B567" s="3" t="s">
        <v>149</v>
      </c>
      <c r="C567" s="3" t="s">
        <v>291</v>
      </c>
      <c r="D567" s="4" t="s">
        <v>161</v>
      </c>
      <c r="E567" s="3" t="s">
        <v>10</v>
      </c>
      <c r="F567" s="18">
        <v>18</v>
      </c>
      <c r="G567" s="18">
        <v>2</v>
      </c>
      <c r="H567" s="18">
        <v>1</v>
      </c>
      <c r="I567" s="18">
        <v>0</v>
      </c>
      <c r="J567" s="18">
        <v>1</v>
      </c>
      <c r="K567" s="18">
        <v>0</v>
      </c>
      <c r="L567" s="18">
        <v>0</v>
      </c>
      <c r="M567" s="18">
        <v>0</v>
      </c>
      <c r="N567" s="18">
        <v>0</v>
      </c>
      <c r="O567" s="19">
        <v>22</v>
      </c>
    </row>
    <row r="568" spans="1:15" ht="12.75" customHeight="1" x14ac:dyDescent="0.2">
      <c r="A568" s="1" t="s">
        <v>149</v>
      </c>
      <c r="B568" s="1" t="s">
        <v>149</v>
      </c>
      <c r="C568" s="1" t="s">
        <v>291</v>
      </c>
      <c r="D568" s="2" t="s">
        <v>162</v>
      </c>
      <c r="E568" s="1" t="s">
        <v>158</v>
      </c>
      <c r="F568" s="40">
        <v>81.818181818181813</v>
      </c>
      <c r="G568" s="40">
        <v>9.0909090909090917</v>
      </c>
      <c r="H568" s="40">
        <v>4.5454545454545459</v>
      </c>
      <c r="I568" s="40">
        <v>0</v>
      </c>
      <c r="J568" s="40">
        <v>4.5454545454545459</v>
      </c>
      <c r="K568" s="40">
        <v>0</v>
      </c>
      <c r="L568" s="40">
        <v>0</v>
      </c>
      <c r="M568" s="40">
        <v>0</v>
      </c>
      <c r="N568" s="40">
        <v>0</v>
      </c>
      <c r="O568" s="41">
        <v>100</v>
      </c>
    </row>
    <row r="569" spans="1:15" ht="12.75" customHeight="1" x14ac:dyDescent="0.2">
      <c r="A569" s="11" t="s">
        <v>149</v>
      </c>
      <c r="B569" s="1" t="s">
        <v>149</v>
      </c>
      <c r="C569" s="1" t="s">
        <v>291</v>
      </c>
      <c r="D569" s="2" t="s">
        <v>163</v>
      </c>
      <c r="E569" s="11" t="s">
        <v>11</v>
      </c>
      <c r="F569" s="12">
        <v>33</v>
      </c>
      <c r="G569" s="12">
        <v>12</v>
      </c>
      <c r="H569" s="12">
        <v>14</v>
      </c>
      <c r="I569" s="12">
        <v>0</v>
      </c>
      <c r="J569" s="12">
        <v>66</v>
      </c>
      <c r="K569" s="12">
        <v>0</v>
      </c>
      <c r="L569" s="12">
        <v>0</v>
      </c>
      <c r="M569" s="12">
        <v>0</v>
      </c>
      <c r="N569" s="12">
        <v>0</v>
      </c>
      <c r="O569" s="13">
        <v>125</v>
      </c>
    </row>
    <row r="570" spans="1:15" ht="12.75" customHeight="1" x14ac:dyDescent="0.2">
      <c r="A570" s="1" t="s">
        <v>149</v>
      </c>
      <c r="B570" s="1" t="s">
        <v>149</v>
      </c>
      <c r="C570" s="1" t="s">
        <v>291</v>
      </c>
      <c r="D570" s="2" t="s">
        <v>164</v>
      </c>
      <c r="E570" s="1" t="s">
        <v>159</v>
      </c>
      <c r="F570" s="40">
        <v>26.4</v>
      </c>
      <c r="G570" s="40">
        <v>9.6</v>
      </c>
      <c r="H570" s="40">
        <v>11.2</v>
      </c>
      <c r="I570" s="40">
        <v>0</v>
      </c>
      <c r="J570" s="40">
        <v>52.8</v>
      </c>
      <c r="K570" s="40">
        <v>0</v>
      </c>
      <c r="L570" s="40">
        <v>0</v>
      </c>
      <c r="M570" s="40">
        <v>0</v>
      </c>
      <c r="N570" s="40">
        <v>0</v>
      </c>
      <c r="O570" s="41">
        <v>100</v>
      </c>
    </row>
    <row r="571" spans="1:15" ht="12.75" customHeight="1" x14ac:dyDescent="0.2">
      <c r="A571" s="3" t="s">
        <v>150</v>
      </c>
      <c r="B571" s="3" t="s">
        <v>150</v>
      </c>
      <c r="C571" s="3" t="s">
        <v>292</v>
      </c>
      <c r="D571" s="4" t="s">
        <v>161</v>
      </c>
      <c r="E571" s="3" t="s">
        <v>10</v>
      </c>
      <c r="F571" s="18">
        <v>56</v>
      </c>
      <c r="G571" s="18">
        <v>4</v>
      </c>
      <c r="H571" s="18">
        <v>0</v>
      </c>
      <c r="I571" s="18">
        <v>0</v>
      </c>
      <c r="J571" s="18">
        <v>1</v>
      </c>
      <c r="K571" s="18">
        <v>0</v>
      </c>
      <c r="L571" s="18">
        <v>0</v>
      </c>
      <c r="M571" s="18">
        <v>0</v>
      </c>
      <c r="N571" s="18">
        <v>0</v>
      </c>
      <c r="O571" s="19">
        <v>61</v>
      </c>
    </row>
    <row r="572" spans="1:15" ht="12.75" customHeight="1" x14ac:dyDescent="0.2">
      <c r="A572" s="1" t="s">
        <v>150</v>
      </c>
      <c r="B572" s="1" t="s">
        <v>150</v>
      </c>
      <c r="C572" s="1" t="s">
        <v>292</v>
      </c>
      <c r="D572" s="2" t="s">
        <v>162</v>
      </c>
      <c r="E572" s="1" t="s">
        <v>158</v>
      </c>
      <c r="F572" s="40">
        <v>91.803278688524586</v>
      </c>
      <c r="G572" s="40">
        <v>6.557377049180328</v>
      </c>
      <c r="H572" s="40">
        <v>0</v>
      </c>
      <c r="I572" s="40">
        <v>0</v>
      </c>
      <c r="J572" s="40">
        <v>1.639344262295082</v>
      </c>
      <c r="K572" s="40">
        <v>0</v>
      </c>
      <c r="L572" s="40">
        <v>0</v>
      </c>
      <c r="M572" s="40">
        <v>0</v>
      </c>
      <c r="N572" s="40">
        <v>0</v>
      </c>
      <c r="O572" s="41">
        <v>100</v>
      </c>
    </row>
    <row r="573" spans="1:15" ht="12.75" customHeight="1" x14ac:dyDescent="0.2">
      <c r="A573" s="11" t="s">
        <v>150</v>
      </c>
      <c r="B573" s="1" t="s">
        <v>150</v>
      </c>
      <c r="C573" s="1" t="s">
        <v>292</v>
      </c>
      <c r="D573" s="2" t="s">
        <v>163</v>
      </c>
      <c r="E573" s="11" t="s">
        <v>11</v>
      </c>
      <c r="F573" s="12">
        <v>112</v>
      </c>
      <c r="G573" s="12">
        <v>22</v>
      </c>
      <c r="H573" s="12">
        <v>0</v>
      </c>
      <c r="I573" s="12">
        <v>0</v>
      </c>
      <c r="J573" s="12">
        <v>68</v>
      </c>
      <c r="K573" s="12">
        <v>0</v>
      </c>
      <c r="L573" s="12">
        <v>0</v>
      </c>
      <c r="M573" s="12">
        <v>0</v>
      </c>
      <c r="N573" s="12">
        <v>0</v>
      </c>
      <c r="O573" s="13">
        <v>202</v>
      </c>
    </row>
    <row r="574" spans="1:15" ht="12.75" customHeight="1" x14ac:dyDescent="0.2">
      <c r="A574" s="1" t="s">
        <v>150</v>
      </c>
      <c r="B574" s="1" t="s">
        <v>150</v>
      </c>
      <c r="C574" s="1" t="s">
        <v>292</v>
      </c>
      <c r="D574" s="2" t="s">
        <v>164</v>
      </c>
      <c r="E574" s="1" t="s">
        <v>159</v>
      </c>
      <c r="F574" s="40">
        <v>55.445544554455445</v>
      </c>
      <c r="G574" s="40">
        <v>10.891089108910892</v>
      </c>
      <c r="H574" s="40">
        <v>0</v>
      </c>
      <c r="I574" s="40">
        <v>0</v>
      </c>
      <c r="J574" s="40">
        <v>33.663366336633665</v>
      </c>
      <c r="K574" s="40">
        <v>0</v>
      </c>
      <c r="L574" s="40">
        <v>0</v>
      </c>
      <c r="M574" s="40">
        <v>0</v>
      </c>
      <c r="N574" s="40">
        <v>0</v>
      </c>
      <c r="O574" s="41">
        <v>100</v>
      </c>
    </row>
    <row r="575" spans="1:15" ht="12.75" customHeight="1" x14ac:dyDescent="0.2">
      <c r="A575" s="3" t="s">
        <v>151</v>
      </c>
      <c r="B575" s="3" t="s">
        <v>151</v>
      </c>
      <c r="C575" s="3" t="s">
        <v>293</v>
      </c>
      <c r="D575" s="4" t="s">
        <v>161</v>
      </c>
      <c r="E575" s="3" t="s">
        <v>10</v>
      </c>
      <c r="F575" s="18">
        <v>185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18">
        <v>0</v>
      </c>
      <c r="N575" s="18">
        <v>0</v>
      </c>
      <c r="O575" s="19">
        <v>185</v>
      </c>
    </row>
    <row r="576" spans="1:15" ht="12.75" customHeight="1" x14ac:dyDescent="0.2">
      <c r="A576" s="1" t="s">
        <v>151</v>
      </c>
      <c r="B576" s="1" t="s">
        <v>151</v>
      </c>
      <c r="C576" s="1" t="s">
        <v>293</v>
      </c>
      <c r="D576" s="2" t="s">
        <v>162</v>
      </c>
      <c r="E576" s="1" t="s">
        <v>158</v>
      </c>
      <c r="F576" s="40">
        <v>100</v>
      </c>
      <c r="G576" s="40">
        <v>0</v>
      </c>
      <c r="H576" s="40">
        <v>0</v>
      </c>
      <c r="I576" s="40">
        <v>0</v>
      </c>
      <c r="J576" s="40">
        <v>0</v>
      </c>
      <c r="K576" s="40">
        <v>0</v>
      </c>
      <c r="L576" s="40">
        <v>0</v>
      </c>
      <c r="M576" s="40">
        <v>0</v>
      </c>
      <c r="N576" s="40">
        <v>0</v>
      </c>
      <c r="O576" s="41">
        <v>100</v>
      </c>
    </row>
    <row r="577" spans="1:15" ht="12.75" customHeight="1" x14ac:dyDescent="0.2">
      <c r="A577" s="11" t="s">
        <v>151</v>
      </c>
      <c r="B577" s="1" t="s">
        <v>151</v>
      </c>
      <c r="C577" s="1" t="s">
        <v>293</v>
      </c>
      <c r="D577" s="2" t="s">
        <v>163</v>
      </c>
      <c r="E577" s="11" t="s">
        <v>11</v>
      </c>
      <c r="F577" s="12">
        <v>202</v>
      </c>
      <c r="G577" s="12"/>
      <c r="H577" s="12"/>
      <c r="I577" s="12"/>
      <c r="J577" s="12"/>
      <c r="K577" s="12">
        <v>0</v>
      </c>
      <c r="L577" s="12">
        <v>0</v>
      </c>
      <c r="M577" s="12">
        <v>0</v>
      </c>
      <c r="N577" s="12">
        <v>0</v>
      </c>
      <c r="O577" s="13">
        <v>202</v>
      </c>
    </row>
    <row r="578" spans="1:15" ht="12.75" customHeight="1" x14ac:dyDescent="0.2">
      <c r="A578" s="1" t="s">
        <v>151</v>
      </c>
      <c r="B578" s="1" t="s">
        <v>151</v>
      </c>
      <c r="C578" s="1" t="s">
        <v>293</v>
      </c>
      <c r="D578" s="2" t="s">
        <v>164</v>
      </c>
      <c r="E578" s="1" t="s">
        <v>159</v>
      </c>
      <c r="F578" s="40">
        <v>100</v>
      </c>
      <c r="G578" s="40">
        <v>0</v>
      </c>
      <c r="H578" s="40">
        <v>0</v>
      </c>
      <c r="I578" s="40">
        <v>0</v>
      </c>
      <c r="J578" s="40">
        <v>0</v>
      </c>
      <c r="K578" s="40">
        <v>0</v>
      </c>
      <c r="L578" s="40">
        <v>0</v>
      </c>
      <c r="M578" s="40">
        <v>0</v>
      </c>
      <c r="N578" s="40">
        <v>0</v>
      </c>
      <c r="O578" s="41">
        <v>100</v>
      </c>
    </row>
    <row r="579" spans="1:15" ht="12.75" customHeight="1" x14ac:dyDescent="0.2">
      <c r="A579" s="3" t="s">
        <v>152</v>
      </c>
      <c r="B579" s="3" t="s">
        <v>152</v>
      </c>
      <c r="C579" s="3" t="s">
        <v>335</v>
      </c>
      <c r="D579" s="4" t="s">
        <v>161</v>
      </c>
      <c r="E579" s="3" t="s">
        <v>10</v>
      </c>
      <c r="F579" s="18">
        <v>1311</v>
      </c>
      <c r="G579" s="18">
        <v>119</v>
      </c>
      <c r="H579" s="18">
        <v>95</v>
      </c>
      <c r="I579" s="18">
        <v>62</v>
      </c>
      <c r="J579" s="18">
        <v>14</v>
      </c>
      <c r="K579" s="18">
        <v>10</v>
      </c>
      <c r="L579" s="18">
        <v>1</v>
      </c>
      <c r="M579" s="18">
        <v>3</v>
      </c>
      <c r="N579" s="18">
        <v>1</v>
      </c>
      <c r="O579" s="19">
        <v>1616</v>
      </c>
    </row>
    <row r="580" spans="1:15" ht="12.75" customHeight="1" x14ac:dyDescent="0.2">
      <c r="A580" s="1" t="s">
        <v>152</v>
      </c>
      <c r="B580" s="1" t="s">
        <v>152</v>
      </c>
      <c r="C580" s="1" t="s">
        <v>335</v>
      </c>
      <c r="D580" s="2" t="s">
        <v>162</v>
      </c>
      <c r="E580" s="1" t="s">
        <v>158</v>
      </c>
      <c r="F580" s="40">
        <v>81.126237623762378</v>
      </c>
      <c r="G580" s="40">
        <v>7.3638613861386135</v>
      </c>
      <c r="H580" s="40">
        <v>5.8787128712871288</v>
      </c>
      <c r="I580" s="40">
        <v>3.8366336633663365</v>
      </c>
      <c r="J580" s="40">
        <v>0.86633663366336633</v>
      </c>
      <c r="K580" s="40">
        <v>0.61881188118811881</v>
      </c>
      <c r="L580" s="40">
        <v>6.1881188118811881E-2</v>
      </c>
      <c r="M580" s="40">
        <v>0.18564356435643564</v>
      </c>
      <c r="N580" s="40">
        <v>6.1881188118811881E-2</v>
      </c>
      <c r="O580" s="41">
        <v>100</v>
      </c>
    </row>
    <row r="581" spans="1:15" ht="12.75" customHeight="1" x14ac:dyDescent="0.2">
      <c r="A581" s="11" t="s">
        <v>152</v>
      </c>
      <c r="B581" s="1" t="s">
        <v>152</v>
      </c>
      <c r="C581" s="1" t="s">
        <v>335</v>
      </c>
      <c r="D581" s="2" t="s">
        <v>163</v>
      </c>
      <c r="E581" s="11" t="s">
        <v>11</v>
      </c>
      <c r="F581" s="12">
        <v>1805</v>
      </c>
      <c r="G581" s="12">
        <v>779</v>
      </c>
      <c r="H581" s="12">
        <v>1289</v>
      </c>
      <c r="I581" s="12">
        <v>1914</v>
      </c>
      <c r="J581" s="12">
        <v>958</v>
      </c>
      <c r="K581" s="12">
        <v>1482</v>
      </c>
      <c r="L581" s="12">
        <v>263</v>
      </c>
      <c r="M581" s="12">
        <v>2198</v>
      </c>
      <c r="N581" s="12">
        <v>1121</v>
      </c>
      <c r="O581" s="13">
        <v>11809</v>
      </c>
    </row>
    <row r="582" spans="1:15" ht="12.75" customHeight="1" x14ac:dyDescent="0.2">
      <c r="A582" s="1" t="s">
        <v>152</v>
      </c>
      <c r="B582" s="1" t="s">
        <v>152</v>
      </c>
      <c r="C582" s="42" t="s">
        <v>335</v>
      </c>
      <c r="D582" s="2" t="s">
        <v>164</v>
      </c>
      <c r="E582" s="1" t="s">
        <v>159</v>
      </c>
      <c r="F582" s="40">
        <v>15.284952155135914</v>
      </c>
      <c r="G582" s="40">
        <v>6.596663561690236</v>
      </c>
      <c r="H582" s="40">
        <v>10.915403505800661</v>
      </c>
      <c r="I582" s="40">
        <v>16.207976966720299</v>
      </c>
      <c r="J582" s="40">
        <v>8.1124566008976213</v>
      </c>
      <c r="K582" s="40">
        <v>12.549750190532645</v>
      </c>
      <c r="L582" s="40">
        <v>2.2271149123549834</v>
      </c>
      <c r="M582" s="40">
        <v>18.612922347362183</v>
      </c>
      <c r="N582" s="40">
        <v>9.4927597595054625</v>
      </c>
      <c r="O582" s="41">
        <v>100</v>
      </c>
    </row>
    <row r="583" spans="1:15" ht="12.75" customHeight="1" x14ac:dyDescent="0.2">
      <c r="A583" s="3" t="s">
        <v>153</v>
      </c>
      <c r="B583" s="3" t="s">
        <v>153</v>
      </c>
      <c r="C583" s="3" t="s">
        <v>294</v>
      </c>
      <c r="D583" s="4" t="s">
        <v>161</v>
      </c>
      <c r="E583" s="3" t="s">
        <v>10</v>
      </c>
      <c r="F583" s="18">
        <v>32</v>
      </c>
      <c r="G583" s="18">
        <v>79</v>
      </c>
      <c r="H583" s="18">
        <v>72</v>
      </c>
      <c r="I583" s="18">
        <v>3</v>
      </c>
      <c r="J583" s="18">
        <v>0</v>
      </c>
      <c r="K583" s="18">
        <v>0</v>
      </c>
      <c r="L583" s="18">
        <v>0</v>
      </c>
      <c r="M583" s="18">
        <v>0</v>
      </c>
      <c r="N583" s="18">
        <v>0</v>
      </c>
      <c r="O583" s="19">
        <v>186</v>
      </c>
    </row>
    <row r="584" spans="1:15" ht="12.75" customHeight="1" x14ac:dyDescent="0.2">
      <c r="A584" s="1" t="s">
        <v>153</v>
      </c>
      <c r="B584" s="1" t="s">
        <v>153</v>
      </c>
      <c r="C584" s="1" t="s">
        <v>294</v>
      </c>
      <c r="D584" s="2" t="s">
        <v>162</v>
      </c>
      <c r="E584" s="1" t="s">
        <v>158</v>
      </c>
      <c r="F584" s="40">
        <v>17.204301075268816</v>
      </c>
      <c r="G584" s="40">
        <v>42.473118279569896</v>
      </c>
      <c r="H584" s="40">
        <v>38.70967741935484</v>
      </c>
      <c r="I584" s="40">
        <v>1.6129032258064515</v>
      </c>
      <c r="J584" s="40">
        <v>0</v>
      </c>
      <c r="K584" s="40">
        <v>0</v>
      </c>
      <c r="L584" s="40">
        <v>0</v>
      </c>
      <c r="M584" s="40">
        <v>0</v>
      </c>
      <c r="N584" s="40">
        <v>0</v>
      </c>
      <c r="O584" s="41">
        <v>100</v>
      </c>
    </row>
    <row r="585" spans="1:15" ht="12.75" customHeight="1" x14ac:dyDescent="0.2">
      <c r="A585" s="11" t="s">
        <v>153</v>
      </c>
      <c r="B585" s="1" t="s">
        <v>153</v>
      </c>
      <c r="C585" s="1" t="s">
        <v>294</v>
      </c>
      <c r="D585" s="2" t="s">
        <v>163</v>
      </c>
      <c r="E585" s="11" t="s">
        <v>11</v>
      </c>
      <c r="F585" s="12">
        <v>68</v>
      </c>
      <c r="G585" s="12">
        <v>583</v>
      </c>
      <c r="H585" s="12">
        <v>956</v>
      </c>
      <c r="I585" s="12">
        <v>61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3">
        <v>1668</v>
      </c>
    </row>
    <row r="586" spans="1:15" ht="12.75" customHeight="1" x14ac:dyDescent="0.2">
      <c r="A586" s="1" t="s">
        <v>153</v>
      </c>
      <c r="B586" s="1" t="s">
        <v>153</v>
      </c>
      <c r="C586" s="1" t="s">
        <v>294</v>
      </c>
      <c r="D586" s="2" t="s">
        <v>164</v>
      </c>
      <c r="E586" s="1" t="s">
        <v>159</v>
      </c>
      <c r="F586" s="40">
        <v>4.0767386091127102</v>
      </c>
      <c r="G586" s="40">
        <v>34.952038369304553</v>
      </c>
      <c r="H586" s="40">
        <v>57.314148681055158</v>
      </c>
      <c r="I586" s="40">
        <v>3.6570743405275778</v>
      </c>
      <c r="J586" s="40">
        <v>0</v>
      </c>
      <c r="K586" s="40">
        <v>0</v>
      </c>
      <c r="L586" s="40">
        <v>0</v>
      </c>
      <c r="M586" s="40">
        <v>0</v>
      </c>
      <c r="N586" s="40">
        <v>0</v>
      </c>
      <c r="O586" s="41">
        <v>100</v>
      </c>
    </row>
    <row r="587" spans="1:15" ht="12.75" customHeight="1" x14ac:dyDescent="0.2">
      <c r="A587" s="3" t="s">
        <v>154</v>
      </c>
      <c r="B587" s="3" t="s">
        <v>154</v>
      </c>
      <c r="C587" s="3" t="s">
        <v>309</v>
      </c>
      <c r="D587" s="4" t="s">
        <v>161</v>
      </c>
      <c r="E587" s="3" t="s">
        <v>10</v>
      </c>
      <c r="F587" s="18">
        <v>1875</v>
      </c>
      <c r="G587" s="18">
        <v>584</v>
      </c>
      <c r="H587" s="18">
        <v>48</v>
      </c>
      <c r="I587" s="18">
        <v>7</v>
      </c>
      <c r="J587" s="18">
        <v>2</v>
      </c>
      <c r="K587" s="18">
        <v>1</v>
      </c>
      <c r="L587" s="18">
        <v>5</v>
      </c>
      <c r="M587" s="18">
        <v>2</v>
      </c>
      <c r="N587" s="18">
        <v>1</v>
      </c>
      <c r="O587" s="19">
        <v>2525</v>
      </c>
    </row>
    <row r="588" spans="1:15" ht="12.75" customHeight="1" x14ac:dyDescent="0.2">
      <c r="A588" s="1" t="s">
        <v>154</v>
      </c>
      <c r="B588" s="1" t="s">
        <v>154</v>
      </c>
      <c r="C588" s="1" t="s">
        <v>309</v>
      </c>
      <c r="D588" s="2" t="s">
        <v>162</v>
      </c>
      <c r="E588" s="1" t="s">
        <v>158</v>
      </c>
      <c r="F588" s="40">
        <v>74.257425742574256</v>
      </c>
      <c r="G588" s="40">
        <v>23.128712871287128</v>
      </c>
      <c r="H588" s="40">
        <v>1.9009900990099009</v>
      </c>
      <c r="I588" s="40">
        <v>0.27722772277227725</v>
      </c>
      <c r="J588" s="40">
        <v>7.9207920792079209E-2</v>
      </c>
      <c r="K588" s="40">
        <v>3.9603960396039604E-2</v>
      </c>
      <c r="L588" s="40">
        <v>0.19801980198019803</v>
      </c>
      <c r="M588" s="40">
        <v>7.9207920792079209E-2</v>
      </c>
      <c r="N588" s="40">
        <v>3.9603960396039604E-2</v>
      </c>
      <c r="O588" s="41">
        <v>100</v>
      </c>
    </row>
    <row r="589" spans="1:15" ht="12.75" customHeight="1" x14ac:dyDescent="0.2">
      <c r="A589" s="11" t="s">
        <v>154</v>
      </c>
      <c r="B589" s="11" t="s">
        <v>154</v>
      </c>
      <c r="C589" s="1" t="s">
        <v>309</v>
      </c>
      <c r="D589" s="2" t="s">
        <v>163</v>
      </c>
      <c r="E589" s="11" t="s">
        <v>11</v>
      </c>
      <c r="F589" s="12">
        <v>4431</v>
      </c>
      <c r="G589" s="12">
        <v>3499</v>
      </c>
      <c r="H589" s="12">
        <v>597</v>
      </c>
      <c r="I589" s="12">
        <v>196</v>
      </c>
      <c r="J589" s="12">
        <v>156</v>
      </c>
      <c r="K589" s="12">
        <v>222</v>
      </c>
      <c r="L589" s="12">
        <v>1798</v>
      </c>
      <c r="M589" s="12">
        <v>1568</v>
      </c>
      <c r="N589" s="12">
        <v>1788</v>
      </c>
      <c r="O589" s="13">
        <v>14255</v>
      </c>
    </row>
    <row r="590" spans="1:15" ht="12.75" customHeight="1" x14ac:dyDescent="0.2">
      <c r="A590" s="1" t="s">
        <v>154</v>
      </c>
      <c r="B590" s="1" t="s">
        <v>154</v>
      </c>
      <c r="C590" s="1" t="s">
        <v>309</v>
      </c>
      <c r="D590" s="2" t="s">
        <v>164</v>
      </c>
      <c r="E590" s="1" t="s">
        <v>159</v>
      </c>
      <c r="F590" s="40">
        <v>31.083830235005262</v>
      </c>
      <c r="G590" s="40">
        <v>24.545773412837601</v>
      </c>
      <c r="H590" s="40">
        <v>4.1880042090494563</v>
      </c>
      <c r="I590" s="40">
        <v>1.37495615573483</v>
      </c>
      <c r="J590" s="40">
        <v>1.0943528586460891</v>
      </c>
      <c r="K590" s="40">
        <v>1.5573482988425114</v>
      </c>
      <c r="L590" s="40">
        <v>12.613118204138898</v>
      </c>
      <c r="M590" s="40">
        <v>10.99964924587864</v>
      </c>
      <c r="N590" s="40">
        <v>12.542967379866713</v>
      </c>
      <c r="O590" s="41">
        <v>100</v>
      </c>
    </row>
    <row r="591" spans="1:15" ht="12.75" customHeight="1" x14ac:dyDescent="0.2">
      <c r="A591" s="3" t="s">
        <v>155</v>
      </c>
      <c r="B591" s="3" t="s">
        <v>155</v>
      </c>
      <c r="C591" s="3" t="s">
        <v>333</v>
      </c>
      <c r="D591" s="4" t="s">
        <v>161</v>
      </c>
      <c r="E591" s="3" t="s">
        <v>10</v>
      </c>
      <c r="F591" s="18">
        <v>271</v>
      </c>
      <c r="G591" s="18">
        <v>84</v>
      </c>
      <c r="H591" s="18">
        <v>37</v>
      </c>
      <c r="I591" s="18">
        <v>12</v>
      </c>
      <c r="J591" s="18">
        <v>0</v>
      </c>
      <c r="K591" s="18">
        <v>0</v>
      </c>
      <c r="L591" s="18">
        <v>0</v>
      </c>
      <c r="M591" s="18">
        <v>0</v>
      </c>
      <c r="N591" s="18">
        <v>0</v>
      </c>
      <c r="O591" s="19">
        <v>404</v>
      </c>
    </row>
    <row r="592" spans="1:15" ht="12.75" customHeight="1" x14ac:dyDescent="0.2">
      <c r="A592" s="1" t="s">
        <v>155</v>
      </c>
      <c r="B592" s="1" t="s">
        <v>155</v>
      </c>
      <c r="C592" s="1" t="s">
        <v>333</v>
      </c>
      <c r="D592" s="2" t="s">
        <v>162</v>
      </c>
      <c r="E592" s="1" t="s">
        <v>158</v>
      </c>
      <c r="F592" s="40">
        <v>67.079207920792072</v>
      </c>
      <c r="G592" s="40">
        <v>20.792079207920793</v>
      </c>
      <c r="H592" s="40">
        <v>9.1584158415841586</v>
      </c>
      <c r="I592" s="40">
        <v>2.9702970297029703</v>
      </c>
      <c r="J592" s="40">
        <v>0</v>
      </c>
      <c r="K592" s="40">
        <v>0</v>
      </c>
      <c r="L592" s="40">
        <v>0</v>
      </c>
      <c r="M592" s="40">
        <v>0</v>
      </c>
      <c r="N592" s="40">
        <v>0</v>
      </c>
      <c r="O592" s="41">
        <v>100</v>
      </c>
    </row>
    <row r="593" spans="1:15" ht="12.75" customHeight="1" x14ac:dyDescent="0.2">
      <c r="A593" s="11" t="s">
        <v>155</v>
      </c>
      <c r="B593" s="11" t="s">
        <v>155</v>
      </c>
      <c r="C593" s="1" t="s">
        <v>333</v>
      </c>
      <c r="D593" s="2" t="s">
        <v>163</v>
      </c>
      <c r="E593" s="11" t="s">
        <v>11</v>
      </c>
      <c r="F593" s="12">
        <v>498</v>
      </c>
      <c r="G593" s="12">
        <v>539</v>
      </c>
      <c r="H593" s="12">
        <v>502</v>
      </c>
      <c r="I593" s="12">
        <v>368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3">
        <v>1907</v>
      </c>
    </row>
    <row r="594" spans="1:15" ht="12.75" customHeight="1" x14ac:dyDescent="0.2">
      <c r="A594" s="1" t="s">
        <v>155</v>
      </c>
      <c r="B594" s="1" t="s">
        <v>155</v>
      </c>
      <c r="C594" s="42" t="s">
        <v>333</v>
      </c>
      <c r="D594" s="2" t="s">
        <v>164</v>
      </c>
      <c r="E594" s="1" t="s">
        <v>159</v>
      </c>
      <c r="F594" s="40">
        <v>26.114315679077084</v>
      </c>
      <c r="G594" s="40">
        <v>28.264289459884637</v>
      </c>
      <c r="H594" s="40">
        <v>26.324069218668065</v>
      </c>
      <c r="I594" s="40">
        <v>19.297325642370215</v>
      </c>
      <c r="J594" s="40">
        <v>0</v>
      </c>
      <c r="K594" s="40">
        <v>0</v>
      </c>
      <c r="L594" s="40">
        <v>0</v>
      </c>
      <c r="M594" s="40">
        <v>0</v>
      </c>
      <c r="N594" s="40">
        <v>0</v>
      </c>
      <c r="O594" s="41">
        <v>100</v>
      </c>
    </row>
    <row r="595" spans="1:15" ht="12.75" customHeight="1" x14ac:dyDescent="0.2">
      <c r="A595" s="3" t="s">
        <v>156</v>
      </c>
      <c r="B595" s="3" t="s">
        <v>156</v>
      </c>
      <c r="C595" s="3" t="s">
        <v>295</v>
      </c>
      <c r="D595" s="4" t="s">
        <v>161</v>
      </c>
      <c r="E595" s="3" t="s">
        <v>10</v>
      </c>
      <c r="F595" s="18">
        <v>211</v>
      </c>
      <c r="G595" s="18">
        <v>88</v>
      </c>
      <c r="H595" s="18">
        <v>67</v>
      </c>
      <c r="I595" s="18">
        <v>10</v>
      </c>
      <c r="J595" s="18">
        <v>0</v>
      </c>
      <c r="K595" s="18">
        <v>0</v>
      </c>
      <c r="L595" s="18">
        <v>0</v>
      </c>
      <c r="M595" s="18">
        <v>0</v>
      </c>
      <c r="N595" s="18">
        <v>0</v>
      </c>
      <c r="O595" s="19">
        <v>376</v>
      </c>
    </row>
    <row r="596" spans="1:15" ht="12.75" customHeight="1" x14ac:dyDescent="0.2">
      <c r="A596" s="1" t="s">
        <v>156</v>
      </c>
      <c r="B596" s="1" t="s">
        <v>156</v>
      </c>
      <c r="C596" s="1" t="s">
        <v>295</v>
      </c>
      <c r="D596" s="2" t="s">
        <v>162</v>
      </c>
      <c r="E596" s="1" t="s">
        <v>158</v>
      </c>
      <c r="F596" s="40">
        <v>56.117021276595743</v>
      </c>
      <c r="G596" s="40">
        <v>23.404255319148938</v>
      </c>
      <c r="H596" s="40">
        <v>17.819148936170212</v>
      </c>
      <c r="I596" s="40">
        <v>2.6595744680851063</v>
      </c>
      <c r="J596" s="40">
        <v>0</v>
      </c>
      <c r="K596" s="40">
        <v>0</v>
      </c>
      <c r="L596" s="40">
        <v>0</v>
      </c>
      <c r="M596" s="40">
        <v>0</v>
      </c>
      <c r="N596" s="40">
        <v>0</v>
      </c>
      <c r="O596" s="41">
        <v>100</v>
      </c>
    </row>
    <row r="597" spans="1:15" ht="12.75" customHeight="1" x14ac:dyDescent="0.2">
      <c r="A597" s="11" t="s">
        <v>156</v>
      </c>
      <c r="B597" s="11" t="s">
        <v>156</v>
      </c>
      <c r="C597" s="1" t="s">
        <v>295</v>
      </c>
      <c r="D597" s="2" t="s">
        <v>163</v>
      </c>
      <c r="E597" s="11" t="s">
        <v>11</v>
      </c>
      <c r="F597" s="12">
        <v>389</v>
      </c>
      <c r="G597" s="12">
        <v>597</v>
      </c>
      <c r="H597" s="12">
        <v>889</v>
      </c>
      <c r="I597" s="12">
        <v>270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3">
        <v>2145</v>
      </c>
    </row>
    <row r="598" spans="1:15" ht="12.75" customHeight="1" x14ac:dyDescent="0.2">
      <c r="A598" s="1" t="s">
        <v>156</v>
      </c>
      <c r="B598" s="1" t="s">
        <v>156</v>
      </c>
      <c r="C598" s="1" t="s">
        <v>295</v>
      </c>
      <c r="D598" s="2" t="s">
        <v>164</v>
      </c>
      <c r="E598" s="1" t="s">
        <v>159</v>
      </c>
      <c r="F598" s="40">
        <v>18.135198135198134</v>
      </c>
      <c r="G598" s="40">
        <v>27.832167832167833</v>
      </c>
      <c r="H598" s="40">
        <v>41.445221445221442</v>
      </c>
      <c r="I598" s="40">
        <v>12.587412587412587</v>
      </c>
      <c r="J598" s="40">
        <v>0</v>
      </c>
      <c r="K598" s="40">
        <v>0</v>
      </c>
      <c r="L598" s="40">
        <v>0</v>
      </c>
      <c r="M598" s="40">
        <v>0</v>
      </c>
      <c r="N598" s="40">
        <v>0</v>
      </c>
      <c r="O598" s="41">
        <v>100</v>
      </c>
    </row>
    <row r="599" spans="1:15" ht="12.75" customHeight="1" x14ac:dyDescent="0.2">
      <c r="A599" s="3" t="s">
        <v>157</v>
      </c>
      <c r="B599" s="3" t="s">
        <v>157</v>
      </c>
      <c r="C599" s="3" t="s">
        <v>334</v>
      </c>
      <c r="D599" s="4" t="s">
        <v>161</v>
      </c>
      <c r="E599" s="3" t="s">
        <v>10</v>
      </c>
      <c r="F599" s="18">
        <v>10</v>
      </c>
      <c r="G599" s="18">
        <v>1</v>
      </c>
      <c r="H599" s="18">
        <v>4</v>
      </c>
      <c r="I599" s="18">
        <v>0</v>
      </c>
      <c r="J599" s="18">
        <v>0</v>
      </c>
      <c r="K599" s="18">
        <v>0</v>
      </c>
      <c r="L599" s="18">
        <v>1</v>
      </c>
      <c r="M599" s="18">
        <v>0</v>
      </c>
      <c r="N599" s="18">
        <v>1</v>
      </c>
      <c r="O599" s="19">
        <v>17</v>
      </c>
    </row>
    <row r="600" spans="1:15" ht="12.75" customHeight="1" x14ac:dyDescent="0.2">
      <c r="A600" s="1" t="s">
        <v>157</v>
      </c>
      <c r="B600" s="1" t="s">
        <v>157</v>
      </c>
      <c r="C600" s="1" t="s">
        <v>334</v>
      </c>
      <c r="D600" s="2" t="s">
        <v>162</v>
      </c>
      <c r="E600" s="1" t="s">
        <v>158</v>
      </c>
      <c r="F600" s="40">
        <v>58.823529411764703</v>
      </c>
      <c r="G600" s="40">
        <v>5.882352941176471</v>
      </c>
      <c r="H600" s="40">
        <v>23.529411764705884</v>
      </c>
      <c r="I600" s="40">
        <v>0</v>
      </c>
      <c r="J600" s="40">
        <v>0</v>
      </c>
      <c r="K600" s="40">
        <v>0</v>
      </c>
      <c r="L600" s="40">
        <v>5.882352941176471</v>
      </c>
      <c r="M600" s="40">
        <v>0</v>
      </c>
      <c r="N600" s="40">
        <v>5.882352941176471</v>
      </c>
      <c r="O600" s="41">
        <v>100</v>
      </c>
    </row>
    <row r="601" spans="1:15" ht="12.75" customHeight="1" x14ac:dyDescent="0.2">
      <c r="A601" s="11" t="s">
        <v>157</v>
      </c>
      <c r="B601" s="11" t="s">
        <v>157</v>
      </c>
      <c r="C601" s="1" t="s">
        <v>334</v>
      </c>
      <c r="D601" s="2" t="s">
        <v>163</v>
      </c>
      <c r="E601" s="11" t="s">
        <v>11</v>
      </c>
      <c r="F601" s="12">
        <v>20</v>
      </c>
      <c r="G601" s="12">
        <v>5</v>
      </c>
      <c r="H601" s="12">
        <v>48</v>
      </c>
      <c r="I601" s="12">
        <v>0</v>
      </c>
      <c r="J601" s="12">
        <v>0</v>
      </c>
      <c r="K601" s="12">
        <v>0</v>
      </c>
      <c r="L601" s="12">
        <v>284</v>
      </c>
      <c r="M601" s="12">
        <v>0</v>
      </c>
      <c r="N601" s="12">
        <v>2060</v>
      </c>
      <c r="O601" s="13">
        <v>2417</v>
      </c>
    </row>
    <row r="602" spans="1:15" ht="12.75" customHeight="1" x14ac:dyDescent="0.2">
      <c r="A602" s="1" t="s">
        <v>157</v>
      </c>
      <c r="B602" s="1" t="s">
        <v>157</v>
      </c>
      <c r="C602" s="1" t="s">
        <v>334</v>
      </c>
      <c r="D602" s="2" t="s">
        <v>164</v>
      </c>
      <c r="E602" s="1" t="s">
        <v>159</v>
      </c>
      <c r="F602" s="40">
        <v>0.82747207281754243</v>
      </c>
      <c r="G602" s="40">
        <v>0.20686801820438561</v>
      </c>
      <c r="H602" s="40">
        <v>1.9859329747621017</v>
      </c>
      <c r="I602" s="40">
        <v>0</v>
      </c>
      <c r="J602" s="40">
        <v>0</v>
      </c>
      <c r="K602" s="40">
        <v>0</v>
      </c>
      <c r="L602" s="40">
        <v>11.750103434009102</v>
      </c>
      <c r="M602" s="40">
        <v>0</v>
      </c>
      <c r="N602" s="40">
        <v>85.22962350020687</v>
      </c>
      <c r="O602" s="41">
        <v>100</v>
      </c>
    </row>
    <row r="603" spans="1:15" x14ac:dyDescent="0.2">
      <c r="D603" s="2"/>
    </row>
    <row r="604" spans="1:15" x14ac:dyDescent="0.2">
      <c r="D604" s="2"/>
    </row>
    <row r="605" spans="1:15" x14ac:dyDescent="0.2">
      <c r="D605" s="2"/>
    </row>
    <row r="606" spans="1:15" x14ac:dyDescent="0.2">
      <c r="D606" s="2"/>
    </row>
    <row r="607" spans="1:15" x14ac:dyDescent="0.2">
      <c r="D607" s="2"/>
    </row>
    <row r="608" spans="1:15" x14ac:dyDescent="0.2">
      <c r="D608" s="2"/>
    </row>
    <row r="609" spans="4:4" x14ac:dyDescent="0.2">
      <c r="D609" s="2"/>
    </row>
    <row r="610" spans="4:4" x14ac:dyDescent="0.2">
      <c r="D610" s="2"/>
    </row>
  </sheetData>
  <mergeCells count="1">
    <mergeCell ref="F3:O3"/>
  </mergeCells>
  <phoneticPr fontId="0" type="noConversion"/>
  <pageMargins left="0.55000000000000004" right="0.4" top="0.52" bottom="0.56000000000000005" header="0.4921259845" footer="0.4921259845"/>
  <pageSetup paperSize="9" orientation="landscape" verticalDpi="0" r:id="rId1"/>
  <headerFooter alignWithMargins="0"/>
  <rowBreaks count="16" manualBreakCount="16">
    <brk id="38" max="16383" man="1"/>
    <brk id="74" max="16383" man="1"/>
    <brk id="110" max="16383" man="1"/>
    <brk id="146" max="16383" man="1"/>
    <brk id="182" max="16383" man="1"/>
    <brk id="218" max="16383" man="1"/>
    <brk id="254" max="16383" man="1"/>
    <brk id="290" max="16383" man="1"/>
    <brk id="326" max="16383" man="1"/>
    <brk id="362" max="16383" man="1"/>
    <brk id="398" max="16383" man="1"/>
    <brk id="434" max="16383" man="1"/>
    <brk id="470" max="16383" man="1"/>
    <brk id="506" max="16383" man="1"/>
    <brk id="542" max="16383" man="1"/>
    <brk id="57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showZeros="0" workbookViewId="0">
      <pane ySplit="2100" topLeftCell="A6"/>
      <selection activeCell="A2" sqref="A2"/>
      <selection pane="bottomLeft" activeCell="C173" sqref="C173:L173"/>
    </sheetView>
  </sheetViews>
  <sheetFormatPr baseColWidth="10" defaultColWidth="11.28515625" defaultRowHeight="12.75" outlineLevelCol="1" x14ac:dyDescent="0.2"/>
  <cols>
    <col min="1" max="1" width="6.85546875" style="1" customWidth="1"/>
    <col min="2" max="2" width="4.140625" style="1" hidden="1" customWidth="1" outlineLevel="1"/>
    <col min="3" max="3" width="11.28515625" style="1" customWidth="1" collapsed="1"/>
    <col min="4" max="11" width="11.28515625" style="1" customWidth="1"/>
    <col min="12" max="12" width="11.28515625" style="21" customWidth="1"/>
    <col min="13" max="16384" width="11.28515625" style="1"/>
  </cols>
  <sheetData>
    <row r="1" spans="1:12" ht="18" x14ac:dyDescent="0.25">
      <c r="A1" s="20" t="s">
        <v>313</v>
      </c>
    </row>
    <row r="3" spans="1:12" x14ac:dyDescent="0.2">
      <c r="C3" s="56" t="s">
        <v>307</v>
      </c>
      <c r="D3" s="56"/>
      <c r="E3" s="56"/>
      <c r="F3" s="56"/>
      <c r="G3" s="56"/>
      <c r="H3" s="56"/>
      <c r="I3" s="56"/>
      <c r="J3" s="56"/>
      <c r="K3" s="56"/>
      <c r="L3" s="56"/>
    </row>
    <row r="5" spans="1:12" x14ac:dyDescent="0.2">
      <c r="C5" s="14" t="s">
        <v>0</v>
      </c>
      <c r="D5" s="14" t="s">
        <v>1</v>
      </c>
      <c r="E5" s="14" t="s">
        <v>2</v>
      </c>
      <c r="F5" s="15" t="s">
        <v>3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8" t="s">
        <v>9</v>
      </c>
    </row>
    <row r="6" spans="1:12" x14ac:dyDescent="0.2">
      <c r="C6" s="5"/>
      <c r="D6" s="5"/>
      <c r="E6" s="5"/>
      <c r="F6" s="6"/>
      <c r="G6" s="7"/>
      <c r="H6" s="7"/>
      <c r="I6" s="7"/>
      <c r="J6" s="7"/>
      <c r="K6" s="7"/>
      <c r="L6" s="8"/>
    </row>
    <row r="7" spans="1:12" x14ac:dyDescent="0.2">
      <c r="A7" s="1" t="s">
        <v>12</v>
      </c>
      <c r="B7" s="1" t="s">
        <v>10</v>
      </c>
      <c r="C7" s="9">
        <v>425</v>
      </c>
      <c r="D7" s="9">
        <v>160</v>
      </c>
      <c r="E7" s="9">
        <v>172</v>
      </c>
      <c r="F7" s="9">
        <v>147</v>
      </c>
      <c r="G7" s="9">
        <v>46</v>
      </c>
      <c r="H7" s="9">
        <v>24</v>
      </c>
      <c r="I7" s="9">
        <v>1</v>
      </c>
      <c r="J7" s="9"/>
      <c r="K7" s="9">
        <v>0</v>
      </c>
      <c r="L7" s="10">
        <v>975</v>
      </c>
    </row>
    <row r="8" spans="1:12" x14ac:dyDescent="0.2">
      <c r="A8" s="1" t="s">
        <v>13</v>
      </c>
      <c r="B8" s="1" t="s">
        <v>10</v>
      </c>
      <c r="C8" s="9">
        <v>42</v>
      </c>
      <c r="D8" s="9">
        <v>34</v>
      </c>
      <c r="E8" s="9">
        <v>16</v>
      </c>
      <c r="F8" s="9">
        <v>8</v>
      </c>
      <c r="G8" s="9">
        <v>1</v>
      </c>
      <c r="H8" s="9">
        <v>0</v>
      </c>
      <c r="I8" s="9">
        <v>0</v>
      </c>
      <c r="J8" s="9">
        <v>0</v>
      </c>
      <c r="K8" s="9">
        <v>0</v>
      </c>
      <c r="L8" s="10">
        <v>101</v>
      </c>
    </row>
    <row r="9" spans="1:12" x14ac:dyDescent="0.2">
      <c r="A9" s="1" t="s">
        <v>14</v>
      </c>
      <c r="B9" s="1" t="s">
        <v>10</v>
      </c>
      <c r="C9" s="9">
        <v>26</v>
      </c>
      <c r="D9" s="9">
        <v>30</v>
      </c>
      <c r="E9" s="9">
        <v>40</v>
      </c>
      <c r="F9" s="9">
        <v>21</v>
      </c>
      <c r="G9" s="9">
        <v>2</v>
      </c>
      <c r="H9" s="9">
        <v>3</v>
      </c>
      <c r="I9" s="9">
        <v>0</v>
      </c>
      <c r="J9" s="9">
        <v>0</v>
      </c>
      <c r="K9" s="9">
        <v>0</v>
      </c>
      <c r="L9" s="10">
        <v>122</v>
      </c>
    </row>
    <row r="10" spans="1:12" x14ac:dyDescent="0.2">
      <c r="A10" s="1" t="s">
        <v>15</v>
      </c>
      <c r="B10" s="1" t="s">
        <v>10</v>
      </c>
      <c r="C10" s="9">
        <v>80</v>
      </c>
      <c r="D10" s="9">
        <v>35</v>
      </c>
      <c r="E10" s="9">
        <v>17</v>
      </c>
      <c r="F10" s="9">
        <v>10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10">
        <v>142</v>
      </c>
    </row>
    <row r="11" spans="1:12" x14ac:dyDescent="0.2">
      <c r="A11" s="1" t="s">
        <v>16</v>
      </c>
      <c r="B11" s="1" t="s">
        <v>10</v>
      </c>
      <c r="C11" s="9">
        <v>49</v>
      </c>
      <c r="D11" s="9">
        <v>38</v>
      </c>
      <c r="E11" s="9">
        <v>12</v>
      </c>
      <c r="F11" s="9">
        <v>5</v>
      </c>
      <c r="G11" s="9">
        <v>1</v>
      </c>
      <c r="H11" s="9">
        <v>0</v>
      </c>
      <c r="I11" s="9">
        <v>0</v>
      </c>
      <c r="J11" s="9">
        <v>0</v>
      </c>
      <c r="K11" s="9">
        <v>0</v>
      </c>
      <c r="L11" s="10">
        <v>105</v>
      </c>
    </row>
    <row r="12" spans="1:12" x14ac:dyDescent="0.2">
      <c r="A12" s="1" t="s">
        <v>17</v>
      </c>
      <c r="B12" s="1" t="s">
        <v>10</v>
      </c>
      <c r="C12" s="9">
        <v>194</v>
      </c>
      <c r="D12" s="9">
        <v>122</v>
      </c>
      <c r="E12" s="9">
        <v>73</v>
      </c>
      <c r="F12" s="9">
        <v>32</v>
      </c>
      <c r="G12" s="9">
        <v>6</v>
      </c>
      <c r="H12" s="9">
        <v>1</v>
      </c>
      <c r="I12" s="9">
        <v>0</v>
      </c>
      <c r="J12" s="9">
        <v>0</v>
      </c>
      <c r="K12" s="9">
        <v>0</v>
      </c>
      <c r="L12" s="10">
        <v>428</v>
      </c>
    </row>
    <row r="13" spans="1:12" x14ac:dyDescent="0.2">
      <c r="A13" s="1" t="s">
        <v>18</v>
      </c>
      <c r="B13" s="1" t="s">
        <v>10</v>
      </c>
      <c r="C13" s="9">
        <v>221</v>
      </c>
      <c r="D13" s="9">
        <v>83</v>
      </c>
      <c r="E13" s="9">
        <v>56</v>
      </c>
      <c r="F13" s="9">
        <v>45</v>
      </c>
      <c r="G13" s="9">
        <v>12</v>
      </c>
      <c r="H13" s="9">
        <v>8</v>
      </c>
      <c r="I13" s="9">
        <v>0</v>
      </c>
      <c r="J13" s="9">
        <v>0</v>
      </c>
      <c r="K13" s="9">
        <v>0</v>
      </c>
      <c r="L13" s="10">
        <v>425</v>
      </c>
    </row>
    <row r="14" spans="1:12" x14ac:dyDescent="0.2">
      <c r="A14" s="1" t="s">
        <v>19</v>
      </c>
      <c r="B14" s="1" t="s">
        <v>10</v>
      </c>
      <c r="C14" s="9">
        <v>60</v>
      </c>
      <c r="D14" s="9">
        <v>58</v>
      </c>
      <c r="E14" s="9">
        <v>40</v>
      </c>
      <c r="F14" s="9">
        <v>27</v>
      </c>
      <c r="G14" s="9">
        <v>5</v>
      </c>
      <c r="H14" s="9">
        <v>1</v>
      </c>
      <c r="I14" s="9">
        <v>0</v>
      </c>
      <c r="J14" s="9">
        <v>0</v>
      </c>
      <c r="K14" s="9">
        <v>0</v>
      </c>
      <c r="L14" s="10">
        <v>191</v>
      </c>
    </row>
    <row r="15" spans="1:12" x14ac:dyDescent="0.2">
      <c r="A15" s="1" t="s">
        <v>20</v>
      </c>
      <c r="B15" s="1" t="s">
        <v>10</v>
      </c>
      <c r="C15" s="9">
        <v>499</v>
      </c>
      <c r="D15" s="9">
        <v>245</v>
      </c>
      <c r="E15" s="9">
        <v>117</v>
      </c>
      <c r="F15" s="9">
        <v>57</v>
      </c>
      <c r="G15" s="9">
        <v>7</v>
      </c>
      <c r="H15" s="9">
        <v>4</v>
      </c>
      <c r="I15" s="9">
        <v>0</v>
      </c>
      <c r="J15" s="9">
        <v>0</v>
      </c>
      <c r="K15" s="9">
        <v>0</v>
      </c>
      <c r="L15" s="10">
        <v>929</v>
      </c>
    </row>
    <row r="16" spans="1:12" x14ac:dyDescent="0.2">
      <c r="A16" s="1" t="s">
        <v>21</v>
      </c>
      <c r="B16" s="1" t="s">
        <v>10</v>
      </c>
      <c r="C16" s="9">
        <v>39</v>
      </c>
      <c r="D16" s="9">
        <v>20</v>
      </c>
      <c r="E16" s="9">
        <v>15</v>
      </c>
      <c r="F16" s="9">
        <v>5</v>
      </c>
      <c r="G16" s="9">
        <v>1</v>
      </c>
      <c r="H16" s="9">
        <v>0</v>
      </c>
      <c r="I16" s="9">
        <v>0</v>
      </c>
      <c r="J16" s="9">
        <v>0</v>
      </c>
      <c r="K16" s="9">
        <v>0</v>
      </c>
      <c r="L16" s="10">
        <v>80</v>
      </c>
    </row>
    <row r="17" spans="1:12" x14ac:dyDescent="0.2">
      <c r="A17" s="1" t="s">
        <v>22</v>
      </c>
      <c r="B17" s="1" t="s">
        <v>10</v>
      </c>
      <c r="C17" s="9">
        <v>43</v>
      </c>
      <c r="D17" s="9">
        <v>10</v>
      </c>
      <c r="E17" s="9">
        <v>7</v>
      </c>
      <c r="F17" s="9">
        <v>3</v>
      </c>
      <c r="G17" s="9">
        <v>0</v>
      </c>
      <c r="H17" s="9">
        <v>1</v>
      </c>
      <c r="I17" s="9">
        <v>0</v>
      </c>
      <c r="J17" s="9">
        <v>0</v>
      </c>
      <c r="K17" s="9">
        <v>0</v>
      </c>
      <c r="L17" s="10">
        <v>64</v>
      </c>
    </row>
    <row r="18" spans="1:12" x14ac:dyDescent="0.2">
      <c r="A18" s="1" t="s">
        <v>23</v>
      </c>
      <c r="B18" s="1" t="s">
        <v>10</v>
      </c>
      <c r="C18" s="9">
        <v>15</v>
      </c>
      <c r="D18" s="9">
        <v>6</v>
      </c>
      <c r="E18" s="9">
        <v>7</v>
      </c>
      <c r="F18" s="9">
        <v>2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10">
        <v>30</v>
      </c>
    </row>
    <row r="19" spans="1:12" x14ac:dyDescent="0.2">
      <c r="A19" s="1" t="s">
        <v>24</v>
      </c>
      <c r="B19" s="1" t="s">
        <v>10</v>
      </c>
      <c r="C19" s="9">
        <v>279</v>
      </c>
      <c r="D19" s="9">
        <v>135</v>
      </c>
      <c r="E19" s="9">
        <v>66</v>
      </c>
      <c r="F19" s="9">
        <v>70</v>
      </c>
      <c r="G19" s="9">
        <v>10</v>
      </c>
      <c r="H19" s="9">
        <v>2</v>
      </c>
      <c r="I19" s="9">
        <v>1</v>
      </c>
      <c r="J19" s="9">
        <v>0</v>
      </c>
      <c r="K19" s="9">
        <v>0</v>
      </c>
      <c r="L19" s="10">
        <v>563</v>
      </c>
    </row>
    <row r="20" spans="1:12" x14ac:dyDescent="0.2">
      <c r="A20" s="1" t="s">
        <v>25</v>
      </c>
      <c r="B20" s="1" t="s">
        <v>10</v>
      </c>
      <c r="C20" s="9">
        <v>69</v>
      </c>
      <c r="D20" s="9">
        <v>31</v>
      </c>
      <c r="E20" s="9">
        <v>22</v>
      </c>
      <c r="F20" s="9">
        <v>7</v>
      </c>
      <c r="G20" s="9">
        <v>2</v>
      </c>
      <c r="H20" s="9">
        <v>1</v>
      </c>
      <c r="I20" s="9">
        <v>1</v>
      </c>
      <c r="J20" s="9">
        <v>0</v>
      </c>
      <c r="K20" s="9">
        <v>0</v>
      </c>
      <c r="L20" s="10">
        <v>133</v>
      </c>
    </row>
    <row r="21" spans="1:12" x14ac:dyDescent="0.2">
      <c r="A21" s="1" t="s">
        <v>26</v>
      </c>
      <c r="B21" s="1" t="s">
        <v>10</v>
      </c>
      <c r="C21" s="9">
        <v>103</v>
      </c>
      <c r="D21" s="9">
        <v>52</v>
      </c>
      <c r="E21" s="9">
        <v>37</v>
      </c>
      <c r="F21" s="9">
        <v>20</v>
      </c>
      <c r="G21" s="9">
        <v>2</v>
      </c>
      <c r="H21" s="9">
        <v>0</v>
      </c>
      <c r="I21" s="9">
        <v>0</v>
      </c>
      <c r="J21" s="9">
        <v>0</v>
      </c>
      <c r="K21" s="9">
        <v>0</v>
      </c>
      <c r="L21" s="10">
        <v>214</v>
      </c>
    </row>
    <row r="22" spans="1:12" x14ac:dyDescent="0.2">
      <c r="A22" s="1" t="s">
        <v>27</v>
      </c>
      <c r="B22" s="1" t="s">
        <v>10</v>
      </c>
      <c r="C22" s="9">
        <v>263</v>
      </c>
      <c r="D22" s="9">
        <v>150</v>
      </c>
      <c r="E22" s="9">
        <v>119</v>
      </c>
      <c r="F22" s="9">
        <v>46</v>
      </c>
      <c r="G22" s="9">
        <v>14</v>
      </c>
      <c r="H22" s="9">
        <v>2</v>
      </c>
      <c r="I22" s="9">
        <v>1</v>
      </c>
      <c r="J22" s="9">
        <v>0</v>
      </c>
      <c r="K22" s="9">
        <v>0</v>
      </c>
      <c r="L22" s="10">
        <v>595</v>
      </c>
    </row>
    <row r="23" spans="1:12" x14ac:dyDescent="0.2">
      <c r="A23" s="1" t="s">
        <v>28</v>
      </c>
      <c r="B23" s="1" t="s">
        <v>10</v>
      </c>
      <c r="C23" s="9">
        <v>321</v>
      </c>
      <c r="D23" s="9">
        <v>156</v>
      </c>
      <c r="E23" s="9">
        <v>103</v>
      </c>
      <c r="F23" s="9">
        <v>76</v>
      </c>
      <c r="G23" s="9">
        <v>15</v>
      </c>
      <c r="H23" s="9">
        <v>6</v>
      </c>
      <c r="I23" s="9">
        <v>2</v>
      </c>
      <c r="J23" s="9">
        <v>0</v>
      </c>
      <c r="K23" s="9">
        <v>0</v>
      </c>
      <c r="L23" s="10">
        <v>679</v>
      </c>
    </row>
    <row r="24" spans="1:12" x14ac:dyDescent="0.2">
      <c r="A24" s="1" t="s">
        <v>29</v>
      </c>
      <c r="B24" s="1" t="s">
        <v>10</v>
      </c>
      <c r="C24" s="9">
        <v>31</v>
      </c>
      <c r="D24" s="9">
        <v>12</v>
      </c>
      <c r="E24" s="9">
        <v>20</v>
      </c>
      <c r="F24" s="9">
        <v>19</v>
      </c>
      <c r="G24" s="9">
        <v>8</v>
      </c>
      <c r="H24" s="9">
        <v>4</v>
      </c>
      <c r="I24" s="9">
        <v>0</v>
      </c>
      <c r="J24" s="9">
        <v>0</v>
      </c>
      <c r="K24" s="9">
        <v>0</v>
      </c>
      <c r="L24" s="10">
        <v>94</v>
      </c>
    </row>
    <row r="25" spans="1:12" x14ac:dyDescent="0.2">
      <c r="A25" s="1" t="s">
        <v>30</v>
      </c>
      <c r="B25" s="1" t="s">
        <v>10</v>
      </c>
      <c r="C25" s="9">
        <v>16</v>
      </c>
      <c r="D25" s="9">
        <v>5</v>
      </c>
      <c r="E25" s="9">
        <v>2</v>
      </c>
      <c r="F25" s="9">
        <v>3</v>
      </c>
      <c r="G25" s="9">
        <v>1</v>
      </c>
      <c r="H25" s="9">
        <v>0</v>
      </c>
      <c r="I25" s="9">
        <v>0</v>
      </c>
      <c r="J25" s="9">
        <v>0</v>
      </c>
      <c r="K25" s="9">
        <v>0</v>
      </c>
      <c r="L25" s="10">
        <v>27</v>
      </c>
    </row>
    <row r="26" spans="1:12" x14ac:dyDescent="0.2">
      <c r="A26" s="1" t="s">
        <v>31</v>
      </c>
      <c r="B26" s="1" t="s">
        <v>10</v>
      </c>
      <c r="C26" s="9">
        <v>253</v>
      </c>
      <c r="D26" s="9">
        <v>76</v>
      </c>
      <c r="E26" s="9">
        <v>46</v>
      </c>
      <c r="F26" s="9">
        <v>27</v>
      </c>
      <c r="G26" s="9">
        <v>7</v>
      </c>
      <c r="H26" s="9">
        <v>0</v>
      </c>
      <c r="I26" s="9">
        <v>1</v>
      </c>
      <c r="J26" s="9">
        <v>0</v>
      </c>
      <c r="K26" s="9">
        <v>0</v>
      </c>
      <c r="L26" s="10">
        <v>410</v>
      </c>
    </row>
    <row r="27" spans="1:12" x14ac:dyDescent="0.2">
      <c r="A27" s="1" t="s">
        <v>32</v>
      </c>
      <c r="B27" s="1" t="s">
        <v>10</v>
      </c>
      <c r="C27" s="9">
        <v>285</v>
      </c>
      <c r="D27" s="9">
        <v>158</v>
      </c>
      <c r="E27" s="9">
        <v>129</v>
      </c>
      <c r="F27" s="9">
        <v>77</v>
      </c>
      <c r="G27" s="9">
        <v>18</v>
      </c>
      <c r="H27" s="9">
        <v>9</v>
      </c>
      <c r="I27" s="9">
        <v>0</v>
      </c>
      <c r="J27" s="9">
        <v>1</v>
      </c>
      <c r="K27" s="9">
        <v>0</v>
      </c>
      <c r="L27" s="10">
        <v>677</v>
      </c>
    </row>
    <row r="28" spans="1:12" x14ac:dyDescent="0.2">
      <c r="A28" s="1" t="s">
        <v>33</v>
      </c>
      <c r="B28" s="1" t="s">
        <v>10</v>
      </c>
      <c r="C28" s="9">
        <v>78</v>
      </c>
      <c r="D28" s="9">
        <v>13</v>
      </c>
      <c r="E28" s="9">
        <v>2</v>
      </c>
      <c r="F28" s="9">
        <v>2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10">
        <v>95</v>
      </c>
    </row>
    <row r="29" spans="1:12" x14ac:dyDescent="0.2">
      <c r="A29" s="1" t="s">
        <v>34</v>
      </c>
      <c r="B29" s="1" t="s">
        <v>10</v>
      </c>
      <c r="C29" s="9">
        <v>15</v>
      </c>
      <c r="D29" s="9">
        <v>3</v>
      </c>
      <c r="E29" s="9">
        <v>1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10">
        <v>19</v>
      </c>
    </row>
    <row r="30" spans="1:12" x14ac:dyDescent="0.2">
      <c r="A30" s="1" t="s">
        <v>35</v>
      </c>
      <c r="B30" s="1" t="s">
        <v>10</v>
      </c>
      <c r="C30" s="9">
        <v>14</v>
      </c>
      <c r="D30" s="9">
        <v>3</v>
      </c>
      <c r="E30" s="9">
        <v>1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10">
        <v>18</v>
      </c>
    </row>
    <row r="31" spans="1:12" x14ac:dyDescent="0.2">
      <c r="A31" s="1" t="s">
        <v>36</v>
      </c>
      <c r="B31" s="1" t="s">
        <v>10</v>
      </c>
      <c r="C31" s="9">
        <v>36</v>
      </c>
      <c r="D31" s="9">
        <v>11</v>
      </c>
      <c r="E31" s="9">
        <v>7</v>
      </c>
      <c r="F31" s="9">
        <v>1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10">
        <v>55</v>
      </c>
    </row>
    <row r="32" spans="1:12" x14ac:dyDescent="0.2">
      <c r="A32" s="1" t="s">
        <v>37</v>
      </c>
      <c r="B32" s="1" t="s">
        <v>10</v>
      </c>
      <c r="C32" s="9">
        <v>10</v>
      </c>
      <c r="D32" s="9">
        <v>4</v>
      </c>
      <c r="E32" s="9">
        <v>3</v>
      </c>
      <c r="F32" s="9">
        <v>4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10">
        <v>21</v>
      </c>
    </row>
    <row r="33" spans="1:13" x14ac:dyDescent="0.2">
      <c r="A33" s="1" t="s">
        <v>38</v>
      </c>
      <c r="B33" s="1" t="s">
        <v>10</v>
      </c>
      <c r="C33" s="9">
        <v>73</v>
      </c>
      <c r="D33" s="9">
        <v>30</v>
      </c>
      <c r="E33" s="9">
        <v>7</v>
      </c>
      <c r="F33" s="9">
        <v>1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10">
        <v>111</v>
      </c>
    </row>
    <row r="34" spans="1:13" x14ac:dyDescent="0.2">
      <c r="A34" s="1" t="s">
        <v>39</v>
      </c>
      <c r="B34" s="1" t="s">
        <v>10</v>
      </c>
      <c r="C34" s="9">
        <v>61</v>
      </c>
      <c r="D34" s="9">
        <v>6</v>
      </c>
      <c r="E34" s="9">
        <v>3</v>
      </c>
      <c r="F34" s="9">
        <v>1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10">
        <v>71</v>
      </c>
    </row>
    <row r="35" spans="1:13" x14ac:dyDescent="0.2">
      <c r="A35" s="1" t="s">
        <v>40</v>
      </c>
      <c r="B35" s="1" t="s">
        <v>10</v>
      </c>
      <c r="C35" s="9">
        <v>17</v>
      </c>
      <c r="D35" s="9">
        <v>6</v>
      </c>
      <c r="E35" s="9">
        <v>4</v>
      </c>
      <c r="F35" s="9">
        <v>2</v>
      </c>
      <c r="G35" s="9">
        <v>1</v>
      </c>
      <c r="H35" s="9">
        <v>0</v>
      </c>
      <c r="I35" s="9">
        <v>0</v>
      </c>
      <c r="J35" s="9">
        <v>0</v>
      </c>
      <c r="K35" s="9">
        <v>0</v>
      </c>
      <c r="L35" s="10">
        <v>30</v>
      </c>
    </row>
    <row r="36" spans="1:13" x14ac:dyDescent="0.2">
      <c r="A36" s="1" t="s">
        <v>41</v>
      </c>
      <c r="B36" s="1" t="s">
        <v>10</v>
      </c>
      <c r="C36" s="9">
        <v>15</v>
      </c>
      <c r="D36" s="9">
        <v>9</v>
      </c>
      <c r="E36" s="9">
        <v>3</v>
      </c>
      <c r="F36" s="9">
        <v>4</v>
      </c>
      <c r="G36" s="9">
        <v>1</v>
      </c>
      <c r="H36" s="9">
        <v>0</v>
      </c>
      <c r="I36" s="9">
        <v>0</v>
      </c>
      <c r="J36" s="9">
        <v>0</v>
      </c>
      <c r="K36" s="9">
        <v>0</v>
      </c>
      <c r="L36" s="10">
        <v>32</v>
      </c>
    </row>
    <row r="37" spans="1:13" x14ac:dyDescent="0.2">
      <c r="A37" s="1" t="s">
        <v>42</v>
      </c>
      <c r="B37" s="1" t="s">
        <v>10</v>
      </c>
      <c r="C37" s="9">
        <v>119</v>
      </c>
      <c r="D37" s="9">
        <v>114</v>
      </c>
      <c r="E37" s="9">
        <v>87</v>
      </c>
      <c r="F37" s="9">
        <v>53</v>
      </c>
      <c r="G37" s="9">
        <v>4</v>
      </c>
      <c r="H37" s="9">
        <v>3</v>
      </c>
      <c r="I37" s="9">
        <v>1</v>
      </c>
      <c r="J37" s="9">
        <v>0</v>
      </c>
      <c r="K37" s="9">
        <v>0</v>
      </c>
      <c r="L37" s="10">
        <v>381</v>
      </c>
    </row>
    <row r="38" spans="1:13" x14ac:dyDescent="0.2">
      <c r="A38" s="1" t="s">
        <v>43</v>
      </c>
      <c r="B38" s="1" t="s">
        <v>10</v>
      </c>
      <c r="C38" s="9">
        <v>32</v>
      </c>
      <c r="D38" s="9">
        <v>18</v>
      </c>
      <c r="E38" s="9">
        <v>15</v>
      </c>
      <c r="F38" s="9">
        <v>7</v>
      </c>
      <c r="G38" s="9">
        <v>3</v>
      </c>
      <c r="H38" s="9">
        <v>1</v>
      </c>
      <c r="I38" s="9">
        <v>2</v>
      </c>
      <c r="J38" s="9">
        <v>0</v>
      </c>
      <c r="K38" s="9">
        <v>0</v>
      </c>
      <c r="L38" s="10">
        <v>78</v>
      </c>
    </row>
    <row r="39" spans="1:13" x14ac:dyDescent="0.2">
      <c r="A39" s="1" t="s">
        <v>44</v>
      </c>
      <c r="B39" s="1" t="s">
        <v>10</v>
      </c>
      <c r="C39" s="9">
        <v>147</v>
      </c>
      <c r="D39" s="9">
        <v>92</v>
      </c>
      <c r="E39" s="9">
        <v>60</v>
      </c>
      <c r="F39" s="9">
        <v>28</v>
      </c>
      <c r="G39" s="9">
        <v>6</v>
      </c>
      <c r="H39" s="9">
        <v>1</v>
      </c>
      <c r="I39" s="9">
        <v>1</v>
      </c>
      <c r="J39" s="9">
        <v>0</v>
      </c>
      <c r="K39" s="9">
        <v>0</v>
      </c>
      <c r="L39" s="10">
        <v>335</v>
      </c>
    </row>
    <row r="40" spans="1:13" x14ac:dyDescent="0.2">
      <c r="A40" s="1" t="s">
        <v>45</v>
      </c>
      <c r="B40" s="1" t="s">
        <v>10</v>
      </c>
      <c r="C40" s="9">
        <v>244</v>
      </c>
      <c r="D40" s="9">
        <v>15</v>
      </c>
      <c r="E40" s="9">
        <v>3</v>
      </c>
      <c r="F40" s="9">
        <v>1</v>
      </c>
      <c r="G40" s="9">
        <v>1</v>
      </c>
      <c r="H40" s="9">
        <v>0</v>
      </c>
      <c r="I40" s="9">
        <v>0</v>
      </c>
      <c r="J40" s="9">
        <v>0</v>
      </c>
      <c r="K40" s="9">
        <v>0</v>
      </c>
      <c r="L40" s="10">
        <v>264</v>
      </c>
    </row>
    <row r="41" spans="1:13" x14ac:dyDescent="0.2">
      <c r="A41" s="1" t="s">
        <v>46</v>
      </c>
      <c r="B41" s="1" t="s">
        <v>10</v>
      </c>
      <c r="C41" s="9">
        <v>41</v>
      </c>
      <c r="D41" s="9">
        <v>17</v>
      </c>
      <c r="E41" s="9">
        <v>9</v>
      </c>
      <c r="F41" s="9">
        <v>6</v>
      </c>
      <c r="G41" s="9">
        <v>2</v>
      </c>
      <c r="H41" s="9">
        <v>0</v>
      </c>
      <c r="I41" s="9">
        <v>0</v>
      </c>
      <c r="J41" s="9">
        <v>0</v>
      </c>
      <c r="K41" s="9">
        <v>0</v>
      </c>
      <c r="L41" s="10">
        <v>75</v>
      </c>
    </row>
    <row r="42" spans="1:13" x14ac:dyDescent="0.2">
      <c r="A42" s="1" t="s">
        <v>47</v>
      </c>
      <c r="B42" s="1" t="s">
        <v>10</v>
      </c>
      <c r="C42" s="9">
        <v>242</v>
      </c>
      <c r="D42" s="9">
        <v>79</v>
      </c>
      <c r="E42" s="9">
        <v>37</v>
      </c>
      <c r="F42" s="9">
        <v>7</v>
      </c>
      <c r="G42" s="9">
        <v>3</v>
      </c>
      <c r="H42" s="9">
        <v>2</v>
      </c>
      <c r="I42" s="9">
        <v>0</v>
      </c>
      <c r="J42" s="9">
        <v>0</v>
      </c>
      <c r="K42" s="9">
        <v>0</v>
      </c>
      <c r="L42" s="10">
        <v>370</v>
      </c>
    </row>
    <row r="43" spans="1:13" x14ac:dyDescent="0.2">
      <c r="A43" s="1" t="s">
        <v>48</v>
      </c>
      <c r="B43" s="1" t="s">
        <v>10</v>
      </c>
      <c r="C43" s="9">
        <v>67</v>
      </c>
      <c r="D43" s="9">
        <v>10</v>
      </c>
      <c r="E43" s="9">
        <v>1</v>
      </c>
      <c r="F43" s="9">
        <v>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0">
        <v>80</v>
      </c>
    </row>
    <row r="44" spans="1:13" x14ac:dyDescent="0.2">
      <c r="A44" s="1" t="s">
        <v>49</v>
      </c>
      <c r="B44" s="1" t="s">
        <v>10</v>
      </c>
      <c r="C44" s="9">
        <v>211</v>
      </c>
      <c r="D44" s="9">
        <v>67</v>
      </c>
      <c r="E44" s="9">
        <v>29</v>
      </c>
      <c r="F44" s="9">
        <v>28</v>
      </c>
      <c r="G44" s="9">
        <v>10</v>
      </c>
      <c r="H44" s="9">
        <v>6</v>
      </c>
      <c r="I44" s="9">
        <v>3</v>
      </c>
      <c r="J44" s="9">
        <v>0</v>
      </c>
      <c r="K44" s="9">
        <v>1</v>
      </c>
      <c r="L44" s="10">
        <v>355</v>
      </c>
      <c r="M44" s="32"/>
    </row>
    <row r="45" spans="1:13" x14ac:dyDescent="0.2">
      <c r="A45" s="1" t="s">
        <v>50</v>
      </c>
      <c r="B45" s="1" t="s">
        <v>10</v>
      </c>
      <c r="C45" s="9">
        <v>563</v>
      </c>
      <c r="D45" s="9">
        <v>169</v>
      </c>
      <c r="E45" s="9">
        <v>33</v>
      </c>
      <c r="F45" s="9">
        <v>8</v>
      </c>
      <c r="G45" s="9">
        <v>1</v>
      </c>
      <c r="H45" s="9">
        <v>2</v>
      </c>
      <c r="I45" s="9">
        <v>0</v>
      </c>
      <c r="J45" s="9">
        <v>0</v>
      </c>
      <c r="K45" s="9">
        <v>0</v>
      </c>
      <c r="L45" s="10">
        <v>776</v>
      </c>
    </row>
    <row r="46" spans="1:13" x14ac:dyDescent="0.2">
      <c r="A46" s="1" t="s">
        <v>51</v>
      </c>
      <c r="B46" s="1" t="s">
        <v>10</v>
      </c>
      <c r="C46" s="9">
        <v>44</v>
      </c>
      <c r="D46" s="9">
        <v>13</v>
      </c>
      <c r="E46" s="9">
        <v>9</v>
      </c>
      <c r="F46" s="9">
        <v>4</v>
      </c>
      <c r="G46" s="9">
        <v>2</v>
      </c>
      <c r="H46" s="9">
        <v>2</v>
      </c>
      <c r="I46" s="9">
        <v>0</v>
      </c>
      <c r="J46" s="9">
        <v>0</v>
      </c>
      <c r="K46" s="9">
        <v>0</v>
      </c>
      <c r="L46" s="10">
        <v>74</v>
      </c>
    </row>
    <row r="47" spans="1:13" x14ac:dyDescent="0.2">
      <c r="A47" s="1" t="s">
        <v>52</v>
      </c>
      <c r="B47" s="1" t="s">
        <v>10</v>
      </c>
      <c r="C47" s="9">
        <v>110</v>
      </c>
      <c r="D47" s="9">
        <v>44</v>
      </c>
      <c r="E47" s="9">
        <v>3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10">
        <v>157</v>
      </c>
    </row>
    <row r="48" spans="1:13" x14ac:dyDescent="0.2">
      <c r="A48" s="1" t="s">
        <v>53</v>
      </c>
      <c r="B48" s="1" t="s">
        <v>10</v>
      </c>
      <c r="C48" s="9">
        <v>42</v>
      </c>
      <c r="D48" s="9">
        <v>9</v>
      </c>
      <c r="E48" s="9">
        <v>11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10">
        <v>62</v>
      </c>
    </row>
    <row r="49" spans="1:12" x14ac:dyDescent="0.2">
      <c r="A49" s="1" t="s">
        <v>54</v>
      </c>
      <c r="B49" s="1" t="s">
        <v>10</v>
      </c>
      <c r="C49" s="9">
        <v>85</v>
      </c>
      <c r="D49" s="9">
        <v>24</v>
      </c>
      <c r="E49" s="9">
        <v>15</v>
      </c>
      <c r="F49" s="9">
        <v>8</v>
      </c>
      <c r="G49" s="9">
        <v>3</v>
      </c>
      <c r="H49" s="9">
        <v>0</v>
      </c>
      <c r="I49" s="9">
        <v>0</v>
      </c>
      <c r="J49" s="9">
        <v>0</v>
      </c>
      <c r="K49" s="9">
        <v>0</v>
      </c>
      <c r="L49" s="10">
        <v>135</v>
      </c>
    </row>
    <row r="50" spans="1:12" x14ac:dyDescent="0.2">
      <c r="A50" s="1" t="s">
        <v>55</v>
      </c>
      <c r="B50" s="1" t="s">
        <v>10</v>
      </c>
      <c r="C50" s="9">
        <v>41</v>
      </c>
      <c r="D50" s="9">
        <v>16</v>
      </c>
      <c r="E50" s="9">
        <v>11</v>
      </c>
      <c r="F50" s="9">
        <v>2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10">
        <v>70</v>
      </c>
    </row>
    <row r="51" spans="1:12" x14ac:dyDescent="0.2">
      <c r="A51" s="1" t="s">
        <v>56</v>
      </c>
      <c r="B51" s="1" t="s">
        <v>10</v>
      </c>
      <c r="C51" s="9">
        <v>694</v>
      </c>
      <c r="D51" s="9">
        <v>86</v>
      </c>
      <c r="E51" s="9">
        <v>45</v>
      </c>
      <c r="F51" s="9">
        <v>33</v>
      </c>
      <c r="G51" s="9">
        <v>16</v>
      </c>
      <c r="H51" s="9">
        <v>19</v>
      </c>
      <c r="I51" s="9">
        <v>0</v>
      </c>
      <c r="J51" s="9">
        <v>0</v>
      </c>
      <c r="K51" s="9">
        <v>1</v>
      </c>
      <c r="L51" s="10">
        <v>894</v>
      </c>
    </row>
    <row r="52" spans="1:12" x14ac:dyDescent="0.2">
      <c r="C52" s="9"/>
      <c r="D52" s="9"/>
      <c r="E52" s="9"/>
      <c r="F52" s="9"/>
      <c r="G52" s="9"/>
      <c r="H52" s="9"/>
      <c r="I52" s="9"/>
      <c r="J52" s="9"/>
      <c r="K52" s="9"/>
      <c r="L52" s="10"/>
    </row>
    <row r="53" spans="1:12" x14ac:dyDescent="0.2">
      <c r="C53" s="10">
        <f>SUM(C7:C52)</f>
        <v>6314</v>
      </c>
      <c r="D53" s="10">
        <f t="shared" ref="D53:L53" si="0">SUM(D7:D52)</f>
        <v>2474</v>
      </c>
      <c r="E53" s="10">
        <f t="shared" si="0"/>
        <v>1515</v>
      </c>
      <c r="F53" s="10">
        <f t="shared" si="0"/>
        <v>909</v>
      </c>
      <c r="G53" s="10">
        <f t="shared" si="0"/>
        <v>211</v>
      </c>
      <c r="H53" s="10">
        <f t="shared" si="0"/>
        <v>102</v>
      </c>
      <c r="I53" s="10">
        <f t="shared" si="0"/>
        <v>14</v>
      </c>
      <c r="J53" s="10">
        <f t="shared" si="0"/>
        <v>1</v>
      </c>
      <c r="K53" s="10">
        <f t="shared" si="0"/>
        <v>2</v>
      </c>
      <c r="L53" s="10">
        <f t="shared" si="0"/>
        <v>11542</v>
      </c>
    </row>
    <row r="54" spans="1:12" x14ac:dyDescent="0.2">
      <c r="C54" s="9"/>
      <c r="D54" s="9"/>
      <c r="E54" s="9"/>
      <c r="F54" s="9"/>
      <c r="G54" s="9"/>
      <c r="H54" s="9"/>
      <c r="I54" s="9"/>
      <c r="J54" s="9"/>
      <c r="K54" s="9"/>
      <c r="L54" s="10"/>
    </row>
    <row r="55" spans="1:12" x14ac:dyDescent="0.2">
      <c r="A55" s="1" t="s">
        <v>57</v>
      </c>
      <c r="B55" s="1" t="s">
        <v>10</v>
      </c>
      <c r="C55" s="9">
        <v>5</v>
      </c>
      <c r="D55" s="9">
        <v>1</v>
      </c>
      <c r="E55" s="9">
        <v>1</v>
      </c>
      <c r="F55" s="9">
        <v>1</v>
      </c>
      <c r="G55" s="9">
        <v>0</v>
      </c>
      <c r="H55" s="9">
        <v>1</v>
      </c>
      <c r="I55" s="9">
        <v>0</v>
      </c>
      <c r="J55" s="9">
        <v>0</v>
      </c>
      <c r="K55" s="9">
        <v>0</v>
      </c>
      <c r="L55" s="10">
        <v>9</v>
      </c>
    </row>
    <row r="56" spans="1:12" x14ac:dyDescent="0.2">
      <c r="A56" s="1" t="s">
        <v>58</v>
      </c>
      <c r="B56" s="1" t="s">
        <v>10</v>
      </c>
      <c r="C56" s="9">
        <v>0</v>
      </c>
      <c r="D56" s="9">
        <v>0</v>
      </c>
      <c r="E56" s="9">
        <v>2</v>
      </c>
      <c r="F56" s="9">
        <v>3</v>
      </c>
      <c r="G56" s="9">
        <v>1</v>
      </c>
      <c r="H56" s="9">
        <v>0</v>
      </c>
      <c r="I56" s="9">
        <v>0</v>
      </c>
      <c r="J56" s="9">
        <v>2</v>
      </c>
      <c r="K56" s="9">
        <v>0</v>
      </c>
      <c r="L56" s="10">
        <v>8</v>
      </c>
    </row>
    <row r="57" spans="1:12" x14ac:dyDescent="0.2">
      <c r="A57" s="1" t="s">
        <v>59</v>
      </c>
      <c r="B57" s="1" t="s">
        <v>10</v>
      </c>
      <c r="C57" s="9">
        <v>20</v>
      </c>
      <c r="D57" s="9">
        <v>10</v>
      </c>
      <c r="E57" s="9">
        <v>10</v>
      </c>
      <c r="F57" s="9">
        <v>17</v>
      </c>
      <c r="G57" s="9">
        <v>15</v>
      </c>
      <c r="H57" s="9">
        <v>8</v>
      </c>
      <c r="I57" s="9">
        <v>2</v>
      </c>
      <c r="J57" s="9">
        <v>0</v>
      </c>
      <c r="K57" s="9">
        <v>0</v>
      </c>
      <c r="L57" s="10">
        <v>82</v>
      </c>
    </row>
    <row r="58" spans="1:12" x14ac:dyDescent="0.2">
      <c r="A58" s="1" t="s">
        <v>60</v>
      </c>
      <c r="B58" s="1" t="s">
        <v>10</v>
      </c>
      <c r="C58" s="9">
        <v>4</v>
      </c>
      <c r="D58" s="9">
        <v>0</v>
      </c>
      <c r="E58" s="9">
        <v>1</v>
      </c>
      <c r="F58" s="9">
        <v>2</v>
      </c>
      <c r="G58" s="9">
        <v>1</v>
      </c>
      <c r="H58" s="9">
        <v>3</v>
      </c>
      <c r="I58" s="9">
        <v>1</v>
      </c>
      <c r="J58" s="9">
        <v>0</v>
      </c>
      <c r="K58" s="9">
        <v>0</v>
      </c>
      <c r="L58" s="10">
        <v>12</v>
      </c>
    </row>
    <row r="59" spans="1:12" x14ac:dyDescent="0.2">
      <c r="A59" s="1" t="s">
        <v>61</v>
      </c>
      <c r="B59" s="1" t="s">
        <v>10</v>
      </c>
      <c r="C59" s="9">
        <v>18</v>
      </c>
      <c r="D59" s="9">
        <v>6</v>
      </c>
      <c r="E59" s="9">
        <v>8</v>
      </c>
      <c r="F59" s="9">
        <v>24</v>
      </c>
      <c r="G59" s="9">
        <v>17</v>
      </c>
      <c r="H59" s="9">
        <v>18</v>
      </c>
      <c r="I59" s="9">
        <v>9</v>
      </c>
      <c r="J59" s="9">
        <v>2</v>
      </c>
      <c r="K59" s="9">
        <v>0</v>
      </c>
      <c r="L59" s="10">
        <v>102</v>
      </c>
    </row>
    <row r="60" spans="1:12" x14ac:dyDescent="0.2">
      <c r="A60" s="1" t="s">
        <v>62</v>
      </c>
      <c r="B60" s="1" t="s">
        <v>10</v>
      </c>
      <c r="C60" s="9">
        <v>2</v>
      </c>
      <c r="D60" s="9">
        <v>1</v>
      </c>
      <c r="E60" s="9">
        <v>1</v>
      </c>
      <c r="F60" s="9">
        <v>0</v>
      </c>
      <c r="G60" s="9">
        <v>1</v>
      </c>
      <c r="H60" s="9">
        <v>2</v>
      </c>
      <c r="I60" s="9">
        <v>1</v>
      </c>
      <c r="J60" s="9">
        <v>1</v>
      </c>
      <c r="K60" s="9">
        <v>0</v>
      </c>
      <c r="L60" s="10">
        <v>9</v>
      </c>
    </row>
    <row r="61" spans="1:12" x14ac:dyDescent="0.2">
      <c r="A61" s="1" t="s">
        <v>63</v>
      </c>
      <c r="B61" s="1" t="s">
        <v>10</v>
      </c>
      <c r="C61" s="9">
        <v>2</v>
      </c>
      <c r="D61" s="9">
        <v>1</v>
      </c>
      <c r="E61" s="9">
        <v>5</v>
      </c>
      <c r="F61" s="9">
        <v>3</v>
      </c>
      <c r="G61" s="9">
        <v>6</v>
      </c>
      <c r="H61" s="9">
        <v>2</v>
      </c>
      <c r="I61" s="9">
        <v>1</v>
      </c>
      <c r="J61" s="9">
        <v>1</v>
      </c>
      <c r="K61" s="9">
        <v>0</v>
      </c>
      <c r="L61" s="10">
        <v>21</v>
      </c>
    </row>
    <row r="62" spans="1:12" x14ac:dyDescent="0.2">
      <c r="A62" s="1" t="s">
        <v>64</v>
      </c>
      <c r="B62" s="1" t="s">
        <v>10</v>
      </c>
      <c r="C62" s="9">
        <v>65</v>
      </c>
      <c r="D62" s="9">
        <v>2</v>
      </c>
      <c r="E62" s="9">
        <v>4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10">
        <v>71</v>
      </c>
    </row>
    <row r="63" spans="1:12" x14ac:dyDescent="0.2">
      <c r="A63" s="1" t="s">
        <v>65</v>
      </c>
      <c r="B63" s="1" t="s">
        <v>10</v>
      </c>
      <c r="C63" s="9">
        <v>1</v>
      </c>
      <c r="D63" s="9">
        <v>3</v>
      </c>
      <c r="E63" s="9">
        <v>2</v>
      </c>
      <c r="F63" s="9">
        <v>1</v>
      </c>
      <c r="G63" s="9">
        <v>4</v>
      </c>
      <c r="H63" s="9">
        <v>3</v>
      </c>
      <c r="I63" s="9">
        <v>2</v>
      </c>
      <c r="J63" s="9">
        <v>2</v>
      </c>
      <c r="K63" s="9">
        <v>1</v>
      </c>
      <c r="L63" s="10">
        <v>19</v>
      </c>
    </row>
    <row r="64" spans="1:12" x14ac:dyDescent="0.2">
      <c r="A64" s="1" t="s">
        <v>310</v>
      </c>
      <c r="B64" s="1" t="s">
        <v>10</v>
      </c>
      <c r="C64" s="9">
        <v>90</v>
      </c>
      <c r="D64" s="9">
        <v>31</v>
      </c>
      <c r="E64" s="9">
        <v>29</v>
      </c>
      <c r="F64" s="9">
        <v>18</v>
      </c>
      <c r="G64" s="9">
        <v>7</v>
      </c>
      <c r="H64" s="9">
        <v>7</v>
      </c>
      <c r="I64" s="9">
        <v>2</v>
      </c>
      <c r="J64" s="9">
        <v>2</v>
      </c>
      <c r="K64" s="9">
        <v>2</v>
      </c>
      <c r="L64" s="10">
        <v>188</v>
      </c>
    </row>
    <row r="65" spans="1:13" x14ac:dyDescent="0.2">
      <c r="A65" s="1" t="s">
        <v>66</v>
      </c>
      <c r="B65" s="1" t="s">
        <v>10</v>
      </c>
      <c r="C65" s="9">
        <v>6</v>
      </c>
      <c r="D65" s="9">
        <v>4</v>
      </c>
      <c r="E65" s="9">
        <v>7</v>
      </c>
      <c r="F65" s="9">
        <v>14</v>
      </c>
      <c r="G65" s="9">
        <v>11</v>
      </c>
      <c r="H65" s="9">
        <v>8</v>
      </c>
      <c r="I65" s="9">
        <v>5</v>
      </c>
      <c r="J65" s="9">
        <v>3</v>
      </c>
      <c r="K65" s="9">
        <v>0</v>
      </c>
      <c r="L65" s="10">
        <v>58</v>
      </c>
    </row>
    <row r="66" spans="1:13" x14ac:dyDescent="0.2">
      <c r="A66" s="1" t="s">
        <v>67</v>
      </c>
      <c r="B66" s="1" t="s">
        <v>10</v>
      </c>
      <c r="C66" s="9">
        <v>0</v>
      </c>
      <c r="D66" s="9">
        <v>0</v>
      </c>
      <c r="E66" s="9">
        <v>0</v>
      </c>
      <c r="F66" s="9">
        <v>1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10">
        <v>1</v>
      </c>
    </row>
    <row r="67" spans="1:13" x14ac:dyDescent="0.2">
      <c r="A67" s="1" t="s">
        <v>68</v>
      </c>
      <c r="B67" s="1" t="s">
        <v>10</v>
      </c>
      <c r="C67" s="9">
        <v>1</v>
      </c>
      <c r="D67" s="9">
        <v>0</v>
      </c>
      <c r="E67" s="9">
        <v>2</v>
      </c>
      <c r="F67" s="9">
        <v>3</v>
      </c>
      <c r="G67" s="9">
        <v>1</v>
      </c>
      <c r="H67" s="9">
        <v>0</v>
      </c>
      <c r="I67" s="9">
        <v>0</v>
      </c>
      <c r="J67" s="9">
        <v>0</v>
      </c>
      <c r="K67" s="9">
        <v>0</v>
      </c>
      <c r="L67" s="10">
        <v>7</v>
      </c>
    </row>
    <row r="68" spans="1:13" x14ac:dyDescent="0.2">
      <c r="A68" s="1" t="s">
        <v>69</v>
      </c>
      <c r="B68" s="1" t="s">
        <v>10</v>
      </c>
      <c r="C68" s="9">
        <v>1</v>
      </c>
      <c r="D68" s="9">
        <v>1</v>
      </c>
      <c r="E68" s="9">
        <v>0</v>
      </c>
      <c r="F68" s="9">
        <v>1</v>
      </c>
      <c r="G68" s="9">
        <v>4</v>
      </c>
      <c r="H68" s="9">
        <v>1</v>
      </c>
      <c r="I68" s="9">
        <v>4</v>
      </c>
      <c r="J68" s="9">
        <v>1</v>
      </c>
      <c r="K68" s="9">
        <v>0</v>
      </c>
      <c r="L68" s="10">
        <v>13</v>
      </c>
    </row>
    <row r="69" spans="1:13" x14ac:dyDescent="0.2">
      <c r="A69" s="1" t="s">
        <v>70</v>
      </c>
      <c r="B69" s="1" t="s">
        <v>10</v>
      </c>
      <c r="C69" s="9">
        <v>2</v>
      </c>
      <c r="D69" s="9">
        <v>1</v>
      </c>
      <c r="E69" s="9">
        <v>2</v>
      </c>
      <c r="F69" s="9">
        <v>3</v>
      </c>
      <c r="G69" s="9">
        <v>1</v>
      </c>
      <c r="H69" s="9">
        <v>2</v>
      </c>
      <c r="I69" s="9">
        <v>2</v>
      </c>
      <c r="J69" s="9">
        <v>0</v>
      </c>
      <c r="K69" s="9">
        <v>0</v>
      </c>
      <c r="L69" s="10">
        <v>13</v>
      </c>
    </row>
    <row r="70" spans="1:13" x14ac:dyDescent="0.2">
      <c r="A70" s="1" t="s">
        <v>311</v>
      </c>
      <c r="B70" s="1" t="s">
        <v>10</v>
      </c>
      <c r="C70" s="9">
        <v>17</v>
      </c>
      <c r="D70" s="9">
        <v>14</v>
      </c>
      <c r="E70" s="9">
        <v>19</v>
      </c>
      <c r="F70" s="9">
        <v>26</v>
      </c>
      <c r="G70" s="9">
        <v>16</v>
      </c>
      <c r="H70" s="9">
        <v>20</v>
      </c>
      <c r="I70" s="9">
        <v>9</v>
      </c>
      <c r="J70" s="9">
        <v>3</v>
      </c>
      <c r="K70" s="9">
        <v>0</v>
      </c>
      <c r="L70" s="10">
        <v>124</v>
      </c>
    </row>
    <row r="71" spans="1:13" x14ac:dyDescent="0.2">
      <c r="A71" s="1" t="s">
        <v>312</v>
      </c>
      <c r="B71" s="1" t="s">
        <v>10</v>
      </c>
      <c r="C71" s="9">
        <v>16</v>
      </c>
      <c r="D71" s="9">
        <v>6</v>
      </c>
      <c r="E71" s="9">
        <v>15</v>
      </c>
      <c r="F71" s="9">
        <v>25</v>
      </c>
      <c r="G71" s="9">
        <v>12</v>
      </c>
      <c r="H71" s="9">
        <v>19</v>
      </c>
      <c r="I71" s="9">
        <v>7</v>
      </c>
      <c r="J71" s="9">
        <v>3</v>
      </c>
      <c r="K71" s="9">
        <v>1</v>
      </c>
      <c r="L71" s="10">
        <v>104</v>
      </c>
      <c r="M71" s="32"/>
    </row>
    <row r="72" spans="1:13" x14ac:dyDescent="0.2">
      <c r="A72" s="1" t="s">
        <v>71</v>
      </c>
      <c r="B72" s="1" t="s">
        <v>10</v>
      </c>
      <c r="C72" s="9">
        <v>0</v>
      </c>
      <c r="D72" s="9">
        <v>1</v>
      </c>
      <c r="E72" s="9">
        <v>1</v>
      </c>
      <c r="F72" s="9">
        <v>2</v>
      </c>
      <c r="G72" s="9">
        <v>5</v>
      </c>
      <c r="H72" s="9">
        <v>5</v>
      </c>
      <c r="I72" s="9">
        <v>2</v>
      </c>
      <c r="J72" s="9">
        <v>1</v>
      </c>
      <c r="K72" s="9">
        <v>0</v>
      </c>
      <c r="L72" s="10">
        <v>17</v>
      </c>
    </row>
    <row r="73" spans="1:13" x14ac:dyDescent="0.2">
      <c r="A73" s="1" t="s">
        <v>72</v>
      </c>
      <c r="B73" s="1" t="s">
        <v>10</v>
      </c>
      <c r="C73" s="9">
        <v>5</v>
      </c>
      <c r="D73" s="9">
        <v>4</v>
      </c>
      <c r="E73" s="9">
        <v>1</v>
      </c>
      <c r="F73" s="9">
        <v>4</v>
      </c>
      <c r="G73" s="9">
        <v>3</v>
      </c>
      <c r="H73" s="9">
        <v>11</v>
      </c>
      <c r="I73" s="9">
        <v>2</v>
      </c>
      <c r="J73" s="9">
        <v>1</v>
      </c>
      <c r="K73" s="9">
        <v>1</v>
      </c>
      <c r="L73" s="10">
        <v>32</v>
      </c>
    </row>
    <row r="74" spans="1:13" x14ac:dyDescent="0.2">
      <c r="A74" s="1" t="s">
        <v>73</v>
      </c>
      <c r="B74" s="1" t="s">
        <v>10</v>
      </c>
      <c r="C74" s="9">
        <v>3</v>
      </c>
      <c r="D74" s="9">
        <v>4</v>
      </c>
      <c r="E74" s="9">
        <v>7</v>
      </c>
      <c r="F74" s="9">
        <v>3</v>
      </c>
      <c r="G74" s="9">
        <v>4</v>
      </c>
      <c r="H74" s="9">
        <v>3</v>
      </c>
      <c r="I74" s="9">
        <v>1</v>
      </c>
      <c r="J74" s="9">
        <v>3</v>
      </c>
      <c r="K74" s="9">
        <v>0</v>
      </c>
      <c r="L74" s="10">
        <v>28</v>
      </c>
    </row>
    <row r="75" spans="1:13" x14ac:dyDescent="0.2">
      <c r="A75" s="1" t="s">
        <v>74</v>
      </c>
      <c r="B75" s="1" t="s">
        <v>10</v>
      </c>
      <c r="C75" s="9">
        <v>4</v>
      </c>
      <c r="D75" s="9">
        <v>3</v>
      </c>
      <c r="E75" s="9">
        <v>1</v>
      </c>
      <c r="F75" s="9">
        <v>5</v>
      </c>
      <c r="G75" s="9">
        <v>2</v>
      </c>
      <c r="H75" s="9">
        <v>2</v>
      </c>
      <c r="I75" s="9">
        <v>1</v>
      </c>
      <c r="J75" s="9">
        <v>0</v>
      </c>
      <c r="K75" s="9">
        <v>1</v>
      </c>
      <c r="L75" s="10">
        <v>19</v>
      </c>
    </row>
    <row r="76" spans="1:13" x14ac:dyDescent="0.2">
      <c r="A76" s="1" t="s">
        <v>75</v>
      </c>
      <c r="B76" s="1" t="s">
        <v>10</v>
      </c>
      <c r="C76" s="9">
        <v>57</v>
      </c>
      <c r="D76" s="9">
        <v>5</v>
      </c>
      <c r="E76" s="9">
        <v>2</v>
      </c>
      <c r="F76" s="9">
        <v>1</v>
      </c>
      <c r="G76" s="9">
        <v>1</v>
      </c>
      <c r="H76" s="9">
        <v>1</v>
      </c>
      <c r="I76" s="9">
        <v>0</v>
      </c>
      <c r="J76" s="9">
        <v>0</v>
      </c>
      <c r="K76" s="9">
        <v>1</v>
      </c>
      <c r="L76" s="10">
        <v>68</v>
      </c>
    </row>
    <row r="77" spans="1:13" x14ac:dyDescent="0.2">
      <c r="C77" s="9"/>
      <c r="D77" s="9"/>
      <c r="E77" s="9"/>
      <c r="F77" s="9"/>
      <c r="G77" s="9"/>
      <c r="H77" s="9"/>
      <c r="I77" s="9"/>
      <c r="J77" s="9"/>
      <c r="K77" s="9"/>
      <c r="L77" s="10"/>
    </row>
    <row r="78" spans="1:13" x14ac:dyDescent="0.2">
      <c r="C78" s="10">
        <f>SUM(C55:C77)</f>
        <v>319</v>
      </c>
      <c r="D78" s="10">
        <f t="shared" ref="D78:K78" si="1">SUM(D55:D77)</f>
        <v>98</v>
      </c>
      <c r="E78" s="10">
        <f t="shared" si="1"/>
        <v>120</v>
      </c>
      <c r="F78" s="10">
        <f t="shared" si="1"/>
        <v>157</v>
      </c>
      <c r="G78" s="10">
        <f t="shared" si="1"/>
        <v>112</v>
      </c>
      <c r="H78" s="10">
        <f t="shared" si="1"/>
        <v>116</v>
      </c>
      <c r="I78" s="10">
        <f t="shared" si="1"/>
        <v>51</v>
      </c>
      <c r="J78" s="10">
        <f t="shared" si="1"/>
        <v>25</v>
      </c>
      <c r="K78" s="10">
        <f t="shared" si="1"/>
        <v>7</v>
      </c>
      <c r="L78" s="10">
        <f>SUM(L55:L77)</f>
        <v>1005</v>
      </c>
      <c r="M78" s="32"/>
    </row>
    <row r="79" spans="1:13" x14ac:dyDescent="0.2">
      <c r="C79" s="9"/>
      <c r="D79" s="9"/>
      <c r="E79" s="9"/>
      <c r="F79" s="9"/>
      <c r="G79" s="9"/>
      <c r="H79" s="9"/>
      <c r="I79" s="9"/>
      <c r="J79" s="9"/>
      <c r="K79" s="9"/>
      <c r="L79" s="10"/>
    </row>
    <row r="80" spans="1:13" x14ac:dyDescent="0.2">
      <c r="A80" s="1" t="s">
        <v>76</v>
      </c>
      <c r="B80" s="1" t="s">
        <v>10</v>
      </c>
      <c r="C80" s="9">
        <v>105</v>
      </c>
      <c r="D80" s="9">
        <v>32</v>
      </c>
      <c r="E80" s="9">
        <v>23</v>
      </c>
      <c r="F80" s="9">
        <v>18</v>
      </c>
      <c r="G80" s="9">
        <v>7</v>
      </c>
      <c r="H80" s="9">
        <v>8</v>
      </c>
      <c r="I80" s="9">
        <v>0</v>
      </c>
      <c r="J80" s="9">
        <v>1</v>
      </c>
      <c r="K80" s="9">
        <v>0</v>
      </c>
      <c r="L80" s="10">
        <v>194</v>
      </c>
      <c r="M80" s="32"/>
    </row>
    <row r="81" spans="1:13" x14ac:dyDescent="0.2">
      <c r="A81" s="1" t="s">
        <v>77</v>
      </c>
      <c r="B81" s="1" t="s">
        <v>10</v>
      </c>
      <c r="C81" s="9">
        <v>501</v>
      </c>
      <c r="D81" s="9">
        <v>133</v>
      </c>
      <c r="E81" s="9">
        <v>63</v>
      </c>
      <c r="F81" s="9">
        <v>39</v>
      </c>
      <c r="G81" s="9">
        <v>5</v>
      </c>
      <c r="H81" s="9">
        <v>8</v>
      </c>
      <c r="I81" s="9">
        <v>2</v>
      </c>
      <c r="J81" s="9">
        <v>2</v>
      </c>
      <c r="K81" s="9">
        <v>5</v>
      </c>
      <c r="L81" s="10">
        <v>758</v>
      </c>
      <c r="M81" s="32"/>
    </row>
    <row r="82" spans="1:13" x14ac:dyDescent="0.2">
      <c r="A82" s="1" t="s">
        <v>78</v>
      </c>
      <c r="B82" s="1" t="s">
        <v>10</v>
      </c>
      <c r="C82" s="9">
        <v>436</v>
      </c>
      <c r="D82" s="9">
        <v>29</v>
      </c>
      <c r="E82" s="9">
        <v>6</v>
      </c>
      <c r="F82" s="9">
        <v>1</v>
      </c>
      <c r="G82" s="9">
        <v>0</v>
      </c>
      <c r="H82" s="9">
        <v>1</v>
      </c>
      <c r="I82" s="9">
        <v>0</v>
      </c>
      <c r="J82" s="9">
        <v>0</v>
      </c>
      <c r="K82" s="9">
        <v>0</v>
      </c>
      <c r="L82" s="10">
        <v>473</v>
      </c>
      <c r="M82" s="32"/>
    </row>
    <row r="83" spans="1:13" x14ac:dyDescent="0.2">
      <c r="A83" s="1" t="s">
        <v>79</v>
      </c>
      <c r="B83" s="1" t="s">
        <v>10</v>
      </c>
      <c r="C83" s="9">
        <v>139</v>
      </c>
      <c r="D83" s="9">
        <v>31</v>
      </c>
      <c r="E83" s="9">
        <v>41</v>
      </c>
      <c r="F83" s="9">
        <v>19</v>
      </c>
      <c r="G83" s="9">
        <v>4</v>
      </c>
      <c r="H83" s="9">
        <v>4</v>
      </c>
      <c r="I83" s="9">
        <v>0</v>
      </c>
      <c r="J83" s="9">
        <v>2</v>
      </c>
      <c r="K83" s="9">
        <v>0</v>
      </c>
      <c r="L83" s="10">
        <v>240</v>
      </c>
      <c r="M83" s="32"/>
    </row>
    <row r="84" spans="1:13" x14ac:dyDescent="0.2">
      <c r="A84" s="1" t="s">
        <v>80</v>
      </c>
      <c r="B84" s="1" t="s">
        <v>10</v>
      </c>
      <c r="C84" s="9">
        <v>77</v>
      </c>
      <c r="D84" s="9">
        <v>10</v>
      </c>
      <c r="E84" s="9">
        <v>11</v>
      </c>
      <c r="F84" s="9">
        <v>5</v>
      </c>
      <c r="G84" s="9">
        <v>1</v>
      </c>
      <c r="H84" s="9">
        <v>0</v>
      </c>
      <c r="I84" s="9">
        <v>0</v>
      </c>
      <c r="J84" s="9">
        <v>1</v>
      </c>
      <c r="K84" s="9">
        <v>0</v>
      </c>
      <c r="L84" s="10">
        <v>105</v>
      </c>
      <c r="M84" s="32"/>
    </row>
    <row r="85" spans="1:13" x14ac:dyDescent="0.2">
      <c r="A85" s="1" t="s">
        <v>81</v>
      </c>
      <c r="B85" s="1" t="s">
        <v>10</v>
      </c>
      <c r="C85" s="9">
        <v>78</v>
      </c>
      <c r="D85" s="9">
        <v>28</v>
      </c>
      <c r="E85" s="9">
        <v>20</v>
      </c>
      <c r="F85" s="9">
        <v>4</v>
      </c>
      <c r="G85" s="9">
        <v>5</v>
      </c>
      <c r="H85" s="9">
        <v>4</v>
      </c>
      <c r="I85" s="9">
        <v>4</v>
      </c>
      <c r="J85" s="9">
        <v>0</v>
      </c>
      <c r="K85" s="9">
        <v>0</v>
      </c>
      <c r="L85" s="10">
        <v>143</v>
      </c>
      <c r="M85" s="32"/>
    </row>
    <row r="86" spans="1:13" x14ac:dyDescent="0.2">
      <c r="A86" s="1" t="s">
        <v>82</v>
      </c>
      <c r="B86" s="1" t="s">
        <v>10</v>
      </c>
      <c r="C86" s="9">
        <v>37</v>
      </c>
      <c r="D86" s="9">
        <v>9</v>
      </c>
      <c r="E86" s="9">
        <v>6</v>
      </c>
      <c r="F86" s="9">
        <v>1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10">
        <v>53</v>
      </c>
      <c r="M86" s="32"/>
    </row>
    <row r="87" spans="1:13" x14ac:dyDescent="0.2">
      <c r="A87" s="1" t="s">
        <v>83</v>
      </c>
      <c r="B87" s="1" t="s">
        <v>10</v>
      </c>
      <c r="C87" s="9">
        <v>102</v>
      </c>
      <c r="D87" s="9">
        <v>23</v>
      </c>
      <c r="E87" s="9">
        <v>14</v>
      </c>
      <c r="F87" s="9">
        <v>5</v>
      </c>
      <c r="G87" s="9">
        <v>1</v>
      </c>
      <c r="H87" s="9">
        <v>0</v>
      </c>
      <c r="I87" s="9">
        <v>0</v>
      </c>
      <c r="J87" s="9">
        <v>0</v>
      </c>
      <c r="K87" s="9">
        <v>0</v>
      </c>
      <c r="L87" s="10">
        <v>145</v>
      </c>
      <c r="M87" s="32"/>
    </row>
    <row r="88" spans="1:13" x14ac:dyDescent="0.2">
      <c r="A88" s="1" t="s">
        <v>84</v>
      </c>
      <c r="B88" s="1" t="s">
        <v>10</v>
      </c>
      <c r="C88" s="9">
        <v>75</v>
      </c>
      <c r="D88" s="9">
        <v>21</v>
      </c>
      <c r="E88" s="9">
        <v>14</v>
      </c>
      <c r="F88" s="9">
        <v>2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10">
        <v>113</v>
      </c>
      <c r="M88" s="32"/>
    </row>
    <row r="89" spans="1:13" x14ac:dyDescent="0.2">
      <c r="A89" s="1" t="s">
        <v>85</v>
      </c>
      <c r="B89" s="1" t="s">
        <v>10</v>
      </c>
      <c r="C89" s="9">
        <v>48</v>
      </c>
      <c r="D89" s="9">
        <v>0</v>
      </c>
      <c r="E89" s="9">
        <v>3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10">
        <v>51</v>
      </c>
      <c r="M89" s="32"/>
    </row>
    <row r="90" spans="1:13" x14ac:dyDescent="0.2">
      <c r="A90" s="1" t="s">
        <v>86</v>
      </c>
      <c r="B90" s="1" t="s">
        <v>10</v>
      </c>
      <c r="C90" s="9">
        <v>121</v>
      </c>
      <c r="D90" s="9">
        <v>26</v>
      </c>
      <c r="E90" s="9">
        <v>8</v>
      </c>
      <c r="F90" s="9">
        <v>9</v>
      </c>
      <c r="G90" s="9">
        <v>2</v>
      </c>
      <c r="H90" s="9">
        <v>0</v>
      </c>
      <c r="I90" s="9">
        <v>0</v>
      </c>
      <c r="J90" s="9">
        <v>0</v>
      </c>
      <c r="K90" s="9">
        <v>0</v>
      </c>
      <c r="L90" s="10">
        <v>166</v>
      </c>
      <c r="M90" s="32"/>
    </row>
    <row r="91" spans="1:13" x14ac:dyDescent="0.2">
      <c r="A91" s="1" t="s">
        <v>87</v>
      </c>
      <c r="B91" s="1" t="s">
        <v>10</v>
      </c>
      <c r="C91" s="9">
        <v>460</v>
      </c>
      <c r="D91" s="9">
        <v>89</v>
      </c>
      <c r="E91" s="9">
        <v>46</v>
      </c>
      <c r="F91" s="9">
        <v>28</v>
      </c>
      <c r="G91" s="9">
        <v>7</v>
      </c>
      <c r="H91" s="9">
        <v>9</v>
      </c>
      <c r="I91" s="9">
        <v>4</v>
      </c>
      <c r="J91" s="9">
        <v>0</v>
      </c>
      <c r="K91" s="9">
        <v>0</v>
      </c>
      <c r="L91" s="10">
        <v>643</v>
      </c>
      <c r="M91" s="32"/>
    </row>
    <row r="92" spans="1:13" x14ac:dyDescent="0.2">
      <c r="A92" s="1" t="s">
        <v>88</v>
      </c>
      <c r="B92" s="1" t="s">
        <v>10</v>
      </c>
      <c r="C92" s="9">
        <v>77</v>
      </c>
      <c r="D92" s="9">
        <v>17</v>
      </c>
      <c r="E92" s="9">
        <v>6</v>
      </c>
      <c r="F92" s="9">
        <v>5</v>
      </c>
      <c r="G92" s="9">
        <v>2</v>
      </c>
      <c r="H92" s="9">
        <v>2</v>
      </c>
      <c r="I92" s="9">
        <v>1</v>
      </c>
      <c r="J92" s="9">
        <v>0</v>
      </c>
      <c r="K92" s="9">
        <v>0</v>
      </c>
      <c r="L92" s="10">
        <v>110</v>
      </c>
      <c r="M92" s="32"/>
    </row>
    <row r="93" spans="1:13" x14ac:dyDescent="0.2">
      <c r="A93" s="1" t="s">
        <v>89</v>
      </c>
      <c r="B93" s="1" t="s">
        <v>10</v>
      </c>
      <c r="C93" s="9">
        <v>51</v>
      </c>
      <c r="D93" s="9">
        <v>2</v>
      </c>
      <c r="E93" s="9">
        <v>1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10">
        <v>54</v>
      </c>
      <c r="M93" s="32"/>
    </row>
    <row r="94" spans="1:13" x14ac:dyDescent="0.2">
      <c r="A94" s="1" t="s">
        <v>90</v>
      </c>
      <c r="B94" s="1" t="s">
        <v>10</v>
      </c>
      <c r="C94" s="9">
        <v>219</v>
      </c>
      <c r="D94" s="9">
        <v>54</v>
      </c>
      <c r="E94" s="9">
        <v>22</v>
      </c>
      <c r="F94" s="9">
        <v>13</v>
      </c>
      <c r="G94" s="9">
        <v>4</v>
      </c>
      <c r="H94" s="9">
        <v>1</v>
      </c>
      <c r="I94" s="9">
        <v>1</v>
      </c>
      <c r="J94" s="9">
        <v>0</v>
      </c>
      <c r="K94" s="9">
        <v>0</v>
      </c>
      <c r="L94" s="10">
        <v>314</v>
      </c>
      <c r="M94" s="32"/>
    </row>
    <row r="95" spans="1:13" x14ac:dyDescent="0.2">
      <c r="A95" s="1" t="s">
        <v>91</v>
      </c>
      <c r="B95" s="1" t="s">
        <v>10</v>
      </c>
      <c r="C95" s="9">
        <v>96</v>
      </c>
      <c r="D95" s="9">
        <v>23</v>
      </c>
      <c r="E95" s="9">
        <v>11</v>
      </c>
      <c r="F95" s="9">
        <v>4</v>
      </c>
      <c r="G95" s="9">
        <v>1</v>
      </c>
      <c r="H95" s="9">
        <v>2</v>
      </c>
      <c r="I95" s="9">
        <v>0</v>
      </c>
      <c r="J95" s="9">
        <v>0</v>
      </c>
      <c r="K95" s="9">
        <v>0</v>
      </c>
      <c r="L95" s="10">
        <v>137</v>
      </c>
      <c r="M95" s="32"/>
    </row>
    <row r="96" spans="1:13" x14ac:dyDescent="0.2">
      <c r="A96" s="1" t="s">
        <v>92</v>
      </c>
      <c r="B96" s="1" t="s">
        <v>10</v>
      </c>
      <c r="C96" s="9">
        <v>364</v>
      </c>
      <c r="D96" s="9">
        <v>38</v>
      </c>
      <c r="E96" s="9">
        <v>7</v>
      </c>
      <c r="F96" s="9">
        <v>3</v>
      </c>
      <c r="G96" s="9">
        <v>1</v>
      </c>
      <c r="H96" s="9">
        <v>0</v>
      </c>
      <c r="I96" s="9">
        <v>0</v>
      </c>
      <c r="J96" s="9">
        <v>0</v>
      </c>
      <c r="K96" s="9">
        <v>0</v>
      </c>
      <c r="L96" s="10">
        <v>413</v>
      </c>
      <c r="M96" s="32"/>
    </row>
    <row r="97" spans="1:13" x14ac:dyDescent="0.2">
      <c r="A97" s="1" t="s">
        <v>93</v>
      </c>
      <c r="B97" s="1" t="s">
        <v>10</v>
      </c>
      <c r="C97" s="9">
        <v>111</v>
      </c>
      <c r="D97" s="9">
        <v>19</v>
      </c>
      <c r="E97" s="9">
        <v>5</v>
      </c>
      <c r="F97" s="9">
        <v>2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10">
        <v>137</v>
      </c>
      <c r="M97" s="32"/>
    </row>
    <row r="98" spans="1:13" x14ac:dyDescent="0.2">
      <c r="A98" s="1" t="s">
        <v>94</v>
      </c>
      <c r="B98" s="1" t="s">
        <v>10</v>
      </c>
      <c r="C98" s="9">
        <v>351</v>
      </c>
      <c r="D98" s="9">
        <v>108</v>
      </c>
      <c r="E98" s="9">
        <v>70</v>
      </c>
      <c r="F98" s="9">
        <v>51</v>
      </c>
      <c r="G98" s="9">
        <v>8</v>
      </c>
      <c r="H98" s="9">
        <v>6</v>
      </c>
      <c r="I98" s="9">
        <v>1</v>
      </c>
      <c r="J98" s="9">
        <v>0</v>
      </c>
      <c r="K98" s="9">
        <v>0</v>
      </c>
      <c r="L98" s="10">
        <v>595</v>
      </c>
      <c r="M98" s="32"/>
    </row>
    <row r="99" spans="1:13" x14ac:dyDescent="0.2">
      <c r="A99" s="1" t="s">
        <v>95</v>
      </c>
      <c r="B99" s="1" t="s">
        <v>10</v>
      </c>
      <c r="C99" s="9">
        <v>617</v>
      </c>
      <c r="D99" s="9">
        <v>183</v>
      </c>
      <c r="E99" s="9">
        <v>98</v>
      </c>
      <c r="F99" s="9">
        <v>54</v>
      </c>
      <c r="G99" s="9">
        <v>9</v>
      </c>
      <c r="H99" s="9">
        <v>2</v>
      </c>
      <c r="I99" s="9">
        <v>0</v>
      </c>
      <c r="J99" s="9">
        <v>0</v>
      </c>
      <c r="K99" s="9">
        <v>0</v>
      </c>
      <c r="L99" s="10">
        <v>963</v>
      </c>
      <c r="M99" s="32"/>
    </row>
    <row r="100" spans="1:13" x14ac:dyDescent="0.2">
      <c r="A100" s="1" t="s">
        <v>96</v>
      </c>
      <c r="B100" s="1" t="s">
        <v>10</v>
      </c>
      <c r="C100" s="9">
        <v>362</v>
      </c>
      <c r="D100" s="9">
        <v>96</v>
      </c>
      <c r="E100" s="9">
        <v>61</v>
      </c>
      <c r="F100" s="9">
        <v>39</v>
      </c>
      <c r="G100" s="9">
        <v>8</v>
      </c>
      <c r="H100" s="9">
        <v>6</v>
      </c>
      <c r="I100" s="9">
        <v>0</v>
      </c>
      <c r="J100" s="9">
        <v>0</v>
      </c>
      <c r="K100" s="9">
        <v>0</v>
      </c>
      <c r="L100" s="10">
        <v>572</v>
      </c>
      <c r="M100" s="32"/>
    </row>
    <row r="101" spans="1:13" x14ac:dyDescent="0.2">
      <c r="A101" s="1" t="s">
        <v>97</v>
      </c>
      <c r="B101" s="1" t="s">
        <v>10</v>
      </c>
      <c r="C101" s="9">
        <v>119</v>
      </c>
      <c r="D101" s="9">
        <v>30</v>
      </c>
      <c r="E101" s="9">
        <v>23</v>
      </c>
      <c r="F101" s="9">
        <v>9</v>
      </c>
      <c r="G101" s="9">
        <v>1</v>
      </c>
      <c r="H101" s="9">
        <v>3</v>
      </c>
      <c r="I101" s="9">
        <v>0</v>
      </c>
      <c r="J101" s="9">
        <v>0</v>
      </c>
      <c r="K101" s="9">
        <v>0</v>
      </c>
      <c r="L101" s="10">
        <v>185</v>
      </c>
      <c r="M101" s="32"/>
    </row>
    <row r="102" spans="1:13" x14ac:dyDescent="0.2">
      <c r="A102" s="1" t="s">
        <v>98</v>
      </c>
      <c r="B102" s="1" t="s">
        <v>10</v>
      </c>
      <c r="C102" s="9">
        <v>281</v>
      </c>
      <c r="D102" s="9">
        <v>66</v>
      </c>
      <c r="E102" s="9">
        <v>37</v>
      </c>
      <c r="F102" s="9">
        <v>20</v>
      </c>
      <c r="G102" s="9">
        <v>8</v>
      </c>
      <c r="H102" s="9">
        <v>6</v>
      </c>
      <c r="I102" s="9">
        <v>2</v>
      </c>
      <c r="J102" s="9">
        <v>0</v>
      </c>
      <c r="K102" s="9">
        <v>0</v>
      </c>
      <c r="L102" s="10">
        <v>420</v>
      </c>
      <c r="M102" s="32"/>
    </row>
    <row r="103" spans="1:13" x14ac:dyDescent="0.2">
      <c r="A103" s="1" t="s">
        <v>99</v>
      </c>
      <c r="B103" s="1" t="s">
        <v>10</v>
      </c>
      <c r="C103" s="9">
        <v>315</v>
      </c>
      <c r="D103" s="9">
        <v>86</v>
      </c>
      <c r="E103" s="9">
        <v>55</v>
      </c>
      <c r="F103" s="9">
        <v>33</v>
      </c>
      <c r="G103" s="9">
        <v>10</v>
      </c>
      <c r="H103" s="9">
        <v>10</v>
      </c>
      <c r="I103" s="9">
        <v>0</v>
      </c>
      <c r="J103" s="9">
        <v>4</v>
      </c>
      <c r="K103" s="9">
        <v>0</v>
      </c>
      <c r="L103" s="10">
        <v>513</v>
      </c>
      <c r="M103" s="32"/>
    </row>
    <row r="104" spans="1:13" x14ac:dyDescent="0.2">
      <c r="A104" s="1" t="s">
        <v>100</v>
      </c>
      <c r="B104" s="1" t="s">
        <v>10</v>
      </c>
      <c r="C104" s="9">
        <v>9</v>
      </c>
      <c r="D104" s="9">
        <v>0</v>
      </c>
      <c r="E104" s="9">
        <v>0</v>
      </c>
      <c r="F104" s="9">
        <v>2</v>
      </c>
      <c r="G104" s="9">
        <v>1</v>
      </c>
      <c r="H104" s="9">
        <v>1</v>
      </c>
      <c r="I104" s="9">
        <v>0</v>
      </c>
      <c r="J104" s="9">
        <v>0</v>
      </c>
      <c r="K104" s="9">
        <v>0</v>
      </c>
      <c r="L104" s="10">
        <v>13</v>
      </c>
      <c r="M104" s="32"/>
    </row>
    <row r="105" spans="1:13" x14ac:dyDescent="0.2">
      <c r="A105" s="1" t="s">
        <v>101</v>
      </c>
      <c r="B105" s="1" t="s">
        <v>10</v>
      </c>
      <c r="C105" s="9">
        <v>202</v>
      </c>
      <c r="D105" s="9">
        <v>59</v>
      </c>
      <c r="E105" s="9">
        <v>31</v>
      </c>
      <c r="F105" s="9">
        <v>7</v>
      </c>
      <c r="G105" s="9">
        <v>2</v>
      </c>
      <c r="H105" s="9">
        <v>1</v>
      </c>
      <c r="I105" s="9">
        <v>2</v>
      </c>
      <c r="J105" s="9">
        <v>1</v>
      </c>
      <c r="K105" s="9">
        <v>2</v>
      </c>
      <c r="L105" s="10">
        <v>307</v>
      </c>
      <c r="M105" s="32"/>
    </row>
    <row r="106" spans="1:13" x14ac:dyDescent="0.2">
      <c r="A106" s="1" t="s">
        <v>102</v>
      </c>
      <c r="B106" s="1" t="s">
        <v>10</v>
      </c>
      <c r="C106" s="9">
        <v>25</v>
      </c>
      <c r="D106" s="9">
        <v>9</v>
      </c>
      <c r="E106" s="9">
        <v>4</v>
      </c>
      <c r="F106" s="9">
        <v>3</v>
      </c>
      <c r="G106" s="9">
        <v>1</v>
      </c>
      <c r="H106" s="9">
        <v>0</v>
      </c>
      <c r="I106" s="9">
        <v>0</v>
      </c>
      <c r="J106" s="9">
        <v>0</v>
      </c>
      <c r="K106" s="9">
        <v>0</v>
      </c>
      <c r="L106" s="10">
        <v>42</v>
      </c>
      <c r="M106" s="32"/>
    </row>
    <row r="107" spans="1:13" x14ac:dyDescent="0.2">
      <c r="A107" s="1" t="s">
        <v>103</v>
      </c>
      <c r="B107" s="1" t="s">
        <v>10</v>
      </c>
      <c r="C107" s="9">
        <v>139</v>
      </c>
      <c r="D107" s="9">
        <v>5</v>
      </c>
      <c r="E107" s="9">
        <v>1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10">
        <v>145</v>
      </c>
      <c r="M107" s="32"/>
    </row>
    <row r="108" spans="1:13" x14ac:dyDescent="0.2">
      <c r="A108" s="1" t="s">
        <v>104</v>
      </c>
      <c r="B108" s="1" t="s">
        <v>10</v>
      </c>
      <c r="C108" s="9">
        <v>354</v>
      </c>
      <c r="D108" s="9">
        <v>46</v>
      </c>
      <c r="E108" s="9">
        <v>31</v>
      </c>
      <c r="F108" s="9">
        <v>10</v>
      </c>
      <c r="G108" s="9">
        <v>3</v>
      </c>
      <c r="H108" s="9">
        <v>2</v>
      </c>
      <c r="I108" s="9">
        <v>0</v>
      </c>
      <c r="J108" s="9">
        <v>0</v>
      </c>
      <c r="K108" s="9">
        <v>0</v>
      </c>
      <c r="L108" s="10">
        <v>446</v>
      </c>
      <c r="M108" s="32"/>
    </row>
    <row r="109" spans="1:13" x14ac:dyDescent="0.2"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1:13" x14ac:dyDescent="0.2">
      <c r="C110" s="10">
        <f t="shared" ref="C110:L110" si="2">SUM(C80:C109)</f>
        <v>5871</v>
      </c>
      <c r="D110" s="10">
        <f t="shared" si="2"/>
        <v>1272</v>
      </c>
      <c r="E110" s="10">
        <f t="shared" si="2"/>
        <v>718</v>
      </c>
      <c r="F110" s="10">
        <f t="shared" si="2"/>
        <v>386</v>
      </c>
      <c r="G110" s="10">
        <f t="shared" si="2"/>
        <v>91</v>
      </c>
      <c r="H110" s="10">
        <f t="shared" si="2"/>
        <v>77</v>
      </c>
      <c r="I110" s="10">
        <f t="shared" si="2"/>
        <v>17</v>
      </c>
      <c r="J110" s="10">
        <f t="shared" si="2"/>
        <v>11</v>
      </c>
      <c r="K110" s="10">
        <f t="shared" si="2"/>
        <v>7</v>
      </c>
      <c r="L110" s="10">
        <f t="shared" si="2"/>
        <v>8450</v>
      </c>
    </row>
    <row r="111" spans="1:13" x14ac:dyDescent="0.2">
      <c r="C111" s="9"/>
      <c r="D111" s="9"/>
      <c r="E111" s="9"/>
      <c r="F111" s="9"/>
      <c r="G111" s="9"/>
      <c r="H111" s="9"/>
      <c r="I111" s="9"/>
      <c r="J111" s="9"/>
      <c r="K111" s="9"/>
      <c r="L111" s="10"/>
    </row>
    <row r="112" spans="1:13" x14ac:dyDescent="0.2">
      <c r="A112" s="1" t="s">
        <v>105</v>
      </c>
      <c r="B112" s="1" t="s">
        <v>10</v>
      </c>
      <c r="C112" s="9">
        <v>5</v>
      </c>
      <c r="D112" s="9">
        <v>3</v>
      </c>
      <c r="E112" s="9">
        <v>0</v>
      </c>
      <c r="F112" s="9">
        <v>1</v>
      </c>
      <c r="G112" s="9">
        <v>1</v>
      </c>
      <c r="H112" s="9">
        <v>2</v>
      </c>
      <c r="I112" s="9">
        <v>0</v>
      </c>
      <c r="J112" s="9">
        <v>1</v>
      </c>
      <c r="K112" s="9">
        <v>0</v>
      </c>
      <c r="L112" s="10">
        <v>13</v>
      </c>
    </row>
    <row r="113" spans="1:12" x14ac:dyDescent="0.2">
      <c r="A113" s="1" t="s">
        <v>106</v>
      </c>
      <c r="B113" s="1" t="s">
        <v>10</v>
      </c>
      <c r="C113" s="9">
        <v>1</v>
      </c>
      <c r="D113" s="9">
        <v>1</v>
      </c>
      <c r="E113" s="9">
        <v>5</v>
      </c>
      <c r="F113" s="9">
        <v>7</v>
      </c>
      <c r="G113" s="9">
        <v>4</v>
      </c>
      <c r="H113" s="9">
        <v>8</v>
      </c>
      <c r="I113" s="9">
        <v>2</v>
      </c>
      <c r="J113" s="9">
        <v>1</v>
      </c>
      <c r="K113" s="9">
        <v>0</v>
      </c>
      <c r="L113" s="10">
        <v>29</v>
      </c>
    </row>
    <row r="114" spans="1:12" x14ac:dyDescent="0.2">
      <c r="A114" s="1" t="s">
        <v>107</v>
      </c>
      <c r="B114" s="1" t="s">
        <v>10</v>
      </c>
      <c r="C114" s="9">
        <v>0</v>
      </c>
      <c r="D114" s="9">
        <v>1</v>
      </c>
      <c r="E114" s="9">
        <v>2</v>
      </c>
      <c r="F114" s="9">
        <v>5</v>
      </c>
      <c r="G114" s="9">
        <v>8</v>
      </c>
      <c r="H114" s="9">
        <v>3</v>
      </c>
      <c r="I114" s="9">
        <v>1</v>
      </c>
      <c r="J114" s="9">
        <v>0</v>
      </c>
      <c r="K114" s="9">
        <v>0</v>
      </c>
      <c r="L114" s="10">
        <v>20</v>
      </c>
    </row>
    <row r="115" spans="1:12" x14ac:dyDescent="0.2">
      <c r="A115" s="1" t="s">
        <v>108</v>
      </c>
      <c r="B115" s="1" t="s">
        <v>10</v>
      </c>
      <c r="C115" s="9">
        <v>2</v>
      </c>
      <c r="D115" s="9">
        <v>17</v>
      </c>
      <c r="E115" s="9">
        <v>16</v>
      </c>
      <c r="F115" s="9">
        <v>20</v>
      </c>
      <c r="G115" s="9">
        <v>18</v>
      </c>
      <c r="H115" s="9">
        <v>12</v>
      </c>
      <c r="I115" s="9">
        <v>0</v>
      </c>
      <c r="J115" s="9">
        <v>0</v>
      </c>
      <c r="K115" s="9">
        <v>0</v>
      </c>
      <c r="L115" s="10">
        <v>85</v>
      </c>
    </row>
    <row r="116" spans="1:12" x14ac:dyDescent="0.2">
      <c r="A116" s="1" t="s">
        <v>109</v>
      </c>
      <c r="B116" s="1" t="s">
        <v>10</v>
      </c>
      <c r="C116" s="9">
        <v>1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1</v>
      </c>
      <c r="J116" s="9">
        <v>0</v>
      </c>
      <c r="K116" s="9">
        <v>0</v>
      </c>
      <c r="L116" s="10">
        <v>2</v>
      </c>
    </row>
    <row r="117" spans="1:12" x14ac:dyDescent="0.2">
      <c r="A117" s="1" t="s">
        <v>110</v>
      </c>
      <c r="B117" s="1" t="s">
        <v>10</v>
      </c>
      <c r="C117" s="9">
        <v>2</v>
      </c>
      <c r="D117" s="9">
        <v>3</v>
      </c>
      <c r="E117" s="9">
        <v>0</v>
      </c>
      <c r="F117" s="9">
        <v>2</v>
      </c>
      <c r="G117" s="9">
        <v>6</v>
      </c>
      <c r="H117" s="9">
        <v>3</v>
      </c>
      <c r="I117" s="9">
        <v>2</v>
      </c>
      <c r="J117" s="9">
        <v>3</v>
      </c>
      <c r="K117" s="9">
        <v>0</v>
      </c>
      <c r="L117" s="10">
        <v>21</v>
      </c>
    </row>
    <row r="118" spans="1:12" x14ac:dyDescent="0.2">
      <c r="A118" s="1" t="s">
        <v>111</v>
      </c>
      <c r="B118" s="1" t="s">
        <v>10</v>
      </c>
      <c r="C118" s="9">
        <v>1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10">
        <v>1</v>
      </c>
    </row>
    <row r="119" spans="1:12" x14ac:dyDescent="0.2">
      <c r="A119" s="1" t="s">
        <v>112</v>
      </c>
      <c r="B119" s="1" t="s">
        <v>10</v>
      </c>
      <c r="C119" s="9">
        <v>3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10">
        <v>3</v>
      </c>
    </row>
    <row r="120" spans="1:12" x14ac:dyDescent="0.2">
      <c r="C120" s="9"/>
      <c r="D120" s="9"/>
      <c r="E120" s="9"/>
      <c r="F120" s="9"/>
      <c r="G120" s="9"/>
      <c r="H120" s="9"/>
      <c r="I120" s="9"/>
      <c r="J120" s="9"/>
      <c r="K120" s="9"/>
      <c r="L120" s="10"/>
    </row>
    <row r="121" spans="1:12" x14ac:dyDescent="0.2">
      <c r="C121" s="10">
        <f t="shared" ref="C121:L121" si="3">SUM(C112:C119)</f>
        <v>15</v>
      </c>
      <c r="D121" s="10">
        <f t="shared" si="3"/>
        <v>25</v>
      </c>
      <c r="E121" s="10">
        <f t="shared" si="3"/>
        <v>23</v>
      </c>
      <c r="F121" s="10">
        <f t="shared" si="3"/>
        <v>35</v>
      </c>
      <c r="G121" s="10">
        <f t="shared" si="3"/>
        <v>37</v>
      </c>
      <c r="H121" s="10">
        <f t="shared" si="3"/>
        <v>28</v>
      </c>
      <c r="I121" s="10">
        <f t="shared" si="3"/>
        <v>6</v>
      </c>
      <c r="J121" s="10">
        <f t="shared" si="3"/>
        <v>5</v>
      </c>
      <c r="K121" s="10">
        <f t="shared" si="3"/>
        <v>0</v>
      </c>
      <c r="L121" s="10">
        <f t="shared" si="3"/>
        <v>174</v>
      </c>
    </row>
    <row r="122" spans="1:12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10"/>
    </row>
    <row r="123" spans="1:12" x14ac:dyDescent="0.2">
      <c r="A123" s="1" t="s">
        <v>113</v>
      </c>
      <c r="B123" s="1" t="s">
        <v>10</v>
      </c>
      <c r="C123" s="9">
        <v>4</v>
      </c>
      <c r="D123" s="9">
        <v>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1</v>
      </c>
      <c r="L123" s="10">
        <v>6</v>
      </c>
    </row>
    <row r="124" spans="1:12" x14ac:dyDescent="0.2">
      <c r="A124" s="1" t="s">
        <v>114</v>
      </c>
      <c r="B124" s="1" t="s">
        <v>10</v>
      </c>
      <c r="C124" s="9">
        <v>5</v>
      </c>
      <c r="D124" s="9">
        <v>5</v>
      </c>
      <c r="E124" s="9">
        <v>2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10">
        <v>12</v>
      </c>
    </row>
    <row r="125" spans="1:12" x14ac:dyDescent="0.2">
      <c r="A125" s="1" t="s">
        <v>115</v>
      </c>
      <c r="B125" s="1" t="s">
        <v>10</v>
      </c>
      <c r="C125" s="9">
        <v>17</v>
      </c>
      <c r="D125" s="9">
        <v>6</v>
      </c>
      <c r="E125" s="9">
        <v>2</v>
      </c>
      <c r="F125" s="9">
        <v>5</v>
      </c>
      <c r="G125" s="9">
        <v>1</v>
      </c>
      <c r="H125" s="9">
        <v>1</v>
      </c>
      <c r="I125" s="9">
        <v>1</v>
      </c>
      <c r="J125" s="9">
        <v>2</v>
      </c>
      <c r="K125" s="9">
        <v>2</v>
      </c>
      <c r="L125" s="10">
        <v>37</v>
      </c>
    </row>
    <row r="126" spans="1:12" x14ac:dyDescent="0.2">
      <c r="A126" s="1" t="s">
        <v>116</v>
      </c>
      <c r="B126" s="1" t="s">
        <v>10</v>
      </c>
      <c r="C126" s="9">
        <v>10</v>
      </c>
      <c r="D126" s="9">
        <v>5</v>
      </c>
      <c r="E126" s="9">
        <v>4</v>
      </c>
      <c r="F126" s="9">
        <v>1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10">
        <v>20</v>
      </c>
    </row>
    <row r="127" spans="1:12" x14ac:dyDescent="0.2">
      <c r="A127" s="1" t="s">
        <v>117</v>
      </c>
      <c r="B127" s="1" t="s">
        <v>10</v>
      </c>
      <c r="C127" s="9">
        <v>53</v>
      </c>
      <c r="D127" s="9">
        <v>31</v>
      </c>
      <c r="E127" s="9">
        <v>30</v>
      </c>
      <c r="F127" s="9">
        <v>32</v>
      </c>
      <c r="G127" s="9">
        <v>12</v>
      </c>
      <c r="H127" s="9">
        <v>5</v>
      </c>
      <c r="I127" s="9">
        <v>1</v>
      </c>
      <c r="J127" s="9">
        <v>1</v>
      </c>
      <c r="K127" s="9">
        <v>0</v>
      </c>
      <c r="L127" s="10">
        <v>165</v>
      </c>
    </row>
    <row r="128" spans="1:12" x14ac:dyDescent="0.2">
      <c r="A128" s="1" t="s">
        <v>118</v>
      </c>
      <c r="B128" s="1" t="s">
        <v>10</v>
      </c>
      <c r="C128" s="9">
        <v>232</v>
      </c>
      <c r="D128" s="9">
        <v>57</v>
      </c>
      <c r="E128" s="9">
        <v>21</v>
      </c>
      <c r="F128" s="9">
        <v>11</v>
      </c>
      <c r="G128" s="9">
        <v>2</v>
      </c>
      <c r="H128" s="9">
        <v>3</v>
      </c>
      <c r="I128" s="9">
        <v>0</v>
      </c>
      <c r="J128" s="9">
        <v>0</v>
      </c>
      <c r="K128" s="9">
        <v>0</v>
      </c>
      <c r="L128" s="10">
        <v>326</v>
      </c>
    </row>
    <row r="129" spans="1:13" x14ac:dyDescent="0.2">
      <c r="A129" s="1" t="s">
        <v>119</v>
      </c>
      <c r="B129" s="1" t="s">
        <v>10</v>
      </c>
      <c r="C129" s="9">
        <v>546</v>
      </c>
      <c r="D129" s="9">
        <v>199</v>
      </c>
      <c r="E129" s="9">
        <v>127</v>
      </c>
      <c r="F129" s="9">
        <v>102</v>
      </c>
      <c r="G129" s="9">
        <v>32</v>
      </c>
      <c r="H129" s="9">
        <v>15</v>
      </c>
      <c r="I129" s="9">
        <v>1</v>
      </c>
      <c r="J129" s="9">
        <v>0</v>
      </c>
      <c r="K129" s="9">
        <v>0</v>
      </c>
      <c r="L129" s="10">
        <v>1022</v>
      </c>
    </row>
    <row r="130" spans="1:13" x14ac:dyDescent="0.2">
      <c r="A130" s="1" t="s">
        <v>120</v>
      </c>
      <c r="B130" s="1" t="s">
        <v>10</v>
      </c>
      <c r="C130" s="9">
        <v>23</v>
      </c>
      <c r="D130" s="9">
        <v>23</v>
      </c>
      <c r="E130" s="9">
        <v>15</v>
      </c>
      <c r="F130" s="9">
        <v>8</v>
      </c>
      <c r="G130" s="9">
        <v>1</v>
      </c>
      <c r="H130" s="9">
        <v>1</v>
      </c>
      <c r="I130" s="9">
        <v>0</v>
      </c>
      <c r="J130" s="9">
        <v>0</v>
      </c>
      <c r="K130" s="9">
        <v>0</v>
      </c>
      <c r="L130" s="10">
        <v>71</v>
      </c>
    </row>
    <row r="131" spans="1:13" x14ac:dyDescent="0.2">
      <c r="A131" s="1" t="s">
        <v>121</v>
      </c>
      <c r="B131" s="1" t="s">
        <v>10</v>
      </c>
      <c r="C131" s="9">
        <v>6</v>
      </c>
      <c r="D131" s="9">
        <v>27</v>
      </c>
      <c r="E131" s="9">
        <v>24</v>
      </c>
      <c r="F131" s="9">
        <v>4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10">
        <v>61</v>
      </c>
    </row>
    <row r="132" spans="1:13" x14ac:dyDescent="0.2">
      <c r="A132" s="1" t="s">
        <v>122</v>
      </c>
      <c r="B132" s="1" t="s">
        <v>10</v>
      </c>
      <c r="C132" s="9">
        <v>238</v>
      </c>
      <c r="D132" s="9">
        <v>83</v>
      </c>
      <c r="E132" s="9">
        <v>23</v>
      </c>
      <c r="F132" s="9">
        <v>8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10">
        <v>352</v>
      </c>
    </row>
    <row r="133" spans="1:13" x14ac:dyDescent="0.2">
      <c r="A133" s="1" t="s">
        <v>123</v>
      </c>
      <c r="B133" s="1" t="s">
        <v>10</v>
      </c>
      <c r="C133" s="9">
        <v>7</v>
      </c>
      <c r="D133" s="9">
        <v>1</v>
      </c>
      <c r="E133" s="9">
        <v>2</v>
      </c>
      <c r="F133" s="9">
        <v>0</v>
      </c>
      <c r="G133" s="9">
        <v>0</v>
      </c>
      <c r="H133" s="9">
        <v>2</v>
      </c>
      <c r="I133" s="9">
        <v>0</v>
      </c>
      <c r="J133" s="9">
        <v>0</v>
      </c>
      <c r="K133" s="9">
        <v>0</v>
      </c>
      <c r="L133" s="10">
        <v>12</v>
      </c>
    </row>
    <row r="134" spans="1:13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10"/>
    </row>
    <row r="135" spans="1:13" x14ac:dyDescent="0.2">
      <c r="C135" s="10">
        <f>SUM(C123:C134)</f>
        <v>1141</v>
      </c>
      <c r="D135" s="10">
        <f t="shared" ref="D135:L135" si="4">SUM(D123:D134)</f>
        <v>438</v>
      </c>
      <c r="E135" s="10">
        <f t="shared" si="4"/>
        <v>250</v>
      </c>
      <c r="F135" s="10">
        <f t="shared" si="4"/>
        <v>171</v>
      </c>
      <c r="G135" s="10">
        <f t="shared" si="4"/>
        <v>48</v>
      </c>
      <c r="H135" s="10">
        <f t="shared" si="4"/>
        <v>27</v>
      </c>
      <c r="I135" s="10">
        <f t="shared" si="4"/>
        <v>3</v>
      </c>
      <c r="J135" s="10">
        <f t="shared" si="4"/>
        <v>3</v>
      </c>
      <c r="K135" s="10">
        <f t="shared" si="4"/>
        <v>3</v>
      </c>
      <c r="L135" s="10">
        <f t="shared" si="4"/>
        <v>2084</v>
      </c>
    </row>
    <row r="136" spans="1:13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10"/>
    </row>
    <row r="137" spans="1:13" x14ac:dyDescent="0.2">
      <c r="A137" s="1" t="s">
        <v>124</v>
      </c>
      <c r="B137" s="1" t="s">
        <v>10</v>
      </c>
      <c r="C137" s="9">
        <v>2821</v>
      </c>
      <c r="D137" s="9">
        <v>703</v>
      </c>
      <c r="E137" s="9">
        <v>226</v>
      </c>
      <c r="F137" s="9">
        <v>73</v>
      </c>
      <c r="G137" s="9">
        <v>12</v>
      </c>
      <c r="H137" s="9">
        <v>7</v>
      </c>
      <c r="I137" s="9">
        <v>0</v>
      </c>
      <c r="J137" s="9">
        <v>0</v>
      </c>
      <c r="K137" s="9">
        <v>0</v>
      </c>
      <c r="L137" s="10">
        <v>3842</v>
      </c>
    </row>
    <row r="138" spans="1:13" x14ac:dyDescent="0.2">
      <c r="A138" s="1" t="s">
        <v>125</v>
      </c>
      <c r="B138" s="1" t="s">
        <v>10</v>
      </c>
      <c r="C138" s="9">
        <v>538</v>
      </c>
      <c r="D138" s="9">
        <v>228</v>
      </c>
      <c r="E138" s="9">
        <v>106</v>
      </c>
      <c r="F138" s="9">
        <v>57</v>
      </c>
      <c r="G138" s="9">
        <v>14</v>
      </c>
      <c r="H138" s="9">
        <v>4</v>
      </c>
      <c r="I138" s="9">
        <v>1</v>
      </c>
      <c r="J138" s="9">
        <v>0</v>
      </c>
      <c r="K138" s="9">
        <v>0</v>
      </c>
      <c r="L138" s="10">
        <v>948</v>
      </c>
      <c r="M138" s="32"/>
    </row>
    <row r="139" spans="1:13" x14ac:dyDescent="0.2">
      <c r="A139" s="1" t="s">
        <v>126</v>
      </c>
      <c r="B139" s="1" t="s">
        <v>10</v>
      </c>
      <c r="C139" s="9">
        <v>7</v>
      </c>
      <c r="D139" s="9">
        <v>5</v>
      </c>
      <c r="E139" s="9">
        <v>7</v>
      </c>
      <c r="F139" s="9">
        <v>10</v>
      </c>
      <c r="G139" s="9">
        <v>3</v>
      </c>
      <c r="H139" s="9">
        <v>2</v>
      </c>
      <c r="I139" s="9">
        <v>0</v>
      </c>
      <c r="J139" s="9">
        <v>0</v>
      </c>
      <c r="K139" s="9">
        <v>0</v>
      </c>
      <c r="L139" s="10">
        <v>34</v>
      </c>
    </row>
    <row r="140" spans="1:13" x14ac:dyDescent="0.2">
      <c r="A140" s="1" t="s">
        <v>127</v>
      </c>
      <c r="B140" s="1" t="s">
        <v>10</v>
      </c>
      <c r="C140" s="9">
        <v>61</v>
      </c>
      <c r="D140" s="9">
        <v>11</v>
      </c>
      <c r="E140" s="9">
        <v>2</v>
      </c>
      <c r="F140" s="9">
        <v>2</v>
      </c>
      <c r="G140" s="9">
        <v>2</v>
      </c>
      <c r="H140" s="9">
        <v>0</v>
      </c>
      <c r="I140" s="9">
        <v>1</v>
      </c>
      <c r="J140" s="9">
        <v>0</v>
      </c>
      <c r="K140" s="9">
        <v>0</v>
      </c>
      <c r="L140" s="10">
        <v>79</v>
      </c>
    </row>
    <row r="141" spans="1:13" x14ac:dyDescent="0.2">
      <c r="A141" s="1" t="s">
        <v>128</v>
      </c>
      <c r="B141" s="1" t="s">
        <v>10</v>
      </c>
      <c r="C141" s="9">
        <v>50</v>
      </c>
      <c r="D141" s="9">
        <v>22</v>
      </c>
      <c r="E141" s="9">
        <v>11</v>
      </c>
      <c r="F141" s="9">
        <v>4</v>
      </c>
      <c r="G141" s="9">
        <v>2</v>
      </c>
      <c r="H141" s="9">
        <v>0</v>
      </c>
      <c r="I141" s="9">
        <v>1</v>
      </c>
      <c r="J141" s="9">
        <v>0</v>
      </c>
      <c r="K141" s="9">
        <v>0</v>
      </c>
      <c r="L141" s="10">
        <v>90</v>
      </c>
    </row>
    <row r="142" spans="1:13" x14ac:dyDescent="0.2">
      <c r="A142" s="1" t="s">
        <v>129</v>
      </c>
      <c r="B142" s="1" t="s">
        <v>10</v>
      </c>
      <c r="C142" s="9">
        <v>17</v>
      </c>
      <c r="D142" s="9">
        <v>8</v>
      </c>
      <c r="E142" s="9">
        <v>3</v>
      </c>
      <c r="F142" s="9">
        <v>1</v>
      </c>
      <c r="G142" s="9">
        <v>1</v>
      </c>
      <c r="H142" s="9">
        <v>0</v>
      </c>
      <c r="I142" s="9">
        <v>0</v>
      </c>
      <c r="J142" s="9">
        <v>0</v>
      </c>
      <c r="K142" s="9">
        <v>0</v>
      </c>
      <c r="L142" s="10">
        <v>30</v>
      </c>
    </row>
    <row r="143" spans="1:13" x14ac:dyDescent="0.2">
      <c r="A143" s="1" t="s">
        <v>130</v>
      </c>
      <c r="B143" s="1" t="s">
        <v>10</v>
      </c>
      <c r="C143" s="9">
        <v>10</v>
      </c>
      <c r="D143" s="9">
        <v>6</v>
      </c>
      <c r="E143" s="9">
        <v>5</v>
      </c>
      <c r="F143" s="9">
        <v>3</v>
      </c>
      <c r="G143" s="9">
        <v>1</v>
      </c>
      <c r="H143" s="9">
        <v>0</v>
      </c>
      <c r="I143" s="9">
        <v>0</v>
      </c>
      <c r="J143" s="9">
        <v>0</v>
      </c>
      <c r="K143" s="9">
        <v>0</v>
      </c>
      <c r="L143" s="10">
        <v>25</v>
      </c>
    </row>
    <row r="144" spans="1:13" x14ac:dyDescent="0.2">
      <c r="A144" s="1" t="s">
        <v>131</v>
      </c>
      <c r="B144" s="1" t="s">
        <v>10</v>
      </c>
      <c r="C144" s="9">
        <v>300</v>
      </c>
      <c r="D144" s="9">
        <v>46</v>
      </c>
      <c r="E144" s="9">
        <v>28</v>
      </c>
      <c r="F144" s="9">
        <v>13</v>
      </c>
      <c r="G144" s="9">
        <v>2</v>
      </c>
      <c r="H144" s="9">
        <v>3</v>
      </c>
      <c r="I144" s="9">
        <v>0</v>
      </c>
      <c r="J144" s="9">
        <v>0</v>
      </c>
      <c r="K144" s="9">
        <v>0</v>
      </c>
      <c r="L144" s="10">
        <v>392</v>
      </c>
    </row>
    <row r="145" spans="1:12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10"/>
    </row>
    <row r="146" spans="1:12" x14ac:dyDescent="0.2">
      <c r="C146" s="10">
        <f>SUM(C137:C145)</f>
        <v>3804</v>
      </c>
      <c r="D146" s="10">
        <f t="shared" ref="D146:L146" si="5">SUM(D137:D145)</f>
        <v>1029</v>
      </c>
      <c r="E146" s="10">
        <f t="shared" si="5"/>
        <v>388</v>
      </c>
      <c r="F146" s="10">
        <f t="shared" si="5"/>
        <v>163</v>
      </c>
      <c r="G146" s="10">
        <f t="shared" si="5"/>
        <v>37</v>
      </c>
      <c r="H146" s="10">
        <f t="shared" si="5"/>
        <v>16</v>
      </c>
      <c r="I146" s="10">
        <f t="shared" si="5"/>
        <v>3</v>
      </c>
      <c r="J146" s="10">
        <f t="shared" si="5"/>
        <v>0</v>
      </c>
      <c r="K146" s="10">
        <f t="shared" si="5"/>
        <v>0</v>
      </c>
      <c r="L146" s="10">
        <f t="shared" si="5"/>
        <v>5440</v>
      </c>
    </row>
    <row r="147" spans="1:12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10"/>
    </row>
    <row r="148" spans="1:12" x14ac:dyDescent="0.2">
      <c r="A148" s="1" t="s">
        <v>132</v>
      </c>
      <c r="B148" s="1" t="s">
        <v>10</v>
      </c>
      <c r="C148" s="9">
        <v>68</v>
      </c>
      <c r="D148" s="9">
        <v>21</v>
      </c>
      <c r="E148" s="9">
        <v>17</v>
      </c>
      <c r="F148" s="9">
        <v>12</v>
      </c>
      <c r="G148" s="9">
        <v>5</v>
      </c>
      <c r="H148" s="9">
        <v>1</v>
      </c>
      <c r="I148" s="9">
        <v>1</v>
      </c>
      <c r="J148" s="9">
        <v>0</v>
      </c>
      <c r="K148" s="9">
        <v>0</v>
      </c>
      <c r="L148" s="10">
        <v>125</v>
      </c>
    </row>
    <row r="149" spans="1:12" x14ac:dyDescent="0.2">
      <c r="A149" s="1" t="s">
        <v>133</v>
      </c>
      <c r="B149" s="1" t="s">
        <v>10</v>
      </c>
      <c r="C149" s="9">
        <v>180</v>
      </c>
      <c r="D149" s="9">
        <v>11</v>
      </c>
      <c r="E149" s="9">
        <v>2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10">
        <v>193</v>
      </c>
    </row>
    <row r="150" spans="1:12" x14ac:dyDescent="0.2">
      <c r="A150" s="1" t="s">
        <v>134</v>
      </c>
      <c r="B150" s="1" t="s">
        <v>10</v>
      </c>
      <c r="C150" s="9">
        <v>407</v>
      </c>
      <c r="D150" s="9">
        <v>55</v>
      </c>
      <c r="E150" s="9">
        <v>25</v>
      </c>
      <c r="F150" s="9">
        <v>17</v>
      </c>
      <c r="G150" s="9">
        <v>2</v>
      </c>
      <c r="H150" s="9">
        <v>1</v>
      </c>
      <c r="I150" s="9">
        <v>0</v>
      </c>
      <c r="J150" s="9">
        <v>0</v>
      </c>
      <c r="K150" s="9">
        <v>0</v>
      </c>
      <c r="L150" s="10">
        <v>507</v>
      </c>
    </row>
    <row r="151" spans="1:12" x14ac:dyDescent="0.2">
      <c r="A151" s="1" t="s">
        <v>135</v>
      </c>
      <c r="B151" s="1" t="s">
        <v>10</v>
      </c>
      <c r="C151" s="9">
        <v>1101</v>
      </c>
      <c r="D151" s="9">
        <v>108</v>
      </c>
      <c r="E151" s="9">
        <v>47</v>
      </c>
      <c r="F151" s="9">
        <v>25</v>
      </c>
      <c r="G151" s="9">
        <v>7</v>
      </c>
      <c r="H151" s="9">
        <v>2</v>
      </c>
      <c r="I151" s="9">
        <v>0</v>
      </c>
      <c r="J151" s="9">
        <v>0</v>
      </c>
      <c r="K151" s="9">
        <v>0</v>
      </c>
      <c r="L151" s="10">
        <v>1290</v>
      </c>
    </row>
    <row r="152" spans="1:12" x14ac:dyDescent="0.2">
      <c r="A152" s="1" t="s">
        <v>136</v>
      </c>
      <c r="B152" s="1" t="s">
        <v>10</v>
      </c>
      <c r="C152" s="9">
        <v>110</v>
      </c>
      <c r="D152" s="9">
        <v>26</v>
      </c>
      <c r="E152" s="9">
        <v>13</v>
      </c>
      <c r="F152" s="9">
        <v>5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10">
        <v>154</v>
      </c>
    </row>
    <row r="153" spans="1:12" x14ac:dyDescent="0.2">
      <c r="A153" s="1" t="s">
        <v>137</v>
      </c>
      <c r="B153" s="1" t="s">
        <v>10</v>
      </c>
      <c r="C153" s="9">
        <v>106</v>
      </c>
      <c r="D153" s="9">
        <v>21</v>
      </c>
      <c r="E153" s="9">
        <v>14</v>
      </c>
      <c r="F153" s="9">
        <v>14</v>
      </c>
      <c r="G153" s="9">
        <v>3</v>
      </c>
      <c r="H153" s="9">
        <v>5</v>
      </c>
      <c r="I153" s="9">
        <v>1</v>
      </c>
      <c r="J153" s="9">
        <v>0</v>
      </c>
      <c r="K153" s="9">
        <v>1</v>
      </c>
      <c r="L153" s="10">
        <v>165</v>
      </c>
    </row>
    <row r="154" spans="1:12" x14ac:dyDescent="0.2">
      <c r="A154" s="1" t="s">
        <v>138</v>
      </c>
      <c r="B154" s="1" t="s">
        <v>10</v>
      </c>
      <c r="C154" s="9">
        <v>287</v>
      </c>
      <c r="D154" s="9">
        <v>40</v>
      </c>
      <c r="E154" s="9">
        <v>21</v>
      </c>
      <c r="F154" s="9">
        <v>9</v>
      </c>
      <c r="G154" s="9">
        <v>4</v>
      </c>
      <c r="H154" s="9">
        <v>0</v>
      </c>
      <c r="I154" s="9">
        <v>0</v>
      </c>
      <c r="J154" s="9">
        <v>0</v>
      </c>
      <c r="K154" s="9">
        <v>0</v>
      </c>
      <c r="L154" s="10">
        <v>361</v>
      </c>
    </row>
    <row r="155" spans="1:12" x14ac:dyDescent="0.2">
      <c r="A155" s="1" t="s">
        <v>139</v>
      </c>
      <c r="B155" s="1" t="s">
        <v>10</v>
      </c>
      <c r="C155" s="9">
        <v>119</v>
      </c>
      <c r="D155" s="9">
        <v>21</v>
      </c>
      <c r="E155" s="9">
        <v>18</v>
      </c>
      <c r="F155" s="9">
        <v>8</v>
      </c>
      <c r="G155" s="9">
        <v>3</v>
      </c>
      <c r="H155" s="9">
        <v>0</v>
      </c>
      <c r="I155" s="9">
        <v>1</v>
      </c>
      <c r="J155" s="9">
        <v>0</v>
      </c>
      <c r="K155" s="9">
        <v>0</v>
      </c>
      <c r="L155" s="10">
        <v>170</v>
      </c>
    </row>
    <row r="156" spans="1:12" x14ac:dyDescent="0.2">
      <c r="A156" s="1" t="s">
        <v>140</v>
      </c>
      <c r="B156" s="1" t="s">
        <v>10</v>
      </c>
      <c r="C156" s="9">
        <v>207</v>
      </c>
      <c r="D156" s="9">
        <v>32</v>
      </c>
      <c r="E156" s="9">
        <v>8</v>
      </c>
      <c r="F156" s="9">
        <v>2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10">
        <v>249</v>
      </c>
    </row>
    <row r="157" spans="1:12" x14ac:dyDescent="0.2">
      <c r="A157" s="1" t="s">
        <v>141</v>
      </c>
      <c r="B157" s="1" t="s">
        <v>10</v>
      </c>
      <c r="C157" s="9">
        <v>11</v>
      </c>
      <c r="D157" s="9">
        <v>3</v>
      </c>
      <c r="E157" s="9">
        <v>3</v>
      </c>
      <c r="F157" s="9">
        <v>1</v>
      </c>
      <c r="G157" s="9">
        <v>1</v>
      </c>
      <c r="H157" s="9">
        <v>0</v>
      </c>
      <c r="I157" s="9">
        <v>0</v>
      </c>
      <c r="J157" s="9">
        <v>0</v>
      </c>
      <c r="K157" s="9">
        <v>0</v>
      </c>
      <c r="L157" s="10">
        <v>19</v>
      </c>
    </row>
    <row r="158" spans="1:12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10"/>
    </row>
    <row r="159" spans="1:12" x14ac:dyDescent="0.2">
      <c r="C159" s="10">
        <f>SUM(C148:C158)</f>
        <v>2596</v>
      </c>
      <c r="D159" s="10">
        <f t="shared" ref="D159:L159" si="6">SUM(D148:D158)</f>
        <v>338</v>
      </c>
      <c r="E159" s="10">
        <f t="shared" si="6"/>
        <v>168</v>
      </c>
      <c r="F159" s="10">
        <f t="shared" si="6"/>
        <v>93</v>
      </c>
      <c r="G159" s="10">
        <f t="shared" si="6"/>
        <v>25</v>
      </c>
      <c r="H159" s="10">
        <f t="shared" si="6"/>
        <v>9</v>
      </c>
      <c r="I159" s="10">
        <f t="shared" si="6"/>
        <v>3</v>
      </c>
      <c r="J159" s="10">
        <f t="shared" si="6"/>
        <v>0</v>
      </c>
      <c r="K159" s="10">
        <f t="shared" si="6"/>
        <v>1</v>
      </c>
      <c r="L159" s="10">
        <f t="shared" si="6"/>
        <v>3233</v>
      </c>
    </row>
    <row r="160" spans="1:12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10"/>
    </row>
    <row r="161" spans="1:12" x14ac:dyDescent="0.2">
      <c r="A161" s="1" t="s">
        <v>142</v>
      </c>
      <c r="B161" s="1" t="s">
        <v>10</v>
      </c>
      <c r="C161" s="9">
        <v>882</v>
      </c>
      <c r="D161" s="9">
        <v>54</v>
      </c>
      <c r="E161" s="9">
        <v>29</v>
      </c>
      <c r="F161" s="9">
        <v>3</v>
      </c>
      <c r="G161" s="9">
        <v>3</v>
      </c>
      <c r="H161" s="9">
        <v>0</v>
      </c>
      <c r="I161" s="9">
        <v>0</v>
      </c>
      <c r="J161" s="9">
        <v>0</v>
      </c>
      <c r="K161" s="9">
        <v>0</v>
      </c>
      <c r="L161" s="10">
        <v>971</v>
      </c>
    </row>
    <row r="162" spans="1:12" x14ac:dyDescent="0.2">
      <c r="A162" s="1" t="s">
        <v>143</v>
      </c>
      <c r="B162" s="1" t="s">
        <v>10</v>
      </c>
      <c r="C162" s="9">
        <v>11</v>
      </c>
      <c r="D162" s="9">
        <v>2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10">
        <v>13</v>
      </c>
    </row>
    <row r="163" spans="1:12" x14ac:dyDescent="0.2">
      <c r="A163" s="1" t="s">
        <v>144</v>
      </c>
      <c r="B163" s="1" t="s">
        <v>10</v>
      </c>
      <c r="C163" s="9">
        <v>13</v>
      </c>
      <c r="D163" s="9">
        <v>6</v>
      </c>
      <c r="E163" s="9">
        <v>4</v>
      </c>
      <c r="F163" s="9">
        <v>4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10">
        <v>27</v>
      </c>
    </row>
    <row r="164" spans="1:12" x14ac:dyDescent="0.2">
      <c r="A164" s="1" t="s">
        <v>145</v>
      </c>
      <c r="B164" s="1" t="s">
        <v>10</v>
      </c>
      <c r="C164" s="9">
        <v>18</v>
      </c>
      <c r="D164" s="9">
        <v>2</v>
      </c>
      <c r="E164" s="9">
        <v>3</v>
      </c>
      <c r="F164" s="9">
        <v>0</v>
      </c>
      <c r="G164" s="9">
        <v>1</v>
      </c>
      <c r="H164" s="9">
        <v>0</v>
      </c>
      <c r="I164" s="9">
        <v>0</v>
      </c>
      <c r="J164" s="9">
        <v>0</v>
      </c>
      <c r="K164" s="9">
        <v>0</v>
      </c>
      <c r="L164" s="10">
        <v>24</v>
      </c>
    </row>
    <row r="165" spans="1:12" x14ac:dyDescent="0.2">
      <c r="A165" s="1" t="s">
        <v>146</v>
      </c>
      <c r="B165" s="1" t="s">
        <v>10</v>
      </c>
      <c r="C165" s="9">
        <v>16</v>
      </c>
      <c r="D165" s="9">
        <v>3</v>
      </c>
      <c r="E165" s="9">
        <v>2</v>
      </c>
      <c r="F165" s="9">
        <v>3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10">
        <v>24</v>
      </c>
    </row>
    <row r="166" spans="1:12" x14ac:dyDescent="0.2">
      <c r="A166" s="1" t="s">
        <v>147</v>
      </c>
      <c r="B166" s="1" t="s">
        <v>10</v>
      </c>
      <c r="C166" s="9">
        <v>48</v>
      </c>
      <c r="D166" s="9">
        <v>16</v>
      </c>
      <c r="E166" s="9">
        <v>8</v>
      </c>
      <c r="F166" s="9">
        <v>2</v>
      </c>
      <c r="G166" s="9">
        <v>1</v>
      </c>
      <c r="H166" s="9">
        <v>1</v>
      </c>
      <c r="I166" s="9">
        <v>0</v>
      </c>
      <c r="J166" s="9">
        <v>0</v>
      </c>
      <c r="K166" s="9">
        <v>0</v>
      </c>
      <c r="L166" s="10">
        <v>76</v>
      </c>
    </row>
    <row r="167" spans="1:12" x14ac:dyDescent="0.2">
      <c r="A167" s="1" t="s">
        <v>148</v>
      </c>
      <c r="B167" s="1" t="s">
        <v>10</v>
      </c>
      <c r="C167" s="9">
        <v>6</v>
      </c>
      <c r="D167" s="9">
        <v>1</v>
      </c>
      <c r="E167" s="9">
        <v>1</v>
      </c>
      <c r="F167" s="9">
        <v>1</v>
      </c>
      <c r="G167" s="9">
        <v>0</v>
      </c>
      <c r="H167" s="9">
        <v>1</v>
      </c>
      <c r="I167" s="9">
        <v>0</v>
      </c>
      <c r="J167" s="9">
        <v>0</v>
      </c>
      <c r="K167" s="9">
        <v>0</v>
      </c>
      <c r="L167" s="10">
        <v>10</v>
      </c>
    </row>
    <row r="168" spans="1:12" x14ac:dyDescent="0.2">
      <c r="A168" s="1" t="s">
        <v>149</v>
      </c>
      <c r="B168" s="1" t="s">
        <v>10</v>
      </c>
      <c r="C168" s="9">
        <v>18</v>
      </c>
      <c r="D168" s="9">
        <v>2</v>
      </c>
      <c r="E168" s="9">
        <v>1</v>
      </c>
      <c r="F168" s="9">
        <v>0</v>
      </c>
      <c r="G168" s="9">
        <v>1</v>
      </c>
      <c r="H168" s="9">
        <v>0</v>
      </c>
      <c r="I168" s="9">
        <v>0</v>
      </c>
      <c r="J168" s="9">
        <v>0</v>
      </c>
      <c r="K168" s="9">
        <v>0</v>
      </c>
      <c r="L168" s="10">
        <v>22</v>
      </c>
    </row>
    <row r="169" spans="1:12" x14ac:dyDescent="0.2">
      <c r="A169" s="1" t="s">
        <v>150</v>
      </c>
      <c r="B169" s="1" t="s">
        <v>10</v>
      </c>
      <c r="C169" s="9">
        <v>56</v>
      </c>
      <c r="D169" s="9">
        <v>4</v>
      </c>
      <c r="E169" s="9">
        <v>0</v>
      </c>
      <c r="F169" s="9">
        <v>0</v>
      </c>
      <c r="G169" s="9">
        <v>1</v>
      </c>
      <c r="H169" s="9">
        <v>0</v>
      </c>
      <c r="I169" s="9">
        <v>0</v>
      </c>
      <c r="J169" s="9">
        <v>0</v>
      </c>
      <c r="K169" s="9">
        <v>0</v>
      </c>
      <c r="L169" s="10">
        <v>61</v>
      </c>
    </row>
    <row r="170" spans="1:12" x14ac:dyDescent="0.2">
      <c r="A170" s="1" t="s">
        <v>151</v>
      </c>
      <c r="B170" s="1" t="s">
        <v>10</v>
      </c>
      <c r="C170" s="9">
        <v>185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10">
        <v>185</v>
      </c>
    </row>
    <row r="171" spans="1:12" x14ac:dyDescent="0.2">
      <c r="A171" s="1" t="s">
        <v>152</v>
      </c>
      <c r="B171" s="1" t="s">
        <v>10</v>
      </c>
      <c r="C171" s="9">
        <v>1311</v>
      </c>
      <c r="D171" s="9">
        <v>119</v>
      </c>
      <c r="E171" s="9">
        <v>95</v>
      </c>
      <c r="F171" s="9">
        <v>62</v>
      </c>
      <c r="G171" s="9">
        <v>14</v>
      </c>
      <c r="H171" s="9">
        <v>10</v>
      </c>
      <c r="I171" s="9">
        <v>1</v>
      </c>
      <c r="J171" s="9">
        <v>3</v>
      </c>
      <c r="K171" s="9">
        <v>1</v>
      </c>
      <c r="L171" s="10">
        <v>1616</v>
      </c>
    </row>
    <row r="172" spans="1:12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10"/>
    </row>
    <row r="173" spans="1:12" x14ac:dyDescent="0.2">
      <c r="C173" s="10">
        <f>SUM(C161:C172)</f>
        <v>2564</v>
      </c>
      <c r="D173" s="10">
        <f t="shared" ref="D173:L173" si="7">SUM(D161:D172)</f>
        <v>209</v>
      </c>
      <c r="E173" s="10">
        <f t="shared" si="7"/>
        <v>143</v>
      </c>
      <c r="F173" s="10">
        <f t="shared" si="7"/>
        <v>75</v>
      </c>
      <c r="G173" s="10">
        <f t="shared" si="7"/>
        <v>21</v>
      </c>
      <c r="H173" s="10">
        <f t="shared" si="7"/>
        <v>12</v>
      </c>
      <c r="I173" s="10">
        <f t="shared" si="7"/>
        <v>1</v>
      </c>
      <c r="J173" s="10">
        <f t="shared" si="7"/>
        <v>3</v>
      </c>
      <c r="K173" s="10">
        <f t="shared" si="7"/>
        <v>1</v>
      </c>
      <c r="L173" s="10">
        <f t="shared" si="7"/>
        <v>3029</v>
      </c>
    </row>
    <row r="174" spans="1:12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10"/>
    </row>
    <row r="175" spans="1:12" x14ac:dyDescent="0.2">
      <c r="A175" s="1" t="s">
        <v>153</v>
      </c>
      <c r="B175" s="1" t="s">
        <v>10</v>
      </c>
      <c r="C175" s="9">
        <v>32</v>
      </c>
      <c r="D175" s="9">
        <v>79</v>
      </c>
      <c r="E175" s="9">
        <v>72</v>
      </c>
      <c r="F175" s="9">
        <v>3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10">
        <v>186</v>
      </c>
    </row>
    <row r="176" spans="1:12" x14ac:dyDescent="0.2">
      <c r="A176" s="1" t="s">
        <v>154</v>
      </c>
      <c r="B176" s="1" t="s">
        <v>10</v>
      </c>
      <c r="C176" s="9">
        <v>1875</v>
      </c>
      <c r="D176" s="9">
        <v>584</v>
      </c>
      <c r="E176" s="9">
        <v>48</v>
      </c>
      <c r="F176" s="9">
        <v>7</v>
      </c>
      <c r="G176" s="9">
        <v>2</v>
      </c>
      <c r="H176" s="9">
        <v>1</v>
      </c>
      <c r="I176" s="9">
        <v>5</v>
      </c>
      <c r="J176" s="9">
        <v>2</v>
      </c>
      <c r="K176" s="9">
        <v>1</v>
      </c>
      <c r="L176" s="10">
        <v>2525</v>
      </c>
    </row>
    <row r="177" spans="1:12" x14ac:dyDescent="0.2">
      <c r="A177" s="1" t="s">
        <v>155</v>
      </c>
      <c r="B177" s="1" t="s">
        <v>10</v>
      </c>
      <c r="C177" s="9">
        <v>271</v>
      </c>
      <c r="D177" s="9">
        <v>84</v>
      </c>
      <c r="E177" s="9">
        <v>37</v>
      </c>
      <c r="F177" s="9">
        <v>12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10">
        <v>404</v>
      </c>
    </row>
    <row r="178" spans="1:12" x14ac:dyDescent="0.2">
      <c r="A178" s="1" t="s">
        <v>156</v>
      </c>
      <c r="B178" s="1" t="s">
        <v>10</v>
      </c>
      <c r="C178" s="9">
        <v>211</v>
      </c>
      <c r="D178" s="9">
        <v>88</v>
      </c>
      <c r="E178" s="9">
        <v>67</v>
      </c>
      <c r="F178" s="9">
        <v>10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10">
        <v>376</v>
      </c>
    </row>
    <row r="179" spans="1:12" x14ac:dyDescent="0.2">
      <c r="A179" s="1" t="s">
        <v>157</v>
      </c>
      <c r="B179" s="1" t="s">
        <v>10</v>
      </c>
      <c r="C179" s="9">
        <v>10</v>
      </c>
      <c r="D179" s="9">
        <v>1</v>
      </c>
      <c r="E179" s="9">
        <v>4</v>
      </c>
      <c r="F179" s="9">
        <v>0</v>
      </c>
      <c r="G179" s="9">
        <v>0</v>
      </c>
      <c r="H179" s="9">
        <v>0</v>
      </c>
      <c r="I179" s="9">
        <v>1</v>
      </c>
      <c r="J179" s="9">
        <v>0</v>
      </c>
      <c r="K179" s="9">
        <v>1</v>
      </c>
      <c r="L179" s="10">
        <v>17</v>
      </c>
    </row>
    <row r="181" spans="1:12" x14ac:dyDescent="0.2">
      <c r="C181" s="28">
        <f t="shared" ref="C181:L181" si="8">SUM(C175:C179)</f>
        <v>2399</v>
      </c>
      <c r="D181" s="28">
        <f t="shared" si="8"/>
        <v>836</v>
      </c>
      <c r="E181" s="28">
        <f t="shared" si="8"/>
        <v>228</v>
      </c>
      <c r="F181" s="28">
        <f t="shared" si="8"/>
        <v>32</v>
      </c>
      <c r="G181" s="28">
        <f t="shared" si="8"/>
        <v>2</v>
      </c>
      <c r="H181" s="28">
        <f t="shared" si="8"/>
        <v>1</v>
      </c>
      <c r="I181" s="28">
        <f t="shared" si="8"/>
        <v>6</v>
      </c>
      <c r="J181" s="28">
        <f t="shared" si="8"/>
        <v>2</v>
      </c>
      <c r="K181" s="28">
        <f t="shared" si="8"/>
        <v>2</v>
      </c>
      <c r="L181" s="28">
        <f t="shared" si="8"/>
        <v>3508</v>
      </c>
    </row>
  </sheetData>
  <mergeCells count="1">
    <mergeCell ref="C3:L3"/>
  </mergeCells>
  <phoneticPr fontId="0" type="noConversion"/>
  <pageMargins left="0.78740157499999996" right="0.78740157499999996" top="0.52" bottom="0.56000000000000005" header="0.4921259845" footer="0.4921259845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showZeros="0" workbookViewId="0">
      <pane ySplit="2100" topLeftCell="A6"/>
      <selection activeCell="A2" sqref="A2"/>
      <selection pane="bottomLeft" activeCell="A44" sqref="A44:IV44"/>
    </sheetView>
  </sheetViews>
  <sheetFormatPr baseColWidth="10" defaultColWidth="11.28515625" defaultRowHeight="12.75" outlineLevelCol="1" x14ac:dyDescent="0.2"/>
  <cols>
    <col min="1" max="1" width="6.7109375" style="1" customWidth="1"/>
    <col min="2" max="2" width="3.42578125" style="1" hidden="1" customWidth="1" outlineLevel="1"/>
    <col min="3" max="3" width="11.28515625" style="1" customWidth="1" collapsed="1"/>
    <col min="4" max="11" width="11.28515625" style="1" customWidth="1"/>
    <col min="12" max="12" width="11.28515625" style="21" customWidth="1"/>
    <col min="13" max="16384" width="11.28515625" style="1"/>
  </cols>
  <sheetData>
    <row r="1" spans="1:12" ht="18" x14ac:dyDescent="0.25">
      <c r="A1" s="20" t="s">
        <v>314</v>
      </c>
    </row>
    <row r="3" spans="1:12" x14ac:dyDescent="0.2">
      <c r="C3" s="56" t="s">
        <v>307</v>
      </c>
      <c r="D3" s="56"/>
      <c r="E3" s="56"/>
      <c r="F3" s="56"/>
      <c r="G3" s="56"/>
      <c r="H3" s="56"/>
      <c r="I3" s="56"/>
      <c r="J3" s="56"/>
      <c r="K3" s="56"/>
      <c r="L3" s="56"/>
    </row>
    <row r="5" spans="1:12" x14ac:dyDescent="0.2">
      <c r="C5" s="14" t="s">
        <v>0</v>
      </c>
      <c r="D5" s="14" t="s">
        <v>1</v>
      </c>
      <c r="E5" s="14" t="s">
        <v>2</v>
      </c>
      <c r="F5" s="15" t="s">
        <v>3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8" t="s">
        <v>9</v>
      </c>
    </row>
    <row r="6" spans="1:12" x14ac:dyDescent="0.2">
      <c r="C6" s="5"/>
      <c r="D6" s="5"/>
      <c r="E6" s="5"/>
      <c r="F6" s="6"/>
      <c r="G6" s="7"/>
      <c r="H6" s="7"/>
      <c r="I6" s="7"/>
      <c r="J6" s="7"/>
      <c r="K6" s="7"/>
      <c r="L6" s="8"/>
    </row>
    <row r="7" spans="1:12" x14ac:dyDescent="0.2">
      <c r="A7" s="1" t="s">
        <v>12</v>
      </c>
      <c r="B7" s="1" t="s">
        <v>158</v>
      </c>
      <c r="C7" s="22">
        <f>'Betriebe 7_2005'!C7*100/'Betriebe 7_2005'!$L7</f>
        <v>43.589743589743591</v>
      </c>
      <c r="D7" s="22">
        <f>'Betriebe 7_2005'!D7*100/'Betriebe 7_2005'!$L7</f>
        <v>16.410256410256409</v>
      </c>
      <c r="E7" s="22">
        <f>'Betriebe 7_2005'!E7*100/'Betriebe 7_2005'!$L7</f>
        <v>17.641025641025642</v>
      </c>
      <c r="F7" s="22">
        <f>'Betriebe 7_2005'!F7*100/'Betriebe 7_2005'!$L7</f>
        <v>15.076923076923077</v>
      </c>
      <c r="G7" s="22">
        <f>'Betriebe 7_2005'!G7*100/'Betriebe 7_2005'!$L7</f>
        <v>4.7179487179487181</v>
      </c>
      <c r="H7" s="22">
        <f>'Betriebe 7_2005'!H7*100/'Betriebe 7_2005'!$L7</f>
        <v>2.4615384615384617</v>
      </c>
      <c r="I7" s="22">
        <f>'Betriebe 7_2005'!I7*100/'Betriebe 7_2005'!$L7</f>
        <v>0.10256410256410256</v>
      </c>
      <c r="J7" s="22">
        <f>'Betriebe 7_2005'!J7*100/'Betriebe 7_2005'!$L7</f>
        <v>0</v>
      </c>
      <c r="K7" s="22">
        <f>'Betriebe 7_2005'!K7*100/'Betriebe 7_2005'!$L7</f>
        <v>0</v>
      </c>
      <c r="L7" s="23">
        <f>'Betriebe 7_2005'!L7*100/'Betriebe 7_2005'!$L7</f>
        <v>100</v>
      </c>
    </row>
    <row r="8" spans="1:12" x14ac:dyDescent="0.2">
      <c r="A8" s="1" t="s">
        <v>13</v>
      </c>
      <c r="B8" s="1" t="s">
        <v>158</v>
      </c>
      <c r="C8" s="22">
        <f>'Betriebe 7_2005'!C8*100/'Betriebe 7_2005'!$L8</f>
        <v>41.584158415841586</v>
      </c>
      <c r="D8" s="22">
        <f>'Betriebe 7_2005'!D8*100/'Betriebe 7_2005'!$L8</f>
        <v>33.663366336633665</v>
      </c>
      <c r="E8" s="22">
        <f>'Betriebe 7_2005'!E8*100/'Betriebe 7_2005'!$L8</f>
        <v>15.841584158415841</v>
      </c>
      <c r="F8" s="22">
        <f>'Betriebe 7_2005'!F8*100/'Betriebe 7_2005'!$L8</f>
        <v>7.9207920792079207</v>
      </c>
      <c r="G8" s="22">
        <f>'Betriebe 7_2005'!G8*100/'Betriebe 7_2005'!$L8</f>
        <v>0.99009900990099009</v>
      </c>
      <c r="H8" s="22">
        <f>'Betriebe 7_2005'!H8*100/'Betriebe 7_2005'!$L8</f>
        <v>0</v>
      </c>
      <c r="I8" s="22">
        <f>'Betriebe 7_2005'!I8*100/'Betriebe 7_2005'!$L8</f>
        <v>0</v>
      </c>
      <c r="J8" s="22">
        <f>'Betriebe 7_2005'!J8*100/'Betriebe 7_2005'!$L8</f>
        <v>0</v>
      </c>
      <c r="K8" s="22">
        <f>'Betriebe 7_2005'!K8*100/'Betriebe 7_2005'!$L8</f>
        <v>0</v>
      </c>
      <c r="L8" s="23">
        <f>'Betriebe 7_2005'!L8*100/'Betriebe 7_2005'!$L8</f>
        <v>100</v>
      </c>
    </row>
    <row r="9" spans="1:12" x14ac:dyDescent="0.2">
      <c r="A9" s="1" t="s">
        <v>14</v>
      </c>
      <c r="B9" s="1" t="s">
        <v>158</v>
      </c>
      <c r="C9" s="22">
        <f>'Betriebe 7_2005'!C9*100/'Betriebe 7_2005'!$L9</f>
        <v>21.311475409836067</v>
      </c>
      <c r="D9" s="22">
        <f>'Betriebe 7_2005'!D9*100/'Betriebe 7_2005'!$L9</f>
        <v>24.590163934426229</v>
      </c>
      <c r="E9" s="22">
        <f>'Betriebe 7_2005'!E9*100/'Betriebe 7_2005'!$L9</f>
        <v>32.786885245901637</v>
      </c>
      <c r="F9" s="22">
        <f>'Betriebe 7_2005'!F9*100/'Betriebe 7_2005'!$L9</f>
        <v>17.21311475409836</v>
      </c>
      <c r="G9" s="22">
        <f>'Betriebe 7_2005'!G9*100/'Betriebe 7_2005'!$L9</f>
        <v>1.639344262295082</v>
      </c>
      <c r="H9" s="22">
        <f>'Betriebe 7_2005'!H9*100/'Betriebe 7_2005'!$L9</f>
        <v>2.459016393442623</v>
      </c>
      <c r="I9" s="22">
        <f>'Betriebe 7_2005'!I9*100/'Betriebe 7_2005'!$L9</f>
        <v>0</v>
      </c>
      <c r="J9" s="22">
        <f>'Betriebe 7_2005'!J9*100/'Betriebe 7_2005'!$L9</f>
        <v>0</v>
      </c>
      <c r="K9" s="22">
        <f>'Betriebe 7_2005'!K9*100/'Betriebe 7_2005'!$L9</f>
        <v>0</v>
      </c>
      <c r="L9" s="23">
        <f>'Betriebe 7_2005'!L9*100/'Betriebe 7_2005'!$L9</f>
        <v>100</v>
      </c>
    </row>
    <row r="10" spans="1:12" x14ac:dyDescent="0.2">
      <c r="A10" s="1" t="s">
        <v>15</v>
      </c>
      <c r="B10" s="1" t="s">
        <v>158</v>
      </c>
      <c r="C10" s="22">
        <f>'Betriebe 7_2005'!C10*100/'Betriebe 7_2005'!$L10</f>
        <v>56.338028169014088</v>
      </c>
      <c r="D10" s="22">
        <f>'Betriebe 7_2005'!D10*100/'Betriebe 7_2005'!$L10</f>
        <v>24.64788732394366</v>
      </c>
      <c r="E10" s="22">
        <f>'Betriebe 7_2005'!E10*100/'Betriebe 7_2005'!$L10</f>
        <v>11.971830985915492</v>
      </c>
      <c r="F10" s="22">
        <f>'Betriebe 7_2005'!F10*100/'Betriebe 7_2005'!$L10</f>
        <v>7.042253521126761</v>
      </c>
      <c r="G10" s="22">
        <f>'Betriebe 7_2005'!G10*100/'Betriebe 7_2005'!$L10</f>
        <v>0</v>
      </c>
      <c r="H10" s="22">
        <f>'Betriebe 7_2005'!H10*100/'Betriebe 7_2005'!$L10</f>
        <v>0</v>
      </c>
      <c r="I10" s="22">
        <f>'Betriebe 7_2005'!I10*100/'Betriebe 7_2005'!$L10</f>
        <v>0</v>
      </c>
      <c r="J10" s="22">
        <f>'Betriebe 7_2005'!J10*100/'Betriebe 7_2005'!$L10</f>
        <v>0</v>
      </c>
      <c r="K10" s="22">
        <f>'Betriebe 7_2005'!K10*100/'Betriebe 7_2005'!$L10</f>
        <v>0</v>
      </c>
      <c r="L10" s="23">
        <f>'Betriebe 7_2005'!L10*100/'Betriebe 7_2005'!$L10</f>
        <v>100</v>
      </c>
    </row>
    <row r="11" spans="1:12" x14ac:dyDescent="0.2">
      <c r="A11" s="1" t="s">
        <v>16</v>
      </c>
      <c r="B11" s="1" t="s">
        <v>158</v>
      </c>
      <c r="C11" s="22">
        <f>'Betriebe 7_2005'!C11*100/'Betriebe 7_2005'!$L11</f>
        <v>46.666666666666664</v>
      </c>
      <c r="D11" s="22">
        <f>'Betriebe 7_2005'!D11*100/'Betriebe 7_2005'!$L11</f>
        <v>36.19047619047619</v>
      </c>
      <c r="E11" s="22">
        <f>'Betriebe 7_2005'!E11*100/'Betriebe 7_2005'!$L11</f>
        <v>11.428571428571429</v>
      </c>
      <c r="F11" s="22">
        <f>'Betriebe 7_2005'!F11*100/'Betriebe 7_2005'!$L11</f>
        <v>4.7619047619047619</v>
      </c>
      <c r="G11" s="22">
        <f>'Betriebe 7_2005'!G11*100/'Betriebe 7_2005'!$L11</f>
        <v>0.95238095238095233</v>
      </c>
      <c r="H11" s="22">
        <f>'Betriebe 7_2005'!H11*100/'Betriebe 7_2005'!$L11</f>
        <v>0</v>
      </c>
      <c r="I11" s="22">
        <f>'Betriebe 7_2005'!I11*100/'Betriebe 7_2005'!$L11</f>
        <v>0</v>
      </c>
      <c r="J11" s="22">
        <f>'Betriebe 7_2005'!J11*100/'Betriebe 7_2005'!$L11</f>
        <v>0</v>
      </c>
      <c r="K11" s="22">
        <f>'Betriebe 7_2005'!K11*100/'Betriebe 7_2005'!$L11</f>
        <v>0</v>
      </c>
      <c r="L11" s="23">
        <f>'Betriebe 7_2005'!L11*100/'Betriebe 7_2005'!$L11</f>
        <v>100</v>
      </c>
    </row>
    <row r="12" spans="1:12" x14ac:dyDescent="0.2">
      <c r="A12" s="1" t="s">
        <v>17</v>
      </c>
      <c r="B12" s="1" t="s">
        <v>158</v>
      </c>
      <c r="C12" s="22">
        <f>'Betriebe 7_2005'!C12*100/'Betriebe 7_2005'!$L12</f>
        <v>45.32710280373832</v>
      </c>
      <c r="D12" s="22">
        <f>'Betriebe 7_2005'!D12*100/'Betriebe 7_2005'!$L12</f>
        <v>28.504672897196262</v>
      </c>
      <c r="E12" s="22">
        <f>'Betriebe 7_2005'!E12*100/'Betriebe 7_2005'!$L12</f>
        <v>17.056074766355142</v>
      </c>
      <c r="F12" s="22">
        <f>'Betriebe 7_2005'!F12*100/'Betriebe 7_2005'!$L12</f>
        <v>7.4766355140186915</v>
      </c>
      <c r="G12" s="22">
        <f>'Betriebe 7_2005'!G12*100/'Betriebe 7_2005'!$L12</f>
        <v>1.4018691588785046</v>
      </c>
      <c r="H12" s="22">
        <f>'Betriebe 7_2005'!H12*100/'Betriebe 7_2005'!$L12</f>
        <v>0.23364485981308411</v>
      </c>
      <c r="I12" s="22">
        <f>'Betriebe 7_2005'!I12*100/'Betriebe 7_2005'!$L12</f>
        <v>0</v>
      </c>
      <c r="J12" s="22">
        <f>'Betriebe 7_2005'!J12*100/'Betriebe 7_2005'!$L12</f>
        <v>0</v>
      </c>
      <c r="K12" s="22">
        <f>'Betriebe 7_2005'!K12*100/'Betriebe 7_2005'!$L12</f>
        <v>0</v>
      </c>
      <c r="L12" s="23">
        <f>'Betriebe 7_2005'!L12*100/'Betriebe 7_2005'!$L12</f>
        <v>100</v>
      </c>
    </row>
    <row r="13" spans="1:12" x14ac:dyDescent="0.2">
      <c r="A13" s="1" t="s">
        <v>18</v>
      </c>
      <c r="B13" s="1" t="s">
        <v>158</v>
      </c>
      <c r="C13" s="22">
        <f>'Betriebe 7_2005'!C13*100/'Betriebe 7_2005'!$L13</f>
        <v>52</v>
      </c>
      <c r="D13" s="22">
        <f>'Betriebe 7_2005'!D13*100/'Betriebe 7_2005'!$L13</f>
        <v>19.529411764705884</v>
      </c>
      <c r="E13" s="22">
        <f>'Betriebe 7_2005'!E13*100/'Betriebe 7_2005'!$L13</f>
        <v>13.176470588235293</v>
      </c>
      <c r="F13" s="22">
        <f>'Betriebe 7_2005'!F13*100/'Betriebe 7_2005'!$L13</f>
        <v>10.588235294117647</v>
      </c>
      <c r="G13" s="22">
        <f>'Betriebe 7_2005'!G13*100/'Betriebe 7_2005'!$L13</f>
        <v>2.8235294117647061</v>
      </c>
      <c r="H13" s="22">
        <f>'Betriebe 7_2005'!H13*100/'Betriebe 7_2005'!$L13</f>
        <v>1.8823529411764706</v>
      </c>
      <c r="I13" s="22">
        <f>'Betriebe 7_2005'!I13*100/'Betriebe 7_2005'!$L13</f>
        <v>0</v>
      </c>
      <c r="J13" s="22">
        <f>'Betriebe 7_2005'!J13*100/'Betriebe 7_2005'!$L13</f>
        <v>0</v>
      </c>
      <c r="K13" s="22">
        <f>'Betriebe 7_2005'!K13*100/'Betriebe 7_2005'!$L13</f>
        <v>0</v>
      </c>
      <c r="L13" s="23">
        <f>'Betriebe 7_2005'!L13*100/'Betriebe 7_2005'!$L13</f>
        <v>100</v>
      </c>
    </row>
    <row r="14" spans="1:12" x14ac:dyDescent="0.2">
      <c r="A14" s="1" t="s">
        <v>19</v>
      </c>
      <c r="B14" s="1" t="s">
        <v>158</v>
      </c>
      <c r="C14" s="22">
        <f>'Betriebe 7_2005'!C14*100/'Betriebe 7_2005'!$L14</f>
        <v>31.413612565445025</v>
      </c>
      <c r="D14" s="22">
        <f>'Betriebe 7_2005'!D14*100/'Betriebe 7_2005'!$L14</f>
        <v>30.366492146596858</v>
      </c>
      <c r="E14" s="22">
        <f>'Betriebe 7_2005'!E14*100/'Betriebe 7_2005'!$L14</f>
        <v>20.94240837696335</v>
      </c>
      <c r="F14" s="22">
        <f>'Betriebe 7_2005'!F14*100/'Betriebe 7_2005'!$L14</f>
        <v>14.136125654450261</v>
      </c>
      <c r="G14" s="22">
        <f>'Betriebe 7_2005'!G14*100/'Betriebe 7_2005'!$L14</f>
        <v>2.6178010471204187</v>
      </c>
      <c r="H14" s="22">
        <f>'Betriebe 7_2005'!H14*100/'Betriebe 7_2005'!$L14</f>
        <v>0.52356020942408377</v>
      </c>
      <c r="I14" s="22">
        <f>'Betriebe 7_2005'!I14*100/'Betriebe 7_2005'!$L14</f>
        <v>0</v>
      </c>
      <c r="J14" s="22">
        <f>'Betriebe 7_2005'!J14*100/'Betriebe 7_2005'!$L14</f>
        <v>0</v>
      </c>
      <c r="K14" s="22">
        <f>'Betriebe 7_2005'!K14*100/'Betriebe 7_2005'!$L14</f>
        <v>0</v>
      </c>
      <c r="L14" s="23">
        <f>'Betriebe 7_2005'!L14*100/'Betriebe 7_2005'!$L14</f>
        <v>100</v>
      </c>
    </row>
    <row r="15" spans="1:12" x14ac:dyDescent="0.2">
      <c r="A15" s="1" t="s">
        <v>20</v>
      </c>
      <c r="B15" s="1" t="s">
        <v>158</v>
      </c>
      <c r="C15" s="22">
        <f>'Betriebe 7_2005'!C15*100/'Betriebe 7_2005'!$L15</f>
        <v>53.713670613562968</v>
      </c>
      <c r="D15" s="22">
        <f>'Betriebe 7_2005'!D15*100/'Betriebe 7_2005'!$L15</f>
        <v>26.372443487621098</v>
      </c>
      <c r="E15" s="22">
        <f>'Betriebe 7_2005'!E15*100/'Betriebe 7_2005'!$L15</f>
        <v>12.594187298170075</v>
      </c>
      <c r="F15" s="22">
        <f>'Betriebe 7_2005'!F15*100/'Betriebe 7_2005'!$L15</f>
        <v>6.1356297093649088</v>
      </c>
      <c r="G15" s="22">
        <f>'Betriebe 7_2005'!G15*100/'Betriebe 7_2005'!$L15</f>
        <v>0.75349838536060276</v>
      </c>
      <c r="H15" s="22">
        <f>'Betriebe 7_2005'!H15*100/'Betriebe 7_2005'!$L15</f>
        <v>0.43057050592034446</v>
      </c>
      <c r="I15" s="22">
        <f>'Betriebe 7_2005'!I15*100/'Betriebe 7_2005'!$L15</f>
        <v>0</v>
      </c>
      <c r="J15" s="22">
        <f>'Betriebe 7_2005'!J15*100/'Betriebe 7_2005'!$L15</f>
        <v>0</v>
      </c>
      <c r="K15" s="22">
        <f>'Betriebe 7_2005'!K15*100/'Betriebe 7_2005'!$L15</f>
        <v>0</v>
      </c>
      <c r="L15" s="23">
        <f>'Betriebe 7_2005'!L15*100/'Betriebe 7_2005'!$L15</f>
        <v>100</v>
      </c>
    </row>
    <row r="16" spans="1:12" x14ac:dyDescent="0.2">
      <c r="A16" s="1" t="s">
        <v>21</v>
      </c>
      <c r="B16" s="1" t="s">
        <v>158</v>
      </c>
      <c r="C16" s="22">
        <f>'Betriebe 7_2005'!C16*100/'Betriebe 7_2005'!$L16</f>
        <v>48.75</v>
      </c>
      <c r="D16" s="22">
        <f>'Betriebe 7_2005'!D16*100/'Betriebe 7_2005'!$L16</f>
        <v>25</v>
      </c>
      <c r="E16" s="22">
        <f>'Betriebe 7_2005'!E16*100/'Betriebe 7_2005'!$L16</f>
        <v>18.75</v>
      </c>
      <c r="F16" s="22">
        <f>'Betriebe 7_2005'!F16*100/'Betriebe 7_2005'!$L16</f>
        <v>6.25</v>
      </c>
      <c r="G16" s="22">
        <f>'Betriebe 7_2005'!G16*100/'Betriebe 7_2005'!$L16</f>
        <v>1.25</v>
      </c>
      <c r="H16" s="22">
        <f>'Betriebe 7_2005'!H16*100/'Betriebe 7_2005'!$L16</f>
        <v>0</v>
      </c>
      <c r="I16" s="22">
        <f>'Betriebe 7_2005'!I16*100/'Betriebe 7_2005'!$L16</f>
        <v>0</v>
      </c>
      <c r="J16" s="22">
        <f>'Betriebe 7_2005'!J16*100/'Betriebe 7_2005'!$L16</f>
        <v>0</v>
      </c>
      <c r="K16" s="22">
        <f>'Betriebe 7_2005'!K16*100/'Betriebe 7_2005'!$L16</f>
        <v>0</v>
      </c>
      <c r="L16" s="23">
        <f>'Betriebe 7_2005'!L16*100/'Betriebe 7_2005'!$L16</f>
        <v>100</v>
      </c>
    </row>
    <row r="17" spans="1:12" x14ac:dyDescent="0.2">
      <c r="A17" s="1" t="s">
        <v>22</v>
      </c>
      <c r="B17" s="1" t="s">
        <v>158</v>
      </c>
      <c r="C17" s="22">
        <f>'Betriebe 7_2005'!C17*100/'Betriebe 7_2005'!$L17</f>
        <v>67.1875</v>
      </c>
      <c r="D17" s="22">
        <f>'Betriebe 7_2005'!D17*100/'Betriebe 7_2005'!$L17</f>
        <v>15.625</v>
      </c>
      <c r="E17" s="22">
        <f>'Betriebe 7_2005'!E17*100/'Betriebe 7_2005'!$L17</f>
        <v>10.9375</v>
      </c>
      <c r="F17" s="22">
        <f>'Betriebe 7_2005'!F17*100/'Betriebe 7_2005'!$L17</f>
        <v>4.6875</v>
      </c>
      <c r="G17" s="22">
        <f>'Betriebe 7_2005'!G17*100/'Betriebe 7_2005'!$L17</f>
        <v>0</v>
      </c>
      <c r="H17" s="22">
        <f>'Betriebe 7_2005'!H17*100/'Betriebe 7_2005'!$L17</f>
        <v>1.5625</v>
      </c>
      <c r="I17" s="22">
        <f>'Betriebe 7_2005'!I17*100/'Betriebe 7_2005'!$L17</f>
        <v>0</v>
      </c>
      <c r="J17" s="22">
        <f>'Betriebe 7_2005'!J17*100/'Betriebe 7_2005'!$L17</f>
        <v>0</v>
      </c>
      <c r="K17" s="22">
        <f>'Betriebe 7_2005'!K17*100/'Betriebe 7_2005'!$L17</f>
        <v>0</v>
      </c>
      <c r="L17" s="23">
        <f>'Betriebe 7_2005'!L17*100/'Betriebe 7_2005'!$L17</f>
        <v>100</v>
      </c>
    </row>
    <row r="18" spans="1:12" x14ac:dyDescent="0.2">
      <c r="A18" s="1" t="s">
        <v>23</v>
      </c>
      <c r="B18" s="1" t="s">
        <v>158</v>
      </c>
      <c r="C18" s="22">
        <f>'Betriebe 7_2005'!C18*100/'Betriebe 7_2005'!$L18</f>
        <v>50</v>
      </c>
      <c r="D18" s="22">
        <f>'Betriebe 7_2005'!D18*100/'Betriebe 7_2005'!$L18</f>
        <v>20</v>
      </c>
      <c r="E18" s="22">
        <f>'Betriebe 7_2005'!E18*100/'Betriebe 7_2005'!$L18</f>
        <v>23.333333333333332</v>
      </c>
      <c r="F18" s="22">
        <f>'Betriebe 7_2005'!F18*100/'Betriebe 7_2005'!$L18</f>
        <v>6.666666666666667</v>
      </c>
      <c r="G18" s="22">
        <f>'Betriebe 7_2005'!G18*100/'Betriebe 7_2005'!$L18</f>
        <v>0</v>
      </c>
      <c r="H18" s="22">
        <f>'Betriebe 7_2005'!H18*100/'Betriebe 7_2005'!$L18</f>
        <v>0</v>
      </c>
      <c r="I18" s="22">
        <f>'Betriebe 7_2005'!I18*100/'Betriebe 7_2005'!$L18</f>
        <v>0</v>
      </c>
      <c r="J18" s="22">
        <f>'Betriebe 7_2005'!J18*100/'Betriebe 7_2005'!$L18</f>
        <v>0</v>
      </c>
      <c r="K18" s="22">
        <f>'Betriebe 7_2005'!K18*100/'Betriebe 7_2005'!$L18</f>
        <v>0</v>
      </c>
      <c r="L18" s="23">
        <f>'Betriebe 7_2005'!L18*100/'Betriebe 7_2005'!$L18</f>
        <v>100</v>
      </c>
    </row>
    <row r="19" spans="1:12" x14ac:dyDescent="0.2">
      <c r="A19" s="1" t="s">
        <v>24</v>
      </c>
      <c r="B19" s="1" t="s">
        <v>158</v>
      </c>
      <c r="C19" s="22">
        <f>'Betriebe 7_2005'!C19*100/'Betriebe 7_2005'!$L19</f>
        <v>49.555950266429839</v>
      </c>
      <c r="D19" s="22">
        <f>'Betriebe 7_2005'!D19*100/'Betriebe 7_2005'!$L19</f>
        <v>23.978685612788631</v>
      </c>
      <c r="E19" s="22">
        <f>'Betriebe 7_2005'!E19*100/'Betriebe 7_2005'!$L19</f>
        <v>11.72291296625222</v>
      </c>
      <c r="F19" s="22">
        <f>'Betriebe 7_2005'!F19*100/'Betriebe 7_2005'!$L19</f>
        <v>12.433392539964476</v>
      </c>
      <c r="G19" s="22">
        <f>'Betriebe 7_2005'!G19*100/'Betriebe 7_2005'!$L19</f>
        <v>1.7761989342806395</v>
      </c>
      <c r="H19" s="22">
        <f>'Betriebe 7_2005'!H19*100/'Betriebe 7_2005'!$L19</f>
        <v>0.35523978685612789</v>
      </c>
      <c r="I19" s="22">
        <f>'Betriebe 7_2005'!I19*100/'Betriebe 7_2005'!$L19</f>
        <v>0.17761989342806395</v>
      </c>
      <c r="J19" s="22">
        <f>'Betriebe 7_2005'!J19*100/'Betriebe 7_2005'!$L19</f>
        <v>0</v>
      </c>
      <c r="K19" s="22">
        <f>'Betriebe 7_2005'!K19*100/'Betriebe 7_2005'!$L19</f>
        <v>0</v>
      </c>
      <c r="L19" s="23">
        <f>'Betriebe 7_2005'!L19*100/'Betriebe 7_2005'!$L19</f>
        <v>100</v>
      </c>
    </row>
    <row r="20" spans="1:12" x14ac:dyDescent="0.2">
      <c r="A20" s="1" t="s">
        <v>25</v>
      </c>
      <c r="B20" s="1" t="s">
        <v>158</v>
      </c>
      <c r="C20" s="22">
        <f>'Betriebe 7_2005'!C20*100/'Betriebe 7_2005'!$L20</f>
        <v>51.879699248120303</v>
      </c>
      <c r="D20" s="22">
        <f>'Betriebe 7_2005'!D20*100/'Betriebe 7_2005'!$L20</f>
        <v>23.30827067669173</v>
      </c>
      <c r="E20" s="22">
        <f>'Betriebe 7_2005'!E20*100/'Betriebe 7_2005'!$L20</f>
        <v>16.541353383458645</v>
      </c>
      <c r="F20" s="22">
        <f>'Betriebe 7_2005'!F20*100/'Betriebe 7_2005'!$L20</f>
        <v>5.2631578947368425</v>
      </c>
      <c r="G20" s="22">
        <f>'Betriebe 7_2005'!G20*100/'Betriebe 7_2005'!$L20</f>
        <v>1.5037593984962405</v>
      </c>
      <c r="H20" s="22">
        <f>'Betriebe 7_2005'!H20*100/'Betriebe 7_2005'!$L20</f>
        <v>0.75187969924812026</v>
      </c>
      <c r="I20" s="22">
        <f>'Betriebe 7_2005'!I20*100/'Betriebe 7_2005'!$L20</f>
        <v>0.75187969924812026</v>
      </c>
      <c r="J20" s="22">
        <f>'Betriebe 7_2005'!J20*100/'Betriebe 7_2005'!$L20</f>
        <v>0</v>
      </c>
      <c r="K20" s="22">
        <f>'Betriebe 7_2005'!K20*100/'Betriebe 7_2005'!$L20</f>
        <v>0</v>
      </c>
      <c r="L20" s="23">
        <f>'Betriebe 7_2005'!L20*100/'Betriebe 7_2005'!$L20</f>
        <v>100</v>
      </c>
    </row>
    <row r="21" spans="1:12" x14ac:dyDescent="0.2">
      <c r="A21" s="1" t="s">
        <v>26</v>
      </c>
      <c r="B21" s="1" t="s">
        <v>158</v>
      </c>
      <c r="C21" s="22">
        <f>'Betriebe 7_2005'!C21*100/'Betriebe 7_2005'!$L21</f>
        <v>48.13084112149533</v>
      </c>
      <c r="D21" s="22">
        <f>'Betriebe 7_2005'!D21*100/'Betriebe 7_2005'!$L21</f>
        <v>24.299065420560748</v>
      </c>
      <c r="E21" s="22">
        <f>'Betriebe 7_2005'!E21*100/'Betriebe 7_2005'!$L21</f>
        <v>17.289719626168225</v>
      </c>
      <c r="F21" s="22">
        <f>'Betriebe 7_2005'!F21*100/'Betriebe 7_2005'!$L21</f>
        <v>9.3457943925233646</v>
      </c>
      <c r="G21" s="22">
        <f>'Betriebe 7_2005'!G21*100/'Betriebe 7_2005'!$L21</f>
        <v>0.93457943925233644</v>
      </c>
      <c r="H21" s="22">
        <f>'Betriebe 7_2005'!H21*100/'Betriebe 7_2005'!$L21</f>
        <v>0</v>
      </c>
      <c r="I21" s="22">
        <f>'Betriebe 7_2005'!I21*100/'Betriebe 7_2005'!$L21</f>
        <v>0</v>
      </c>
      <c r="J21" s="22">
        <f>'Betriebe 7_2005'!J21*100/'Betriebe 7_2005'!$L21</f>
        <v>0</v>
      </c>
      <c r="K21" s="22">
        <f>'Betriebe 7_2005'!K21*100/'Betriebe 7_2005'!$L21</f>
        <v>0</v>
      </c>
      <c r="L21" s="23">
        <f>'Betriebe 7_2005'!L21*100/'Betriebe 7_2005'!$L21</f>
        <v>100</v>
      </c>
    </row>
    <row r="22" spans="1:12" x14ac:dyDescent="0.2">
      <c r="A22" s="1" t="s">
        <v>27</v>
      </c>
      <c r="B22" s="1" t="s">
        <v>158</v>
      </c>
      <c r="C22" s="22">
        <f>'Betriebe 7_2005'!C22*100/'Betriebe 7_2005'!$L22</f>
        <v>44.201680672268907</v>
      </c>
      <c r="D22" s="22">
        <f>'Betriebe 7_2005'!D22*100/'Betriebe 7_2005'!$L22</f>
        <v>25.210084033613445</v>
      </c>
      <c r="E22" s="22">
        <f>'Betriebe 7_2005'!E22*100/'Betriebe 7_2005'!$L22</f>
        <v>20</v>
      </c>
      <c r="F22" s="22">
        <f>'Betriebe 7_2005'!F22*100/'Betriebe 7_2005'!$L22</f>
        <v>7.73109243697479</v>
      </c>
      <c r="G22" s="22">
        <f>'Betriebe 7_2005'!G22*100/'Betriebe 7_2005'!$L22</f>
        <v>2.3529411764705883</v>
      </c>
      <c r="H22" s="22">
        <f>'Betriebe 7_2005'!H22*100/'Betriebe 7_2005'!$L22</f>
        <v>0.33613445378151263</v>
      </c>
      <c r="I22" s="22">
        <f>'Betriebe 7_2005'!I22*100/'Betriebe 7_2005'!$L22</f>
        <v>0.16806722689075632</v>
      </c>
      <c r="J22" s="22">
        <f>'Betriebe 7_2005'!J22*100/'Betriebe 7_2005'!$L22</f>
        <v>0</v>
      </c>
      <c r="K22" s="22">
        <f>'Betriebe 7_2005'!K22*100/'Betriebe 7_2005'!$L22</f>
        <v>0</v>
      </c>
      <c r="L22" s="23">
        <f>'Betriebe 7_2005'!L22*100/'Betriebe 7_2005'!$L22</f>
        <v>100</v>
      </c>
    </row>
    <row r="23" spans="1:12" x14ac:dyDescent="0.2">
      <c r="A23" s="1" t="s">
        <v>28</v>
      </c>
      <c r="B23" s="1" t="s">
        <v>158</v>
      </c>
      <c r="C23" s="22">
        <f>'Betriebe 7_2005'!C23*100/'Betriebe 7_2005'!$L23</f>
        <v>47.275405007363773</v>
      </c>
      <c r="D23" s="22">
        <f>'Betriebe 7_2005'!D23*100/'Betriebe 7_2005'!$L23</f>
        <v>22.974963181148748</v>
      </c>
      <c r="E23" s="22">
        <f>'Betriebe 7_2005'!E23*100/'Betriebe 7_2005'!$L23</f>
        <v>15.169366715758468</v>
      </c>
      <c r="F23" s="22">
        <f>'Betriebe 7_2005'!F23*100/'Betriebe 7_2005'!$L23</f>
        <v>11.192930780559646</v>
      </c>
      <c r="G23" s="22">
        <f>'Betriebe 7_2005'!G23*100/'Betriebe 7_2005'!$L23</f>
        <v>2.2091310751104567</v>
      </c>
      <c r="H23" s="22">
        <f>'Betriebe 7_2005'!H23*100/'Betriebe 7_2005'!$L23</f>
        <v>0.88365243004418259</v>
      </c>
      <c r="I23" s="22">
        <f>'Betriebe 7_2005'!I23*100/'Betriebe 7_2005'!$L23</f>
        <v>0.29455081001472755</v>
      </c>
      <c r="J23" s="22">
        <f>'Betriebe 7_2005'!J23*100/'Betriebe 7_2005'!$L23</f>
        <v>0</v>
      </c>
      <c r="K23" s="22">
        <f>'Betriebe 7_2005'!K23*100/'Betriebe 7_2005'!$L23</f>
        <v>0</v>
      </c>
      <c r="L23" s="23">
        <f>'Betriebe 7_2005'!L23*100/'Betriebe 7_2005'!$L23</f>
        <v>100</v>
      </c>
    </row>
    <row r="24" spans="1:12" x14ac:dyDescent="0.2">
      <c r="A24" s="1" t="s">
        <v>29</v>
      </c>
      <c r="B24" s="1" t="s">
        <v>158</v>
      </c>
      <c r="C24" s="22">
        <f>'Betriebe 7_2005'!C24*100/'Betriebe 7_2005'!$L24</f>
        <v>32.978723404255319</v>
      </c>
      <c r="D24" s="22">
        <f>'Betriebe 7_2005'!D24*100/'Betriebe 7_2005'!$L24</f>
        <v>12.76595744680851</v>
      </c>
      <c r="E24" s="22">
        <f>'Betriebe 7_2005'!E24*100/'Betriebe 7_2005'!$L24</f>
        <v>21.276595744680851</v>
      </c>
      <c r="F24" s="22">
        <f>'Betriebe 7_2005'!F24*100/'Betriebe 7_2005'!$L24</f>
        <v>20.212765957446809</v>
      </c>
      <c r="G24" s="22">
        <f>'Betriebe 7_2005'!G24*100/'Betriebe 7_2005'!$L24</f>
        <v>8.5106382978723403</v>
      </c>
      <c r="H24" s="22">
        <f>'Betriebe 7_2005'!H24*100/'Betriebe 7_2005'!$L24</f>
        <v>4.2553191489361701</v>
      </c>
      <c r="I24" s="22">
        <f>'Betriebe 7_2005'!I24*100/'Betriebe 7_2005'!$L24</f>
        <v>0</v>
      </c>
      <c r="J24" s="22">
        <f>'Betriebe 7_2005'!J24*100/'Betriebe 7_2005'!$L24</f>
        <v>0</v>
      </c>
      <c r="K24" s="22">
        <f>'Betriebe 7_2005'!K24*100/'Betriebe 7_2005'!$L24</f>
        <v>0</v>
      </c>
      <c r="L24" s="23">
        <f>'Betriebe 7_2005'!L24*100/'Betriebe 7_2005'!$L24</f>
        <v>100</v>
      </c>
    </row>
    <row r="25" spans="1:12" x14ac:dyDescent="0.2">
      <c r="A25" s="1" t="s">
        <v>30</v>
      </c>
      <c r="B25" s="1" t="s">
        <v>158</v>
      </c>
      <c r="C25" s="22">
        <f>'Betriebe 7_2005'!C25*100/'Betriebe 7_2005'!$L25</f>
        <v>59.25925925925926</v>
      </c>
      <c r="D25" s="22">
        <f>'Betriebe 7_2005'!D25*100/'Betriebe 7_2005'!$L25</f>
        <v>18.518518518518519</v>
      </c>
      <c r="E25" s="22">
        <f>'Betriebe 7_2005'!E25*100/'Betriebe 7_2005'!$L25</f>
        <v>7.4074074074074074</v>
      </c>
      <c r="F25" s="22">
        <f>'Betriebe 7_2005'!F25*100/'Betriebe 7_2005'!$L25</f>
        <v>11.111111111111111</v>
      </c>
      <c r="G25" s="22">
        <f>'Betriebe 7_2005'!G25*100/'Betriebe 7_2005'!$L25</f>
        <v>3.7037037037037037</v>
      </c>
      <c r="H25" s="22">
        <f>'Betriebe 7_2005'!H25*100/'Betriebe 7_2005'!$L25</f>
        <v>0</v>
      </c>
      <c r="I25" s="22">
        <f>'Betriebe 7_2005'!I25*100/'Betriebe 7_2005'!$L25</f>
        <v>0</v>
      </c>
      <c r="J25" s="22">
        <f>'Betriebe 7_2005'!J25*100/'Betriebe 7_2005'!$L25</f>
        <v>0</v>
      </c>
      <c r="K25" s="22">
        <f>'Betriebe 7_2005'!K25*100/'Betriebe 7_2005'!$L25</f>
        <v>0</v>
      </c>
      <c r="L25" s="23">
        <f>'Betriebe 7_2005'!L25*100/'Betriebe 7_2005'!$L25</f>
        <v>100</v>
      </c>
    </row>
    <row r="26" spans="1:12" x14ac:dyDescent="0.2">
      <c r="A26" s="1" t="s">
        <v>31</v>
      </c>
      <c r="B26" s="1" t="s">
        <v>158</v>
      </c>
      <c r="C26" s="22">
        <f>'Betriebe 7_2005'!C26*100/'Betriebe 7_2005'!$L26</f>
        <v>61.707317073170735</v>
      </c>
      <c r="D26" s="22">
        <f>'Betriebe 7_2005'!D26*100/'Betriebe 7_2005'!$L26</f>
        <v>18.536585365853657</v>
      </c>
      <c r="E26" s="22">
        <f>'Betriebe 7_2005'!E26*100/'Betriebe 7_2005'!$L26</f>
        <v>11.219512195121951</v>
      </c>
      <c r="F26" s="22">
        <f>'Betriebe 7_2005'!F26*100/'Betriebe 7_2005'!$L26</f>
        <v>6.5853658536585362</v>
      </c>
      <c r="G26" s="22">
        <f>'Betriebe 7_2005'!G26*100/'Betriebe 7_2005'!$L26</f>
        <v>1.7073170731707317</v>
      </c>
      <c r="H26" s="22">
        <f>'Betriebe 7_2005'!H26*100/'Betriebe 7_2005'!$L26</f>
        <v>0</v>
      </c>
      <c r="I26" s="22">
        <f>'Betriebe 7_2005'!I26*100/'Betriebe 7_2005'!$L26</f>
        <v>0.24390243902439024</v>
      </c>
      <c r="J26" s="22">
        <f>'Betriebe 7_2005'!J26*100/'Betriebe 7_2005'!$L26</f>
        <v>0</v>
      </c>
      <c r="K26" s="22">
        <f>'Betriebe 7_2005'!K26*100/'Betriebe 7_2005'!$L26</f>
        <v>0</v>
      </c>
      <c r="L26" s="23">
        <f>'Betriebe 7_2005'!L26*100/'Betriebe 7_2005'!$L26</f>
        <v>100</v>
      </c>
    </row>
    <row r="27" spans="1:12" x14ac:dyDescent="0.2">
      <c r="A27" s="1" t="s">
        <v>32</v>
      </c>
      <c r="B27" s="1" t="s">
        <v>158</v>
      </c>
      <c r="C27" s="22">
        <f>'Betriebe 7_2005'!C27*100/'Betriebe 7_2005'!$L27</f>
        <v>42.097488921713442</v>
      </c>
      <c r="D27" s="22">
        <f>'Betriebe 7_2005'!D27*100/'Betriebe 7_2005'!$L27</f>
        <v>23.338257016248154</v>
      </c>
      <c r="E27" s="22">
        <f>'Betriebe 7_2005'!E27*100/'Betriebe 7_2005'!$L27</f>
        <v>19.054652880354507</v>
      </c>
      <c r="F27" s="22">
        <f>'Betriebe 7_2005'!F27*100/'Betriebe 7_2005'!$L27</f>
        <v>11.37370753323486</v>
      </c>
      <c r="G27" s="22">
        <f>'Betriebe 7_2005'!G27*100/'Betriebe 7_2005'!$L27</f>
        <v>2.6587887740029541</v>
      </c>
      <c r="H27" s="22">
        <f>'Betriebe 7_2005'!H27*100/'Betriebe 7_2005'!$L27</f>
        <v>1.3293943870014771</v>
      </c>
      <c r="I27" s="22">
        <f>'Betriebe 7_2005'!I27*100/'Betriebe 7_2005'!$L27</f>
        <v>0</v>
      </c>
      <c r="J27" s="22">
        <f>'Betriebe 7_2005'!J27*100/'Betriebe 7_2005'!$L27</f>
        <v>0.14771048744460857</v>
      </c>
      <c r="K27" s="22">
        <f>'Betriebe 7_2005'!K27*100/'Betriebe 7_2005'!$L27</f>
        <v>0</v>
      </c>
      <c r="L27" s="23">
        <f>'Betriebe 7_2005'!L27*100/'Betriebe 7_2005'!$L27</f>
        <v>100</v>
      </c>
    </row>
    <row r="28" spans="1:12" x14ac:dyDescent="0.2">
      <c r="A28" s="1" t="s">
        <v>33</v>
      </c>
      <c r="B28" s="1" t="s">
        <v>158</v>
      </c>
      <c r="C28" s="22">
        <f>'Betriebe 7_2005'!C28*100/'Betriebe 7_2005'!$L28</f>
        <v>82.10526315789474</v>
      </c>
      <c r="D28" s="22">
        <f>'Betriebe 7_2005'!D28*100/'Betriebe 7_2005'!$L28</f>
        <v>13.684210526315789</v>
      </c>
      <c r="E28" s="22">
        <f>'Betriebe 7_2005'!E28*100/'Betriebe 7_2005'!$L28</f>
        <v>2.1052631578947367</v>
      </c>
      <c r="F28" s="22">
        <f>'Betriebe 7_2005'!F28*100/'Betriebe 7_2005'!$L28</f>
        <v>2.1052631578947367</v>
      </c>
      <c r="G28" s="22">
        <f>'Betriebe 7_2005'!G28*100/'Betriebe 7_2005'!$L28</f>
        <v>0</v>
      </c>
      <c r="H28" s="22">
        <f>'Betriebe 7_2005'!H28*100/'Betriebe 7_2005'!$L28</f>
        <v>0</v>
      </c>
      <c r="I28" s="22">
        <f>'Betriebe 7_2005'!I28*100/'Betriebe 7_2005'!$L28</f>
        <v>0</v>
      </c>
      <c r="J28" s="22">
        <f>'Betriebe 7_2005'!J28*100/'Betriebe 7_2005'!$L28</f>
        <v>0</v>
      </c>
      <c r="K28" s="22">
        <f>'Betriebe 7_2005'!K28*100/'Betriebe 7_2005'!$L28</f>
        <v>0</v>
      </c>
      <c r="L28" s="23">
        <f>'Betriebe 7_2005'!L28*100/'Betriebe 7_2005'!$L28</f>
        <v>100</v>
      </c>
    </row>
    <row r="29" spans="1:12" x14ac:dyDescent="0.2">
      <c r="A29" s="1" t="s">
        <v>34</v>
      </c>
      <c r="B29" s="1" t="s">
        <v>158</v>
      </c>
      <c r="C29" s="22">
        <f>'Betriebe 7_2005'!C29*100/'Betriebe 7_2005'!$L29</f>
        <v>78.94736842105263</v>
      </c>
      <c r="D29" s="22">
        <f>'Betriebe 7_2005'!D29*100/'Betriebe 7_2005'!$L29</f>
        <v>15.789473684210526</v>
      </c>
      <c r="E29" s="22">
        <f>'Betriebe 7_2005'!E29*100/'Betriebe 7_2005'!$L29</f>
        <v>5.2631578947368425</v>
      </c>
      <c r="F29" s="22">
        <f>'Betriebe 7_2005'!F29*100/'Betriebe 7_2005'!$L29</f>
        <v>0</v>
      </c>
      <c r="G29" s="22">
        <f>'Betriebe 7_2005'!G29*100/'Betriebe 7_2005'!$L29</f>
        <v>0</v>
      </c>
      <c r="H29" s="22">
        <f>'Betriebe 7_2005'!H29*100/'Betriebe 7_2005'!$L29</f>
        <v>0</v>
      </c>
      <c r="I29" s="22">
        <f>'Betriebe 7_2005'!I29*100/'Betriebe 7_2005'!$L29</f>
        <v>0</v>
      </c>
      <c r="J29" s="22">
        <f>'Betriebe 7_2005'!J29*100/'Betriebe 7_2005'!$L29</f>
        <v>0</v>
      </c>
      <c r="K29" s="22">
        <f>'Betriebe 7_2005'!K29*100/'Betriebe 7_2005'!$L29</f>
        <v>0</v>
      </c>
      <c r="L29" s="23">
        <f>'Betriebe 7_2005'!L29*100/'Betriebe 7_2005'!$L29</f>
        <v>100</v>
      </c>
    </row>
    <row r="30" spans="1:12" x14ac:dyDescent="0.2">
      <c r="A30" s="1" t="s">
        <v>35</v>
      </c>
      <c r="B30" s="1" t="s">
        <v>158</v>
      </c>
      <c r="C30" s="22">
        <f>'Betriebe 7_2005'!C30*100/'Betriebe 7_2005'!$L30</f>
        <v>77.777777777777771</v>
      </c>
      <c r="D30" s="22">
        <f>'Betriebe 7_2005'!D30*100/'Betriebe 7_2005'!$L30</f>
        <v>16.666666666666668</v>
      </c>
      <c r="E30" s="22">
        <f>'Betriebe 7_2005'!E30*100/'Betriebe 7_2005'!$L30</f>
        <v>5.5555555555555554</v>
      </c>
      <c r="F30" s="22">
        <f>'Betriebe 7_2005'!F30*100/'Betriebe 7_2005'!$L30</f>
        <v>0</v>
      </c>
      <c r="G30" s="22">
        <f>'Betriebe 7_2005'!G30*100/'Betriebe 7_2005'!$L30</f>
        <v>0</v>
      </c>
      <c r="H30" s="22">
        <f>'Betriebe 7_2005'!H30*100/'Betriebe 7_2005'!$L30</f>
        <v>0</v>
      </c>
      <c r="I30" s="22">
        <f>'Betriebe 7_2005'!I30*100/'Betriebe 7_2005'!$L30</f>
        <v>0</v>
      </c>
      <c r="J30" s="22">
        <f>'Betriebe 7_2005'!J30*100/'Betriebe 7_2005'!$L30</f>
        <v>0</v>
      </c>
      <c r="K30" s="22">
        <f>'Betriebe 7_2005'!K30*100/'Betriebe 7_2005'!$L30</f>
        <v>0</v>
      </c>
      <c r="L30" s="23">
        <f>'Betriebe 7_2005'!L30*100/'Betriebe 7_2005'!$L30</f>
        <v>100</v>
      </c>
    </row>
    <row r="31" spans="1:12" x14ac:dyDescent="0.2">
      <c r="A31" s="1" t="s">
        <v>36</v>
      </c>
      <c r="B31" s="1" t="s">
        <v>158</v>
      </c>
      <c r="C31" s="22">
        <f>'Betriebe 7_2005'!C31*100/'Betriebe 7_2005'!$L31</f>
        <v>65.454545454545453</v>
      </c>
      <c r="D31" s="22">
        <f>'Betriebe 7_2005'!D31*100/'Betriebe 7_2005'!$L31</f>
        <v>20</v>
      </c>
      <c r="E31" s="22">
        <f>'Betriebe 7_2005'!E31*100/'Betriebe 7_2005'!$L31</f>
        <v>12.727272727272727</v>
      </c>
      <c r="F31" s="22">
        <f>'Betriebe 7_2005'!F31*100/'Betriebe 7_2005'!$L31</f>
        <v>1.8181818181818181</v>
      </c>
      <c r="G31" s="22">
        <f>'Betriebe 7_2005'!G31*100/'Betriebe 7_2005'!$L31</f>
        <v>0</v>
      </c>
      <c r="H31" s="22">
        <f>'Betriebe 7_2005'!H31*100/'Betriebe 7_2005'!$L31</f>
        <v>0</v>
      </c>
      <c r="I31" s="22">
        <f>'Betriebe 7_2005'!I31*100/'Betriebe 7_2005'!$L31</f>
        <v>0</v>
      </c>
      <c r="J31" s="22">
        <f>'Betriebe 7_2005'!J31*100/'Betriebe 7_2005'!$L31</f>
        <v>0</v>
      </c>
      <c r="K31" s="22">
        <f>'Betriebe 7_2005'!K31*100/'Betriebe 7_2005'!$L31</f>
        <v>0</v>
      </c>
      <c r="L31" s="23">
        <f>'Betriebe 7_2005'!L31*100/'Betriebe 7_2005'!$L31</f>
        <v>100</v>
      </c>
    </row>
    <row r="32" spans="1:12" x14ac:dyDescent="0.2">
      <c r="A32" s="1" t="s">
        <v>37</v>
      </c>
      <c r="B32" s="1" t="s">
        <v>158</v>
      </c>
      <c r="C32" s="22">
        <f>'Betriebe 7_2005'!C32*100/'Betriebe 7_2005'!$L32</f>
        <v>47.61904761904762</v>
      </c>
      <c r="D32" s="22">
        <f>'Betriebe 7_2005'!D32*100/'Betriebe 7_2005'!$L32</f>
        <v>19.047619047619047</v>
      </c>
      <c r="E32" s="22">
        <f>'Betriebe 7_2005'!E32*100/'Betriebe 7_2005'!$L32</f>
        <v>14.285714285714286</v>
      </c>
      <c r="F32" s="22">
        <f>'Betriebe 7_2005'!F32*100/'Betriebe 7_2005'!$L32</f>
        <v>19.047619047619047</v>
      </c>
      <c r="G32" s="22">
        <f>'Betriebe 7_2005'!G32*100/'Betriebe 7_2005'!$L32</f>
        <v>0</v>
      </c>
      <c r="H32" s="22">
        <f>'Betriebe 7_2005'!H32*100/'Betriebe 7_2005'!$L32</f>
        <v>0</v>
      </c>
      <c r="I32" s="22">
        <f>'Betriebe 7_2005'!I32*100/'Betriebe 7_2005'!$L32</f>
        <v>0</v>
      </c>
      <c r="J32" s="22">
        <f>'Betriebe 7_2005'!J32*100/'Betriebe 7_2005'!$L32</f>
        <v>0</v>
      </c>
      <c r="K32" s="22">
        <f>'Betriebe 7_2005'!K32*100/'Betriebe 7_2005'!$L32</f>
        <v>0</v>
      </c>
      <c r="L32" s="23">
        <f>'Betriebe 7_2005'!L32*100/'Betriebe 7_2005'!$L32</f>
        <v>100</v>
      </c>
    </row>
    <row r="33" spans="1:12" x14ac:dyDescent="0.2">
      <c r="A33" s="1" t="s">
        <v>38</v>
      </c>
      <c r="B33" s="1" t="s">
        <v>158</v>
      </c>
      <c r="C33" s="22">
        <f>'Betriebe 7_2005'!C33*100/'Betriebe 7_2005'!$L33</f>
        <v>65.765765765765764</v>
      </c>
      <c r="D33" s="22">
        <f>'Betriebe 7_2005'!D33*100/'Betriebe 7_2005'!$L33</f>
        <v>27.027027027027028</v>
      </c>
      <c r="E33" s="22">
        <f>'Betriebe 7_2005'!E33*100/'Betriebe 7_2005'!$L33</f>
        <v>6.3063063063063067</v>
      </c>
      <c r="F33" s="22">
        <f>'Betriebe 7_2005'!F33*100/'Betriebe 7_2005'!$L33</f>
        <v>0.90090090090090091</v>
      </c>
      <c r="G33" s="22">
        <f>'Betriebe 7_2005'!G33*100/'Betriebe 7_2005'!$L33</f>
        <v>0</v>
      </c>
      <c r="H33" s="22">
        <f>'Betriebe 7_2005'!H33*100/'Betriebe 7_2005'!$L33</f>
        <v>0</v>
      </c>
      <c r="I33" s="22">
        <f>'Betriebe 7_2005'!I33*100/'Betriebe 7_2005'!$L33</f>
        <v>0</v>
      </c>
      <c r="J33" s="22">
        <f>'Betriebe 7_2005'!J33*100/'Betriebe 7_2005'!$L33</f>
        <v>0</v>
      </c>
      <c r="K33" s="22">
        <f>'Betriebe 7_2005'!K33*100/'Betriebe 7_2005'!$L33</f>
        <v>0</v>
      </c>
      <c r="L33" s="23">
        <f>'Betriebe 7_2005'!L33*100/'Betriebe 7_2005'!$L33</f>
        <v>100</v>
      </c>
    </row>
    <row r="34" spans="1:12" x14ac:dyDescent="0.2">
      <c r="A34" s="1" t="s">
        <v>39</v>
      </c>
      <c r="B34" s="1" t="s">
        <v>158</v>
      </c>
      <c r="C34" s="22">
        <f>'Betriebe 7_2005'!C34*100/'Betriebe 7_2005'!$L34</f>
        <v>85.91549295774648</v>
      </c>
      <c r="D34" s="22">
        <f>'Betriebe 7_2005'!D34*100/'Betriebe 7_2005'!$L34</f>
        <v>8.4507042253521121</v>
      </c>
      <c r="E34" s="22">
        <f>'Betriebe 7_2005'!E34*100/'Betriebe 7_2005'!$L34</f>
        <v>4.225352112676056</v>
      </c>
      <c r="F34" s="22">
        <f>'Betriebe 7_2005'!F34*100/'Betriebe 7_2005'!$L34</f>
        <v>1.408450704225352</v>
      </c>
      <c r="G34" s="22">
        <f>'Betriebe 7_2005'!G34*100/'Betriebe 7_2005'!$L34</f>
        <v>0</v>
      </c>
      <c r="H34" s="22">
        <f>'Betriebe 7_2005'!H34*100/'Betriebe 7_2005'!$L34</f>
        <v>0</v>
      </c>
      <c r="I34" s="22">
        <f>'Betriebe 7_2005'!I34*100/'Betriebe 7_2005'!$L34</f>
        <v>0</v>
      </c>
      <c r="J34" s="22">
        <f>'Betriebe 7_2005'!J34*100/'Betriebe 7_2005'!$L34</f>
        <v>0</v>
      </c>
      <c r="K34" s="22">
        <f>'Betriebe 7_2005'!K34*100/'Betriebe 7_2005'!$L34</f>
        <v>0</v>
      </c>
      <c r="L34" s="23">
        <f>'Betriebe 7_2005'!L34*100/'Betriebe 7_2005'!$L34</f>
        <v>100</v>
      </c>
    </row>
    <row r="35" spans="1:12" x14ac:dyDescent="0.2">
      <c r="A35" s="1" t="s">
        <v>40</v>
      </c>
      <c r="B35" s="1" t="s">
        <v>158</v>
      </c>
      <c r="C35" s="22">
        <f>'Betriebe 7_2005'!C35*100/'Betriebe 7_2005'!$L35</f>
        <v>56.666666666666664</v>
      </c>
      <c r="D35" s="22">
        <f>'Betriebe 7_2005'!D35*100/'Betriebe 7_2005'!$L35</f>
        <v>20</v>
      </c>
      <c r="E35" s="22">
        <f>'Betriebe 7_2005'!E35*100/'Betriebe 7_2005'!$L35</f>
        <v>13.333333333333334</v>
      </c>
      <c r="F35" s="22">
        <f>'Betriebe 7_2005'!F35*100/'Betriebe 7_2005'!$L35</f>
        <v>6.666666666666667</v>
      </c>
      <c r="G35" s="22">
        <f>'Betriebe 7_2005'!G35*100/'Betriebe 7_2005'!$L35</f>
        <v>3.3333333333333335</v>
      </c>
      <c r="H35" s="22">
        <f>'Betriebe 7_2005'!H35*100/'Betriebe 7_2005'!$L35</f>
        <v>0</v>
      </c>
      <c r="I35" s="22">
        <f>'Betriebe 7_2005'!I35*100/'Betriebe 7_2005'!$L35</f>
        <v>0</v>
      </c>
      <c r="J35" s="22">
        <f>'Betriebe 7_2005'!J35*100/'Betriebe 7_2005'!$L35</f>
        <v>0</v>
      </c>
      <c r="K35" s="22">
        <f>'Betriebe 7_2005'!K35*100/'Betriebe 7_2005'!$L35</f>
        <v>0</v>
      </c>
      <c r="L35" s="23">
        <f>'Betriebe 7_2005'!L35*100/'Betriebe 7_2005'!$L35</f>
        <v>100</v>
      </c>
    </row>
    <row r="36" spans="1:12" x14ac:dyDescent="0.2">
      <c r="A36" s="1" t="s">
        <v>41</v>
      </c>
      <c r="B36" s="1" t="s">
        <v>158</v>
      </c>
      <c r="C36" s="22">
        <f>'Betriebe 7_2005'!C36*100/'Betriebe 7_2005'!$L36</f>
        <v>46.875</v>
      </c>
      <c r="D36" s="22">
        <f>'Betriebe 7_2005'!D36*100/'Betriebe 7_2005'!$L36</f>
        <v>28.125</v>
      </c>
      <c r="E36" s="22">
        <f>'Betriebe 7_2005'!E36*100/'Betriebe 7_2005'!$L36</f>
        <v>9.375</v>
      </c>
      <c r="F36" s="22">
        <f>'Betriebe 7_2005'!F36*100/'Betriebe 7_2005'!$L36</f>
        <v>12.5</v>
      </c>
      <c r="G36" s="22">
        <f>'Betriebe 7_2005'!G36*100/'Betriebe 7_2005'!$L36</f>
        <v>3.125</v>
      </c>
      <c r="H36" s="22">
        <f>'Betriebe 7_2005'!H36*100/'Betriebe 7_2005'!$L36</f>
        <v>0</v>
      </c>
      <c r="I36" s="22">
        <f>'Betriebe 7_2005'!I36*100/'Betriebe 7_2005'!$L36</f>
        <v>0</v>
      </c>
      <c r="J36" s="22">
        <f>'Betriebe 7_2005'!J36*100/'Betriebe 7_2005'!$L36</f>
        <v>0</v>
      </c>
      <c r="K36" s="22">
        <f>'Betriebe 7_2005'!K36*100/'Betriebe 7_2005'!$L36</f>
        <v>0</v>
      </c>
      <c r="L36" s="23">
        <f>'Betriebe 7_2005'!L36*100/'Betriebe 7_2005'!$L36</f>
        <v>100</v>
      </c>
    </row>
    <row r="37" spans="1:12" x14ac:dyDescent="0.2">
      <c r="A37" s="1" t="s">
        <v>42</v>
      </c>
      <c r="B37" s="1" t="s">
        <v>158</v>
      </c>
      <c r="C37" s="22">
        <f>'Betriebe 7_2005'!C37*100/'Betriebe 7_2005'!$L37</f>
        <v>31.233595800524935</v>
      </c>
      <c r="D37" s="22">
        <f>'Betriebe 7_2005'!D37*100/'Betriebe 7_2005'!$L37</f>
        <v>29.921259842519685</v>
      </c>
      <c r="E37" s="22">
        <f>'Betriebe 7_2005'!E37*100/'Betriebe 7_2005'!$L37</f>
        <v>22.834645669291337</v>
      </c>
      <c r="F37" s="22">
        <f>'Betriebe 7_2005'!F37*100/'Betriebe 7_2005'!$L37</f>
        <v>13.910761154855644</v>
      </c>
      <c r="G37" s="22">
        <f>'Betriebe 7_2005'!G37*100/'Betriebe 7_2005'!$L37</f>
        <v>1.0498687664041995</v>
      </c>
      <c r="H37" s="22">
        <f>'Betriebe 7_2005'!H37*100/'Betriebe 7_2005'!$L37</f>
        <v>0.78740157480314965</v>
      </c>
      <c r="I37" s="22">
        <f>'Betriebe 7_2005'!I37*100/'Betriebe 7_2005'!$L37</f>
        <v>0.26246719160104987</v>
      </c>
      <c r="J37" s="22">
        <f>'Betriebe 7_2005'!J37*100/'Betriebe 7_2005'!$L37</f>
        <v>0</v>
      </c>
      <c r="K37" s="22">
        <f>'Betriebe 7_2005'!K37*100/'Betriebe 7_2005'!$L37</f>
        <v>0</v>
      </c>
      <c r="L37" s="23">
        <f>'Betriebe 7_2005'!L37*100/'Betriebe 7_2005'!$L37</f>
        <v>100</v>
      </c>
    </row>
    <row r="38" spans="1:12" x14ac:dyDescent="0.2">
      <c r="A38" s="1" t="s">
        <v>43</v>
      </c>
      <c r="B38" s="1" t="s">
        <v>158</v>
      </c>
      <c r="C38" s="22">
        <f>'Betriebe 7_2005'!C38*100/'Betriebe 7_2005'!$L38</f>
        <v>41.025641025641029</v>
      </c>
      <c r="D38" s="22">
        <f>'Betriebe 7_2005'!D38*100/'Betriebe 7_2005'!$L38</f>
        <v>23.076923076923077</v>
      </c>
      <c r="E38" s="22">
        <f>'Betriebe 7_2005'!E38*100/'Betriebe 7_2005'!$L38</f>
        <v>19.23076923076923</v>
      </c>
      <c r="F38" s="22">
        <f>'Betriebe 7_2005'!F38*100/'Betriebe 7_2005'!$L38</f>
        <v>8.9743589743589745</v>
      </c>
      <c r="G38" s="22">
        <f>'Betriebe 7_2005'!G38*100/'Betriebe 7_2005'!$L38</f>
        <v>3.8461538461538463</v>
      </c>
      <c r="H38" s="22">
        <f>'Betriebe 7_2005'!H38*100/'Betriebe 7_2005'!$L38</f>
        <v>1.2820512820512822</v>
      </c>
      <c r="I38" s="22">
        <f>'Betriebe 7_2005'!I38*100/'Betriebe 7_2005'!$L38</f>
        <v>2.5641025641025643</v>
      </c>
      <c r="J38" s="22">
        <f>'Betriebe 7_2005'!J38*100/'Betriebe 7_2005'!$L38</f>
        <v>0</v>
      </c>
      <c r="K38" s="22">
        <f>'Betriebe 7_2005'!K38*100/'Betriebe 7_2005'!$L38</f>
        <v>0</v>
      </c>
      <c r="L38" s="23">
        <f>'Betriebe 7_2005'!L38*100/'Betriebe 7_2005'!$L38</f>
        <v>100</v>
      </c>
    </row>
    <row r="39" spans="1:12" x14ac:dyDescent="0.2">
      <c r="A39" s="1" t="s">
        <v>44</v>
      </c>
      <c r="B39" s="1" t="s">
        <v>158</v>
      </c>
      <c r="C39" s="22">
        <f>'Betriebe 7_2005'!C39*100/'Betriebe 7_2005'!$L39</f>
        <v>43.880597014925371</v>
      </c>
      <c r="D39" s="22">
        <f>'Betriebe 7_2005'!D39*100/'Betriebe 7_2005'!$L39</f>
        <v>27.46268656716418</v>
      </c>
      <c r="E39" s="22">
        <f>'Betriebe 7_2005'!E39*100/'Betriebe 7_2005'!$L39</f>
        <v>17.910447761194028</v>
      </c>
      <c r="F39" s="22">
        <f>'Betriebe 7_2005'!F39*100/'Betriebe 7_2005'!$L39</f>
        <v>8.3582089552238799</v>
      </c>
      <c r="G39" s="22">
        <f>'Betriebe 7_2005'!G39*100/'Betriebe 7_2005'!$L39</f>
        <v>1.791044776119403</v>
      </c>
      <c r="H39" s="22">
        <f>'Betriebe 7_2005'!H39*100/'Betriebe 7_2005'!$L39</f>
        <v>0.29850746268656714</v>
      </c>
      <c r="I39" s="22">
        <f>'Betriebe 7_2005'!I39*100/'Betriebe 7_2005'!$L39</f>
        <v>0.29850746268656714</v>
      </c>
      <c r="J39" s="22">
        <f>'Betriebe 7_2005'!J39*100/'Betriebe 7_2005'!$L39</f>
        <v>0</v>
      </c>
      <c r="K39" s="22">
        <f>'Betriebe 7_2005'!K39*100/'Betriebe 7_2005'!$L39</f>
        <v>0</v>
      </c>
      <c r="L39" s="23">
        <f>'Betriebe 7_2005'!L39*100/'Betriebe 7_2005'!$L39</f>
        <v>100</v>
      </c>
    </row>
    <row r="40" spans="1:12" x14ac:dyDescent="0.2">
      <c r="A40" s="1" t="s">
        <v>45</v>
      </c>
      <c r="B40" s="1" t="s">
        <v>158</v>
      </c>
      <c r="C40" s="22">
        <f>'Betriebe 7_2005'!C40*100/'Betriebe 7_2005'!$L40</f>
        <v>92.424242424242422</v>
      </c>
      <c r="D40" s="22">
        <f>'Betriebe 7_2005'!D40*100/'Betriebe 7_2005'!$L40</f>
        <v>5.6818181818181817</v>
      </c>
      <c r="E40" s="22">
        <f>'Betriebe 7_2005'!E40*100/'Betriebe 7_2005'!$L40</f>
        <v>1.1363636363636365</v>
      </c>
      <c r="F40" s="22">
        <f>'Betriebe 7_2005'!F40*100/'Betriebe 7_2005'!$L40</f>
        <v>0.37878787878787878</v>
      </c>
      <c r="G40" s="22">
        <f>'Betriebe 7_2005'!G40*100/'Betriebe 7_2005'!$L40</f>
        <v>0.37878787878787878</v>
      </c>
      <c r="H40" s="22">
        <f>'Betriebe 7_2005'!H40*100/'Betriebe 7_2005'!$L40</f>
        <v>0</v>
      </c>
      <c r="I40" s="22">
        <f>'Betriebe 7_2005'!I40*100/'Betriebe 7_2005'!$L40</f>
        <v>0</v>
      </c>
      <c r="J40" s="22">
        <f>'Betriebe 7_2005'!J40*100/'Betriebe 7_2005'!$L40</f>
        <v>0</v>
      </c>
      <c r="K40" s="22">
        <f>'Betriebe 7_2005'!K40*100/'Betriebe 7_2005'!$L40</f>
        <v>0</v>
      </c>
      <c r="L40" s="23">
        <f>'Betriebe 7_2005'!L40*100/'Betriebe 7_2005'!$L40</f>
        <v>100</v>
      </c>
    </row>
    <row r="41" spans="1:12" x14ac:dyDescent="0.2">
      <c r="A41" s="1" t="s">
        <v>46</v>
      </c>
      <c r="B41" s="1" t="s">
        <v>158</v>
      </c>
      <c r="C41" s="22">
        <f>'Betriebe 7_2005'!C41*100/'Betriebe 7_2005'!$L41</f>
        <v>54.666666666666664</v>
      </c>
      <c r="D41" s="22">
        <f>'Betriebe 7_2005'!D41*100/'Betriebe 7_2005'!$L41</f>
        <v>22.666666666666668</v>
      </c>
      <c r="E41" s="22">
        <f>'Betriebe 7_2005'!E41*100/'Betriebe 7_2005'!$L41</f>
        <v>12</v>
      </c>
      <c r="F41" s="22">
        <f>'Betriebe 7_2005'!F41*100/'Betriebe 7_2005'!$L41</f>
        <v>8</v>
      </c>
      <c r="G41" s="22">
        <f>'Betriebe 7_2005'!G41*100/'Betriebe 7_2005'!$L41</f>
        <v>2.6666666666666665</v>
      </c>
      <c r="H41" s="22">
        <f>'Betriebe 7_2005'!H41*100/'Betriebe 7_2005'!$L41</f>
        <v>0</v>
      </c>
      <c r="I41" s="22">
        <f>'Betriebe 7_2005'!I41*100/'Betriebe 7_2005'!$L41</f>
        <v>0</v>
      </c>
      <c r="J41" s="22">
        <f>'Betriebe 7_2005'!J41*100/'Betriebe 7_2005'!$L41</f>
        <v>0</v>
      </c>
      <c r="K41" s="22">
        <f>'Betriebe 7_2005'!K41*100/'Betriebe 7_2005'!$L41</f>
        <v>0</v>
      </c>
      <c r="L41" s="23">
        <f>'Betriebe 7_2005'!L41*100/'Betriebe 7_2005'!$L41</f>
        <v>100</v>
      </c>
    </row>
    <row r="42" spans="1:12" x14ac:dyDescent="0.2">
      <c r="A42" s="1" t="s">
        <v>47</v>
      </c>
      <c r="B42" s="1" t="s">
        <v>158</v>
      </c>
      <c r="C42" s="22">
        <f>'Betriebe 7_2005'!C42*100/'Betriebe 7_2005'!$L42</f>
        <v>65.405405405405403</v>
      </c>
      <c r="D42" s="22">
        <f>'Betriebe 7_2005'!D42*100/'Betriebe 7_2005'!$L42</f>
        <v>21.351351351351351</v>
      </c>
      <c r="E42" s="22">
        <f>'Betriebe 7_2005'!E42*100/'Betriebe 7_2005'!$L42</f>
        <v>10</v>
      </c>
      <c r="F42" s="22">
        <f>'Betriebe 7_2005'!F42*100/'Betriebe 7_2005'!$L42</f>
        <v>1.8918918918918919</v>
      </c>
      <c r="G42" s="22">
        <f>'Betriebe 7_2005'!G42*100/'Betriebe 7_2005'!$L42</f>
        <v>0.81081081081081086</v>
      </c>
      <c r="H42" s="22">
        <f>'Betriebe 7_2005'!H42*100/'Betriebe 7_2005'!$L42</f>
        <v>0.54054054054054057</v>
      </c>
      <c r="I42" s="22">
        <f>'Betriebe 7_2005'!I42*100/'Betriebe 7_2005'!$L42</f>
        <v>0</v>
      </c>
      <c r="J42" s="22">
        <f>'Betriebe 7_2005'!J42*100/'Betriebe 7_2005'!$L42</f>
        <v>0</v>
      </c>
      <c r="K42" s="22">
        <f>'Betriebe 7_2005'!K42*100/'Betriebe 7_2005'!$L42</f>
        <v>0</v>
      </c>
      <c r="L42" s="23">
        <f>'Betriebe 7_2005'!L42*100/'Betriebe 7_2005'!$L42</f>
        <v>100</v>
      </c>
    </row>
    <row r="43" spans="1:12" x14ac:dyDescent="0.2">
      <c r="A43" s="1" t="s">
        <v>48</v>
      </c>
      <c r="B43" s="1" t="s">
        <v>158</v>
      </c>
      <c r="C43" s="22">
        <f>'Betriebe 7_2005'!C43*100/'Betriebe 7_2005'!$L43</f>
        <v>83.75</v>
      </c>
      <c r="D43" s="22">
        <f>'Betriebe 7_2005'!D43*100/'Betriebe 7_2005'!$L43</f>
        <v>12.5</v>
      </c>
      <c r="E43" s="22">
        <f>'Betriebe 7_2005'!E43*100/'Betriebe 7_2005'!$L43</f>
        <v>1.25</v>
      </c>
      <c r="F43" s="22">
        <f>'Betriebe 7_2005'!F43*100/'Betriebe 7_2005'!$L43</f>
        <v>2.5</v>
      </c>
      <c r="G43" s="22">
        <f>'Betriebe 7_2005'!G43*100/'Betriebe 7_2005'!$L43</f>
        <v>0</v>
      </c>
      <c r="H43" s="22">
        <f>'Betriebe 7_2005'!H43*100/'Betriebe 7_2005'!$L43</f>
        <v>0</v>
      </c>
      <c r="I43" s="22">
        <f>'Betriebe 7_2005'!I43*100/'Betriebe 7_2005'!$L43</f>
        <v>0</v>
      </c>
      <c r="J43" s="22">
        <f>'Betriebe 7_2005'!J43*100/'Betriebe 7_2005'!$L43</f>
        <v>0</v>
      </c>
      <c r="K43" s="22">
        <f>'Betriebe 7_2005'!K43*100/'Betriebe 7_2005'!$L43</f>
        <v>0</v>
      </c>
      <c r="L43" s="23">
        <f>'Betriebe 7_2005'!L43*100/'Betriebe 7_2005'!$L43</f>
        <v>100</v>
      </c>
    </row>
    <row r="44" spans="1:12" x14ac:dyDescent="0.2">
      <c r="A44" s="1" t="s">
        <v>49</v>
      </c>
      <c r="B44" s="1" t="s">
        <v>158</v>
      </c>
      <c r="C44" s="22">
        <f>'Betriebe 7_2005'!C44*100/'Betriebe 7_2005'!$L44</f>
        <v>59.436619718309856</v>
      </c>
      <c r="D44" s="22">
        <f>'Betriebe 7_2005'!D44*100/'Betriebe 7_2005'!$L44</f>
        <v>18.87323943661972</v>
      </c>
      <c r="E44" s="22">
        <f>'Betriebe 7_2005'!E44*100/'Betriebe 7_2005'!$L44</f>
        <v>8.169014084507042</v>
      </c>
      <c r="F44" s="22">
        <f>'Betriebe 7_2005'!F44*100/'Betriebe 7_2005'!$L44</f>
        <v>7.887323943661972</v>
      </c>
      <c r="G44" s="22">
        <f>'Betriebe 7_2005'!G44*100/'Betriebe 7_2005'!$L44</f>
        <v>2.816901408450704</v>
      </c>
      <c r="H44" s="22">
        <f>'Betriebe 7_2005'!H44*100/'Betriebe 7_2005'!$L44</f>
        <v>1.6901408450704225</v>
      </c>
      <c r="I44" s="22">
        <f>'Betriebe 7_2005'!I44*100/'Betriebe 7_2005'!$L44</f>
        <v>0.84507042253521125</v>
      </c>
      <c r="J44" s="22">
        <f>'Betriebe 7_2005'!J44*100/'Betriebe 7_2005'!$L44</f>
        <v>0</v>
      </c>
      <c r="K44" s="22">
        <f>'Betriebe 7_2005'!K44*100/'Betriebe 7_2005'!$L44</f>
        <v>0.28169014084507044</v>
      </c>
      <c r="L44" s="23">
        <f>'Betriebe 7_2005'!L44*100/'Betriebe 7_2005'!$L44</f>
        <v>100</v>
      </c>
    </row>
    <row r="45" spans="1:12" x14ac:dyDescent="0.2">
      <c r="A45" s="1" t="s">
        <v>50</v>
      </c>
      <c r="B45" s="1" t="s">
        <v>158</v>
      </c>
      <c r="C45" s="22">
        <f>'Betriebe 7_2005'!C45*100/'Betriebe 7_2005'!$L45</f>
        <v>72.551546391752581</v>
      </c>
      <c r="D45" s="22">
        <f>'Betriebe 7_2005'!D45*100/'Betriebe 7_2005'!$L45</f>
        <v>21.778350515463917</v>
      </c>
      <c r="E45" s="22">
        <f>'Betriebe 7_2005'!E45*100/'Betriebe 7_2005'!$L45</f>
        <v>4.2525773195876289</v>
      </c>
      <c r="F45" s="22">
        <f>'Betriebe 7_2005'!F45*100/'Betriebe 7_2005'!$L45</f>
        <v>1.0309278350515463</v>
      </c>
      <c r="G45" s="22">
        <f>'Betriebe 7_2005'!G45*100/'Betriebe 7_2005'!$L45</f>
        <v>0.12886597938144329</v>
      </c>
      <c r="H45" s="22">
        <f>'Betriebe 7_2005'!H45*100/'Betriebe 7_2005'!$L45</f>
        <v>0.25773195876288657</v>
      </c>
      <c r="I45" s="22">
        <f>'Betriebe 7_2005'!I45*100/'Betriebe 7_2005'!$L45</f>
        <v>0</v>
      </c>
      <c r="J45" s="22">
        <f>'Betriebe 7_2005'!J45*100/'Betriebe 7_2005'!$L45</f>
        <v>0</v>
      </c>
      <c r="K45" s="22">
        <f>'Betriebe 7_2005'!K45*100/'Betriebe 7_2005'!$L45</f>
        <v>0</v>
      </c>
      <c r="L45" s="23">
        <f>'Betriebe 7_2005'!L45*100/'Betriebe 7_2005'!$L45</f>
        <v>100</v>
      </c>
    </row>
    <row r="46" spans="1:12" x14ac:dyDescent="0.2">
      <c r="A46" s="1" t="s">
        <v>51</v>
      </c>
      <c r="B46" s="1" t="s">
        <v>158</v>
      </c>
      <c r="C46" s="22">
        <f>'Betriebe 7_2005'!C46*100/'Betriebe 7_2005'!$L46</f>
        <v>59.45945945945946</v>
      </c>
      <c r="D46" s="22">
        <f>'Betriebe 7_2005'!D46*100/'Betriebe 7_2005'!$L46</f>
        <v>17.567567567567568</v>
      </c>
      <c r="E46" s="22">
        <f>'Betriebe 7_2005'!E46*100/'Betriebe 7_2005'!$L46</f>
        <v>12.162162162162161</v>
      </c>
      <c r="F46" s="22">
        <f>'Betriebe 7_2005'!F46*100/'Betriebe 7_2005'!$L46</f>
        <v>5.4054054054054053</v>
      </c>
      <c r="G46" s="22">
        <f>'Betriebe 7_2005'!G46*100/'Betriebe 7_2005'!$L46</f>
        <v>2.7027027027027026</v>
      </c>
      <c r="H46" s="22">
        <f>'Betriebe 7_2005'!H46*100/'Betriebe 7_2005'!$L46</f>
        <v>2.7027027027027026</v>
      </c>
      <c r="I46" s="22">
        <f>'Betriebe 7_2005'!I46*100/'Betriebe 7_2005'!$L46</f>
        <v>0</v>
      </c>
      <c r="J46" s="22">
        <f>'Betriebe 7_2005'!J46*100/'Betriebe 7_2005'!$L46</f>
        <v>0</v>
      </c>
      <c r="K46" s="22">
        <f>'Betriebe 7_2005'!K46*100/'Betriebe 7_2005'!$L46</f>
        <v>0</v>
      </c>
      <c r="L46" s="23">
        <f>'Betriebe 7_2005'!L46*100/'Betriebe 7_2005'!$L46</f>
        <v>100</v>
      </c>
    </row>
    <row r="47" spans="1:12" x14ac:dyDescent="0.2">
      <c r="A47" s="1" t="s">
        <v>52</v>
      </c>
      <c r="B47" s="1" t="s">
        <v>158</v>
      </c>
      <c r="C47" s="22">
        <f>'Betriebe 7_2005'!C47*100/'Betriebe 7_2005'!$L47</f>
        <v>70.063694267515928</v>
      </c>
      <c r="D47" s="22">
        <f>'Betriebe 7_2005'!D47*100/'Betriebe 7_2005'!$L47</f>
        <v>28.02547770700637</v>
      </c>
      <c r="E47" s="22">
        <f>'Betriebe 7_2005'!E47*100/'Betriebe 7_2005'!$L47</f>
        <v>1.910828025477707</v>
      </c>
      <c r="F47" s="22">
        <f>'Betriebe 7_2005'!F47*100/'Betriebe 7_2005'!$L47</f>
        <v>0</v>
      </c>
      <c r="G47" s="22">
        <f>'Betriebe 7_2005'!G47*100/'Betriebe 7_2005'!$L47</f>
        <v>0</v>
      </c>
      <c r="H47" s="22">
        <f>'Betriebe 7_2005'!H47*100/'Betriebe 7_2005'!$L47</f>
        <v>0</v>
      </c>
      <c r="I47" s="22">
        <f>'Betriebe 7_2005'!I47*100/'Betriebe 7_2005'!$L47</f>
        <v>0</v>
      </c>
      <c r="J47" s="22">
        <f>'Betriebe 7_2005'!J47*100/'Betriebe 7_2005'!$L47</f>
        <v>0</v>
      </c>
      <c r="K47" s="22">
        <f>'Betriebe 7_2005'!K47*100/'Betriebe 7_2005'!$L47</f>
        <v>0</v>
      </c>
      <c r="L47" s="23">
        <f>'Betriebe 7_2005'!L47*100/'Betriebe 7_2005'!$L47</f>
        <v>100</v>
      </c>
    </row>
    <row r="48" spans="1:12" x14ac:dyDescent="0.2">
      <c r="A48" s="1" t="s">
        <v>53</v>
      </c>
      <c r="B48" s="1" t="s">
        <v>158</v>
      </c>
      <c r="C48" s="22">
        <f>'Betriebe 7_2005'!C48*100/'Betriebe 7_2005'!$L48</f>
        <v>67.741935483870961</v>
      </c>
      <c r="D48" s="22">
        <f>'Betriebe 7_2005'!D48*100/'Betriebe 7_2005'!$L48</f>
        <v>14.516129032258064</v>
      </c>
      <c r="E48" s="22">
        <f>'Betriebe 7_2005'!E48*100/'Betriebe 7_2005'!$L48</f>
        <v>17.741935483870968</v>
      </c>
      <c r="F48" s="22">
        <f>'Betriebe 7_2005'!F48*100/'Betriebe 7_2005'!$L48</f>
        <v>0</v>
      </c>
      <c r="G48" s="22">
        <f>'Betriebe 7_2005'!G48*100/'Betriebe 7_2005'!$L48</f>
        <v>0</v>
      </c>
      <c r="H48" s="22">
        <f>'Betriebe 7_2005'!H48*100/'Betriebe 7_2005'!$L48</f>
        <v>0</v>
      </c>
      <c r="I48" s="22">
        <f>'Betriebe 7_2005'!I48*100/'Betriebe 7_2005'!$L48</f>
        <v>0</v>
      </c>
      <c r="J48" s="22">
        <f>'Betriebe 7_2005'!J48*100/'Betriebe 7_2005'!$L48</f>
        <v>0</v>
      </c>
      <c r="K48" s="22">
        <f>'Betriebe 7_2005'!K48*100/'Betriebe 7_2005'!$L48</f>
        <v>0</v>
      </c>
      <c r="L48" s="23">
        <f>'Betriebe 7_2005'!L48*100/'Betriebe 7_2005'!$L48</f>
        <v>100</v>
      </c>
    </row>
    <row r="49" spans="1:12" x14ac:dyDescent="0.2">
      <c r="A49" s="1" t="s">
        <v>54</v>
      </c>
      <c r="B49" s="1" t="s">
        <v>158</v>
      </c>
      <c r="C49" s="22">
        <f>'Betriebe 7_2005'!C49*100/'Betriebe 7_2005'!$L49</f>
        <v>62.962962962962962</v>
      </c>
      <c r="D49" s="22">
        <f>'Betriebe 7_2005'!D49*100/'Betriebe 7_2005'!$L49</f>
        <v>17.777777777777779</v>
      </c>
      <c r="E49" s="22">
        <f>'Betriebe 7_2005'!E49*100/'Betriebe 7_2005'!$L49</f>
        <v>11.111111111111111</v>
      </c>
      <c r="F49" s="22">
        <f>'Betriebe 7_2005'!F49*100/'Betriebe 7_2005'!$L49</f>
        <v>5.9259259259259256</v>
      </c>
      <c r="G49" s="22">
        <f>'Betriebe 7_2005'!G49*100/'Betriebe 7_2005'!$L49</f>
        <v>2.2222222222222223</v>
      </c>
      <c r="H49" s="22">
        <f>'Betriebe 7_2005'!H49*100/'Betriebe 7_2005'!$L49</f>
        <v>0</v>
      </c>
      <c r="I49" s="22">
        <f>'Betriebe 7_2005'!I49*100/'Betriebe 7_2005'!$L49</f>
        <v>0</v>
      </c>
      <c r="J49" s="22">
        <f>'Betriebe 7_2005'!J49*100/'Betriebe 7_2005'!$L49</f>
        <v>0</v>
      </c>
      <c r="K49" s="22">
        <f>'Betriebe 7_2005'!K49*100/'Betriebe 7_2005'!$L49</f>
        <v>0</v>
      </c>
      <c r="L49" s="23">
        <f>'Betriebe 7_2005'!L49*100/'Betriebe 7_2005'!$L49</f>
        <v>100</v>
      </c>
    </row>
    <row r="50" spans="1:12" x14ac:dyDescent="0.2">
      <c r="A50" s="1" t="s">
        <v>55</v>
      </c>
      <c r="B50" s="1" t="s">
        <v>158</v>
      </c>
      <c r="C50" s="22">
        <f>'Betriebe 7_2005'!C50*100/'Betriebe 7_2005'!$L50</f>
        <v>58.571428571428569</v>
      </c>
      <c r="D50" s="22">
        <f>'Betriebe 7_2005'!D50*100/'Betriebe 7_2005'!$L50</f>
        <v>22.857142857142858</v>
      </c>
      <c r="E50" s="22">
        <f>'Betriebe 7_2005'!E50*100/'Betriebe 7_2005'!$L50</f>
        <v>15.714285714285714</v>
      </c>
      <c r="F50" s="22">
        <f>'Betriebe 7_2005'!F50*100/'Betriebe 7_2005'!$L50</f>
        <v>2.8571428571428572</v>
      </c>
      <c r="G50" s="22">
        <f>'Betriebe 7_2005'!G50*100/'Betriebe 7_2005'!$L50</f>
        <v>0</v>
      </c>
      <c r="H50" s="22">
        <f>'Betriebe 7_2005'!H50*100/'Betriebe 7_2005'!$L50</f>
        <v>0</v>
      </c>
      <c r="I50" s="22">
        <f>'Betriebe 7_2005'!I50*100/'Betriebe 7_2005'!$L50</f>
        <v>0</v>
      </c>
      <c r="J50" s="22">
        <f>'Betriebe 7_2005'!J50*100/'Betriebe 7_2005'!$L50</f>
        <v>0</v>
      </c>
      <c r="K50" s="22">
        <f>'Betriebe 7_2005'!K50*100/'Betriebe 7_2005'!$L50</f>
        <v>0</v>
      </c>
      <c r="L50" s="23">
        <f>'Betriebe 7_2005'!L50*100/'Betriebe 7_2005'!$L50</f>
        <v>100</v>
      </c>
    </row>
    <row r="51" spans="1:12" x14ac:dyDescent="0.2">
      <c r="A51" s="1" t="s">
        <v>56</v>
      </c>
      <c r="B51" s="1" t="s">
        <v>158</v>
      </c>
      <c r="C51" s="22">
        <f>'Betriebe 7_2005'!C51*100/'Betriebe 7_2005'!$L51</f>
        <v>77.628635346756155</v>
      </c>
      <c r="D51" s="22">
        <f>'Betriebe 7_2005'!D51*100/'Betriebe 7_2005'!$L51</f>
        <v>9.6196868008948542</v>
      </c>
      <c r="E51" s="22">
        <f>'Betriebe 7_2005'!E51*100/'Betriebe 7_2005'!$L51</f>
        <v>5.0335570469798654</v>
      </c>
      <c r="F51" s="22">
        <f>'Betriebe 7_2005'!F51*100/'Betriebe 7_2005'!$L51</f>
        <v>3.6912751677852347</v>
      </c>
      <c r="G51" s="22">
        <f>'Betriebe 7_2005'!G51*100/'Betriebe 7_2005'!$L51</f>
        <v>1.7897091722595078</v>
      </c>
      <c r="H51" s="22">
        <f>'Betriebe 7_2005'!H51*100/'Betriebe 7_2005'!$L51</f>
        <v>2.1252796420581657</v>
      </c>
      <c r="I51" s="22">
        <f>'Betriebe 7_2005'!I51*100/'Betriebe 7_2005'!$L51</f>
        <v>0</v>
      </c>
      <c r="J51" s="22">
        <f>'Betriebe 7_2005'!J51*100/'Betriebe 7_2005'!$L51</f>
        <v>0</v>
      </c>
      <c r="K51" s="22">
        <f>'Betriebe 7_2005'!K51*100/'Betriebe 7_2005'!$L51</f>
        <v>0.11185682326621924</v>
      </c>
      <c r="L51" s="23">
        <f>'Betriebe 7_2005'!L51*100/'Betriebe 7_2005'!$L51</f>
        <v>100</v>
      </c>
    </row>
    <row r="52" spans="1:12" x14ac:dyDescent="0.2">
      <c r="C52" s="22"/>
      <c r="D52" s="22"/>
      <c r="E52" s="22"/>
      <c r="F52" s="22"/>
      <c r="G52" s="22"/>
      <c r="H52" s="22"/>
      <c r="I52" s="22"/>
      <c r="J52" s="22"/>
      <c r="K52" s="22"/>
      <c r="L52" s="23"/>
    </row>
    <row r="53" spans="1:12" x14ac:dyDescent="0.2">
      <c r="C53" s="23">
        <f>'Betriebe 7_2005'!C53*100/'Betriebe 7_2005'!$L53</f>
        <v>54.704557269104143</v>
      </c>
      <c r="D53" s="23">
        <f>'Betriebe 7_2005'!D53*100/'Betriebe 7_2005'!$L53</f>
        <v>21.434760006931207</v>
      </c>
      <c r="E53" s="23">
        <f>'Betriebe 7_2005'!E53*100/'Betriebe 7_2005'!$L53</f>
        <v>13.125974701091666</v>
      </c>
      <c r="F53" s="23">
        <f>'Betriebe 7_2005'!F53*100/'Betriebe 7_2005'!$L53</f>
        <v>7.875584820654999</v>
      </c>
      <c r="G53" s="23">
        <f>'Betriebe 7_2005'!G53*100/'Betriebe 7_2005'!$L53</f>
        <v>1.8281060474787731</v>
      </c>
      <c r="H53" s="23">
        <f>'Betriebe 7_2005'!H53*100/'Betriebe 7_2005'!$L53</f>
        <v>0.88372898977646852</v>
      </c>
      <c r="I53" s="23">
        <f>'Betriebe 7_2005'!I53*100/'Betriebe 7_2005'!$L53</f>
        <v>0.12129613585167215</v>
      </c>
      <c r="J53" s="23">
        <f>'Betriebe 7_2005'!J53*100/'Betriebe 7_2005'!$L53</f>
        <v>8.664009703690868E-3</v>
      </c>
      <c r="K53" s="23">
        <f>'Betriebe 7_2005'!K53*100/'Betriebe 7_2005'!$L53</f>
        <v>1.7328019407381736E-2</v>
      </c>
      <c r="L53" s="23">
        <f>'Betriebe 7_2005'!L53*100/'Betriebe 7_2005'!$L53</f>
        <v>100</v>
      </c>
    </row>
    <row r="54" spans="1:12" x14ac:dyDescent="0.2">
      <c r="C54" s="22"/>
      <c r="D54" s="22"/>
      <c r="E54" s="22"/>
      <c r="F54" s="22"/>
      <c r="G54" s="22"/>
      <c r="H54" s="22"/>
      <c r="I54" s="22"/>
      <c r="J54" s="22"/>
      <c r="K54" s="22"/>
      <c r="L54" s="23"/>
    </row>
    <row r="55" spans="1:12" x14ac:dyDescent="0.2">
      <c r="A55" s="1" t="s">
        <v>57</v>
      </c>
      <c r="B55" s="1" t="s">
        <v>158</v>
      </c>
      <c r="C55" s="22">
        <f>'Betriebe 7_2005'!C55*100/'Betriebe 7_2005'!$L55</f>
        <v>55.555555555555557</v>
      </c>
      <c r="D55" s="22">
        <f>'Betriebe 7_2005'!D55*100/'Betriebe 7_2005'!$L55</f>
        <v>11.111111111111111</v>
      </c>
      <c r="E55" s="22">
        <f>'Betriebe 7_2005'!E55*100/'Betriebe 7_2005'!$L55</f>
        <v>11.111111111111111</v>
      </c>
      <c r="F55" s="22">
        <f>'Betriebe 7_2005'!F55*100/'Betriebe 7_2005'!$L55</f>
        <v>11.111111111111111</v>
      </c>
      <c r="G55" s="22">
        <f>'Betriebe 7_2005'!G55*100/'Betriebe 7_2005'!$L55</f>
        <v>0</v>
      </c>
      <c r="H55" s="22">
        <f>'Betriebe 7_2005'!H55*100/'Betriebe 7_2005'!$L55</f>
        <v>11.111111111111111</v>
      </c>
      <c r="I55" s="22">
        <f>'Betriebe 7_2005'!I55*100/'Betriebe 7_2005'!$L55</f>
        <v>0</v>
      </c>
      <c r="J55" s="22">
        <f>'Betriebe 7_2005'!J55*100/'Betriebe 7_2005'!$L55</f>
        <v>0</v>
      </c>
      <c r="K55" s="22">
        <f>'Betriebe 7_2005'!K55*100/'Betriebe 7_2005'!$L55</f>
        <v>0</v>
      </c>
      <c r="L55" s="23">
        <f>'Betriebe 7_2005'!L55*100/'Betriebe 7_2005'!$L55</f>
        <v>100</v>
      </c>
    </row>
    <row r="56" spans="1:12" x14ac:dyDescent="0.2">
      <c r="A56" s="1" t="s">
        <v>58</v>
      </c>
      <c r="B56" s="1" t="s">
        <v>158</v>
      </c>
      <c r="C56" s="22">
        <f>'Betriebe 7_2005'!C56*100/'Betriebe 7_2005'!$L56</f>
        <v>0</v>
      </c>
      <c r="D56" s="22">
        <f>'Betriebe 7_2005'!D56*100/'Betriebe 7_2005'!$L56</f>
        <v>0</v>
      </c>
      <c r="E56" s="22">
        <f>'Betriebe 7_2005'!E56*100/'Betriebe 7_2005'!$L56</f>
        <v>25</v>
      </c>
      <c r="F56" s="22">
        <f>'Betriebe 7_2005'!F56*100/'Betriebe 7_2005'!$L56</f>
        <v>37.5</v>
      </c>
      <c r="G56" s="22">
        <f>'Betriebe 7_2005'!G56*100/'Betriebe 7_2005'!$L56</f>
        <v>12.5</v>
      </c>
      <c r="H56" s="22">
        <f>'Betriebe 7_2005'!H56*100/'Betriebe 7_2005'!$L56</f>
        <v>0</v>
      </c>
      <c r="I56" s="22">
        <f>'Betriebe 7_2005'!I56*100/'Betriebe 7_2005'!$L56</f>
        <v>0</v>
      </c>
      <c r="J56" s="22">
        <f>'Betriebe 7_2005'!J56*100/'Betriebe 7_2005'!$L56</f>
        <v>25</v>
      </c>
      <c r="K56" s="22">
        <f>'Betriebe 7_2005'!K56*100/'Betriebe 7_2005'!$L56</f>
        <v>0</v>
      </c>
      <c r="L56" s="23">
        <f>'Betriebe 7_2005'!L56*100/'Betriebe 7_2005'!$L56</f>
        <v>100</v>
      </c>
    </row>
    <row r="57" spans="1:12" x14ac:dyDescent="0.2">
      <c r="A57" s="1" t="s">
        <v>59</v>
      </c>
      <c r="B57" s="1" t="s">
        <v>158</v>
      </c>
      <c r="C57" s="22">
        <f>'Betriebe 7_2005'!C57*100/'Betriebe 7_2005'!$L57</f>
        <v>24.390243902439025</v>
      </c>
      <c r="D57" s="22">
        <f>'Betriebe 7_2005'!D57*100/'Betriebe 7_2005'!$L57</f>
        <v>12.195121951219512</v>
      </c>
      <c r="E57" s="22">
        <f>'Betriebe 7_2005'!E57*100/'Betriebe 7_2005'!$L57</f>
        <v>12.195121951219512</v>
      </c>
      <c r="F57" s="22">
        <f>'Betriebe 7_2005'!F57*100/'Betriebe 7_2005'!$L57</f>
        <v>20.73170731707317</v>
      </c>
      <c r="G57" s="22">
        <f>'Betriebe 7_2005'!G57*100/'Betriebe 7_2005'!$L57</f>
        <v>18.292682926829269</v>
      </c>
      <c r="H57" s="22">
        <f>'Betriebe 7_2005'!H57*100/'Betriebe 7_2005'!$L57</f>
        <v>9.7560975609756095</v>
      </c>
      <c r="I57" s="22">
        <f>'Betriebe 7_2005'!I57*100/'Betriebe 7_2005'!$L57</f>
        <v>2.4390243902439024</v>
      </c>
      <c r="J57" s="22">
        <f>'Betriebe 7_2005'!J57*100/'Betriebe 7_2005'!$L57</f>
        <v>0</v>
      </c>
      <c r="K57" s="22">
        <f>'Betriebe 7_2005'!K57*100/'Betriebe 7_2005'!$L57</f>
        <v>0</v>
      </c>
      <c r="L57" s="23">
        <f>'Betriebe 7_2005'!L57*100/'Betriebe 7_2005'!$L57</f>
        <v>100</v>
      </c>
    </row>
    <row r="58" spans="1:12" x14ac:dyDescent="0.2">
      <c r="A58" s="1" t="s">
        <v>60</v>
      </c>
      <c r="B58" s="1" t="s">
        <v>158</v>
      </c>
      <c r="C58" s="22">
        <f>'Betriebe 7_2005'!C58*100/'Betriebe 7_2005'!$L58</f>
        <v>33.333333333333336</v>
      </c>
      <c r="D58" s="22">
        <f>'Betriebe 7_2005'!D58*100/'Betriebe 7_2005'!$L58</f>
        <v>0</v>
      </c>
      <c r="E58" s="22">
        <f>'Betriebe 7_2005'!E58*100/'Betriebe 7_2005'!$L58</f>
        <v>8.3333333333333339</v>
      </c>
      <c r="F58" s="22">
        <f>'Betriebe 7_2005'!F58*100/'Betriebe 7_2005'!$L58</f>
        <v>16.666666666666668</v>
      </c>
      <c r="G58" s="22">
        <f>'Betriebe 7_2005'!G58*100/'Betriebe 7_2005'!$L58</f>
        <v>8.3333333333333339</v>
      </c>
      <c r="H58" s="22">
        <f>'Betriebe 7_2005'!H58*100/'Betriebe 7_2005'!$L58</f>
        <v>25</v>
      </c>
      <c r="I58" s="22">
        <f>'Betriebe 7_2005'!I58*100/'Betriebe 7_2005'!$L58</f>
        <v>8.3333333333333339</v>
      </c>
      <c r="J58" s="22">
        <f>'Betriebe 7_2005'!J58*100/'Betriebe 7_2005'!$L58</f>
        <v>0</v>
      </c>
      <c r="K58" s="22">
        <f>'Betriebe 7_2005'!K58*100/'Betriebe 7_2005'!$L58</f>
        <v>0</v>
      </c>
      <c r="L58" s="23">
        <f>'Betriebe 7_2005'!L58*100/'Betriebe 7_2005'!$L58</f>
        <v>100</v>
      </c>
    </row>
    <row r="59" spans="1:12" x14ac:dyDescent="0.2">
      <c r="A59" s="1" t="s">
        <v>61</v>
      </c>
      <c r="B59" s="1" t="s">
        <v>158</v>
      </c>
      <c r="C59" s="22">
        <f>'Betriebe 7_2005'!C59*100/'Betriebe 7_2005'!$L59</f>
        <v>17.647058823529413</v>
      </c>
      <c r="D59" s="22">
        <f>'Betriebe 7_2005'!D59*100/'Betriebe 7_2005'!$L59</f>
        <v>5.882352941176471</v>
      </c>
      <c r="E59" s="22">
        <f>'Betriebe 7_2005'!E59*100/'Betriebe 7_2005'!$L59</f>
        <v>7.8431372549019605</v>
      </c>
      <c r="F59" s="22">
        <f>'Betriebe 7_2005'!F59*100/'Betriebe 7_2005'!$L59</f>
        <v>23.529411764705884</v>
      </c>
      <c r="G59" s="22">
        <f>'Betriebe 7_2005'!G59*100/'Betriebe 7_2005'!$L59</f>
        <v>16.666666666666668</v>
      </c>
      <c r="H59" s="22">
        <f>'Betriebe 7_2005'!H59*100/'Betriebe 7_2005'!$L59</f>
        <v>17.647058823529413</v>
      </c>
      <c r="I59" s="22">
        <f>'Betriebe 7_2005'!I59*100/'Betriebe 7_2005'!$L59</f>
        <v>8.8235294117647065</v>
      </c>
      <c r="J59" s="22">
        <f>'Betriebe 7_2005'!J59*100/'Betriebe 7_2005'!$L59</f>
        <v>1.9607843137254901</v>
      </c>
      <c r="K59" s="22">
        <f>'Betriebe 7_2005'!K59*100/'Betriebe 7_2005'!$L59</f>
        <v>0</v>
      </c>
      <c r="L59" s="23">
        <f>'Betriebe 7_2005'!L59*100/'Betriebe 7_2005'!$L59</f>
        <v>100</v>
      </c>
    </row>
    <row r="60" spans="1:12" x14ac:dyDescent="0.2">
      <c r="A60" s="1" t="s">
        <v>62</v>
      </c>
      <c r="B60" s="1" t="s">
        <v>158</v>
      </c>
      <c r="C60" s="22">
        <f>'Betriebe 7_2005'!C60*100/'Betriebe 7_2005'!$L60</f>
        <v>22.222222222222221</v>
      </c>
      <c r="D60" s="22">
        <f>'Betriebe 7_2005'!D60*100/'Betriebe 7_2005'!$L60</f>
        <v>11.111111111111111</v>
      </c>
      <c r="E60" s="22">
        <f>'Betriebe 7_2005'!E60*100/'Betriebe 7_2005'!$L60</f>
        <v>11.111111111111111</v>
      </c>
      <c r="F60" s="22">
        <f>'Betriebe 7_2005'!F60*100/'Betriebe 7_2005'!$L60</f>
        <v>0</v>
      </c>
      <c r="G60" s="22">
        <f>'Betriebe 7_2005'!G60*100/'Betriebe 7_2005'!$L60</f>
        <v>11.111111111111111</v>
      </c>
      <c r="H60" s="22">
        <f>'Betriebe 7_2005'!H60*100/'Betriebe 7_2005'!$L60</f>
        <v>22.222222222222221</v>
      </c>
      <c r="I60" s="22">
        <f>'Betriebe 7_2005'!I60*100/'Betriebe 7_2005'!$L60</f>
        <v>11.111111111111111</v>
      </c>
      <c r="J60" s="22">
        <f>'Betriebe 7_2005'!J60*100/'Betriebe 7_2005'!$L60</f>
        <v>11.111111111111111</v>
      </c>
      <c r="K60" s="22">
        <f>'Betriebe 7_2005'!K60*100/'Betriebe 7_2005'!$L60</f>
        <v>0</v>
      </c>
      <c r="L60" s="23">
        <f>'Betriebe 7_2005'!L60*100/'Betriebe 7_2005'!$L60</f>
        <v>100</v>
      </c>
    </row>
    <row r="61" spans="1:12" x14ac:dyDescent="0.2">
      <c r="A61" s="1" t="s">
        <v>63</v>
      </c>
      <c r="B61" s="1" t="s">
        <v>158</v>
      </c>
      <c r="C61" s="22">
        <f>'Betriebe 7_2005'!C61*100/'Betriebe 7_2005'!$L61</f>
        <v>9.5238095238095237</v>
      </c>
      <c r="D61" s="22">
        <f>'Betriebe 7_2005'!D61*100/'Betriebe 7_2005'!$L61</f>
        <v>4.7619047619047619</v>
      </c>
      <c r="E61" s="22">
        <f>'Betriebe 7_2005'!E61*100/'Betriebe 7_2005'!$L61</f>
        <v>23.80952380952381</v>
      </c>
      <c r="F61" s="22">
        <f>'Betriebe 7_2005'!F61*100/'Betriebe 7_2005'!$L61</f>
        <v>14.285714285714286</v>
      </c>
      <c r="G61" s="22">
        <f>'Betriebe 7_2005'!G61*100/'Betriebe 7_2005'!$L61</f>
        <v>28.571428571428573</v>
      </c>
      <c r="H61" s="22">
        <f>'Betriebe 7_2005'!H61*100/'Betriebe 7_2005'!$L61</f>
        <v>9.5238095238095237</v>
      </c>
      <c r="I61" s="22">
        <f>'Betriebe 7_2005'!I61*100/'Betriebe 7_2005'!$L61</f>
        <v>4.7619047619047619</v>
      </c>
      <c r="J61" s="22">
        <f>'Betriebe 7_2005'!J61*100/'Betriebe 7_2005'!$L61</f>
        <v>4.7619047619047619</v>
      </c>
      <c r="K61" s="22">
        <f>'Betriebe 7_2005'!K61*100/'Betriebe 7_2005'!$L61</f>
        <v>0</v>
      </c>
      <c r="L61" s="23">
        <f>'Betriebe 7_2005'!L61*100/'Betriebe 7_2005'!$L61</f>
        <v>100</v>
      </c>
    </row>
    <row r="62" spans="1:12" x14ac:dyDescent="0.2">
      <c r="A62" s="1" t="s">
        <v>64</v>
      </c>
      <c r="B62" s="1" t="s">
        <v>158</v>
      </c>
      <c r="C62" s="22">
        <f>'Betriebe 7_2005'!C62*100/'Betriebe 7_2005'!$L62</f>
        <v>91.549295774647888</v>
      </c>
      <c r="D62" s="22">
        <f>'Betriebe 7_2005'!D62*100/'Betriebe 7_2005'!$L62</f>
        <v>2.816901408450704</v>
      </c>
      <c r="E62" s="22">
        <f>'Betriebe 7_2005'!E62*100/'Betriebe 7_2005'!$L62</f>
        <v>5.6338028169014081</v>
      </c>
      <c r="F62" s="22">
        <f>'Betriebe 7_2005'!F62*100/'Betriebe 7_2005'!$L62</f>
        <v>0</v>
      </c>
      <c r="G62" s="22">
        <f>'Betriebe 7_2005'!G62*100/'Betriebe 7_2005'!$L62</f>
        <v>0</v>
      </c>
      <c r="H62" s="22">
        <f>'Betriebe 7_2005'!H62*100/'Betriebe 7_2005'!$L62</f>
        <v>0</v>
      </c>
      <c r="I62" s="22">
        <f>'Betriebe 7_2005'!I62*100/'Betriebe 7_2005'!$L62</f>
        <v>0</v>
      </c>
      <c r="J62" s="22">
        <f>'Betriebe 7_2005'!J62*100/'Betriebe 7_2005'!$L62</f>
        <v>0</v>
      </c>
      <c r="K62" s="22">
        <f>'Betriebe 7_2005'!K62*100/'Betriebe 7_2005'!$L62</f>
        <v>0</v>
      </c>
      <c r="L62" s="23">
        <f>'Betriebe 7_2005'!L62*100/'Betriebe 7_2005'!$L62</f>
        <v>100</v>
      </c>
    </row>
    <row r="63" spans="1:12" x14ac:dyDescent="0.2">
      <c r="A63" s="1" t="s">
        <v>65</v>
      </c>
      <c r="B63" s="1" t="s">
        <v>158</v>
      </c>
      <c r="C63" s="22">
        <f>'Betriebe 7_2005'!C63*100/'Betriebe 7_2005'!$L63</f>
        <v>5.2631578947368425</v>
      </c>
      <c r="D63" s="22">
        <f>'Betriebe 7_2005'!D63*100/'Betriebe 7_2005'!$L63</f>
        <v>15.789473684210526</v>
      </c>
      <c r="E63" s="22">
        <f>'Betriebe 7_2005'!E63*100/'Betriebe 7_2005'!$L63</f>
        <v>10.526315789473685</v>
      </c>
      <c r="F63" s="22">
        <f>'Betriebe 7_2005'!F63*100/'Betriebe 7_2005'!$L63</f>
        <v>5.2631578947368425</v>
      </c>
      <c r="G63" s="22">
        <f>'Betriebe 7_2005'!G63*100/'Betriebe 7_2005'!$L63</f>
        <v>21.05263157894737</v>
      </c>
      <c r="H63" s="22">
        <f>'Betriebe 7_2005'!H63*100/'Betriebe 7_2005'!$L63</f>
        <v>15.789473684210526</v>
      </c>
      <c r="I63" s="22">
        <f>'Betriebe 7_2005'!I63*100/'Betriebe 7_2005'!$L63</f>
        <v>10.526315789473685</v>
      </c>
      <c r="J63" s="22">
        <f>'Betriebe 7_2005'!J63*100/'Betriebe 7_2005'!$L63</f>
        <v>10.526315789473685</v>
      </c>
      <c r="K63" s="22">
        <f>'Betriebe 7_2005'!K63*100/'Betriebe 7_2005'!$L63</f>
        <v>5.2631578947368425</v>
      </c>
      <c r="L63" s="23">
        <f>'Betriebe 7_2005'!L63*100/'Betriebe 7_2005'!$L63</f>
        <v>100</v>
      </c>
    </row>
    <row r="64" spans="1:12" x14ac:dyDescent="0.2">
      <c r="A64" s="1" t="s">
        <v>310</v>
      </c>
      <c r="B64" s="1" t="s">
        <v>158</v>
      </c>
      <c r="C64" s="22">
        <f>'Betriebe 7_2005'!C64*100/'Betriebe 7_2005'!$L64</f>
        <v>47.872340425531917</v>
      </c>
      <c r="D64" s="22">
        <f>'Betriebe 7_2005'!D64*100/'Betriebe 7_2005'!$L64</f>
        <v>16.48936170212766</v>
      </c>
      <c r="E64" s="22">
        <f>'Betriebe 7_2005'!E64*100/'Betriebe 7_2005'!$L64</f>
        <v>15.425531914893616</v>
      </c>
      <c r="F64" s="22">
        <f>'Betriebe 7_2005'!F64*100/'Betriebe 7_2005'!$L64</f>
        <v>9.5744680851063837</v>
      </c>
      <c r="G64" s="22">
        <f>'Betriebe 7_2005'!G64*100/'Betriebe 7_2005'!$L64</f>
        <v>3.7234042553191489</v>
      </c>
      <c r="H64" s="22">
        <f>'Betriebe 7_2005'!H64*100/'Betriebe 7_2005'!$L64</f>
        <v>3.7234042553191489</v>
      </c>
      <c r="I64" s="22">
        <f>'Betriebe 7_2005'!I64*100/'Betriebe 7_2005'!$L64</f>
        <v>1.0638297872340425</v>
      </c>
      <c r="J64" s="22">
        <f>'Betriebe 7_2005'!J64*100/'Betriebe 7_2005'!$L64</f>
        <v>1.0638297872340425</v>
      </c>
      <c r="K64" s="22">
        <f>'Betriebe 7_2005'!K64*100/'Betriebe 7_2005'!$L64</f>
        <v>1.0638297872340425</v>
      </c>
      <c r="L64" s="23">
        <f>'Betriebe 7_2005'!L64*100/'Betriebe 7_2005'!$L64</f>
        <v>100</v>
      </c>
    </row>
    <row r="65" spans="1:12" x14ac:dyDescent="0.2">
      <c r="A65" s="1" t="s">
        <v>66</v>
      </c>
      <c r="B65" s="1" t="s">
        <v>158</v>
      </c>
      <c r="C65" s="22">
        <f>'Betriebe 7_2005'!C65*100/'Betriebe 7_2005'!$L65</f>
        <v>10.344827586206897</v>
      </c>
      <c r="D65" s="22">
        <f>'Betriebe 7_2005'!D65*100/'Betriebe 7_2005'!$L65</f>
        <v>6.8965517241379306</v>
      </c>
      <c r="E65" s="22">
        <f>'Betriebe 7_2005'!E65*100/'Betriebe 7_2005'!$L65</f>
        <v>12.068965517241379</v>
      </c>
      <c r="F65" s="22">
        <f>'Betriebe 7_2005'!F65*100/'Betriebe 7_2005'!$L65</f>
        <v>24.137931034482758</v>
      </c>
      <c r="G65" s="22">
        <f>'Betriebe 7_2005'!G65*100/'Betriebe 7_2005'!$L65</f>
        <v>18.96551724137931</v>
      </c>
      <c r="H65" s="22">
        <f>'Betriebe 7_2005'!H65*100/'Betriebe 7_2005'!$L65</f>
        <v>13.793103448275861</v>
      </c>
      <c r="I65" s="22">
        <f>'Betriebe 7_2005'!I65*100/'Betriebe 7_2005'!$L65</f>
        <v>8.6206896551724146</v>
      </c>
      <c r="J65" s="22">
        <f>'Betriebe 7_2005'!J65*100/'Betriebe 7_2005'!$L65</f>
        <v>5.1724137931034484</v>
      </c>
      <c r="K65" s="22">
        <f>'Betriebe 7_2005'!K65*100/'Betriebe 7_2005'!$L65</f>
        <v>0</v>
      </c>
      <c r="L65" s="23">
        <f>'Betriebe 7_2005'!L65*100/'Betriebe 7_2005'!$L65</f>
        <v>100</v>
      </c>
    </row>
    <row r="66" spans="1:12" x14ac:dyDescent="0.2">
      <c r="A66" s="1" t="s">
        <v>67</v>
      </c>
      <c r="B66" s="1" t="s">
        <v>158</v>
      </c>
      <c r="C66" s="22">
        <f>'Betriebe 7_2005'!C66*100/'Betriebe 7_2005'!$L66</f>
        <v>0</v>
      </c>
      <c r="D66" s="22">
        <f>'Betriebe 7_2005'!D66*100/'Betriebe 7_2005'!$L66</f>
        <v>0</v>
      </c>
      <c r="E66" s="22">
        <f>'Betriebe 7_2005'!E66*100/'Betriebe 7_2005'!$L66</f>
        <v>0</v>
      </c>
      <c r="F66" s="22">
        <f>'Betriebe 7_2005'!F66*100/'Betriebe 7_2005'!$L66</f>
        <v>100</v>
      </c>
      <c r="G66" s="22">
        <f>'Betriebe 7_2005'!G66*100/'Betriebe 7_2005'!$L66</f>
        <v>0</v>
      </c>
      <c r="H66" s="22">
        <f>'Betriebe 7_2005'!H66*100/'Betriebe 7_2005'!$L66</f>
        <v>0</v>
      </c>
      <c r="I66" s="22">
        <f>'Betriebe 7_2005'!I66*100/'Betriebe 7_2005'!$L66</f>
        <v>0</v>
      </c>
      <c r="J66" s="22">
        <f>'Betriebe 7_2005'!J66*100/'Betriebe 7_2005'!$L66</f>
        <v>0</v>
      </c>
      <c r="K66" s="22">
        <f>'Betriebe 7_2005'!K66*100/'Betriebe 7_2005'!$L66</f>
        <v>0</v>
      </c>
      <c r="L66" s="23">
        <f>'Betriebe 7_2005'!L66*100/'Betriebe 7_2005'!$L66</f>
        <v>100</v>
      </c>
    </row>
    <row r="67" spans="1:12" x14ac:dyDescent="0.2">
      <c r="A67" s="1" t="s">
        <v>68</v>
      </c>
      <c r="B67" s="1" t="s">
        <v>158</v>
      </c>
      <c r="C67" s="22">
        <f>'Betriebe 7_2005'!C67*100/'Betriebe 7_2005'!$L67</f>
        <v>14.285714285714286</v>
      </c>
      <c r="D67" s="22">
        <f>'Betriebe 7_2005'!D67*100/'Betriebe 7_2005'!$L67</f>
        <v>0</v>
      </c>
      <c r="E67" s="22">
        <f>'Betriebe 7_2005'!E67*100/'Betriebe 7_2005'!$L67</f>
        <v>28.571428571428573</v>
      </c>
      <c r="F67" s="22">
        <f>'Betriebe 7_2005'!F67*100/'Betriebe 7_2005'!$L67</f>
        <v>42.857142857142854</v>
      </c>
      <c r="G67" s="22">
        <f>'Betriebe 7_2005'!G67*100/'Betriebe 7_2005'!$L67</f>
        <v>14.285714285714286</v>
      </c>
      <c r="H67" s="22">
        <f>'Betriebe 7_2005'!H67*100/'Betriebe 7_2005'!$L67</f>
        <v>0</v>
      </c>
      <c r="I67" s="22">
        <f>'Betriebe 7_2005'!I67*100/'Betriebe 7_2005'!$L67</f>
        <v>0</v>
      </c>
      <c r="J67" s="22">
        <f>'Betriebe 7_2005'!J67*100/'Betriebe 7_2005'!$L67</f>
        <v>0</v>
      </c>
      <c r="K67" s="22">
        <f>'Betriebe 7_2005'!K67*100/'Betriebe 7_2005'!$L67</f>
        <v>0</v>
      </c>
      <c r="L67" s="23">
        <f>'Betriebe 7_2005'!L67*100/'Betriebe 7_2005'!$L67</f>
        <v>100</v>
      </c>
    </row>
    <row r="68" spans="1:12" x14ac:dyDescent="0.2">
      <c r="A68" s="1" t="s">
        <v>69</v>
      </c>
      <c r="B68" s="1" t="s">
        <v>158</v>
      </c>
      <c r="C68" s="22">
        <f>'Betriebe 7_2005'!C68*100/'Betriebe 7_2005'!$L68</f>
        <v>7.6923076923076925</v>
      </c>
      <c r="D68" s="22">
        <f>'Betriebe 7_2005'!D68*100/'Betriebe 7_2005'!$L68</f>
        <v>7.6923076923076925</v>
      </c>
      <c r="E68" s="22">
        <f>'Betriebe 7_2005'!E68*100/'Betriebe 7_2005'!$L68</f>
        <v>0</v>
      </c>
      <c r="F68" s="22">
        <f>'Betriebe 7_2005'!F68*100/'Betriebe 7_2005'!$L68</f>
        <v>7.6923076923076925</v>
      </c>
      <c r="G68" s="22">
        <f>'Betriebe 7_2005'!G68*100/'Betriebe 7_2005'!$L68</f>
        <v>30.76923076923077</v>
      </c>
      <c r="H68" s="22">
        <f>'Betriebe 7_2005'!H68*100/'Betriebe 7_2005'!$L68</f>
        <v>7.6923076923076925</v>
      </c>
      <c r="I68" s="22">
        <f>'Betriebe 7_2005'!I68*100/'Betriebe 7_2005'!$L68</f>
        <v>30.76923076923077</v>
      </c>
      <c r="J68" s="22">
        <f>'Betriebe 7_2005'!J68*100/'Betriebe 7_2005'!$L68</f>
        <v>7.6923076923076925</v>
      </c>
      <c r="K68" s="22">
        <f>'Betriebe 7_2005'!K68*100/'Betriebe 7_2005'!$L68</f>
        <v>0</v>
      </c>
      <c r="L68" s="23">
        <f>'Betriebe 7_2005'!L68*100/'Betriebe 7_2005'!$L68</f>
        <v>100</v>
      </c>
    </row>
    <row r="69" spans="1:12" x14ac:dyDescent="0.2">
      <c r="A69" s="1" t="s">
        <v>70</v>
      </c>
      <c r="B69" s="1" t="s">
        <v>158</v>
      </c>
      <c r="C69" s="22">
        <f>'Betriebe 7_2005'!C69*100/'Betriebe 7_2005'!$L69</f>
        <v>15.384615384615385</v>
      </c>
      <c r="D69" s="22">
        <f>'Betriebe 7_2005'!D69*100/'Betriebe 7_2005'!$L69</f>
        <v>7.6923076923076925</v>
      </c>
      <c r="E69" s="22">
        <f>'Betriebe 7_2005'!E69*100/'Betriebe 7_2005'!$L69</f>
        <v>15.384615384615385</v>
      </c>
      <c r="F69" s="22">
        <f>'Betriebe 7_2005'!F69*100/'Betriebe 7_2005'!$L69</f>
        <v>23.076923076923077</v>
      </c>
      <c r="G69" s="22">
        <f>'Betriebe 7_2005'!G69*100/'Betriebe 7_2005'!$L69</f>
        <v>7.6923076923076925</v>
      </c>
      <c r="H69" s="22">
        <f>'Betriebe 7_2005'!H69*100/'Betriebe 7_2005'!$L69</f>
        <v>15.384615384615385</v>
      </c>
      <c r="I69" s="22">
        <f>'Betriebe 7_2005'!I69*100/'Betriebe 7_2005'!$L69</f>
        <v>15.384615384615385</v>
      </c>
      <c r="J69" s="22">
        <f>'Betriebe 7_2005'!J69*100/'Betriebe 7_2005'!$L69</f>
        <v>0</v>
      </c>
      <c r="K69" s="22">
        <f>'Betriebe 7_2005'!K69*100/'Betriebe 7_2005'!$L69</f>
        <v>0</v>
      </c>
      <c r="L69" s="23">
        <f>'Betriebe 7_2005'!L69*100/'Betriebe 7_2005'!$L69</f>
        <v>100</v>
      </c>
    </row>
    <row r="70" spans="1:12" x14ac:dyDescent="0.2">
      <c r="A70" s="1" t="s">
        <v>311</v>
      </c>
      <c r="B70" s="1" t="s">
        <v>158</v>
      </c>
      <c r="C70" s="22">
        <f>'Betriebe 7_2005'!C70*100/'Betriebe 7_2005'!$L70</f>
        <v>13.709677419354838</v>
      </c>
      <c r="D70" s="22">
        <f>'Betriebe 7_2005'!D70*100/'Betriebe 7_2005'!$L70</f>
        <v>11.290322580645162</v>
      </c>
      <c r="E70" s="22">
        <f>'Betriebe 7_2005'!E70*100/'Betriebe 7_2005'!$L70</f>
        <v>15.32258064516129</v>
      </c>
      <c r="F70" s="22">
        <f>'Betriebe 7_2005'!F70*100/'Betriebe 7_2005'!$L70</f>
        <v>20.967741935483872</v>
      </c>
      <c r="G70" s="22">
        <f>'Betriebe 7_2005'!G70*100/'Betriebe 7_2005'!$L70</f>
        <v>12.903225806451612</v>
      </c>
      <c r="H70" s="22">
        <f>'Betriebe 7_2005'!H70*100/'Betriebe 7_2005'!$L70</f>
        <v>16.129032258064516</v>
      </c>
      <c r="I70" s="22">
        <f>'Betriebe 7_2005'!I70*100/'Betriebe 7_2005'!$L70</f>
        <v>7.258064516129032</v>
      </c>
      <c r="J70" s="22">
        <f>'Betriebe 7_2005'!J70*100/'Betriebe 7_2005'!$L70</f>
        <v>2.4193548387096775</v>
      </c>
      <c r="K70" s="22">
        <f>'Betriebe 7_2005'!K70*100/'Betriebe 7_2005'!$L70</f>
        <v>0</v>
      </c>
      <c r="L70" s="23">
        <f>'Betriebe 7_2005'!L70*100/'Betriebe 7_2005'!$L70</f>
        <v>100</v>
      </c>
    </row>
    <row r="71" spans="1:12" x14ac:dyDescent="0.2">
      <c r="A71" s="1" t="s">
        <v>312</v>
      </c>
      <c r="B71" s="1" t="s">
        <v>158</v>
      </c>
      <c r="C71" s="22">
        <f>'Betriebe 7_2005'!C71*100/'Betriebe 7_2005'!$L71</f>
        <v>15.384615384615385</v>
      </c>
      <c r="D71" s="22">
        <f>'Betriebe 7_2005'!D71*100/'Betriebe 7_2005'!$L71</f>
        <v>5.7692307692307692</v>
      </c>
      <c r="E71" s="22">
        <f>'Betriebe 7_2005'!E71*100/'Betriebe 7_2005'!$L71</f>
        <v>14.423076923076923</v>
      </c>
      <c r="F71" s="22">
        <f>'Betriebe 7_2005'!F71*100/'Betriebe 7_2005'!$L71</f>
        <v>24.03846153846154</v>
      </c>
      <c r="G71" s="22">
        <f>'Betriebe 7_2005'!G71*100/'Betriebe 7_2005'!$L71</f>
        <v>11.538461538461538</v>
      </c>
      <c r="H71" s="22">
        <f>'Betriebe 7_2005'!H71*100/'Betriebe 7_2005'!$L71</f>
        <v>18.26923076923077</v>
      </c>
      <c r="I71" s="22">
        <f>'Betriebe 7_2005'!I71*100/'Betriebe 7_2005'!$L71</f>
        <v>6.7307692307692308</v>
      </c>
      <c r="J71" s="22">
        <f>'Betriebe 7_2005'!J71*100/'Betriebe 7_2005'!$L71</f>
        <v>2.8846153846153846</v>
      </c>
      <c r="K71" s="22">
        <f>'Betriebe 7_2005'!K71*100/'Betriebe 7_2005'!$L71</f>
        <v>0.96153846153846156</v>
      </c>
      <c r="L71" s="23">
        <f>'Betriebe 7_2005'!L71*100/'Betriebe 7_2005'!$L71</f>
        <v>100</v>
      </c>
    </row>
    <row r="72" spans="1:12" x14ac:dyDescent="0.2">
      <c r="A72" s="1" t="s">
        <v>71</v>
      </c>
      <c r="B72" s="1" t="s">
        <v>158</v>
      </c>
      <c r="C72" s="22">
        <f>'Betriebe 7_2005'!C72*100/'Betriebe 7_2005'!$L72</f>
        <v>0</v>
      </c>
      <c r="D72" s="22">
        <f>'Betriebe 7_2005'!D72*100/'Betriebe 7_2005'!$L72</f>
        <v>5.882352941176471</v>
      </c>
      <c r="E72" s="22">
        <f>'Betriebe 7_2005'!E72*100/'Betriebe 7_2005'!$L72</f>
        <v>5.882352941176471</v>
      </c>
      <c r="F72" s="22">
        <f>'Betriebe 7_2005'!F72*100/'Betriebe 7_2005'!$L72</f>
        <v>11.764705882352942</v>
      </c>
      <c r="G72" s="22">
        <f>'Betriebe 7_2005'!G72*100/'Betriebe 7_2005'!$L72</f>
        <v>29.411764705882351</v>
      </c>
      <c r="H72" s="22">
        <f>'Betriebe 7_2005'!H72*100/'Betriebe 7_2005'!$L72</f>
        <v>29.411764705882351</v>
      </c>
      <c r="I72" s="22">
        <f>'Betriebe 7_2005'!I72*100/'Betriebe 7_2005'!$L72</f>
        <v>11.764705882352942</v>
      </c>
      <c r="J72" s="22">
        <f>'Betriebe 7_2005'!J72*100/'Betriebe 7_2005'!$L72</f>
        <v>5.882352941176471</v>
      </c>
      <c r="K72" s="22">
        <f>'Betriebe 7_2005'!K72*100/'Betriebe 7_2005'!$L72</f>
        <v>0</v>
      </c>
      <c r="L72" s="23">
        <f>'Betriebe 7_2005'!L72*100/'Betriebe 7_2005'!$L72</f>
        <v>100</v>
      </c>
    </row>
    <row r="73" spans="1:12" x14ac:dyDescent="0.2">
      <c r="A73" s="1" t="s">
        <v>72</v>
      </c>
      <c r="B73" s="1" t="s">
        <v>158</v>
      </c>
      <c r="C73" s="22">
        <f>'Betriebe 7_2005'!C73*100/'Betriebe 7_2005'!$L73</f>
        <v>15.625</v>
      </c>
      <c r="D73" s="22">
        <f>'Betriebe 7_2005'!D73*100/'Betriebe 7_2005'!$L73</f>
        <v>12.5</v>
      </c>
      <c r="E73" s="22">
        <f>'Betriebe 7_2005'!E73*100/'Betriebe 7_2005'!$L73</f>
        <v>3.125</v>
      </c>
      <c r="F73" s="22">
        <f>'Betriebe 7_2005'!F73*100/'Betriebe 7_2005'!$L73</f>
        <v>12.5</v>
      </c>
      <c r="G73" s="22">
        <f>'Betriebe 7_2005'!G73*100/'Betriebe 7_2005'!$L73</f>
        <v>9.375</v>
      </c>
      <c r="H73" s="22">
        <f>'Betriebe 7_2005'!H73*100/'Betriebe 7_2005'!$L73</f>
        <v>34.375</v>
      </c>
      <c r="I73" s="22">
        <f>'Betriebe 7_2005'!I73*100/'Betriebe 7_2005'!$L73</f>
        <v>6.25</v>
      </c>
      <c r="J73" s="22">
        <f>'Betriebe 7_2005'!J73*100/'Betriebe 7_2005'!$L73</f>
        <v>3.125</v>
      </c>
      <c r="K73" s="22">
        <f>'Betriebe 7_2005'!K73*100/'Betriebe 7_2005'!$L73</f>
        <v>3.125</v>
      </c>
      <c r="L73" s="23">
        <f>'Betriebe 7_2005'!L73*100/'Betriebe 7_2005'!$L73</f>
        <v>100</v>
      </c>
    </row>
    <row r="74" spans="1:12" x14ac:dyDescent="0.2">
      <c r="A74" s="1" t="s">
        <v>73</v>
      </c>
      <c r="B74" s="1" t="s">
        <v>158</v>
      </c>
      <c r="C74" s="22">
        <f>'Betriebe 7_2005'!C74*100/'Betriebe 7_2005'!$L74</f>
        <v>10.714285714285714</v>
      </c>
      <c r="D74" s="22">
        <f>'Betriebe 7_2005'!D74*100/'Betriebe 7_2005'!$L74</f>
        <v>14.285714285714286</v>
      </c>
      <c r="E74" s="22">
        <f>'Betriebe 7_2005'!E74*100/'Betriebe 7_2005'!$L74</f>
        <v>25</v>
      </c>
      <c r="F74" s="22">
        <f>'Betriebe 7_2005'!F74*100/'Betriebe 7_2005'!$L74</f>
        <v>10.714285714285714</v>
      </c>
      <c r="G74" s="22">
        <f>'Betriebe 7_2005'!G74*100/'Betriebe 7_2005'!$L74</f>
        <v>14.285714285714286</v>
      </c>
      <c r="H74" s="22">
        <f>'Betriebe 7_2005'!H74*100/'Betriebe 7_2005'!$L74</f>
        <v>10.714285714285714</v>
      </c>
      <c r="I74" s="22">
        <f>'Betriebe 7_2005'!I74*100/'Betriebe 7_2005'!$L74</f>
        <v>3.5714285714285716</v>
      </c>
      <c r="J74" s="22">
        <f>'Betriebe 7_2005'!J74*100/'Betriebe 7_2005'!$L74</f>
        <v>10.714285714285714</v>
      </c>
      <c r="K74" s="22">
        <f>'Betriebe 7_2005'!K74*100/'Betriebe 7_2005'!$L74</f>
        <v>0</v>
      </c>
      <c r="L74" s="23">
        <f>'Betriebe 7_2005'!L74*100/'Betriebe 7_2005'!$L74</f>
        <v>100</v>
      </c>
    </row>
    <row r="75" spans="1:12" x14ac:dyDescent="0.2">
      <c r="A75" s="1" t="s">
        <v>74</v>
      </c>
      <c r="B75" s="1" t="s">
        <v>158</v>
      </c>
      <c r="C75" s="22">
        <f>'Betriebe 7_2005'!C75*100/'Betriebe 7_2005'!$L75</f>
        <v>21.05263157894737</v>
      </c>
      <c r="D75" s="22">
        <f>'Betriebe 7_2005'!D75*100/'Betriebe 7_2005'!$L75</f>
        <v>15.789473684210526</v>
      </c>
      <c r="E75" s="22">
        <f>'Betriebe 7_2005'!E75*100/'Betriebe 7_2005'!$L75</f>
        <v>5.2631578947368425</v>
      </c>
      <c r="F75" s="22">
        <f>'Betriebe 7_2005'!F75*100/'Betriebe 7_2005'!$L75</f>
        <v>26.315789473684209</v>
      </c>
      <c r="G75" s="22">
        <f>'Betriebe 7_2005'!G75*100/'Betriebe 7_2005'!$L75</f>
        <v>10.526315789473685</v>
      </c>
      <c r="H75" s="22">
        <f>'Betriebe 7_2005'!H75*100/'Betriebe 7_2005'!$L75</f>
        <v>10.526315789473685</v>
      </c>
      <c r="I75" s="22">
        <f>'Betriebe 7_2005'!I75*100/'Betriebe 7_2005'!$L75</f>
        <v>5.2631578947368425</v>
      </c>
      <c r="J75" s="22">
        <f>'Betriebe 7_2005'!J75*100/'Betriebe 7_2005'!$L75</f>
        <v>0</v>
      </c>
      <c r="K75" s="22">
        <f>'Betriebe 7_2005'!K75*100/'Betriebe 7_2005'!$L75</f>
        <v>5.2631578947368425</v>
      </c>
      <c r="L75" s="23">
        <f>'Betriebe 7_2005'!L75*100/'Betriebe 7_2005'!$L75</f>
        <v>100</v>
      </c>
    </row>
    <row r="76" spans="1:12" x14ac:dyDescent="0.2">
      <c r="A76" s="1" t="s">
        <v>75</v>
      </c>
      <c r="B76" s="1" t="s">
        <v>158</v>
      </c>
      <c r="C76" s="22">
        <f>'Betriebe 7_2005'!C76*100/'Betriebe 7_2005'!$L76</f>
        <v>83.82352941176471</v>
      </c>
      <c r="D76" s="22">
        <f>'Betriebe 7_2005'!D76*100/'Betriebe 7_2005'!$L76</f>
        <v>7.3529411764705879</v>
      </c>
      <c r="E76" s="22">
        <f>'Betriebe 7_2005'!E76*100/'Betriebe 7_2005'!$L76</f>
        <v>2.9411764705882355</v>
      </c>
      <c r="F76" s="22">
        <f>'Betriebe 7_2005'!F76*100/'Betriebe 7_2005'!$L76</f>
        <v>1.4705882352941178</v>
      </c>
      <c r="G76" s="22">
        <f>'Betriebe 7_2005'!G76*100/'Betriebe 7_2005'!$L76</f>
        <v>1.4705882352941178</v>
      </c>
      <c r="H76" s="22">
        <f>'Betriebe 7_2005'!H76*100/'Betriebe 7_2005'!$L76</f>
        <v>1.4705882352941178</v>
      </c>
      <c r="I76" s="22">
        <f>'Betriebe 7_2005'!I76*100/'Betriebe 7_2005'!$L76</f>
        <v>0</v>
      </c>
      <c r="J76" s="22">
        <f>'Betriebe 7_2005'!J76*100/'Betriebe 7_2005'!$L76</f>
        <v>0</v>
      </c>
      <c r="K76" s="22">
        <f>'Betriebe 7_2005'!K76*100/'Betriebe 7_2005'!$L76</f>
        <v>1.4705882352941178</v>
      </c>
      <c r="L76" s="23">
        <f>'Betriebe 7_2005'!L76*100/'Betriebe 7_2005'!$L76</f>
        <v>100</v>
      </c>
    </row>
    <row r="77" spans="1:12" x14ac:dyDescent="0.2">
      <c r="C77" s="22"/>
      <c r="D77" s="22"/>
      <c r="E77" s="22"/>
      <c r="F77" s="22"/>
      <c r="G77" s="22"/>
      <c r="H77" s="22"/>
      <c r="I77" s="22"/>
      <c r="J77" s="22"/>
      <c r="K77" s="22"/>
      <c r="L77" s="23"/>
    </row>
    <row r="78" spans="1:12" x14ac:dyDescent="0.2">
      <c r="C78" s="23">
        <f>'Betriebe 7_2005'!C78*100/'Betriebe 7_2005'!$L78</f>
        <v>31.741293532338307</v>
      </c>
      <c r="D78" s="23">
        <f>'Betriebe 7_2005'!D78*100/'Betriebe 7_2005'!$L78</f>
        <v>9.7512437810945265</v>
      </c>
      <c r="E78" s="23">
        <f>'Betriebe 7_2005'!E78*100/'Betriebe 7_2005'!$L78</f>
        <v>11.940298507462687</v>
      </c>
      <c r="F78" s="23">
        <f>'Betriebe 7_2005'!F78*100/'Betriebe 7_2005'!$L78</f>
        <v>15.621890547263682</v>
      </c>
      <c r="G78" s="23">
        <f>'Betriebe 7_2005'!G78*100/'Betriebe 7_2005'!$L78</f>
        <v>11.144278606965175</v>
      </c>
      <c r="H78" s="23">
        <f>'Betriebe 7_2005'!H78*100/'Betriebe 7_2005'!$L78</f>
        <v>11.542288557213931</v>
      </c>
      <c r="I78" s="23">
        <f>'Betriebe 7_2005'!I78*100/'Betriebe 7_2005'!$L78</f>
        <v>5.0746268656716422</v>
      </c>
      <c r="J78" s="23">
        <f>'Betriebe 7_2005'!J78*100/'Betriebe 7_2005'!$L78</f>
        <v>2.4875621890547261</v>
      </c>
      <c r="K78" s="23">
        <f>'Betriebe 7_2005'!K78*100/'Betriebe 7_2005'!$L78</f>
        <v>0.69651741293532343</v>
      </c>
      <c r="L78" s="23">
        <f>'Betriebe 7_2005'!L78*100/'Betriebe 7_2005'!$L78</f>
        <v>100</v>
      </c>
    </row>
    <row r="79" spans="1:12" x14ac:dyDescent="0.2">
      <c r="C79" s="22"/>
      <c r="D79" s="22"/>
      <c r="E79" s="22"/>
      <c r="F79" s="22"/>
      <c r="G79" s="22"/>
      <c r="H79" s="22"/>
      <c r="I79" s="22"/>
      <c r="J79" s="22"/>
      <c r="K79" s="22"/>
      <c r="L79" s="23"/>
    </row>
    <row r="80" spans="1:12" x14ac:dyDescent="0.2">
      <c r="A80" s="1" t="s">
        <v>76</v>
      </c>
      <c r="B80" s="1" t="s">
        <v>158</v>
      </c>
      <c r="C80" s="22">
        <f>'Betriebe 7_2005'!C80*100/'Betriebe 7_2005'!$L80</f>
        <v>54.123711340206185</v>
      </c>
      <c r="D80" s="22">
        <f>'Betriebe 7_2005'!D80*100/'Betriebe 7_2005'!$L80</f>
        <v>16.494845360824741</v>
      </c>
      <c r="E80" s="22">
        <f>'Betriebe 7_2005'!E80*100/'Betriebe 7_2005'!$L80</f>
        <v>11.855670103092784</v>
      </c>
      <c r="F80" s="22">
        <f>'Betriebe 7_2005'!F80*100/'Betriebe 7_2005'!$L80</f>
        <v>9.2783505154639183</v>
      </c>
      <c r="G80" s="22">
        <f>'Betriebe 7_2005'!G80*100/'Betriebe 7_2005'!$L80</f>
        <v>3.6082474226804124</v>
      </c>
      <c r="H80" s="22">
        <f>'Betriebe 7_2005'!H80*100/'Betriebe 7_2005'!$L80</f>
        <v>4.1237113402061851</v>
      </c>
      <c r="I80" s="22">
        <f>'Betriebe 7_2005'!I80*100/'Betriebe 7_2005'!$L80</f>
        <v>0</v>
      </c>
      <c r="J80" s="22">
        <f>'Betriebe 7_2005'!J80*100/'Betriebe 7_2005'!$L80</f>
        <v>0.51546391752577314</v>
      </c>
      <c r="K80" s="22">
        <f>'Betriebe 7_2005'!K80*100/'Betriebe 7_2005'!$L80</f>
        <v>0</v>
      </c>
      <c r="L80" s="23">
        <f>'Betriebe 7_2005'!L80*100/'Betriebe 7_2005'!$L80</f>
        <v>100</v>
      </c>
    </row>
    <row r="81" spans="1:12" x14ac:dyDescent="0.2">
      <c r="A81" s="1" t="s">
        <v>77</v>
      </c>
      <c r="B81" s="1" t="s">
        <v>158</v>
      </c>
      <c r="C81" s="22">
        <f>'Betriebe 7_2005'!C81*100/'Betriebe 7_2005'!$L81</f>
        <v>66.094986807387869</v>
      </c>
      <c r="D81" s="22">
        <f>'Betriebe 7_2005'!D81*100/'Betriebe 7_2005'!$L81</f>
        <v>17.546174142480211</v>
      </c>
      <c r="E81" s="22">
        <f>'Betriebe 7_2005'!E81*100/'Betriebe 7_2005'!$L81</f>
        <v>8.311345646437994</v>
      </c>
      <c r="F81" s="22">
        <f>'Betriebe 7_2005'!F81*100/'Betriebe 7_2005'!$L81</f>
        <v>5.1451187335092348</v>
      </c>
      <c r="G81" s="22">
        <f>'Betriebe 7_2005'!G81*100/'Betriebe 7_2005'!$L81</f>
        <v>0.65963060686015829</v>
      </c>
      <c r="H81" s="22">
        <f>'Betriebe 7_2005'!H81*100/'Betriebe 7_2005'!$L81</f>
        <v>1.0554089709762533</v>
      </c>
      <c r="I81" s="22">
        <f>'Betriebe 7_2005'!I81*100/'Betriebe 7_2005'!$L81</f>
        <v>0.26385224274406333</v>
      </c>
      <c r="J81" s="22">
        <f>'Betriebe 7_2005'!J81*100/'Betriebe 7_2005'!$L81</f>
        <v>0.26385224274406333</v>
      </c>
      <c r="K81" s="22">
        <f>'Betriebe 7_2005'!K81*100/'Betriebe 7_2005'!$L81</f>
        <v>0.65963060686015829</v>
      </c>
      <c r="L81" s="23">
        <f>'Betriebe 7_2005'!L81*100/'Betriebe 7_2005'!$L81</f>
        <v>100</v>
      </c>
    </row>
    <row r="82" spans="1:12" x14ac:dyDescent="0.2">
      <c r="A82" s="1" t="s">
        <v>78</v>
      </c>
      <c r="B82" s="1" t="s">
        <v>158</v>
      </c>
      <c r="C82" s="22">
        <f>'Betriebe 7_2005'!C82*100/'Betriebe 7_2005'!$L82</f>
        <v>92.177589852008452</v>
      </c>
      <c r="D82" s="22">
        <f>'Betriebe 7_2005'!D82*100/'Betriebe 7_2005'!$L82</f>
        <v>6.1310782241014801</v>
      </c>
      <c r="E82" s="22">
        <f>'Betriebe 7_2005'!E82*100/'Betriebe 7_2005'!$L82</f>
        <v>1.2684989429175475</v>
      </c>
      <c r="F82" s="22">
        <f>'Betriebe 7_2005'!F82*100/'Betriebe 7_2005'!$L82</f>
        <v>0.21141649048625794</v>
      </c>
      <c r="G82" s="22">
        <f>'Betriebe 7_2005'!G82*100/'Betriebe 7_2005'!$L82</f>
        <v>0</v>
      </c>
      <c r="H82" s="22">
        <f>'Betriebe 7_2005'!H82*100/'Betriebe 7_2005'!$L82</f>
        <v>0.21141649048625794</v>
      </c>
      <c r="I82" s="22">
        <f>'Betriebe 7_2005'!I82*100/'Betriebe 7_2005'!$L82</f>
        <v>0</v>
      </c>
      <c r="J82" s="22">
        <f>'Betriebe 7_2005'!J82*100/'Betriebe 7_2005'!$L82</f>
        <v>0</v>
      </c>
      <c r="K82" s="22">
        <f>'Betriebe 7_2005'!K82*100/'Betriebe 7_2005'!$L82</f>
        <v>0</v>
      </c>
      <c r="L82" s="23">
        <f>'Betriebe 7_2005'!L82*100/'Betriebe 7_2005'!$L82</f>
        <v>100</v>
      </c>
    </row>
    <row r="83" spans="1:12" x14ac:dyDescent="0.2">
      <c r="A83" s="1" t="s">
        <v>79</v>
      </c>
      <c r="B83" s="1" t="s">
        <v>158</v>
      </c>
      <c r="C83" s="22">
        <f>'Betriebe 7_2005'!C83*100/'Betriebe 7_2005'!$L83</f>
        <v>57.916666666666664</v>
      </c>
      <c r="D83" s="22">
        <f>'Betriebe 7_2005'!D83*100/'Betriebe 7_2005'!$L83</f>
        <v>12.916666666666666</v>
      </c>
      <c r="E83" s="22">
        <f>'Betriebe 7_2005'!E83*100/'Betriebe 7_2005'!$L83</f>
        <v>17.083333333333332</v>
      </c>
      <c r="F83" s="22">
        <f>'Betriebe 7_2005'!F83*100/'Betriebe 7_2005'!$L83</f>
        <v>7.916666666666667</v>
      </c>
      <c r="G83" s="22">
        <f>'Betriebe 7_2005'!G83*100/'Betriebe 7_2005'!$L83</f>
        <v>1.6666666666666667</v>
      </c>
      <c r="H83" s="22">
        <f>'Betriebe 7_2005'!H83*100/'Betriebe 7_2005'!$L83</f>
        <v>1.6666666666666667</v>
      </c>
      <c r="I83" s="22">
        <f>'Betriebe 7_2005'!I83*100/'Betriebe 7_2005'!$L83</f>
        <v>0</v>
      </c>
      <c r="J83" s="22">
        <f>'Betriebe 7_2005'!J83*100/'Betriebe 7_2005'!$L83</f>
        <v>0.83333333333333337</v>
      </c>
      <c r="K83" s="22">
        <f>'Betriebe 7_2005'!K83*100/'Betriebe 7_2005'!$L83</f>
        <v>0</v>
      </c>
      <c r="L83" s="23">
        <f>'Betriebe 7_2005'!L83*100/'Betriebe 7_2005'!$L83</f>
        <v>100</v>
      </c>
    </row>
    <row r="84" spans="1:12" x14ac:dyDescent="0.2">
      <c r="A84" s="1" t="s">
        <v>80</v>
      </c>
      <c r="B84" s="1" t="s">
        <v>158</v>
      </c>
      <c r="C84" s="22">
        <f>'Betriebe 7_2005'!C84*100/'Betriebe 7_2005'!$L84</f>
        <v>73.333333333333329</v>
      </c>
      <c r="D84" s="22">
        <f>'Betriebe 7_2005'!D84*100/'Betriebe 7_2005'!$L84</f>
        <v>9.5238095238095237</v>
      </c>
      <c r="E84" s="22">
        <f>'Betriebe 7_2005'!E84*100/'Betriebe 7_2005'!$L84</f>
        <v>10.476190476190476</v>
      </c>
      <c r="F84" s="22">
        <f>'Betriebe 7_2005'!F84*100/'Betriebe 7_2005'!$L84</f>
        <v>4.7619047619047619</v>
      </c>
      <c r="G84" s="22">
        <f>'Betriebe 7_2005'!G84*100/'Betriebe 7_2005'!$L84</f>
        <v>0.95238095238095233</v>
      </c>
      <c r="H84" s="22">
        <f>'Betriebe 7_2005'!H84*100/'Betriebe 7_2005'!$L84</f>
        <v>0</v>
      </c>
      <c r="I84" s="22">
        <f>'Betriebe 7_2005'!I84*100/'Betriebe 7_2005'!$L84</f>
        <v>0</v>
      </c>
      <c r="J84" s="22">
        <f>'Betriebe 7_2005'!J84*100/'Betriebe 7_2005'!$L84</f>
        <v>0.95238095238095233</v>
      </c>
      <c r="K84" s="22">
        <f>'Betriebe 7_2005'!K84*100/'Betriebe 7_2005'!$L84</f>
        <v>0</v>
      </c>
      <c r="L84" s="23">
        <f>'Betriebe 7_2005'!L84*100/'Betriebe 7_2005'!$L84</f>
        <v>100</v>
      </c>
    </row>
    <row r="85" spans="1:12" x14ac:dyDescent="0.2">
      <c r="A85" s="1" t="s">
        <v>81</v>
      </c>
      <c r="B85" s="1" t="s">
        <v>158</v>
      </c>
      <c r="C85" s="22">
        <f>'Betriebe 7_2005'!C85*100/'Betriebe 7_2005'!$L85</f>
        <v>54.545454545454547</v>
      </c>
      <c r="D85" s="22">
        <f>'Betriebe 7_2005'!D85*100/'Betriebe 7_2005'!$L85</f>
        <v>19.58041958041958</v>
      </c>
      <c r="E85" s="22">
        <f>'Betriebe 7_2005'!E85*100/'Betriebe 7_2005'!$L85</f>
        <v>13.986013986013987</v>
      </c>
      <c r="F85" s="22">
        <f>'Betriebe 7_2005'!F85*100/'Betriebe 7_2005'!$L85</f>
        <v>2.7972027972027971</v>
      </c>
      <c r="G85" s="22">
        <f>'Betriebe 7_2005'!G85*100/'Betriebe 7_2005'!$L85</f>
        <v>3.4965034965034967</v>
      </c>
      <c r="H85" s="22">
        <f>'Betriebe 7_2005'!H85*100/'Betriebe 7_2005'!$L85</f>
        <v>2.7972027972027971</v>
      </c>
      <c r="I85" s="22">
        <f>'Betriebe 7_2005'!I85*100/'Betriebe 7_2005'!$L85</f>
        <v>2.7972027972027971</v>
      </c>
      <c r="J85" s="22">
        <f>'Betriebe 7_2005'!J85*100/'Betriebe 7_2005'!$L85</f>
        <v>0</v>
      </c>
      <c r="K85" s="22">
        <f>'Betriebe 7_2005'!K85*100/'Betriebe 7_2005'!$L85</f>
        <v>0</v>
      </c>
      <c r="L85" s="23">
        <f>'Betriebe 7_2005'!L85*100/'Betriebe 7_2005'!$L85</f>
        <v>100</v>
      </c>
    </row>
    <row r="86" spans="1:12" x14ac:dyDescent="0.2">
      <c r="A86" s="1" t="s">
        <v>82</v>
      </c>
      <c r="B86" s="1" t="s">
        <v>158</v>
      </c>
      <c r="C86" s="22">
        <f>'Betriebe 7_2005'!C86*100/'Betriebe 7_2005'!$L86</f>
        <v>69.811320754716988</v>
      </c>
      <c r="D86" s="22">
        <f>'Betriebe 7_2005'!D86*100/'Betriebe 7_2005'!$L86</f>
        <v>16.981132075471699</v>
      </c>
      <c r="E86" s="22">
        <f>'Betriebe 7_2005'!E86*100/'Betriebe 7_2005'!$L86</f>
        <v>11.320754716981131</v>
      </c>
      <c r="F86" s="22">
        <f>'Betriebe 7_2005'!F86*100/'Betriebe 7_2005'!$L86</f>
        <v>1.8867924528301887</v>
      </c>
      <c r="G86" s="22">
        <f>'Betriebe 7_2005'!G86*100/'Betriebe 7_2005'!$L86</f>
        <v>0</v>
      </c>
      <c r="H86" s="22">
        <f>'Betriebe 7_2005'!H86*100/'Betriebe 7_2005'!$L86</f>
        <v>0</v>
      </c>
      <c r="I86" s="22">
        <f>'Betriebe 7_2005'!I86*100/'Betriebe 7_2005'!$L86</f>
        <v>0</v>
      </c>
      <c r="J86" s="22">
        <f>'Betriebe 7_2005'!J86*100/'Betriebe 7_2005'!$L86</f>
        <v>0</v>
      </c>
      <c r="K86" s="22">
        <f>'Betriebe 7_2005'!K86*100/'Betriebe 7_2005'!$L86</f>
        <v>0</v>
      </c>
      <c r="L86" s="23">
        <f>'Betriebe 7_2005'!L86*100/'Betriebe 7_2005'!$L86</f>
        <v>100</v>
      </c>
    </row>
    <row r="87" spans="1:12" x14ac:dyDescent="0.2">
      <c r="A87" s="1" t="s">
        <v>83</v>
      </c>
      <c r="B87" s="1" t="s">
        <v>158</v>
      </c>
      <c r="C87" s="22">
        <f>'Betriebe 7_2005'!C87*100/'Betriebe 7_2005'!$L87</f>
        <v>70.34482758620689</v>
      </c>
      <c r="D87" s="22">
        <f>'Betriebe 7_2005'!D87*100/'Betriebe 7_2005'!$L87</f>
        <v>15.862068965517242</v>
      </c>
      <c r="E87" s="22">
        <f>'Betriebe 7_2005'!E87*100/'Betriebe 7_2005'!$L87</f>
        <v>9.6551724137931032</v>
      </c>
      <c r="F87" s="22">
        <f>'Betriebe 7_2005'!F87*100/'Betriebe 7_2005'!$L87</f>
        <v>3.4482758620689653</v>
      </c>
      <c r="G87" s="22">
        <f>'Betriebe 7_2005'!G87*100/'Betriebe 7_2005'!$L87</f>
        <v>0.68965517241379315</v>
      </c>
      <c r="H87" s="22">
        <f>'Betriebe 7_2005'!H87*100/'Betriebe 7_2005'!$L87</f>
        <v>0</v>
      </c>
      <c r="I87" s="22">
        <f>'Betriebe 7_2005'!I87*100/'Betriebe 7_2005'!$L87</f>
        <v>0</v>
      </c>
      <c r="J87" s="22">
        <f>'Betriebe 7_2005'!J87*100/'Betriebe 7_2005'!$L87</f>
        <v>0</v>
      </c>
      <c r="K87" s="22">
        <f>'Betriebe 7_2005'!K87*100/'Betriebe 7_2005'!$L87</f>
        <v>0</v>
      </c>
      <c r="L87" s="23">
        <f>'Betriebe 7_2005'!L87*100/'Betriebe 7_2005'!$L87</f>
        <v>100</v>
      </c>
    </row>
    <row r="88" spans="1:12" x14ac:dyDescent="0.2">
      <c r="A88" s="1" t="s">
        <v>84</v>
      </c>
      <c r="B88" s="1" t="s">
        <v>158</v>
      </c>
      <c r="C88" s="22">
        <f>'Betriebe 7_2005'!C88*100/'Betriebe 7_2005'!$L88</f>
        <v>66.371681415929203</v>
      </c>
      <c r="D88" s="22">
        <f>'Betriebe 7_2005'!D88*100/'Betriebe 7_2005'!$L88</f>
        <v>18.584070796460178</v>
      </c>
      <c r="E88" s="22">
        <f>'Betriebe 7_2005'!E88*100/'Betriebe 7_2005'!$L88</f>
        <v>12.389380530973451</v>
      </c>
      <c r="F88" s="22">
        <f>'Betriebe 7_2005'!F88*100/'Betriebe 7_2005'!$L88</f>
        <v>1.7699115044247788</v>
      </c>
      <c r="G88" s="22">
        <f>'Betriebe 7_2005'!G88*100/'Betriebe 7_2005'!$L88</f>
        <v>0</v>
      </c>
      <c r="H88" s="22">
        <f>'Betriebe 7_2005'!H88*100/'Betriebe 7_2005'!$L88</f>
        <v>0.88495575221238942</v>
      </c>
      <c r="I88" s="22">
        <f>'Betriebe 7_2005'!I88*100/'Betriebe 7_2005'!$L88</f>
        <v>0</v>
      </c>
      <c r="J88" s="22">
        <f>'Betriebe 7_2005'!J88*100/'Betriebe 7_2005'!$L88</f>
        <v>0</v>
      </c>
      <c r="K88" s="22">
        <f>'Betriebe 7_2005'!K88*100/'Betriebe 7_2005'!$L88</f>
        <v>0</v>
      </c>
      <c r="L88" s="23">
        <f>'Betriebe 7_2005'!L88*100/'Betriebe 7_2005'!$L88</f>
        <v>100</v>
      </c>
    </row>
    <row r="89" spans="1:12" x14ac:dyDescent="0.2">
      <c r="A89" s="1" t="s">
        <v>85</v>
      </c>
      <c r="B89" s="1" t="s">
        <v>158</v>
      </c>
      <c r="C89" s="22">
        <f>'Betriebe 7_2005'!C89*100/'Betriebe 7_2005'!$L89</f>
        <v>94.117647058823536</v>
      </c>
      <c r="D89" s="22">
        <f>'Betriebe 7_2005'!D89*100/'Betriebe 7_2005'!$L89</f>
        <v>0</v>
      </c>
      <c r="E89" s="22">
        <f>'Betriebe 7_2005'!E89*100/'Betriebe 7_2005'!$L89</f>
        <v>5.882352941176471</v>
      </c>
      <c r="F89" s="22">
        <f>'Betriebe 7_2005'!F89*100/'Betriebe 7_2005'!$L89</f>
        <v>0</v>
      </c>
      <c r="G89" s="22">
        <f>'Betriebe 7_2005'!G89*100/'Betriebe 7_2005'!$L89</f>
        <v>0</v>
      </c>
      <c r="H89" s="22">
        <f>'Betriebe 7_2005'!H89*100/'Betriebe 7_2005'!$L89</f>
        <v>0</v>
      </c>
      <c r="I89" s="22">
        <f>'Betriebe 7_2005'!I89*100/'Betriebe 7_2005'!$L89</f>
        <v>0</v>
      </c>
      <c r="J89" s="22">
        <f>'Betriebe 7_2005'!J89*100/'Betriebe 7_2005'!$L89</f>
        <v>0</v>
      </c>
      <c r="K89" s="22">
        <f>'Betriebe 7_2005'!K89*100/'Betriebe 7_2005'!$L89</f>
        <v>0</v>
      </c>
      <c r="L89" s="23">
        <f>'Betriebe 7_2005'!L89*100/'Betriebe 7_2005'!$L89</f>
        <v>100</v>
      </c>
    </row>
    <row r="90" spans="1:12" x14ac:dyDescent="0.2">
      <c r="A90" s="1" t="s">
        <v>86</v>
      </c>
      <c r="B90" s="1" t="s">
        <v>158</v>
      </c>
      <c r="C90" s="22">
        <f>'Betriebe 7_2005'!C90*100/'Betriebe 7_2005'!$L90</f>
        <v>72.891566265060234</v>
      </c>
      <c r="D90" s="22">
        <f>'Betriebe 7_2005'!D90*100/'Betriebe 7_2005'!$L90</f>
        <v>15.662650602409638</v>
      </c>
      <c r="E90" s="22">
        <f>'Betriebe 7_2005'!E90*100/'Betriebe 7_2005'!$L90</f>
        <v>4.8192771084337354</v>
      </c>
      <c r="F90" s="22">
        <f>'Betriebe 7_2005'!F90*100/'Betriebe 7_2005'!$L90</f>
        <v>5.4216867469879517</v>
      </c>
      <c r="G90" s="22">
        <f>'Betriebe 7_2005'!G90*100/'Betriebe 7_2005'!$L90</f>
        <v>1.2048192771084338</v>
      </c>
      <c r="H90" s="22">
        <f>'Betriebe 7_2005'!H90*100/'Betriebe 7_2005'!$L90</f>
        <v>0</v>
      </c>
      <c r="I90" s="22">
        <f>'Betriebe 7_2005'!I90*100/'Betriebe 7_2005'!$L90</f>
        <v>0</v>
      </c>
      <c r="J90" s="22">
        <f>'Betriebe 7_2005'!J90*100/'Betriebe 7_2005'!$L90</f>
        <v>0</v>
      </c>
      <c r="K90" s="22">
        <f>'Betriebe 7_2005'!K90*100/'Betriebe 7_2005'!$L90</f>
        <v>0</v>
      </c>
      <c r="L90" s="23">
        <f>'Betriebe 7_2005'!L90*100/'Betriebe 7_2005'!$L90</f>
        <v>100</v>
      </c>
    </row>
    <row r="91" spans="1:12" x14ac:dyDescent="0.2">
      <c r="A91" s="1" t="s">
        <v>87</v>
      </c>
      <c r="B91" s="1" t="s">
        <v>158</v>
      </c>
      <c r="C91" s="22">
        <f>'Betriebe 7_2005'!C91*100/'Betriebe 7_2005'!$L91</f>
        <v>71.539657853810269</v>
      </c>
      <c r="D91" s="22">
        <f>'Betriebe 7_2005'!D91*100/'Betriebe 7_2005'!$L91</f>
        <v>13.841368584758943</v>
      </c>
      <c r="E91" s="22">
        <f>'Betriebe 7_2005'!E91*100/'Betriebe 7_2005'!$L91</f>
        <v>7.1539657853810263</v>
      </c>
      <c r="F91" s="22">
        <f>'Betriebe 7_2005'!F91*100/'Betriebe 7_2005'!$L91</f>
        <v>4.3545878693623639</v>
      </c>
      <c r="G91" s="22">
        <f>'Betriebe 7_2005'!G91*100/'Betriebe 7_2005'!$L91</f>
        <v>1.088646967340591</v>
      </c>
      <c r="H91" s="22">
        <f>'Betriebe 7_2005'!H91*100/'Betriebe 7_2005'!$L91</f>
        <v>1.3996889580093312</v>
      </c>
      <c r="I91" s="22">
        <f>'Betriebe 7_2005'!I91*100/'Betriebe 7_2005'!$L91</f>
        <v>0.62208398133748055</v>
      </c>
      <c r="J91" s="22">
        <f>'Betriebe 7_2005'!J91*100/'Betriebe 7_2005'!$L91</f>
        <v>0</v>
      </c>
      <c r="K91" s="22">
        <f>'Betriebe 7_2005'!K91*100/'Betriebe 7_2005'!$L91</f>
        <v>0</v>
      </c>
      <c r="L91" s="23">
        <f>'Betriebe 7_2005'!L91*100/'Betriebe 7_2005'!$L91</f>
        <v>100</v>
      </c>
    </row>
    <row r="92" spans="1:12" x14ac:dyDescent="0.2">
      <c r="A92" s="1" t="s">
        <v>88</v>
      </c>
      <c r="B92" s="1" t="s">
        <v>158</v>
      </c>
      <c r="C92" s="22">
        <f>'Betriebe 7_2005'!C92*100/'Betriebe 7_2005'!$L92</f>
        <v>70</v>
      </c>
      <c r="D92" s="22">
        <f>'Betriebe 7_2005'!D92*100/'Betriebe 7_2005'!$L92</f>
        <v>15.454545454545455</v>
      </c>
      <c r="E92" s="22">
        <f>'Betriebe 7_2005'!E92*100/'Betriebe 7_2005'!$L92</f>
        <v>5.4545454545454541</v>
      </c>
      <c r="F92" s="22">
        <f>'Betriebe 7_2005'!F92*100/'Betriebe 7_2005'!$L92</f>
        <v>4.5454545454545459</v>
      </c>
      <c r="G92" s="22">
        <f>'Betriebe 7_2005'!G92*100/'Betriebe 7_2005'!$L92</f>
        <v>1.8181818181818181</v>
      </c>
      <c r="H92" s="22">
        <f>'Betriebe 7_2005'!H92*100/'Betriebe 7_2005'!$L92</f>
        <v>1.8181818181818181</v>
      </c>
      <c r="I92" s="22">
        <f>'Betriebe 7_2005'!I92*100/'Betriebe 7_2005'!$L92</f>
        <v>0.90909090909090906</v>
      </c>
      <c r="J92" s="22">
        <f>'Betriebe 7_2005'!J92*100/'Betriebe 7_2005'!$L92</f>
        <v>0</v>
      </c>
      <c r="K92" s="22">
        <f>'Betriebe 7_2005'!K92*100/'Betriebe 7_2005'!$L92</f>
        <v>0</v>
      </c>
      <c r="L92" s="23">
        <f>'Betriebe 7_2005'!L92*100/'Betriebe 7_2005'!$L92</f>
        <v>100</v>
      </c>
    </row>
    <row r="93" spans="1:12" x14ac:dyDescent="0.2">
      <c r="A93" s="1" t="s">
        <v>89</v>
      </c>
      <c r="B93" s="1" t="s">
        <v>158</v>
      </c>
      <c r="C93" s="22">
        <f>'Betriebe 7_2005'!C93*100/'Betriebe 7_2005'!$L93</f>
        <v>94.444444444444443</v>
      </c>
      <c r="D93" s="22">
        <f>'Betriebe 7_2005'!D93*100/'Betriebe 7_2005'!$L93</f>
        <v>3.7037037037037037</v>
      </c>
      <c r="E93" s="22">
        <f>'Betriebe 7_2005'!E93*100/'Betriebe 7_2005'!$L93</f>
        <v>1.8518518518518519</v>
      </c>
      <c r="F93" s="22">
        <f>'Betriebe 7_2005'!F93*100/'Betriebe 7_2005'!$L93</f>
        <v>0</v>
      </c>
      <c r="G93" s="22">
        <f>'Betriebe 7_2005'!G93*100/'Betriebe 7_2005'!$L93</f>
        <v>0</v>
      </c>
      <c r="H93" s="22">
        <f>'Betriebe 7_2005'!H93*100/'Betriebe 7_2005'!$L93</f>
        <v>0</v>
      </c>
      <c r="I93" s="22">
        <f>'Betriebe 7_2005'!I93*100/'Betriebe 7_2005'!$L93</f>
        <v>0</v>
      </c>
      <c r="J93" s="22">
        <f>'Betriebe 7_2005'!J93*100/'Betriebe 7_2005'!$L93</f>
        <v>0</v>
      </c>
      <c r="K93" s="22">
        <f>'Betriebe 7_2005'!K93*100/'Betriebe 7_2005'!$L93</f>
        <v>0</v>
      </c>
      <c r="L93" s="23">
        <f>'Betriebe 7_2005'!L93*100/'Betriebe 7_2005'!$L93</f>
        <v>100</v>
      </c>
    </row>
    <row r="94" spans="1:12" x14ac:dyDescent="0.2">
      <c r="A94" s="1" t="s">
        <v>90</v>
      </c>
      <c r="B94" s="1" t="s">
        <v>158</v>
      </c>
      <c r="C94" s="22">
        <f>'Betriebe 7_2005'!C94*100/'Betriebe 7_2005'!$L94</f>
        <v>69.745222929936304</v>
      </c>
      <c r="D94" s="22">
        <f>'Betriebe 7_2005'!D94*100/'Betriebe 7_2005'!$L94</f>
        <v>17.197452229299362</v>
      </c>
      <c r="E94" s="22">
        <f>'Betriebe 7_2005'!E94*100/'Betriebe 7_2005'!$L94</f>
        <v>7.0063694267515926</v>
      </c>
      <c r="F94" s="22">
        <f>'Betriebe 7_2005'!F94*100/'Betriebe 7_2005'!$L94</f>
        <v>4.1401273885350323</v>
      </c>
      <c r="G94" s="22">
        <f>'Betriebe 7_2005'!G94*100/'Betriebe 7_2005'!$L94</f>
        <v>1.2738853503184713</v>
      </c>
      <c r="H94" s="22">
        <f>'Betriebe 7_2005'!H94*100/'Betriebe 7_2005'!$L94</f>
        <v>0.31847133757961782</v>
      </c>
      <c r="I94" s="22">
        <f>'Betriebe 7_2005'!I94*100/'Betriebe 7_2005'!$L94</f>
        <v>0.31847133757961782</v>
      </c>
      <c r="J94" s="22">
        <f>'Betriebe 7_2005'!J94*100/'Betriebe 7_2005'!$L94</f>
        <v>0</v>
      </c>
      <c r="K94" s="22">
        <f>'Betriebe 7_2005'!K94*100/'Betriebe 7_2005'!$L94</f>
        <v>0</v>
      </c>
      <c r="L94" s="23">
        <f>'Betriebe 7_2005'!L94*100/'Betriebe 7_2005'!$L94</f>
        <v>100</v>
      </c>
    </row>
    <row r="95" spans="1:12" x14ac:dyDescent="0.2">
      <c r="A95" s="1" t="s">
        <v>91</v>
      </c>
      <c r="B95" s="1" t="s">
        <v>158</v>
      </c>
      <c r="C95" s="22">
        <f>'Betriebe 7_2005'!C95*100/'Betriebe 7_2005'!$L95</f>
        <v>70.072992700729927</v>
      </c>
      <c r="D95" s="22">
        <f>'Betriebe 7_2005'!D95*100/'Betriebe 7_2005'!$L95</f>
        <v>16.788321167883211</v>
      </c>
      <c r="E95" s="22">
        <f>'Betriebe 7_2005'!E95*100/'Betriebe 7_2005'!$L95</f>
        <v>8.0291970802919703</v>
      </c>
      <c r="F95" s="22">
        <f>'Betriebe 7_2005'!F95*100/'Betriebe 7_2005'!$L95</f>
        <v>2.9197080291970803</v>
      </c>
      <c r="G95" s="22">
        <f>'Betriebe 7_2005'!G95*100/'Betriebe 7_2005'!$L95</f>
        <v>0.72992700729927007</v>
      </c>
      <c r="H95" s="22">
        <f>'Betriebe 7_2005'!H95*100/'Betriebe 7_2005'!$L95</f>
        <v>1.4598540145985401</v>
      </c>
      <c r="I95" s="22">
        <f>'Betriebe 7_2005'!I95*100/'Betriebe 7_2005'!$L95</f>
        <v>0</v>
      </c>
      <c r="J95" s="22">
        <f>'Betriebe 7_2005'!J95*100/'Betriebe 7_2005'!$L95</f>
        <v>0</v>
      </c>
      <c r="K95" s="22">
        <f>'Betriebe 7_2005'!K95*100/'Betriebe 7_2005'!$L95</f>
        <v>0</v>
      </c>
      <c r="L95" s="23">
        <f>'Betriebe 7_2005'!L95*100/'Betriebe 7_2005'!$L95</f>
        <v>100</v>
      </c>
    </row>
    <row r="96" spans="1:12" x14ac:dyDescent="0.2">
      <c r="A96" s="1" t="s">
        <v>92</v>
      </c>
      <c r="B96" s="1" t="s">
        <v>158</v>
      </c>
      <c r="C96" s="22">
        <f>'Betriebe 7_2005'!C96*100/'Betriebe 7_2005'!$L96</f>
        <v>88.13559322033899</v>
      </c>
      <c r="D96" s="22">
        <f>'Betriebe 7_2005'!D96*100/'Betriebe 7_2005'!$L96</f>
        <v>9.2009685230024214</v>
      </c>
      <c r="E96" s="22">
        <f>'Betriebe 7_2005'!E96*100/'Betriebe 7_2005'!$L96</f>
        <v>1.6949152542372881</v>
      </c>
      <c r="F96" s="22">
        <f>'Betriebe 7_2005'!F96*100/'Betriebe 7_2005'!$L96</f>
        <v>0.72639225181598066</v>
      </c>
      <c r="G96" s="22">
        <f>'Betriebe 7_2005'!G96*100/'Betriebe 7_2005'!$L96</f>
        <v>0.24213075060532688</v>
      </c>
      <c r="H96" s="22">
        <f>'Betriebe 7_2005'!H96*100/'Betriebe 7_2005'!$L96</f>
        <v>0</v>
      </c>
      <c r="I96" s="22">
        <f>'Betriebe 7_2005'!I96*100/'Betriebe 7_2005'!$L96</f>
        <v>0</v>
      </c>
      <c r="J96" s="22">
        <f>'Betriebe 7_2005'!J96*100/'Betriebe 7_2005'!$L96</f>
        <v>0</v>
      </c>
      <c r="K96" s="22">
        <f>'Betriebe 7_2005'!K96*100/'Betriebe 7_2005'!$L96</f>
        <v>0</v>
      </c>
      <c r="L96" s="23">
        <f>'Betriebe 7_2005'!L96*100/'Betriebe 7_2005'!$L96</f>
        <v>100</v>
      </c>
    </row>
    <row r="97" spans="1:12" x14ac:dyDescent="0.2">
      <c r="A97" s="1" t="s">
        <v>93</v>
      </c>
      <c r="B97" s="1" t="s">
        <v>158</v>
      </c>
      <c r="C97" s="22">
        <f>'Betriebe 7_2005'!C97*100/'Betriebe 7_2005'!$L97</f>
        <v>81.021897810218974</v>
      </c>
      <c r="D97" s="22">
        <f>'Betriebe 7_2005'!D97*100/'Betriebe 7_2005'!$L97</f>
        <v>13.868613138686131</v>
      </c>
      <c r="E97" s="22">
        <f>'Betriebe 7_2005'!E97*100/'Betriebe 7_2005'!$L97</f>
        <v>3.6496350364963503</v>
      </c>
      <c r="F97" s="22">
        <f>'Betriebe 7_2005'!F97*100/'Betriebe 7_2005'!$L97</f>
        <v>1.4598540145985401</v>
      </c>
      <c r="G97" s="22">
        <f>'Betriebe 7_2005'!G97*100/'Betriebe 7_2005'!$L97</f>
        <v>0</v>
      </c>
      <c r="H97" s="22">
        <f>'Betriebe 7_2005'!H97*100/'Betriebe 7_2005'!$L97</f>
        <v>0</v>
      </c>
      <c r="I97" s="22">
        <f>'Betriebe 7_2005'!I97*100/'Betriebe 7_2005'!$L97</f>
        <v>0</v>
      </c>
      <c r="J97" s="22">
        <f>'Betriebe 7_2005'!J97*100/'Betriebe 7_2005'!$L97</f>
        <v>0</v>
      </c>
      <c r="K97" s="22">
        <f>'Betriebe 7_2005'!K97*100/'Betriebe 7_2005'!$L97</f>
        <v>0</v>
      </c>
      <c r="L97" s="23">
        <f>'Betriebe 7_2005'!L97*100/'Betriebe 7_2005'!$L97</f>
        <v>100</v>
      </c>
    </row>
    <row r="98" spans="1:12" x14ac:dyDescent="0.2">
      <c r="A98" s="1" t="s">
        <v>94</v>
      </c>
      <c r="B98" s="1" t="s">
        <v>158</v>
      </c>
      <c r="C98" s="22">
        <f>'Betriebe 7_2005'!C98*100/'Betriebe 7_2005'!$L98</f>
        <v>58.991596638655459</v>
      </c>
      <c r="D98" s="22">
        <f>'Betriebe 7_2005'!D98*100/'Betriebe 7_2005'!$L98</f>
        <v>18.15126050420168</v>
      </c>
      <c r="E98" s="22">
        <f>'Betriebe 7_2005'!E98*100/'Betriebe 7_2005'!$L98</f>
        <v>11.764705882352942</v>
      </c>
      <c r="F98" s="22">
        <f>'Betriebe 7_2005'!F98*100/'Betriebe 7_2005'!$L98</f>
        <v>8.5714285714285712</v>
      </c>
      <c r="G98" s="22">
        <f>'Betriebe 7_2005'!G98*100/'Betriebe 7_2005'!$L98</f>
        <v>1.3445378151260505</v>
      </c>
      <c r="H98" s="22">
        <f>'Betriebe 7_2005'!H98*100/'Betriebe 7_2005'!$L98</f>
        <v>1.0084033613445378</v>
      </c>
      <c r="I98" s="22">
        <f>'Betriebe 7_2005'!I98*100/'Betriebe 7_2005'!$L98</f>
        <v>0.16806722689075632</v>
      </c>
      <c r="J98" s="22">
        <f>'Betriebe 7_2005'!J98*100/'Betriebe 7_2005'!$L98</f>
        <v>0</v>
      </c>
      <c r="K98" s="22">
        <f>'Betriebe 7_2005'!K98*100/'Betriebe 7_2005'!$L98</f>
        <v>0</v>
      </c>
      <c r="L98" s="23">
        <f>'Betriebe 7_2005'!L98*100/'Betriebe 7_2005'!$L98</f>
        <v>100</v>
      </c>
    </row>
    <row r="99" spans="1:12" x14ac:dyDescent="0.2">
      <c r="A99" s="1" t="s">
        <v>95</v>
      </c>
      <c r="B99" s="1" t="s">
        <v>158</v>
      </c>
      <c r="C99" s="22">
        <f>'Betriebe 7_2005'!C99*100/'Betriebe 7_2005'!$L99</f>
        <v>64.070612668743507</v>
      </c>
      <c r="D99" s="22">
        <f>'Betriebe 7_2005'!D99*100/'Betriebe 7_2005'!$L99</f>
        <v>19.003115264797508</v>
      </c>
      <c r="E99" s="22">
        <f>'Betriebe 7_2005'!E99*100/'Betriebe 7_2005'!$L99</f>
        <v>10.176531671858775</v>
      </c>
      <c r="F99" s="22">
        <f>'Betriebe 7_2005'!F99*100/'Betriebe 7_2005'!$L99</f>
        <v>5.6074766355140184</v>
      </c>
      <c r="G99" s="22">
        <f>'Betriebe 7_2005'!G99*100/'Betriebe 7_2005'!$L99</f>
        <v>0.93457943925233644</v>
      </c>
      <c r="H99" s="22">
        <f>'Betriebe 7_2005'!H99*100/'Betriebe 7_2005'!$L99</f>
        <v>0.20768431983385255</v>
      </c>
      <c r="I99" s="22">
        <f>'Betriebe 7_2005'!I99*100/'Betriebe 7_2005'!$L99</f>
        <v>0</v>
      </c>
      <c r="J99" s="22">
        <f>'Betriebe 7_2005'!J99*100/'Betriebe 7_2005'!$L99</f>
        <v>0</v>
      </c>
      <c r="K99" s="22">
        <f>'Betriebe 7_2005'!K99*100/'Betriebe 7_2005'!$L99</f>
        <v>0</v>
      </c>
      <c r="L99" s="23">
        <f>'Betriebe 7_2005'!L99*100/'Betriebe 7_2005'!$L99</f>
        <v>100</v>
      </c>
    </row>
    <row r="100" spans="1:12" x14ac:dyDescent="0.2">
      <c r="A100" s="1" t="s">
        <v>96</v>
      </c>
      <c r="B100" s="1" t="s">
        <v>158</v>
      </c>
      <c r="C100" s="22">
        <f>'Betriebe 7_2005'!C100*100/'Betriebe 7_2005'!$L100</f>
        <v>63.286713286713287</v>
      </c>
      <c r="D100" s="22">
        <f>'Betriebe 7_2005'!D100*100/'Betriebe 7_2005'!$L100</f>
        <v>16.783216783216783</v>
      </c>
      <c r="E100" s="22">
        <f>'Betriebe 7_2005'!E100*100/'Betriebe 7_2005'!$L100</f>
        <v>10.664335664335665</v>
      </c>
      <c r="F100" s="22">
        <f>'Betriebe 7_2005'!F100*100/'Betriebe 7_2005'!$L100</f>
        <v>6.8181818181818183</v>
      </c>
      <c r="G100" s="22">
        <f>'Betriebe 7_2005'!G100*100/'Betriebe 7_2005'!$L100</f>
        <v>1.3986013986013985</v>
      </c>
      <c r="H100" s="22">
        <f>'Betriebe 7_2005'!H100*100/'Betriebe 7_2005'!$L100</f>
        <v>1.048951048951049</v>
      </c>
      <c r="I100" s="22">
        <f>'Betriebe 7_2005'!I100*100/'Betriebe 7_2005'!$L100</f>
        <v>0</v>
      </c>
      <c r="J100" s="22">
        <f>'Betriebe 7_2005'!J100*100/'Betriebe 7_2005'!$L100</f>
        <v>0</v>
      </c>
      <c r="K100" s="22">
        <f>'Betriebe 7_2005'!K100*100/'Betriebe 7_2005'!$L100</f>
        <v>0</v>
      </c>
      <c r="L100" s="23">
        <f>'Betriebe 7_2005'!L100*100/'Betriebe 7_2005'!$L100</f>
        <v>100</v>
      </c>
    </row>
    <row r="101" spans="1:12" x14ac:dyDescent="0.2">
      <c r="A101" s="1" t="s">
        <v>97</v>
      </c>
      <c r="B101" s="1" t="s">
        <v>158</v>
      </c>
      <c r="C101" s="22">
        <f>'Betriebe 7_2005'!C101*100/'Betriebe 7_2005'!$L101</f>
        <v>64.324324324324323</v>
      </c>
      <c r="D101" s="22">
        <f>'Betriebe 7_2005'!D101*100/'Betriebe 7_2005'!$L101</f>
        <v>16.216216216216218</v>
      </c>
      <c r="E101" s="22">
        <f>'Betriebe 7_2005'!E101*100/'Betriebe 7_2005'!$L101</f>
        <v>12.432432432432432</v>
      </c>
      <c r="F101" s="22">
        <f>'Betriebe 7_2005'!F101*100/'Betriebe 7_2005'!$L101</f>
        <v>4.8648648648648649</v>
      </c>
      <c r="G101" s="22">
        <f>'Betriebe 7_2005'!G101*100/'Betriebe 7_2005'!$L101</f>
        <v>0.54054054054054057</v>
      </c>
      <c r="H101" s="22">
        <f>'Betriebe 7_2005'!H101*100/'Betriebe 7_2005'!$L101</f>
        <v>1.6216216216216217</v>
      </c>
      <c r="I101" s="22">
        <f>'Betriebe 7_2005'!I101*100/'Betriebe 7_2005'!$L101</f>
        <v>0</v>
      </c>
      <c r="J101" s="22">
        <f>'Betriebe 7_2005'!J101*100/'Betriebe 7_2005'!$L101</f>
        <v>0</v>
      </c>
      <c r="K101" s="22">
        <f>'Betriebe 7_2005'!K101*100/'Betriebe 7_2005'!$L101</f>
        <v>0</v>
      </c>
      <c r="L101" s="23">
        <f>'Betriebe 7_2005'!L101*100/'Betriebe 7_2005'!$L101</f>
        <v>100</v>
      </c>
    </row>
    <row r="102" spans="1:12" x14ac:dyDescent="0.2">
      <c r="A102" s="1" t="s">
        <v>98</v>
      </c>
      <c r="B102" s="1" t="s">
        <v>158</v>
      </c>
      <c r="C102" s="22">
        <f>'Betriebe 7_2005'!C102*100/'Betriebe 7_2005'!$L102</f>
        <v>66.904761904761898</v>
      </c>
      <c r="D102" s="22">
        <f>'Betriebe 7_2005'!D102*100/'Betriebe 7_2005'!$L102</f>
        <v>15.714285714285714</v>
      </c>
      <c r="E102" s="22">
        <f>'Betriebe 7_2005'!E102*100/'Betriebe 7_2005'!$L102</f>
        <v>8.8095238095238102</v>
      </c>
      <c r="F102" s="22">
        <f>'Betriebe 7_2005'!F102*100/'Betriebe 7_2005'!$L102</f>
        <v>4.7619047619047619</v>
      </c>
      <c r="G102" s="22">
        <f>'Betriebe 7_2005'!G102*100/'Betriebe 7_2005'!$L102</f>
        <v>1.9047619047619047</v>
      </c>
      <c r="H102" s="22">
        <f>'Betriebe 7_2005'!H102*100/'Betriebe 7_2005'!$L102</f>
        <v>1.4285714285714286</v>
      </c>
      <c r="I102" s="22">
        <f>'Betriebe 7_2005'!I102*100/'Betriebe 7_2005'!$L102</f>
        <v>0.47619047619047616</v>
      </c>
      <c r="J102" s="22">
        <f>'Betriebe 7_2005'!J102*100/'Betriebe 7_2005'!$L102</f>
        <v>0</v>
      </c>
      <c r="K102" s="22">
        <f>'Betriebe 7_2005'!K102*100/'Betriebe 7_2005'!$L102</f>
        <v>0</v>
      </c>
      <c r="L102" s="23">
        <f>'Betriebe 7_2005'!L102*100/'Betriebe 7_2005'!$L102</f>
        <v>100</v>
      </c>
    </row>
    <row r="103" spans="1:12" x14ac:dyDescent="0.2">
      <c r="A103" s="1" t="s">
        <v>99</v>
      </c>
      <c r="B103" s="1" t="s">
        <v>158</v>
      </c>
      <c r="C103" s="22">
        <f>'Betriebe 7_2005'!C103*100/'Betriebe 7_2005'!$L103</f>
        <v>61.403508771929822</v>
      </c>
      <c r="D103" s="22">
        <f>'Betriebe 7_2005'!D103*100/'Betriebe 7_2005'!$L103</f>
        <v>16.764132553606238</v>
      </c>
      <c r="E103" s="22">
        <f>'Betriebe 7_2005'!E103*100/'Betriebe 7_2005'!$L103</f>
        <v>10.721247563352826</v>
      </c>
      <c r="F103" s="22">
        <f>'Betriebe 7_2005'!F103*100/'Betriebe 7_2005'!$L103</f>
        <v>6.4327485380116958</v>
      </c>
      <c r="G103" s="22">
        <f>'Betriebe 7_2005'!G103*100/'Betriebe 7_2005'!$L103</f>
        <v>1.9493177387914229</v>
      </c>
      <c r="H103" s="22">
        <f>'Betriebe 7_2005'!H103*100/'Betriebe 7_2005'!$L103</f>
        <v>1.9493177387914229</v>
      </c>
      <c r="I103" s="22">
        <f>'Betriebe 7_2005'!I103*100/'Betriebe 7_2005'!$L103</f>
        <v>0</v>
      </c>
      <c r="J103" s="22">
        <f>'Betriebe 7_2005'!J103*100/'Betriebe 7_2005'!$L103</f>
        <v>0.77972709551656916</v>
      </c>
      <c r="K103" s="22">
        <f>'Betriebe 7_2005'!K103*100/'Betriebe 7_2005'!$L103</f>
        <v>0</v>
      </c>
      <c r="L103" s="23">
        <f>'Betriebe 7_2005'!L103*100/'Betriebe 7_2005'!$L103</f>
        <v>100</v>
      </c>
    </row>
    <row r="104" spans="1:12" x14ac:dyDescent="0.2">
      <c r="A104" s="1" t="s">
        <v>100</v>
      </c>
      <c r="B104" s="1" t="s">
        <v>158</v>
      </c>
      <c r="C104" s="22">
        <f>'Betriebe 7_2005'!C104*100/'Betriebe 7_2005'!$L104</f>
        <v>69.230769230769226</v>
      </c>
      <c r="D104" s="22">
        <f>'Betriebe 7_2005'!D104*100/'Betriebe 7_2005'!$L104</f>
        <v>0</v>
      </c>
      <c r="E104" s="22">
        <f>'Betriebe 7_2005'!E104*100/'Betriebe 7_2005'!$L104</f>
        <v>0</v>
      </c>
      <c r="F104" s="22">
        <f>'Betriebe 7_2005'!F104*100/'Betriebe 7_2005'!$L104</f>
        <v>15.384615384615385</v>
      </c>
      <c r="G104" s="22">
        <f>'Betriebe 7_2005'!G104*100/'Betriebe 7_2005'!$L104</f>
        <v>7.6923076923076925</v>
      </c>
      <c r="H104" s="22">
        <f>'Betriebe 7_2005'!H104*100/'Betriebe 7_2005'!$L104</f>
        <v>7.6923076923076925</v>
      </c>
      <c r="I104" s="22">
        <f>'Betriebe 7_2005'!I104*100/'Betriebe 7_2005'!$L104</f>
        <v>0</v>
      </c>
      <c r="J104" s="22">
        <f>'Betriebe 7_2005'!J104*100/'Betriebe 7_2005'!$L104</f>
        <v>0</v>
      </c>
      <c r="K104" s="22">
        <f>'Betriebe 7_2005'!K104*100/'Betriebe 7_2005'!$L104</f>
        <v>0</v>
      </c>
      <c r="L104" s="23">
        <f>'Betriebe 7_2005'!L104*100/'Betriebe 7_2005'!$L104</f>
        <v>100</v>
      </c>
    </row>
    <row r="105" spans="1:12" x14ac:dyDescent="0.2">
      <c r="A105" s="1" t="s">
        <v>101</v>
      </c>
      <c r="B105" s="1" t="s">
        <v>158</v>
      </c>
      <c r="C105" s="22">
        <f>'Betriebe 7_2005'!C105*100/'Betriebe 7_2005'!$L105</f>
        <v>65.798045602605868</v>
      </c>
      <c r="D105" s="22">
        <f>'Betriebe 7_2005'!D105*100/'Betriebe 7_2005'!$L105</f>
        <v>19.218241042345277</v>
      </c>
      <c r="E105" s="22">
        <f>'Betriebe 7_2005'!E105*100/'Betriebe 7_2005'!$L105</f>
        <v>10.09771986970684</v>
      </c>
      <c r="F105" s="22">
        <f>'Betriebe 7_2005'!F105*100/'Betriebe 7_2005'!$L105</f>
        <v>2.2801302931596092</v>
      </c>
      <c r="G105" s="22">
        <f>'Betriebe 7_2005'!G105*100/'Betriebe 7_2005'!$L105</f>
        <v>0.65146579804560256</v>
      </c>
      <c r="H105" s="22">
        <f>'Betriebe 7_2005'!H105*100/'Betriebe 7_2005'!$L105</f>
        <v>0.32573289902280128</v>
      </c>
      <c r="I105" s="22">
        <f>'Betriebe 7_2005'!I105*100/'Betriebe 7_2005'!$L105</f>
        <v>0.65146579804560256</v>
      </c>
      <c r="J105" s="22">
        <f>'Betriebe 7_2005'!J105*100/'Betriebe 7_2005'!$L105</f>
        <v>0.32573289902280128</v>
      </c>
      <c r="K105" s="22">
        <f>'Betriebe 7_2005'!K105*100/'Betriebe 7_2005'!$L105</f>
        <v>0.65146579804560256</v>
      </c>
      <c r="L105" s="23">
        <f>'Betriebe 7_2005'!L105*100/'Betriebe 7_2005'!$L105</f>
        <v>100</v>
      </c>
    </row>
    <row r="106" spans="1:12" x14ac:dyDescent="0.2">
      <c r="A106" s="1" t="s">
        <v>102</v>
      </c>
      <c r="B106" s="1" t="s">
        <v>158</v>
      </c>
      <c r="C106" s="22">
        <f>'Betriebe 7_2005'!C106*100/'Betriebe 7_2005'!$L106</f>
        <v>59.523809523809526</v>
      </c>
      <c r="D106" s="22">
        <f>'Betriebe 7_2005'!D106*100/'Betriebe 7_2005'!$L106</f>
        <v>21.428571428571427</v>
      </c>
      <c r="E106" s="22">
        <f>'Betriebe 7_2005'!E106*100/'Betriebe 7_2005'!$L106</f>
        <v>9.5238095238095237</v>
      </c>
      <c r="F106" s="22">
        <f>'Betriebe 7_2005'!F106*100/'Betriebe 7_2005'!$L106</f>
        <v>7.1428571428571432</v>
      </c>
      <c r="G106" s="22">
        <f>'Betriebe 7_2005'!G106*100/'Betriebe 7_2005'!$L106</f>
        <v>2.3809523809523809</v>
      </c>
      <c r="H106" s="22">
        <f>'Betriebe 7_2005'!H106*100/'Betriebe 7_2005'!$L106</f>
        <v>0</v>
      </c>
      <c r="I106" s="22">
        <f>'Betriebe 7_2005'!I106*100/'Betriebe 7_2005'!$L106</f>
        <v>0</v>
      </c>
      <c r="J106" s="22">
        <f>'Betriebe 7_2005'!J106*100/'Betriebe 7_2005'!$L106</f>
        <v>0</v>
      </c>
      <c r="K106" s="22">
        <f>'Betriebe 7_2005'!K106*100/'Betriebe 7_2005'!$L106</f>
        <v>0</v>
      </c>
      <c r="L106" s="23">
        <f>'Betriebe 7_2005'!L106*100/'Betriebe 7_2005'!$L106</f>
        <v>100</v>
      </c>
    </row>
    <row r="107" spans="1:12" x14ac:dyDescent="0.2">
      <c r="A107" s="1" t="s">
        <v>103</v>
      </c>
      <c r="B107" s="1" t="s">
        <v>158</v>
      </c>
      <c r="C107" s="22">
        <f>'Betriebe 7_2005'!C107*100/'Betriebe 7_2005'!$L107</f>
        <v>95.862068965517238</v>
      </c>
      <c r="D107" s="22">
        <f>'Betriebe 7_2005'!D107*100/'Betriebe 7_2005'!$L107</f>
        <v>3.4482758620689653</v>
      </c>
      <c r="E107" s="22">
        <f>'Betriebe 7_2005'!E107*100/'Betriebe 7_2005'!$L107</f>
        <v>0.68965517241379315</v>
      </c>
      <c r="F107" s="22">
        <f>'Betriebe 7_2005'!F107*100/'Betriebe 7_2005'!$L107</f>
        <v>0</v>
      </c>
      <c r="G107" s="22">
        <f>'Betriebe 7_2005'!G107*100/'Betriebe 7_2005'!$L107</f>
        <v>0</v>
      </c>
      <c r="H107" s="22">
        <f>'Betriebe 7_2005'!H107*100/'Betriebe 7_2005'!$L107</f>
        <v>0</v>
      </c>
      <c r="I107" s="22">
        <f>'Betriebe 7_2005'!I107*100/'Betriebe 7_2005'!$L107</f>
        <v>0</v>
      </c>
      <c r="J107" s="22">
        <f>'Betriebe 7_2005'!J107*100/'Betriebe 7_2005'!$L107</f>
        <v>0</v>
      </c>
      <c r="K107" s="22">
        <f>'Betriebe 7_2005'!K107*100/'Betriebe 7_2005'!$L107</f>
        <v>0</v>
      </c>
      <c r="L107" s="23">
        <f>'Betriebe 7_2005'!L107*100/'Betriebe 7_2005'!$L107</f>
        <v>100</v>
      </c>
    </row>
    <row r="108" spans="1:12" x14ac:dyDescent="0.2">
      <c r="A108" s="1" t="s">
        <v>104</v>
      </c>
      <c r="B108" s="1" t="s">
        <v>158</v>
      </c>
      <c r="C108" s="22">
        <f>'Betriebe 7_2005'!C108*100/'Betriebe 7_2005'!$L108</f>
        <v>79.372197309417047</v>
      </c>
      <c r="D108" s="22">
        <f>'Betriebe 7_2005'!D108*100/'Betriebe 7_2005'!$L108</f>
        <v>10.31390134529148</v>
      </c>
      <c r="E108" s="22">
        <f>'Betriebe 7_2005'!E108*100/'Betriebe 7_2005'!$L108</f>
        <v>6.9506726457399104</v>
      </c>
      <c r="F108" s="22">
        <f>'Betriebe 7_2005'!F108*100/'Betriebe 7_2005'!$L108</f>
        <v>2.2421524663677128</v>
      </c>
      <c r="G108" s="22">
        <f>'Betriebe 7_2005'!G108*100/'Betriebe 7_2005'!$L108</f>
        <v>0.67264573991031396</v>
      </c>
      <c r="H108" s="22">
        <f>'Betriebe 7_2005'!H108*100/'Betriebe 7_2005'!$L108</f>
        <v>0.44843049327354262</v>
      </c>
      <c r="I108" s="22">
        <f>'Betriebe 7_2005'!I108*100/'Betriebe 7_2005'!$L108</f>
        <v>0</v>
      </c>
      <c r="J108" s="22">
        <f>'Betriebe 7_2005'!J108*100/'Betriebe 7_2005'!$L108</f>
        <v>0</v>
      </c>
      <c r="K108" s="22">
        <f>'Betriebe 7_2005'!K108*100/'Betriebe 7_2005'!$L108</f>
        <v>0</v>
      </c>
      <c r="L108" s="23">
        <f>'Betriebe 7_2005'!L108*100/'Betriebe 7_2005'!$L108</f>
        <v>100</v>
      </c>
    </row>
    <row r="109" spans="1:12" x14ac:dyDescent="0.2">
      <c r="C109" s="22"/>
      <c r="D109" s="22"/>
      <c r="E109" s="22"/>
      <c r="F109" s="22"/>
      <c r="G109" s="22"/>
      <c r="H109" s="22"/>
      <c r="I109" s="22"/>
      <c r="J109" s="22"/>
      <c r="K109" s="22"/>
      <c r="L109" s="23"/>
    </row>
    <row r="110" spans="1:12" x14ac:dyDescent="0.2">
      <c r="C110" s="23">
        <f>'Betriebe 7_2005'!C110*100/'Betriebe 7_2005'!$L110</f>
        <v>69.479289940828409</v>
      </c>
      <c r="D110" s="23">
        <f>'Betriebe 7_2005'!D110*100/'Betriebe 7_2005'!$L110</f>
        <v>15.053254437869823</v>
      </c>
      <c r="E110" s="23">
        <f>'Betriebe 7_2005'!E110*100/'Betriebe 7_2005'!$L110</f>
        <v>8.4970414201183431</v>
      </c>
      <c r="F110" s="23">
        <f>'Betriebe 7_2005'!F110*100/'Betriebe 7_2005'!$L110</f>
        <v>4.5680473372781067</v>
      </c>
      <c r="G110" s="23">
        <f>'Betriebe 7_2005'!G110*100/'Betriebe 7_2005'!$L110</f>
        <v>1.0769230769230769</v>
      </c>
      <c r="H110" s="23">
        <f>'Betriebe 7_2005'!H110*100/'Betriebe 7_2005'!$L110</f>
        <v>0.91124260355029585</v>
      </c>
      <c r="I110" s="23">
        <f>'Betriebe 7_2005'!I110*100/'Betriebe 7_2005'!$L110</f>
        <v>0.20118343195266272</v>
      </c>
      <c r="J110" s="23">
        <f>'Betriebe 7_2005'!J110*100/'Betriebe 7_2005'!$L110</f>
        <v>0.13017751479289941</v>
      </c>
      <c r="K110" s="23">
        <f>'Betriebe 7_2005'!K110*100/'Betriebe 7_2005'!$L110</f>
        <v>8.2840236686390539E-2</v>
      </c>
      <c r="L110" s="23">
        <f>'Betriebe 7_2005'!L110*100/'Betriebe 7_2005'!$L110</f>
        <v>100</v>
      </c>
    </row>
    <row r="111" spans="1:12" x14ac:dyDescent="0.2">
      <c r="C111" s="22"/>
      <c r="D111" s="22"/>
      <c r="E111" s="22"/>
      <c r="F111" s="22"/>
      <c r="G111" s="22"/>
      <c r="H111" s="22"/>
      <c r="I111" s="22"/>
      <c r="J111" s="22"/>
      <c r="K111" s="22"/>
      <c r="L111" s="23"/>
    </row>
    <row r="112" spans="1:12" x14ac:dyDescent="0.2">
      <c r="A112" s="1" t="s">
        <v>105</v>
      </c>
      <c r="B112" s="1" t="s">
        <v>158</v>
      </c>
      <c r="C112" s="22">
        <f>'Betriebe 7_2005'!C112*100/'Betriebe 7_2005'!$L112</f>
        <v>38.46153846153846</v>
      </c>
      <c r="D112" s="22">
        <f>'Betriebe 7_2005'!D112*100/'Betriebe 7_2005'!$L112</f>
        <v>23.076923076923077</v>
      </c>
      <c r="E112" s="22">
        <f>'Betriebe 7_2005'!E112*100/'Betriebe 7_2005'!$L112</f>
        <v>0</v>
      </c>
      <c r="F112" s="22">
        <f>'Betriebe 7_2005'!F112*100/'Betriebe 7_2005'!$L112</f>
        <v>7.6923076923076925</v>
      </c>
      <c r="G112" s="22">
        <f>'Betriebe 7_2005'!G112*100/'Betriebe 7_2005'!$L112</f>
        <v>7.6923076923076925</v>
      </c>
      <c r="H112" s="22">
        <f>'Betriebe 7_2005'!H112*100/'Betriebe 7_2005'!$L112</f>
        <v>15.384615384615385</v>
      </c>
      <c r="I112" s="22">
        <f>'Betriebe 7_2005'!I112*100/'Betriebe 7_2005'!$L112</f>
        <v>0</v>
      </c>
      <c r="J112" s="22">
        <f>'Betriebe 7_2005'!J112*100/'Betriebe 7_2005'!$L112</f>
        <v>7.6923076923076925</v>
      </c>
      <c r="K112" s="22">
        <f>'Betriebe 7_2005'!K112*100/'Betriebe 7_2005'!$L112</f>
        <v>0</v>
      </c>
      <c r="L112" s="23">
        <f>'Betriebe 7_2005'!L112*100/'Betriebe 7_2005'!$L112</f>
        <v>100</v>
      </c>
    </row>
    <row r="113" spans="1:12" x14ac:dyDescent="0.2">
      <c r="A113" s="1" t="s">
        <v>106</v>
      </c>
      <c r="B113" s="1" t="s">
        <v>158</v>
      </c>
      <c r="C113" s="22">
        <f>'Betriebe 7_2005'!C113*100/'Betriebe 7_2005'!$L113</f>
        <v>3.4482758620689653</v>
      </c>
      <c r="D113" s="22">
        <f>'Betriebe 7_2005'!D113*100/'Betriebe 7_2005'!$L113</f>
        <v>3.4482758620689653</v>
      </c>
      <c r="E113" s="22">
        <f>'Betriebe 7_2005'!E113*100/'Betriebe 7_2005'!$L113</f>
        <v>17.241379310344829</v>
      </c>
      <c r="F113" s="22">
        <f>'Betriebe 7_2005'!F113*100/'Betriebe 7_2005'!$L113</f>
        <v>24.137931034482758</v>
      </c>
      <c r="G113" s="22">
        <f>'Betriebe 7_2005'!G113*100/'Betriebe 7_2005'!$L113</f>
        <v>13.793103448275861</v>
      </c>
      <c r="H113" s="22">
        <f>'Betriebe 7_2005'!H113*100/'Betriebe 7_2005'!$L113</f>
        <v>27.586206896551722</v>
      </c>
      <c r="I113" s="22">
        <f>'Betriebe 7_2005'!I113*100/'Betriebe 7_2005'!$L113</f>
        <v>6.8965517241379306</v>
      </c>
      <c r="J113" s="22">
        <f>'Betriebe 7_2005'!J113*100/'Betriebe 7_2005'!$L113</f>
        <v>3.4482758620689653</v>
      </c>
      <c r="K113" s="22">
        <f>'Betriebe 7_2005'!K113*100/'Betriebe 7_2005'!$L113</f>
        <v>0</v>
      </c>
      <c r="L113" s="23">
        <f>'Betriebe 7_2005'!L113*100/'Betriebe 7_2005'!$L113</f>
        <v>100</v>
      </c>
    </row>
    <row r="114" spans="1:12" x14ac:dyDescent="0.2">
      <c r="A114" s="1" t="s">
        <v>107</v>
      </c>
      <c r="B114" s="1" t="s">
        <v>158</v>
      </c>
      <c r="C114" s="22">
        <f>'Betriebe 7_2005'!C114*100/'Betriebe 7_2005'!$L114</f>
        <v>0</v>
      </c>
      <c r="D114" s="22">
        <f>'Betriebe 7_2005'!D114*100/'Betriebe 7_2005'!$L114</f>
        <v>5</v>
      </c>
      <c r="E114" s="22">
        <f>'Betriebe 7_2005'!E114*100/'Betriebe 7_2005'!$L114</f>
        <v>10</v>
      </c>
      <c r="F114" s="22">
        <f>'Betriebe 7_2005'!F114*100/'Betriebe 7_2005'!$L114</f>
        <v>25</v>
      </c>
      <c r="G114" s="22">
        <f>'Betriebe 7_2005'!G114*100/'Betriebe 7_2005'!$L114</f>
        <v>40</v>
      </c>
      <c r="H114" s="22">
        <f>'Betriebe 7_2005'!H114*100/'Betriebe 7_2005'!$L114</f>
        <v>15</v>
      </c>
      <c r="I114" s="22">
        <f>'Betriebe 7_2005'!I114*100/'Betriebe 7_2005'!$L114</f>
        <v>5</v>
      </c>
      <c r="J114" s="22">
        <f>'Betriebe 7_2005'!J114*100/'Betriebe 7_2005'!$L114</f>
        <v>0</v>
      </c>
      <c r="K114" s="22">
        <f>'Betriebe 7_2005'!K114*100/'Betriebe 7_2005'!$L114</f>
        <v>0</v>
      </c>
      <c r="L114" s="23">
        <f>'Betriebe 7_2005'!L114*100/'Betriebe 7_2005'!$L114</f>
        <v>100</v>
      </c>
    </row>
    <row r="115" spans="1:12" x14ac:dyDescent="0.2">
      <c r="A115" s="1" t="s">
        <v>108</v>
      </c>
      <c r="B115" s="1" t="s">
        <v>158</v>
      </c>
      <c r="C115" s="22">
        <f>'Betriebe 7_2005'!C115*100/'Betriebe 7_2005'!$L115</f>
        <v>2.3529411764705883</v>
      </c>
      <c r="D115" s="22">
        <f>'Betriebe 7_2005'!D115*100/'Betriebe 7_2005'!$L115</f>
        <v>20</v>
      </c>
      <c r="E115" s="22">
        <f>'Betriebe 7_2005'!E115*100/'Betriebe 7_2005'!$L115</f>
        <v>18.823529411764707</v>
      </c>
      <c r="F115" s="22">
        <f>'Betriebe 7_2005'!F115*100/'Betriebe 7_2005'!$L115</f>
        <v>23.529411764705884</v>
      </c>
      <c r="G115" s="22">
        <f>'Betriebe 7_2005'!G115*100/'Betriebe 7_2005'!$L115</f>
        <v>21.176470588235293</v>
      </c>
      <c r="H115" s="22">
        <f>'Betriebe 7_2005'!H115*100/'Betriebe 7_2005'!$L115</f>
        <v>14.117647058823529</v>
      </c>
      <c r="I115" s="22">
        <f>'Betriebe 7_2005'!I115*100/'Betriebe 7_2005'!$L115</f>
        <v>0</v>
      </c>
      <c r="J115" s="22">
        <f>'Betriebe 7_2005'!J115*100/'Betriebe 7_2005'!$L115</f>
        <v>0</v>
      </c>
      <c r="K115" s="22">
        <f>'Betriebe 7_2005'!K115*100/'Betriebe 7_2005'!$L115</f>
        <v>0</v>
      </c>
      <c r="L115" s="23">
        <f>'Betriebe 7_2005'!L115*100/'Betriebe 7_2005'!$L115</f>
        <v>100</v>
      </c>
    </row>
    <row r="116" spans="1:12" x14ac:dyDescent="0.2">
      <c r="A116" s="1" t="s">
        <v>109</v>
      </c>
      <c r="B116" s="1" t="s">
        <v>158</v>
      </c>
      <c r="C116" s="22">
        <f>'Betriebe 7_2005'!C116*100/'Betriebe 7_2005'!$L116</f>
        <v>50</v>
      </c>
      <c r="D116" s="22">
        <f>'Betriebe 7_2005'!D116*100/'Betriebe 7_2005'!$L116</f>
        <v>0</v>
      </c>
      <c r="E116" s="22">
        <f>'Betriebe 7_2005'!E116*100/'Betriebe 7_2005'!$L116</f>
        <v>0</v>
      </c>
      <c r="F116" s="22">
        <f>'Betriebe 7_2005'!F116*100/'Betriebe 7_2005'!$L116</f>
        <v>0</v>
      </c>
      <c r="G116" s="22">
        <f>'Betriebe 7_2005'!G116*100/'Betriebe 7_2005'!$L116</f>
        <v>0</v>
      </c>
      <c r="H116" s="22">
        <f>'Betriebe 7_2005'!H116*100/'Betriebe 7_2005'!$L116</f>
        <v>0</v>
      </c>
      <c r="I116" s="22">
        <f>'Betriebe 7_2005'!I116*100/'Betriebe 7_2005'!$L116</f>
        <v>50</v>
      </c>
      <c r="J116" s="22">
        <f>'Betriebe 7_2005'!J116*100/'Betriebe 7_2005'!$L116</f>
        <v>0</v>
      </c>
      <c r="K116" s="22">
        <f>'Betriebe 7_2005'!K116*100/'Betriebe 7_2005'!$L116</f>
        <v>0</v>
      </c>
      <c r="L116" s="23">
        <f>'Betriebe 7_2005'!L116*100/'Betriebe 7_2005'!$L116</f>
        <v>100</v>
      </c>
    </row>
    <row r="117" spans="1:12" x14ac:dyDescent="0.2">
      <c r="A117" s="1" t="s">
        <v>110</v>
      </c>
      <c r="B117" s="1" t="s">
        <v>158</v>
      </c>
      <c r="C117" s="22">
        <f>'Betriebe 7_2005'!C117*100/'Betriebe 7_2005'!$L117</f>
        <v>9.5238095238095237</v>
      </c>
      <c r="D117" s="22">
        <f>'Betriebe 7_2005'!D117*100/'Betriebe 7_2005'!$L117</f>
        <v>14.285714285714286</v>
      </c>
      <c r="E117" s="22">
        <f>'Betriebe 7_2005'!E117*100/'Betriebe 7_2005'!$L117</f>
        <v>0</v>
      </c>
      <c r="F117" s="22">
        <f>'Betriebe 7_2005'!F117*100/'Betriebe 7_2005'!$L117</f>
        <v>9.5238095238095237</v>
      </c>
      <c r="G117" s="22">
        <f>'Betriebe 7_2005'!G117*100/'Betriebe 7_2005'!$L117</f>
        <v>28.571428571428573</v>
      </c>
      <c r="H117" s="22">
        <f>'Betriebe 7_2005'!H117*100/'Betriebe 7_2005'!$L117</f>
        <v>14.285714285714286</v>
      </c>
      <c r="I117" s="22">
        <f>'Betriebe 7_2005'!I117*100/'Betriebe 7_2005'!$L117</f>
        <v>9.5238095238095237</v>
      </c>
      <c r="J117" s="22">
        <f>'Betriebe 7_2005'!J117*100/'Betriebe 7_2005'!$L117</f>
        <v>14.285714285714286</v>
      </c>
      <c r="K117" s="22">
        <f>'Betriebe 7_2005'!K117*100/'Betriebe 7_2005'!$L117</f>
        <v>0</v>
      </c>
      <c r="L117" s="23">
        <f>'Betriebe 7_2005'!L117*100/'Betriebe 7_2005'!$L117</f>
        <v>100</v>
      </c>
    </row>
    <row r="118" spans="1:12" x14ac:dyDescent="0.2">
      <c r="A118" s="1" t="s">
        <v>111</v>
      </c>
      <c r="B118" s="1" t="s">
        <v>158</v>
      </c>
      <c r="C118" s="22">
        <f>'Betriebe 7_2005'!C118*100/'Betriebe 7_2005'!$L118</f>
        <v>100</v>
      </c>
      <c r="D118" s="22">
        <f>'Betriebe 7_2005'!D118*100/'Betriebe 7_2005'!$L118</f>
        <v>0</v>
      </c>
      <c r="E118" s="22">
        <f>'Betriebe 7_2005'!E118*100/'Betriebe 7_2005'!$L118</f>
        <v>0</v>
      </c>
      <c r="F118" s="22">
        <f>'Betriebe 7_2005'!F118*100/'Betriebe 7_2005'!$L118</f>
        <v>0</v>
      </c>
      <c r="G118" s="22">
        <f>'Betriebe 7_2005'!G118*100/'Betriebe 7_2005'!$L118</f>
        <v>0</v>
      </c>
      <c r="H118" s="22">
        <f>'Betriebe 7_2005'!H118*100/'Betriebe 7_2005'!$L118</f>
        <v>0</v>
      </c>
      <c r="I118" s="22">
        <f>'Betriebe 7_2005'!I118*100/'Betriebe 7_2005'!$L118</f>
        <v>0</v>
      </c>
      <c r="J118" s="22">
        <f>'Betriebe 7_2005'!J118*100/'Betriebe 7_2005'!$L118</f>
        <v>0</v>
      </c>
      <c r="K118" s="22">
        <f>'Betriebe 7_2005'!K118*100/'Betriebe 7_2005'!$L118</f>
        <v>0</v>
      </c>
      <c r="L118" s="23">
        <f>'Betriebe 7_2005'!L118*100/'Betriebe 7_2005'!$L118</f>
        <v>100</v>
      </c>
    </row>
    <row r="119" spans="1:12" x14ac:dyDescent="0.2">
      <c r="A119" s="1" t="s">
        <v>112</v>
      </c>
      <c r="B119" s="1" t="s">
        <v>158</v>
      </c>
      <c r="C119" s="22">
        <f>'Betriebe 7_2005'!C119*100/'Betriebe 7_2005'!$L119</f>
        <v>100</v>
      </c>
      <c r="D119" s="22">
        <f>'Betriebe 7_2005'!D119*100/'Betriebe 7_2005'!$L119</f>
        <v>0</v>
      </c>
      <c r="E119" s="22">
        <f>'Betriebe 7_2005'!E119*100/'Betriebe 7_2005'!$L119</f>
        <v>0</v>
      </c>
      <c r="F119" s="22">
        <f>'Betriebe 7_2005'!F119*100/'Betriebe 7_2005'!$L119</f>
        <v>0</v>
      </c>
      <c r="G119" s="22">
        <f>'Betriebe 7_2005'!G119*100/'Betriebe 7_2005'!$L119</f>
        <v>0</v>
      </c>
      <c r="H119" s="22">
        <f>'Betriebe 7_2005'!H119*100/'Betriebe 7_2005'!$L119</f>
        <v>0</v>
      </c>
      <c r="I119" s="22">
        <f>'Betriebe 7_2005'!I119*100/'Betriebe 7_2005'!$L119</f>
        <v>0</v>
      </c>
      <c r="J119" s="22">
        <f>'Betriebe 7_2005'!J119*100/'Betriebe 7_2005'!$L119</f>
        <v>0</v>
      </c>
      <c r="K119" s="22">
        <f>'Betriebe 7_2005'!K119*100/'Betriebe 7_2005'!$L119</f>
        <v>0</v>
      </c>
      <c r="L119" s="23">
        <f>'Betriebe 7_2005'!L119*100/'Betriebe 7_2005'!$L119</f>
        <v>100</v>
      </c>
    </row>
    <row r="120" spans="1:12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3"/>
    </row>
    <row r="121" spans="1:12" x14ac:dyDescent="0.2">
      <c r="C121" s="23">
        <f>'Betriebe 7_2005'!C121*100/'Betriebe 7_2005'!$L121</f>
        <v>8.6206896551724146</v>
      </c>
      <c r="D121" s="23">
        <f>'Betriebe 7_2005'!D121*100/'Betriebe 7_2005'!$L121</f>
        <v>14.367816091954023</v>
      </c>
      <c r="E121" s="23">
        <f>'Betriebe 7_2005'!E121*100/'Betriebe 7_2005'!$L121</f>
        <v>13.218390804597702</v>
      </c>
      <c r="F121" s="23">
        <f>'Betriebe 7_2005'!F121*100/'Betriebe 7_2005'!$L121</f>
        <v>20.114942528735632</v>
      </c>
      <c r="G121" s="23">
        <f>'Betriebe 7_2005'!G121*100/'Betriebe 7_2005'!$L121</f>
        <v>21.264367816091955</v>
      </c>
      <c r="H121" s="23">
        <f>'Betriebe 7_2005'!H121*100/'Betriebe 7_2005'!$L121</f>
        <v>16.091954022988507</v>
      </c>
      <c r="I121" s="23">
        <f>'Betriebe 7_2005'!I121*100/'Betriebe 7_2005'!$L121</f>
        <v>3.4482758620689653</v>
      </c>
      <c r="J121" s="23">
        <f>'Betriebe 7_2005'!J121*100/'Betriebe 7_2005'!$L121</f>
        <v>2.8735632183908044</v>
      </c>
      <c r="K121" s="23">
        <f>'Betriebe 7_2005'!K121*100/'Betriebe 7_2005'!$L121</f>
        <v>0</v>
      </c>
      <c r="L121" s="23">
        <f>'Betriebe 7_2005'!L121*100/'Betriebe 7_2005'!$L121</f>
        <v>100</v>
      </c>
    </row>
    <row r="122" spans="1:12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3"/>
    </row>
    <row r="123" spans="1:12" x14ac:dyDescent="0.2">
      <c r="A123" s="1" t="s">
        <v>113</v>
      </c>
      <c r="B123" s="1" t="s">
        <v>158</v>
      </c>
      <c r="C123" s="22">
        <f>'Betriebe 7_2005'!C123*100/'Betriebe 7_2005'!$L123</f>
        <v>66.666666666666671</v>
      </c>
      <c r="D123" s="22">
        <f>'Betriebe 7_2005'!D123*100/'Betriebe 7_2005'!$L123</f>
        <v>16.666666666666668</v>
      </c>
      <c r="E123" s="22">
        <f>'Betriebe 7_2005'!E123*100/'Betriebe 7_2005'!$L123</f>
        <v>0</v>
      </c>
      <c r="F123" s="22">
        <f>'Betriebe 7_2005'!F123*100/'Betriebe 7_2005'!$L123</f>
        <v>0</v>
      </c>
      <c r="G123" s="22">
        <f>'Betriebe 7_2005'!G123*100/'Betriebe 7_2005'!$L123</f>
        <v>0</v>
      </c>
      <c r="H123" s="22">
        <f>'Betriebe 7_2005'!H123*100/'Betriebe 7_2005'!$L123</f>
        <v>0</v>
      </c>
      <c r="I123" s="22">
        <f>'Betriebe 7_2005'!I123*100/'Betriebe 7_2005'!$L123</f>
        <v>0</v>
      </c>
      <c r="J123" s="22">
        <f>'Betriebe 7_2005'!J123*100/'Betriebe 7_2005'!$L123</f>
        <v>0</v>
      </c>
      <c r="K123" s="22">
        <f>'Betriebe 7_2005'!K123*100/'Betriebe 7_2005'!$L123</f>
        <v>16.666666666666668</v>
      </c>
      <c r="L123" s="23">
        <f>'Betriebe 7_2005'!L123*100/'Betriebe 7_2005'!$L123</f>
        <v>100</v>
      </c>
    </row>
    <row r="124" spans="1:12" x14ac:dyDescent="0.2">
      <c r="A124" s="1" t="s">
        <v>114</v>
      </c>
      <c r="B124" s="1" t="s">
        <v>158</v>
      </c>
      <c r="C124" s="22">
        <f>'Betriebe 7_2005'!C124*100/'Betriebe 7_2005'!$L124</f>
        <v>41.666666666666664</v>
      </c>
      <c r="D124" s="22">
        <f>'Betriebe 7_2005'!D124*100/'Betriebe 7_2005'!$L124</f>
        <v>41.666666666666664</v>
      </c>
      <c r="E124" s="22">
        <f>'Betriebe 7_2005'!E124*100/'Betriebe 7_2005'!$L124</f>
        <v>16.666666666666668</v>
      </c>
      <c r="F124" s="22">
        <f>'Betriebe 7_2005'!F124*100/'Betriebe 7_2005'!$L124</f>
        <v>0</v>
      </c>
      <c r="G124" s="22">
        <f>'Betriebe 7_2005'!G124*100/'Betriebe 7_2005'!$L124</f>
        <v>0</v>
      </c>
      <c r="H124" s="22">
        <f>'Betriebe 7_2005'!H124*100/'Betriebe 7_2005'!$L124</f>
        <v>0</v>
      </c>
      <c r="I124" s="22">
        <f>'Betriebe 7_2005'!I124*100/'Betriebe 7_2005'!$L124</f>
        <v>0</v>
      </c>
      <c r="J124" s="22">
        <f>'Betriebe 7_2005'!J124*100/'Betriebe 7_2005'!$L124</f>
        <v>0</v>
      </c>
      <c r="K124" s="22">
        <f>'Betriebe 7_2005'!K124*100/'Betriebe 7_2005'!$L124</f>
        <v>0</v>
      </c>
      <c r="L124" s="23">
        <f>'Betriebe 7_2005'!L124*100/'Betriebe 7_2005'!$L124</f>
        <v>100</v>
      </c>
    </row>
    <row r="125" spans="1:12" x14ac:dyDescent="0.2">
      <c r="A125" s="1" t="s">
        <v>115</v>
      </c>
      <c r="B125" s="1" t="s">
        <v>158</v>
      </c>
      <c r="C125" s="22">
        <f>'Betriebe 7_2005'!C125*100/'Betriebe 7_2005'!$L125</f>
        <v>45.945945945945944</v>
      </c>
      <c r="D125" s="22">
        <f>'Betriebe 7_2005'!D125*100/'Betriebe 7_2005'!$L125</f>
        <v>16.216216216216218</v>
      </c>
      <c r="E125" s="22">
        <f>'Betriebe 7_2005'!E125*100/'Betriebe 7_2005'!$L125</f>
        <v>5.4054054054054053</v>
      </c>
      <c r="F125" s="22">
        <f>'Betriebe 7_2005'!F125*100/'Betriebe 7_2005'!$L125</f>
        <v>13.513513513513514</v>
      </c>
      <c r="G125" s="22">
        <f>'Betriebe 7_2005'!G125*100/'Betriebe 7_2005'!$L125</f>
        <v>2.7027027027027026</v>
      </c>
      <c r="H125" s="22">
        <f>'Betriebe 7_2005'!H125*100/'Betriebe 7_2005'!$L125</f>
        <v>2.7027027027027026</v>
      </c>
      <c r="I125" s="22">
        <f>'Betriebe 7_2005'!I125*100/'Betriebe 7_2005'!$L125</f>
        <v>2.7027027027027026</v>
      </c>
      <c r="J125" s="22">
        <f>'Betriebe 7_2005'!J125*100/'Betriebe 7_2005'!$L125</f>
        <v>5.4054054054054053</v>
      </c>
      <c r="K125" s="22">
        <f>'Betriebe 7_2005'!K125*100/'Betriebe 7_2005'!$L125</f>
        <v>5.4054054054054053</v>
      </c>
      <c r="L125" s="23">
        <f>'Betriebe 7_2005'!L125*100/'Betriebe 7_2005'!$L125</f>
        <v>100</v>
      </c>
    </row>
    <row r="126" spans="1:12" x14ac:dyDescent="0.2">
      <c r="A126" s="1" t="s">
        <v>116</v>
      </c>
      <c r="B126" s="1" t="s">
        <v>158</v>
      </c>
      <c r="C126" s="22">
        <f>'Betriebe 7_2005'!C126*100/'Betriebe 7_2005'!$L126</f>
        <v>50</v>
      </c>
      <c r="D126" s="22">
        <f>'Betriebe 7_2005'!D126*100/'Betriebe 7_2005'!$L126</f>
        <v>25</v>
      </c>
      <c r="E126" s="22">
        <f>'Betriebe 7_2005'!E126*100/'Betriebe 7_2005'!$L126</f>
        <v>20</v>
      </c>
      <c r="F126" s="22">
        <f>'Betriebe 7_2005'!F126*100/'Betriebe 7_2005'!$L126</f>
        <v>5</v>
      </c>
      <c r="G126" s="22">
        <f>'Betriebe 7_2005'!G126*100/'Betriebe 7_2005'!$L126</f>
        <v>0</v>
      </c>
      <c r="H126" s="22">
        <f>'Betriebe 7_2005'!H126*100/'Betriebe 7_2005'!$L126</f>
        <v>0</v>
      </c>
      <c r="I126" s="22">
        <f>'Betriebe 7_2005'!I126*100/'Betriebe 7_2005'!$L126</f>
        <v>0</v>
      </c>
      <c r="J126" s="22">
        <f>'Betriebe 7_2005'!J126*100/'Betriebe 7_2005'!$L126</f>
        <v>0</v>
      </c>
      <c r="K126" s="22">
        <f>'Betriebe 7_2005'!K126*100/'Betriebe 7_2005'!$L126</f>
        <v>0</v>
      </c>
      <c r="L126" s="23">
        <f>'Betriebe 7_2005'!L126*100/'Betriebe 7_2005'!$L126</f>
        <v>100</v>
      </c>
    </row>
    <row r="127" spans="1:12" x14ac:dyDescent="0.2">
      <c r="A127" s="1" t="s">
        <v>117</v>
      </c>
      <c r="B127" s="1" t="s">
        <v>158</v>
      </c>
      <c r="C127" s="22">
        <f>'Betriebe 7_2005'!C127*100/'Betriebe 7_2005'!$L127</f>
        <v>32.121212121212125</v>
      </c>
      <c r="D127" s="22">
        <f>'Betriebe 7_2005'!D127*100/'Betriebe 7_2005'!$L127</f>
        <v>18.787878787878789</v>
      </c>
      <c r="E127" s="22">
        <f>'Betriebe 7_2005'!E127*100/'Betriebe 7_2005'!$L127</f>
        <v>18.181818181818183</v>
      </c>
      <c r="F127" s="22">
        <f>'Betriebe 7_2005'!F127*100/'Betriebe 7_2005'!$L127</f>
        <v>19.393939393939394</v>
      </c>
      <c r="G127" s="22">
        <f>'Betriebe 7_2005'!G127*100/'Betriebe 7_2005'!$L127</f>
        <v>7.2727272727272725</v>
      </c>
      <c r="H127" s="22">
        <f>'Betriebe 7_2005'!H127*100/'Betriebe 7_2005'!$L127</f>
        <v>3.0303030303030303</v>
      </c>
      <c r="I127" s="22">
        <f>'Betriebe 7_2005'!I127*100/'Betriebe 7_2005'!$L127</f>
        <v>0.60606060606060608</v>
      </c>
      <c r="J127" s="22">
        <f>'Betriebe 7_2005'!J127*100/'Betriebe 7_2005'!$L127</f>
        <v>0.60606060606060608</v>
      </c>
      <c r="K127" s="22">
        <f>'Betriebe 7_2005'!K127*100/'Betriebe 7_2005'!$L127</f>
        <v>0</v>
      </c>
      <c r="L127" s="23">
        <f>'Betriebe 7_2005'!L127*100/'Betriebe 7_2005'!$L127</f>
        <v>100</v>
      </c>
    </row>
    <row r="128" spans="1:12" x14ac:dyDescent="0.2">
      <c r="A128" s="1" t="s">
        <v>118</v>
      </c>
      <c r="B128" s="1" t="s">
        <v>158</v>
      </c>
      <c r="C128" s="22">
        <f>'Betriebe 7_2005'!C128*100/'Betriebe 7_2005'!$L128</f>
        <v>71.165644171779135</v>
      </c>
      <c r="D128" s="22">
        <f>'Betriebe 7_2005'!D128*100/'Betriebe 7_2005'!$L128</f>
        <v>17.484662576687118</v>
      </c>
      <c r="E128" s="22">
        <f>'Betriebe 7_2005'!E128*100/'Betriebe 7_2005'!$L128</f>
        <v>6.4417177914110431</v>
      </c>
      <c r="F128" s="22">
        <f>'Betriebe 7_2005'!F128*100/'Betriebe 7_2005'!$L128</f>
        <v>3.3742331288343559</v>
      </c>
      <c r="G128" s="22">
        <f>'Betriebe 7_2005'!G128*100/'Betriebe 7_2005'!$L128</f>
        <v>0.61349693251533743</v>
      </c>
      <c r="H128" s="22">
        <f>'Betriebe 7_2005'!H128*100/'Betriebe 7_2005'!$L128</f>
        <v>0.92024539877300615</v>
      </c>
      <c r="I128" s="22">
        <f>'Betriebe 7_2005'!I128*100/'Betriebe 7_2005'!$L128</f>
        <v>0</v>
      </c>
      <c r="J128" s="22">
        <f>'Betriebe 7_2005'!J128*100/'Betriebe 7_2005'!$L128</f>
        <v>0</v>
      </c>
      <c r="K128" s="22">
        <f>'Betriebe 7_2005'!K128*100/'Betriebe 7_2005'!$L128</f>
        <v>0</v>
      </c>
      <c r="L128" s="23">
        <f>'Betriebe 7_2005'!L128*100/'Betriebe 7_2005'!$L128</f>
        <v>100</v>
      </c>
    </row>
    <row r="129" spans="1:12" x14ac:dyDescent="0.2">
      <c r="A129" s="1" t="s">
        <v>119</v>
      </c>
      <c r="B129" s="1" t="s">
        <v>158</v>
      </c>
      <c r="C129" s="22">
        <f>'Betriebe 7_2005'!C129*100/'Betriebe 7_2005'!$L129</f>
        <v>53.424657534246577</v>
      </c>
      <c r="D129" s="22">
        <f>'Betriebe 7_2005'!D129*100/'Betriebe 7_2005'!$L129</f>
        <v>19.471624266144815</v>
      </c>
      <c r="E129" s="22">
        <f>'Betriebe 7_2005'!E129*100/'Betriebe 7_2005'!$L129</f>
        <v>12.426614481409002</v>
      </c>
      <c r="F129" s="22">
        <f>'Betriebe 7_2005'!F129*100/'Betriebe 7_2005'!$L129</f>
        <v>9.9804305283757344</v>
      </c>
      <c r="G129" s="22">
        <f>'Betriebe 7_2005'!G129*100/'Betriebe 7_2005'!$L129</f>
        <v>3.131115459882583</v>
      </c>
      <c r="H129" s="22">
        <f>'Betriebe 7_2005'!H129*100/'Betriebe 7_2005'!$L129</f>
        <v>1.4677103718199609</v>
      </c>
      <c r="I129" s="22">
        <f>'Betriebe 7_2005'!I129*100/'Betriebe 7_2005'!$L129</f>
        <v>9.7847358121330719E-2</v>
      </c>
      <c r="J129" s="22">
        <f>'Betriebe 7_2005'!J129*100/'Betriebe 7_2005'!$L129</f>
        <v>0</v>
      </c>
      <c r="K129" s="22">
        <f>'Betriebe 7_2005'!K129*100/'Betriebe 7_2005'!$L129</f>
        <v>0</v>
      </c>
      <c r="L129" s="23">
        <f>'Betriebe 7_2005'!L129*100/'Betriebe 7_2005'!$L129</f>
        <v>100</v>
      </c>
    </row>
    <row r="130" spans="1:12" x14ac:dyDescent="0.2">
      <c r="A130" s="1" t="s">
        <v>120</v>
      </c>
      <c r="B130" s="1" t="s">
        <v>158</v>
      </c>
      <c r="C130" s="22">
        <f>'Betriebe 7_2005'!C130*100/'Betriebe 7_2005'!$L130</f>
        <v>32.394366197183096</v>
      </c>
      <c r="D130" s="22">
        <f>'Betriebe 7_2005'!D130*100/'Betriebe 7_2005'!$L130</f>
        <v>32.394366197183096</v>
      </c>
      <c r="E130" s="22">
        <f>'Betriebe 7_2005'!E130*100/'Betriebe 7_2005'!$L130</f>
        <v>21.12676056338028</v>
      </c>
      <c r="F130" s="22">
        <f>'Betriebe 7_2005'!F130*100/'Betriebe 7_2005'!$L130</f>
        <v>11.267605633802816</v>
      </c>
      <c r="G130" s="22">
        <f>'Betriebe 7_2005'!G130*100/'Betriebe 7_2005'!$L130</f>
        <v>1.408450704225352</v>
      </c>
      <c r="H130" s="22">
        <f>'Betriebe 7_2005'!H130*100/'Betriebe 7_2005'!$L130</f>
        <v>1.408450704225352</v>
      </c>
      <c r="I130" s="22">
        <f>'Betriebe 7_2005'!I130*100/'Betriebe 7_2005'!$L130</f>
        <v>0</v>
      </c>
      <c r="J130" s="22">
        <f>'Betriebe 7_2005'!J130*100/'Betriebe 7_2005'!$L130</f>
        <v>0</v>
      </c>
      <c r="K130" s="22">
        <f>'Betriebe 7_2005'!K130*100/'Betriebe 7_2005'!$L130</f>
        <v>0</v>
      </c>
      <c r="L130" s="23">
        <f>'Betriebe 7_2005'!L130*100/'Betriebe 7_2005'!$L130</f>
        <v>100</v>
      </c>
    </row>
    <row r="131" spans="1:12" x14ac:dyDescent="0.2">
      <c r="A131" s="1" t="s">
        <v>121</v>
      </c>
      <c r="B131" s="1" t="s">
        <v>158</v>
      </c>
      <c r="C131" s="22">
        <f>'Betriebe 7_2005'!C131*100/'Betriebe 7_2005'!$L131</f>
        <v>9.8360655737704921</v>
      </c>
      <c r="D131" s="22">
        <f>'Betriebe 7_2005'!D131*100/'Betriebe 7_2005'!$L131</f>
        <v>44.26229508196721</v>
      </c>
      <c r="E131" s="22">
        <f>'Betriebe 7_2005'!E131*100/'Betriebe 7_2005'!$L131</f>
        <v>39.344262295081968</v>
      </c>
      <c r="F131" s="22">
        <f>'Betriebe 7_2005'!F131*100/'Betriebe 7_2005'!$L131</f>
        <v>6.557377049180328</v>
      </c>
      <c r="G131" s="22">
        <f>'Betriebe 7_2005'!G131*100/'Betriebe 7_2005'!$L131</f>
        <v>0</v>
      </c>
      <c r="H131" s="22">
        <f>'Betriebe 7_2005'!H131*100/'Betriebe 7_2005'!$L131</f>
        <v>0</v>
      </c>
      <c r="I131" s="22">
        <f>'Betriebe 7_2005'!I131*100/'Betriebe 7_2005'!$L131</f>
        <v>0</v>
      </c>
      <c r="J131" s="22">
        <f>'Betriebe 7_2005'!J131*100/'Betriebe 7_2005'!$L131</f>
        <v>0</v>
      </c>
      <c r="K131" s="22">
        <f>'Betriebe 7_2005'!K131*100/'Betriebe 7_2005'!$L131</f>
        <v>0</v>
      </c>
      <c r="L131" s="23">
        <f>'Betriebe 7_2005'!L131*100/'Betriebe 7_2005'!$L131</f>
        <v>100</v>
      </c>
    </row>
    <row r="132" spans="1:12" x14ac:dyDescent="0.2">
      <c r="A132" s="1" t="s">
        <v>122</v>
      </c>
      <c r="B132" s="1" t="s">
        <v>158</v>
      </c>
      <c r="C132" s="22">
        <f>'Betriebe 7_2005'!C132*100/'Betriebe 7_2005'!$L132</f>
        <v>67.61363636363636</v>
      </c>
      <c r="D132" s="22">
        <f>'Betriebe 7_2005'!D132*100/'Betriebe 7_2005'!$L132</f>
        <v>23.579545454545453</v>
      </c>
      <c r="E132" s="22">
        <f>'Betriebe 7_2005'!E132*100/'Betriebe 7_2005'!$L132</f>
        <v>6.5340909090909092</v>
      </c>
      <c r="F132" s="22">
        <f>'Betriebe 7_2005'!F132*100/'Betriebe 7_2005'!$L132</f>
        <v>2.2727272727272729</v>
      </c>
      <c r="G132" s="22">
        <f>'Betriebe 7_2005'!G132*100/'Betriebe 7_2005'!$L132</f>
        <v>0</v>
      </c>
      <c r="H132" s="22">
        <f>'Betriebe 7_2005'!H132*100/'Betriebe 7_2005'!$L132</f>
        <v>0</v>
      </c>
      <c r="I132" s="22">
        <f>'Betriebe 7_2005'!I132*100/'Betriebe 7_2005'!$L132</f>
        <v>0</v>
      </c>
      <c r="J132" s="22">
        <f>'Betriebe 7_2005'!J132*100/'Betriebe 7_2005'!$L132</f>
        <v>0</v>
      </c>
      <c r="K132" s="22">
        <f>'Betriebe 7_2005'!K132*100/'Betriebe 7_2005'!$L132</f>
        <v>0</v>
      </c>
      <c r="L132" s="23">
        <f>'Betriebe 7_2005'!L132*100/'Betriebe 7_2005'!$L132</f>
        <v>100</v>
      </c>
    </row>
    <row r="133" spans="1:12" x14ac:dyDescent="0.2">
      <c r="A133" s="1" t="s">
        <v>123</v>
      </c>
      <c r="B133" s="1" t="s">
        <v>158</v>
      </c>
      <c r="C133" s="22">
        <f>'Betriebe 7_2005'!C133*100/'Betriebe 7_2005'!$L133</f>
        <v>58.333333333333336</v>
      </c>
      <c r="D133" s="22">
        <f>'Betriebe 7_2005'!D133*100/'Betriebe 7_2005'!$L133</f>
        <v>8.3333333333333339</v>
      </c>
      <c r="E133" s="22">
        <f>'Betriebe 7_2005'!E133*100/'Betriebe 7_2005'!$L133</f>
        <v>16.666666666666668</v>
      </c>
      <c r="F133" s="22">
        <f>'Betriebe 7_2005'!F133*100/'Betriebe 7_2005'!$L133</f>
        <v>0</v>
      </c>
      <c r="G133" s="22">
        <f>'Betriebe 7_2005'!G133*100/'Betriebe 7_2005'!$L133</f>
        <v>0</v>
      </c>
      <c r="H133" s="22">
        <f>'Betriebe 7_2005'!H133*100/'Betriebe 7_2005'!$L133</f>
        <v>16.666666666666668</v>
      </c>
      <c r="I133" s="22">
        <f>'Betriebe 7_2005'!I133*100/'Betriebe 7_2005'!$L133</f>
        <v>0</v>
      </c>
      <c r="J133" s="22">
        <f>'Betriebe 7_2005'!J133*100/'Betriebe 7_2005'!$L133</f>
        <v>0</v>
      </c>
      <c r="K133" s="22">
        <f>'Betriebe 7_2005'!K133*100/'Betriebe 7_2005'!$L133</f>
        <v>0</v>
      </c>
      <c r="L133" s="23">
        <f>'Betriebe 7_2005'!L133*100/'Betriebe 7_2005'!$L133</f>
        <v>100</v>
      </c>
    </row>
    <row r="134" spans="1:12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3"/>
    </row>
    <row r="135" spans="1:12" x14ac:dyDescent="0.2">
      <c r="C135" s="23">
        <f>'Betriebe 7_2005'!C135*100/'Betriebe 7_2005'!$L135</f>
        <v>54.750479846449139</v>
      </c>
      <c r="D135" s="23">
        <f>'Betriebe 7_2005'!D135*100/'Betriebe 7_2005'!$L135</f>
        <v>21.017274472168907</v>
      </c>
      <c r="E135" s="23">
        <f>'Betriebe 7_2005'!E135*100/'Betriebe 7_2005'!$L135</f>
        <v>11.99616122840691</v>
      </c>
      <c r="F135" s="23">
        <f>'Betriebe 7_2005'!F135*100/'Betriebe 7_2005'!$L135</f>
        <v>8.2053742802303269</v>
      </c>
      <c r="G135" s="23">
        <f>'Betriebe 7_2005'!G135*100/'Betriebe 7_2005'!$L135</f>
        <v>2.3032629558541267</v>
      </c>
      <c r="H135" s="23">
        <f>'Betriebe 7_2005'!H135*100/'Betriebe 7_2005'!$L135</f>
        <v>1.2955854126679462</v>
      </c>
      <c r="I135" s="23">
        <f>'Betriebe 7_2005'!I135*100/'Betriebe 7_2005'!$L135</f>
        <v>0.14395393474088292</v>
      </c>
      <c r="J135" s="23">
        <f>'Betriebe 7_2005'!J135*100/'Betriebe 7_2005'!$L135</f>
        <v>0.14395393474088292</v>
      </c>
      <c r="K135" s="23">
        <f>'Betriebe 7_2005'!K135*100/'Betriebe 7_2005'!$L135</f>
        <v>0.14395393474088292</v>
      </c>
      <c r="L135" s="23">
        <f>'Betriebe 7_2005'!L135*100/'Betriebe 7_2005'!$L135</f>
        <v>100</v>
      </c>
    </row>
    <row r="136" spans="1:12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3"/>
    </row>
    <row r="137" spans="1:12" x14ac:dyDescent="0.2">
      <c r="A137" s="1" t="s">
        <v>124</v>
      </c>
      <c r="B137" s="1" t="s">
        <v>158</v>
      </c>
      <c r="C137" s="22">
        <f>'Betriebe 7_2005'!C137*100/'Betriebe 7_2005'!$L137</f>
        <v>73.42529932326913</v>
      </c>
      <c r="D137" s="22">
        <f>'Betriebe 7_2005'!D137*100/'Betriebe 7_2005'!$L137</f>
        <v>18.297761582509111</v>
      </c>
      <c r="E137" s="22">
        <f>'Betriebe 7_2005'!E137*100/'Betriebe 7_2005'!$L137</f>
        <v>5.882352941176471</v>
      </c>
      <c r="F137" s="22">
        <f>'Betriebe 7_2005'!F137*100/'Betriebe 7_2005'!$L137</f>
        <v>1.9000520562207184</v>
      </c>
      <c r="G137" s="22">
        <f>'Betriebe 7_2005'!G137*100/'Betriebe 7_2005'!$L137</f>
        <v>0.31233732431025507</v>
      </c>
      <c r="H137" s="22">
        <f>'Betriebe 7_2005'!H137*100/'Betriebe 7_2005'!$L137</f>
        <v>0.18219677251431546</v>
      </c>
      <c r="I137" s="22">
        <f>'Betriebe 7_2005'!I137*100/'Betriebe 7_2005'!$L137</f>
        <v>0</v>
      </c>
      <c r="J137" s="22">
        <f>'Betriebe 7_2005'!J137*100/'Betriebe 7_2005'!$L137</f>
        <v>0</v>
      </c>
      <c r="K137" s="22">
        <f>'Betriebe 7_2005'!K137*100/'Betriebe 7_2005'!$L137</f>
        <v>0</v>
      </c>
      <c r="L137" s="23">
        <f>'Betriebe 7_2005'!L137*100/'Betriebe 7_2005'!$L137</f>
        <v>100</v>
      </c>
    </row>
    <row r="138" spans="1:12" x14ac:dyDescent="0.2">
      <c r="A138" s="1" t="s">
        <v>125</v>
      </c>
      <c r="B138" s="1" t="s">
        <v>158</v>
      </c>
      <c r="C138" s="22">
        <f>'Betriebe 7_2005'!C138*100/'Betriebe 7_2005'!$L138</f>
        <v>56.751054852320678</v>
      </c>
      <c r="D138" s="22">
        <f>'Betriebe 7_2005'!D138*100/'Betriebe 7_2005'!$L138</f>
        <v>24.050632911392405</v>
      </c>
      <c r="E138" s="22">
        <f>'Betriebe 7_2005'!E138*100/'Betriebe 7_2005'!$L138</f>
        <v>11.181434599156118</v>
      </c>
      <c r="F138" s="22">
        <f>'Betriebe 7_2005'!F138*100/'Betriebe 7_2005'!$L138</f>
        <v>6.0126582278481013</v>
      </c>
      <c r="G138" s="22">
        <f>'Betriebe 7_2005'!G138*100/'Betriebe 7_2005'!$L138</f>
        <v>1.4767932489451476</v>
      </c>
      <c r="H138" s="22">
        <f>'Betriebe 7_2005'!H138*100/'Betriebe 7_2005'!$L138</f>
        <v>0.4219409282700422</v>
      </c>
      <c r="I138" s="22">
        <f>'Betriebe 7_2005'!I138*100/'Betriebe 7_2005'!$L138</f>
        <v>0.10548523206751055</v>
      </c>
      <c r="J138" s="22">
        <f>'Betriebe 7_2005'!J138*100/'Betriebe 7_2005'!$L138</f>
        <v>0</v>
      </c>
      <c r="K138" s="22">
        <f>'Betriebe 7_2005'!K138*100/'Betriebe 7_2005'!$L138</f>
        <v>0</v>
      </c>
      <c r="L138" s="23">
        <f>'Betriebe 7_2005'!L138*100/'Betriebe 7_2005'!$L138</f>
        <v>100</v>
      </c>
    </row>
    <row r="139" spans="1:12" x14ac:dyDescent="0.2">
      <c r="A139" s="1" t="s">
        <v>126</v>
      </c>
      <c r="B139" s="1" t="s">
        <v>158</v>
      </c>
      <c r="C139" s="22">
        <f>'Betriebe 7_2005'!C139*100/'Betriebe 7_2005'!$L139</f>
        <v>20.588235294117649</v>
      </c>
      <c r="D139" s="22">
        <f>'Betriebe 7_2005'!D139*100/'Betriebe 7_2005'!$L139</f>
        <v>14.705882352941176</v>
      </c>
      <c r="E139" s="22">
        <f>'Betriebe 7_2005'!E139*100/'Betriebe 7_2005'!$L139</f>
        <v>20.588235294117649</v>
      </c>
      <c r="F139" s="22">
        <f>'Betriebe 7_2005'!F139*100/'Betriebe 7_2005'!$L139</f>
        <v>29.411764705882351</v>
      </c>
      <c r="G139" s="22">
        <f>'Betriebe 7_2005'!G139*100/'Betriebe 7_2005'!$L139</f>
        <v>8.8235294117647065</v>
      </c>
      <c r="H139" s="22">
        <f>'Betriebe 7_2005'!H139*100/'Betriebe 7_2005'!$L139</f>
        <v>5.882352941176471</v>
      </c>
      <c r="I139" s="22">
        <f>'Betriebe 7_2005'!I139*100/'Betriebe 7_2005'!$L139</f>
        <v>0</v>
      </c>
      <c r="J139" s="22">
        <f>'Betriebe 7_2005'!J139*100/'Betriebe 7_2005'!$L139</f>
        <v>0</v>
      </c>
      <c r="K139" s="22">
        <f>'Betriebe 7_2005'!K139*100/'Betriebe 7_2005'!$L139</f>
        <v>0</v>
      </c>
      <c r="L139" s="23">
        <f>'Betriebe 7_2005'!L139*100/'Betriebe 7_2005'!$L139</f>
        <v>100</v>
      </c>
    </row>
    <row r="140" spans="1:12" x14ac:dyDescent="0.2">
      <c r="A140" s="1" t="s">
        <v>127</v>
      </c>
      <c r="B140" s="1" t="s">
        <v>158</v>
      </c>
      <c r="C140" s="22">
        <f>'Betriebe 7_2005'!C140*100/'Betriebe 7_2005'!$L140</f>
        <v>77.215189873417728</v>
      </c>
      <c r="D140" s="22">
        <f>'Betriebe 7_2005'!D140*100/'Betriebe 7_2005'!$L140</f>
        <v>13.924050632911392</v>
      </c>
      <c r="E140" s="22">
        <f>'Betriebe 7_2005'!E140*100/'Betriebe 7_2005'!$L140</f>
        <v>2.5316455696202533</v>
      </c>
      <c r="F140" s="22">
        <f>'Betriebe 7_2005'!F140*100/'Betriebe 7_2005'!$L140</f>
        <v>2.5316455696202533</v>
      </c>
      <c r="G140" s="22">
        <f>'Betriebe 7_2005'!G140*100/'Betriebe 7_2005'!$L140</f>
        <v>2.5316455696202533</v>
      </c>
      <c r="H140" s="22">
        <f>'Betriebe 7_2005'!H140*100/'Betriebe 7_2005'!$L140</f>
        <v>0</v>
      </c>
      <c r="I140" s="22">
        <f>'Betriebe 7_2005'!I140*100/'Betriebe 7_2005'!$L140</f>
        <v>1.2658227848101267</v>
      </c>
      <c r="J140" s="22">
        <f>'Betriebe 7_2005'!J140*100/'Betriebe 7_2005'!$L140</f>
        <v>0</v>
      </c>
      <c r="K140" s="22">
        <f>'Betriebe 7_2005'!K140*100/'Betriebe 7_2005'!$L140</f>
        <v>0</v>
      </c>
      <c r="L140" s="23">
        <f>'Betriebe 7_2005'!L140*100/'Betriebe 7_2005'!$L140</f>
        <v>100</v>
      </c>
    </row>
    <row r="141" spans="1:12" x14ac:dyDescent="0.2">
      <c r="A141" s="1" t="s">
        <v>128</v>
      </c>
      <c r="B141" s="1" t="s">
        <v>158</v>
      </c>
      <c r="C141" s="22">
        <f>'Betriebe 7_2005'!C141*100/'Betriebe 7_2005'!$L141</f>
        <v>55.555555555555557</v>
      </c>
      <c r="D141" s="22">
        <f>'Betriebe 7_2005'!D141*100/'Betriebe 7_2005'!$L141</f>
        <v>24.444444444444443</v>
      </c>
      <c r="E141" s="22">
        <f>'Betriebe 7_2005'!E141*100/'Betriebe 7_2005'!$L141</f>
        <v>12.222222222222221</v>
      </c>
      <c r="F141" s="22">
        <f>'Betriebe 7_2005'!F141*100/'Betriebe 7_2005'!$L141</f>
        <v>4.4444444444444446</v>
      </c>
      <c r="G141" s="22">
        <f>'Betriebe 7_2005'!G141*100/'Betriebe 7_2005'!$L141</f>
        <v>2.2222222222222223</v>
      </c>
      <c r="H141" s="22">
        <f>'Betriebe 7_2005'!H141*100/'Betriebe 7_2005'!$L141</f>
        <v>0</v>
      </c>
      <c r="I141" s="22">
        <f>'Betriebe 7_2005'!I141*100/'Betriebe 7_2005'!$L141</f>
        <v>1.1111111111111112</v>
      </c>
      <c r="J141" s="22">
        <f>'Betriebe 7_2005'!J141*100/'Betriebe 7_2005'!$L141</f>
        <v>0</v>
      </c>
      <c r="K141" s="22">
        <f>'Betriebe 7_2005'!K141*100/'Betriebe 7_2005'!$L141</f>
        <v>0</v>
      </c>
      <c r="L141" s="23">
        <f>'Betriebe 7_2005'!L141*100/'Betriebe 7_2005'!$L141</f>
        <v>100</v>
      </c>
    </row>
    <row r="142" spans="1:12" x14ac:dyDescent="0.2">
      <c r="A142" s="1" t="s">
        <v>129</v>
      </c>
      <c r="B142" s="1" t="s">
        <v>158</v>
      </c>
      <c r="C142" s="22">
        <f>'Betriebe 7_2005'!C142*100/'Betriebe 7_2005'!$L142</f>
        <v>56.666666666666664</v>
      </c>
      <c r="D142" s="22">
        <f>'Betriebe 7_2005'!D142*100/'Betriebe 7_2005'!$L142</f>
        <v>26.666666666666668</v>
      </c>
      <c r="E142" s="22">
        <f>'Betriebe 7_2005'!E142*100/'Betriebe 7_2005'!$L142</f>
        <v>10</v>
      </c>
      <c r="F142" s="22">
        <f>'Betriebe 7_2005'!F142*100/'Betriebe 7_2005'!$L142</f>
        <v>3.3333333333333335</v>
      </c>
      <c r="G142" s="22">
        <f>'Betriebe 7_2005'!G142*100/'Betriebe 7_2005'!$L142</f>
        <v>3.3333333333333335</v>
      </c>
      <c r="H142" s="22">
        <f>'Betriebe 7_2005'!H142*100/'Betriebe 7_2005'!$L142</f>
        <v>0</v>
      </c>
      <c r="I142" s="22">
        <f>'Betriebe 7_2005'!I142*100/'Betriebe 7_2005'!$L142</f>
        <v>0</v>
      </c>
      <c r="J142" s="22">
        <f>'Betriebe 7_2005'!J142*100/'Betriebe 7_2005'!$L142</f>
        <v>0</v>
      </c>
      <c r="K142" s="22">
        <f>'Betriebe 7_2005'!K142*100/'Betriebe 7_2005'!$L142</f>
        <v>0</v>
      </c>
      <c r="L142" s="23">
        <f>'Betriebe 7_2005'!L142*100/'Betriebe 7_2005'!$L142</f>
        <v>100</v>
      </c>
    </row>
    <row r="143" spans="1:12" x14ac:dyDescent="0.2">
      <c r="A143" s="1" t="s">
        <v>130</v>
      </c>
      <c r="B143" s="1" t="s">
        <v>158</v>
      </c>
      <c r="C143" s="22">
        <f>'Betriebe 7_2005'!C143*100/'Betriebe 7_2005'!$L143</f>
        <v>40</v>
      </c>
      <c r="D143" s="22">
        <f>'Betriebe 7_2005'!D143*100/'Betriebe 7_2005'!$L143</f>
        <v>24</v>
      </c>
      <c r="E143" s="22">
        <f>'Betriebe 7_2005'!E143*100/'Betriebe 7_2005'!$L143</f>
        <v>20</v>
      </c>
      <c r="F143" s="22">
        <f>'Betriebe 7_2005'!F143*100/'Betriebe 7_2005'!$L143</f>
        <v>12</v>
      </c>
      <c r="G143" s="22">
        <f>'Betriebe 7_2005'!G143*100/'Betriebe 7_2005'!$L143</f>
        <v>4</v>
      </c>
      <c r="H143" s="22">
        <f>'Betriebe 7_2005'!H143*100/'Betriebe 7_2005'!$L143</f>
        <v>0</v>
      </c>
      <c r="I143" s="22">
        <f>'Betriebe 7_2005'!I143*100/'Betriebe 7_2005'!$L143</f>
        <v>0</v>
      </c>
      <c r="J143" s="22">
        <f>'Betriebe 7_2005'!J143*100/'Betriebe 7_2005'!$L143</f>
        <v>0</v>
      </c>
      <c r="K143" s="22">
        <f>'Betriebe 7_2005'!K143*100/'Betriebe 7_2005'!$L143</f>
        <v>0</v>
      </c>
      <c r="L143" s="23">
        <f>'Betriebe 7_2005'!L143*100/'Betriebe 7_2005'!$L143</f>
        <v>100</v>
      </c>
    </row>
    <row r="144" spans="1:12" x14ac:dyDescent="0.2">
      <c r="A144" s="1" t="s">
        <v>131</v>
      </c>
      <c r="B144" s="1" t="s">
        <v>158</v>
      </c>
      <c r="C144" s="22">
        <f>'Betriebe 7_2005'!C144*100/'Betriebe 7_2005'!$L144</f>
        <v>76.530612244897952</v>
      </c>
      <c r="D144" s="22">
        <f>'Betriebe 7_2005'!D144*100/'Betriebe 7_2005'!$L144</f>
        <v>11.73469387755102</v>
      </c>
      <c r="E144" s="22">
        <f>'Betriebe 7_2005'!E144*100/'Betriebe 7_2005'!$L144</f>
        <v>7.1428571428571432</v>
      </c>
      <c r="F144" s="22">
        <f>'Betriebe 7_2005'!F144*100/'Betriebe 7_2005'!$L144</f>
        <v>3.3163265306122449</v>
      </c>
      <c r="G144" s="22">
        <f>'Betriebe 7_2005'!G144*100/'Betriebe 7_2005'!$L144</f>
        <v>0.51020408163265307</v>
      </c>
      <c r="H144" s="22">
        <f>'Betriebe 7_2005'!H144*100/'Betriebe 7_2005'!$L144</f>
        <v>0.76530612244897955</v>
      </c>
      <c r="I144" s="22">
        <f>'Betriebe 7_2005'!I144*100/'Betriebe 7_2005'!$L144</f>
        <v>0</v>
      </c>
      <c r="J144" s="22">
        <f>'Betriebe 7_2005'!J144*100/'Betriebe 7_2005'!$L144</f>
        <v>0</v>
      </c>
      <c r="K144" s="22">
        <f>'Betriebe 7_2005'!K144*100/'Betriebe 7_2005'!$L144</f>
        <v>0</v>
      </c>
      <c r="L144" s="23">
        <f>'Betriebe 7_2005'!L144*100/'Betriebe 7_2005'!$L144</f>
        <v>100</v>
      </c>
    </row>
    <row r="145" spans="1:12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3"/>
    </row>
    <row r="146" spans="1:12" x14ac:dyDescent="0.2">
      <c r="C146" s="23">
        <f>'Betriebe 7_2005'!C146*100/'Betriebe 7_2005'!$L146</f>
        <v>69.92647058823529</v>
      </c>
      <c r="D146" s="23">
        <f>'Betriebe 7_2005'!D146*100/'Betriebe 7_2005'!$L146</f>
        <v>18.915441176470587</v>
      </c>
      <c r="E146" s="23">
        <f>'Betriebe 7_2005'!E146*100/'Betriebe 7_2005'!$L146</f>
        <v>7.132352941176471</v>
      </c>
      <c r="F146" s="23">
        <f>'Betriebe 7_2005'!F146*100/'Betriebe 7_2005'!$L146</f>
        <v>2.9963235294117645</v>
      </c>
      <c r="G146" s="23">
        <f>'Betriebe 7_2005'!G146*100/'Betriebe 7_2005'!$L146</f>
        <v>0.68014705882352944</v>
      </c>
      <c r="H146" s="23">
        <f>'Betriebe 7_2005'!H146*100/'Betriebe 7_2005'!$L146</f>
        <v>0.29411764705882354</v>
      </c>
      <c r="I146" s="23">
        <f>'Betriebe 7_2005'!I146*100/'Betriebe 7_2005'!$L146</f>
        <v>5.514705882352941E-2</v>
      </c>
      <c r="J146" s="23">
        <f>'Betriebe 7_2005'!J146*100/'Betriebe 7_2005'!$L146</f>
        <v>0</v>
      </c>
      <c r="K146" s="23">
        <f>'Betriebe 7_2005'!K146*100/'Betriebe 7_2005'!$L146</f>
        <v>0</v>
      </c>
      <c r="L146" s="23">
        <f>'Betriebe 7_2005'!L146*100/'Betriebe 7_2005'!$L146</f>
        <v>100</v>
      </c>
    </row>
    <row r="147" spans="1:12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3"/>
    </row>
    <row r="148" spans="1:12" x14ac:dyDescent="0.2">
      <c r="A148" s="1" t="s">
        <v>132</v>
      </c>
      <c r="B148" s="1" t="s">
        <v>158</v>
      </c>
      <c r="C148" s="22">
        <f>'Betriebe 7_2005'!C148*100/'Betriebe 7_2005'!$L148</f>
        <v>54.4</v>
      </c>
      <c r="D148" s="22">
        <f>'Betriebe 7_2005'!D148*100/'Betriebe 7_2005'!$L148</f>
        <v>16.8</v>
      </c>
      <c r="E148" s="22">
        <f>'Betriebe 7_2005'!E148*100/'Betriebe 7_2005'!$L148</f>
        <v>13.6</v>
      </c>
      <c r="F148" s="22">
        <f>'Betriebe 7_2005'!F148*100/'Betriebe 7_2005'!$L148</f>
        <v>9.6</v>
      </c>
      <c r="G148" s="22">
        <f>'Betriebe 7_2005'!G148*100/'Betriebe 7_2005'!$L148</f>
        <v>4</v>
      </c>
      <c r="H148" s="22">
        <f>'Betriebe 7_2005'!H148*100/'Betriebe 7_2005'!$L148</f>
        <v>0.8</v>
      </c>
      <c r="I148" s="22">
        <f>'Betriebe 7_2005'!I148*100/'Betriebe 7_2005'!$L148</f>
        <v>0.8</v>
      </c>
      <c r="J148" s="22">
        <f>'Betriebe 7_2005'!J148*100/'Betriebe 7_2005'!$L148</f>
        <v>0</v>
      </c>
      <c r="K148" s="22">
        <f>'Betriebe 7_2005'!K148*100/'Betriebe 7_2005'!$L148</f>
        <v>0</v>
      </c>
      <c r="L148" s="23">
        <f>'Betriebe 7_2005'!L148*100/'Betriebe 7_2005'!$L148</f>
        <v>100</v>
      </c>
    </row>
    <row r="149" spans="1:12" x14ac:dyDescent="0.2">
      <c r="A149" s="1" t="s">
        <v>133</v>
      </c>
      <c r="B149" s="1" t="s">
        <v>158</v>
      </c>
      <c r="C149" s="22">
        <f>'Betriebe 7_2005'!C149*100/'Betriebe 7_2005'!$L149</f>
        <v>93.264248704663217</v>
      </c>
      <c r="D149" s="22">
        <f>'Betriebe 7_2005'!D149*100/'Betriebe 7_2005'!$L149</f>
        <v>5.6994818652849739</v>
      </c>
      <c r="E149" s="22">
        <f>'Betriebe 7_2005'!E149*100/'Betriebe 7_2005'!$L149</f>
        <v>1.0362694300518134</v>
      </c>
      <c r="F149" s="22">
        <f>'Betriebe 7_2005'!F149*100/'Betriebe 7_2005'!$L149</f>
        <v>0</v>
      </c>
      <c r="G149" s="22">
        <f>'Betriebe 7_2005'!G149*100/'Betriebe 7_2005'!$L149</f>
        <v>0</v>
      </c>
      <c r="H149" s="22">
        <f>'Betriebe 7_2005'!H149*100/'Betriebe 7_2005'!$L149</f>
        <v>0</v>
      </c>
      <c r="I149" s="22">
        <f>'Betriebe 7_2005'!I149*100/'Betriebe 7_2005'!$L149</f>
        <v>0</v>
      </c>
      <c r="J149" s="22">
        <f>'Betriebe 7_2005'!J149*100/'Betriebe 7_2005'!$L149</f>
        <v>0</v>
      </c>
      <c r="K149" s="22">
        <f>'Betriebe 7_2005'!K149*100/'Betriebe 7_2005'!$L149</f>
        <v>0</v>
      </c>
      <c r="L149" s="23">
        <f>'Betriebe 7_2005'!L149*100/'Betriebe 7_2005'!$L149</f>
        <v>100</v>
      </c>
    </row>
    <row r="150" spans="1:12" x14ac:dyDescent="0.2">
      <c r="A150" s="1" t="s">
        <v>134</v>
      </c>
      <c r="B150" s="1" t="s">
        <v>158</v>
      </c>
      <c r="C150" s="22">
        <f>'Betriebe 7_2005'!C150*100/'Betriebe 7_2005'!$L150</f>
        <v>80.276134122287971</v>
      </c>
      <c r="D150" s="22">
        <f>'Betriebe 7_2005'!D150*100/'Betriebe 7_2005'!$L150</f>
        <v>10.848126232741617</v>
      </c>
      <c r="E150" s="22">
        <f>'Betriebe 7_2005'!E150*100/'Betriebe 7_2005'!$L150</f>
        <v>4.9309664694280082</v>
      </c>
      <c r="F150" s="22">
        <f>'Betriebe 7_2005'!F150*100/'Betriebe 7_2005'!$L150</f>
        <v>3.3530571992110452</v>
      </c>
      <c r="G150" s="22">
        <f>'Betriebe 7_2005'!G150*100/'Betriebe 7_2005'!$L150</f>
        <v>0.39447731755424065</v>
      </c>
      <c r="H150" s="22">
        <f>'Betriebe 7_2005'!H150*100/'Betriebe 7_2005'!$L150</f>
        <v>0.19723865877712032</v>
      </c>
      <c r="I150" s="22">
        <f>'Betriebe 7_2005'!I150*100/'Betriebe 7_2005'!$L150</f>
        <v>0</v>
      </c>
      <c r="J150" s="22">
        <f>'Betriebe 7_2005'!J150*100/'Betriebe 7_2005'!$L150</f>
        <v>0</v>
      </c>
      <c r="K150" s="22">
        <f>'Betriebe 7_2005'!K150*100/'Betriebe 7_2005'!$L150</f>
        <v>0</v>
      </c>
      <c r="L150" s="23">
        <f>'Betriebe 7_2005'!L150*100/'Betriebe 7_2005'!$L150</f>
        <v>100</v>
      </c>
    </row>
    <row r="151" spans="1:12" x14ac:dyDescent="0.2">
      <c r="A151" s="1" t="s">
        <v>135</v>
      </c>
      <c r="B151" s="1" t="s">
        <v>158</v>
      </c>
      <c r="C151" s="22">
        <f>'Betriebe 7_2005'!C151*100/'Betriebe 7_2005'!$L151</f>
        <v>85.348837209302332</v>
      </c>
      <c r="D151" s="22">
        <f>'Betriebe 7_2005'!D151*100/'Betriebe 7_2005'!$L151</f>
        <v>8.3720930232558146</v>
      </c>
      <c r="E151" s="22">
        <f>'Betriebe 7_2005'!E151*100/'Betriebe 7_2005'!$L151</f>
        <v>3.6434108527131781</v>
      </c>
      <c r="F151" s="22">
        <f>'Betriebe 7_2005'!F151*100/'Betriebe 7_2005'!$L151</f>
        <v>1.9379844961240309</v>
      </c>
      <c r="G151" s="22">
        <f>'Betriebe 7_2005'!G151*100/'Betriebe 7_2005'!$L151</f>
        <v>0.54263565891472865</v>
      </c>
      <c r="H151" s="22">
        <f>'Betriebe 7_2005'!H151*100/'Betriebe 7_2005'!$L151</f>
        <v>0.15503875968992248</v>
      </c>
      <c r="I151" s="22">
        <f>'Betriebe 7_2005'!I151*100/'Betriebe 7_2005'!$L151</f>
        <v>0</v>
      </c>
      <c r="J151" s="22">
        <f>'Betriebe 7_2005'!J151*100/'Betriebe 7_2005'!$L151</f>
        <v>0</v>
      </c>
      <c r="K151" s="22">
        <f>'Betriebe 7_2005'!K151*100/'Betriebe 7_2005'!$L151</f>
        <v>0</v>
      </c>
      <c r="L151" s="23">
        <f>'Betriebe 7_2005'!L151*100/'Betriebe 7_2005'!$L151</f>
        <v>100</v>
      </c>
    </row>
    <row r="152" spans="1:12" x14ac:dyDescent="0.2">
      <c r="A152" s="1" t="s">
        <v>136</v>
      </c>
      <c r="B152" s="1" t="s">
        <v>158</v>
      </c>
      <c r="C152" s="22">
        <f>'Betriebe 7_2005'!C152*100/'Betriebe 7_2005'!$L152</f>
        <v>71.428571428571431</v>
      </c>
      <c r="D152" s="22">
        <f>'Betriebe 7_2005'!D152*100/'Betriebe 7_2005'!$L152</f>
        <v>16.883116883116884</v>
      </c>
      <c r="E152" s="22">
        <f>'Betriebe 7_2005'!E152*100/'Betriebe 7_2005'!$L152</f>
        <v>8.4415584415584419</v>
      </c>
      <c r="F152" s="22">
        <f>'Betriebe 7_2005'!F152*100/'Betriebe 7_2005'!$L152</f>
        <v>3.2467532467532467</v>
      </c>
      <c r="G152" s="22">
        <f>'Betriebe 7_2005'!G152*100/'Betriebe 7_2005'!$L152</f>
        <v>0</v>
      </c>
      <c r="H152" s="22">
        <f>'Betriebe 7_2005'!H152*100/'Betriebe 7_2005'!$L152</f>
        <v>0</v>
      </c>
      <c r="I152" s="22">
        <f>'Betriebe 7_2005'!I152*100/'Betriebe 7_2005'!$L152</f>
        <v>0</v>
      </c>
      <c r="J152" s="22">
        <f>'Betriebe 7_2005'!J152*100/'Betriebe 7_2005'!$L152</f>
        <v>0</v>
      </c>
      <c r="K152" s="22">
        <f>'Betriebe 7_2005'!K152*100/'Betriebe 7_2005'!$L152</f>
        <v>0</v>
      </c>
      <c r="L152" s="23">
        <f>'Betriebe 7_2005'!L152*100/'Betriebe 7_2005'!$L152</f>
        <v>100</v>
      </c>
    </row>
    <row r="153" spans="1:12" x14ac:dyDescent="0.2">
      <c r="A153" s="1" t="s">
        <v>137</v>
      </c>
      <c r="B153" s="1" t="s">
        <v>158</v>
      </c>
      <c r="C153" s="22">
        <f>'Betriebe 7_2005'!C153*100/'Betriebe 7_2005'!$L153</f>
        <v>64.242424242424249</v>
      </c>
      <c r="D153" s="22">
        <f>'Betriebe 7_2005'!D153*100/'Betriebe 7_2005'!$L153</f>
        <v>12.727272727272727</v>
      </c>
      <c r="E153" s="22">
        <f>'Betriebe 7_2005'!E153*100/'Betriebe 7_2005'!$L153</f>
        <v>8.4848484848484844</v>
      </c>
      <c r="F153" s="22">
        <f>'Betriebe 7_2005'!F153*100/'Betriebe 7_2005'!$L153</f>
        <v>8.4848484848484844</v>
      </c>
      <c r="G153" s="22">
        <f>'Betriebe 7_2005'!G153*100/'Betriebe 7_2005'!$L153</f>
        <v>1.8181818181818181</v>
      </c>
      <c r="H153" s="22">
        <f>'Betriebe 7_2005'!H153*100/'Betriebe 7_2005'!$L153</f>
        <v>3.0303030303030303</v>
      </c>
      <c r="I153" s="22">
        <f>'Betriebe 7_2005'!I153*100/'Betriebe 7_2005'!$L153</f>
        <v>0.60606060606060608</v>
      </c>
      <c r="J153" s="22">
        <f>'Betriebe 7_2005'!J153*100/'Betriebe 7_2005'!$L153</f>
        <v>0</v>
      </c>
      <c r="K153" s="22">
        <f>'Betriebe 7_2005'!K153*100/'Betriebe 7_2005'!$L153</f>
        <v>0.60606060606060608</v>
      </c>
      <c r="L153" s="23">
        <f>'Betriebe 7_2005'!L153*100/'Betriebe 7_2005'!$L153</f>
        <v>100</v>
      </c>
    </row>
    <row r="154" spans="1:12" x14ac:dyDescent="0.2">
      <c r="A154" s="1" t="s">
        <v>138</v>
      </c>
      <c r="B154" s="1" t="s">
        <v>158</v>
      </c>
      <c r="C154" s="22">
        <f>'Betriebe 7_2005'!C154*100/'Betriebe 7_2005'!$L154</f>
        <v>79.501385041551245</v>
      </c>
      <c r="D154" s="22">
        <f>'Betriebe 7_2005'!D154*100/'Betriebe 7_2005'!$L154</f>
        <v>11.0803324099723</v>
      </c>
      <c r="E154" s="22">
        <f>'Betriebe 7_2005'!E154*100/'Betriebe 7_2005'!$L154</f>
        <v>5.8171745152354575</v>
      </c>
      <c r="F154" s="22">
        <f>'Betriebe 7_2005'!F154*100/'Betriebe 7_2005'!$L154</f>
        <v>2.4930747922437675</v>
      </c>
      <c r="G154" s="22">
        <f>'Betriebe 7_2005'!G154*100/'Betriebe 7_2005'!$L154</f>
        <v>1.10803324099723</v>
      </c>
      <c r="H154" s="22">
        <f>'Betriebe 7_2005'!H154*100/'Betriebe 7_2005'!$L154</f>
        <v>0</v>
      </c>
      <c r="I154" s="22">
        <f>'Betriebe 7_2005'!I154*100/'Betriebe 7_2005'!$L154</f>
        <v>0</v>
      </c>
      <c r="J154" s="22">
        <f>'Betriebe 7_2005'!J154*100/'Betriebe 7_2005'!$L154</f>
        <v>0</v>
      </c>
      <c r="K154" s="22">
        <f>'Betriebe 7_2005'!K154*100/'Betriebe 7_2005'!$L154</f>
        <v>0</v>
      </c>
      <c r="L154" s="23">
        <f>'Betriebe 7_2005'!L154*100/'Betriebe 7_2005'!$L154</f>
        <v>100</v>
      </c>
    </row>
    <row r="155" spans="1:12" x14ac:dyDescent="0.2">
      <c r="A155" s="1" t="s">
        <v>139</v>
      </c>
      <c r="B155" s="1" t="s">
        <v>158</v>
      </c>
      <c r="C155" s="22">
        <f>'Betriebe 7_2005'!C155*100/'Betriebe 7_2005'!$L155</f>
        <v>70</v>
      </c>
      <c r="D155" s="22">
        <f>'Betriebe 7_2005'!D155*100/'Betriebe 7_2005'!$L155</f>
        <v>12.352941176470589</v>
      </c>
      <c r="E155" s="22">
        <f>'Betriebe 7_2005'!E155*100/'Betriebe 7_2005'!$L155</f>
        <v>10.588235294117647</v>
      </c>
      <c r="F155" s="22">
        <f>'Betriebe 7_2005'!F155*100/'Betriebe 7_2005'!$L155</f>
        <v>4.7058823529411766</v>
      </c>
      <c r="G155" s="22">
        <f>'Betriebe 7_2005'!G155*100/'Betriebe 7_2005'!$L155</f>
        <v>1.7647058823529411</v>
      </c>
      <c r="H155" s="22">
        <f>'Betriebe 7_2005'!H155*100/'Betriebe 7_2005'!$L155</f>
        <v>0</v>
      </c>
      <c r="I155" s="22">
        <f>'Betriebe 7_2005'!I155*100/'Betriebe 7_2005'!$L155</f>
        <v>0.58823529411764708</v>
      </c>
      <c r="J155" s="22">
        <f>'Betriebe 7_2005'!J155*100/'Betriebe 7_2005'!$L155</f>
        <v>0</v>
      </c>
      <c r="K155" s="22">
        <f>'Betriebe 7_2005'!K155*100/'Betriebe 7_2005'!$L155</f>
        <v>0</v>
      </c>
      <c r="L155" s="23">
        <f>'Betriebe 7_2005'!L155*100/'Betriebe 7_2005'!$L155</f>
        <v>100</v>
      </c>
    </row>
    <row r="156" spans="1:12" x14ac:dyDescent="0.2">
      <c r="A156" s="1" t="s">
        <v>140</v>
      </c>
      <c r="B156" s="1" t="s">
        <v>158</v>
      </c>
      <c r="C156" s="22">
        <f>'Betriebe 7_2005'!C156*100/'Betriebe 7_2005'!$L156</f>
        <v>83.132530120481931</v>
      </c>
      <c r="D156" s="22">
        <f>'Betriebe 7_2005'!D156*100/'Betriebe 7_2005'!$L156</f>
        <v>12.85140562248996</v>
      </c>
      <c r="E156" s="22">
        <f>'Betriebe 7_2005'!E156*100/'Betriebe 7_2005'!$L156</f>
        <v>3.2128514056224899</v>
      </c>
      <c r="F156" s="22">
        <f>'Betriebe 7_2005'!F156*100/'Betriebe 7_2005'!$L156</f>
        <v>0.80321285140562249</v>
      </c>
      <c r="G156" s="22">
        <f>'Betriebe 7_2005'!G156*100/'Betriebe 7_2005'!$L156</f>
        <v>0</v>
      </c>
      <c r="H156" s="22">
        <f>'Betriebe 7_2005'!H156*100/'Betriebe 7_2005'!$L156</f>
        <v>0</v>
      </c>
      <c r="I156" s="22">
        <f>'Betriebe 7_2005'!I156*100/'Betriebe 7_2005'!$L156</f>
        <v>0</v>
      </c>
      <c r="J156" s="22">
        <f>'Betriebe 7_2005'!J156*100/'Betriebe 7_2005'!$L156</f>
        <v>0</v>
      </c>
      <c r="K156" s="22">
        <f>'Betriebe 7_2005'!K156*100/'Betriebe 7_2005'!$L156</f>
        <v>0</v>
      </c>
      <c r="L156" s="23">
        <f>'Betriebe 7_2005'!L156*100/'Betriebe 7_2005'!$L156</f>
        <v>100</v>
      </c>
    </row>
    <row r="157" spans="1:12" x14ac:dyDescent="0.2">
      <c r="A157" s="1" t="s">
        <v>141</v>
      </c>
      <c r="B157" s="1" t="s">
        <v>158</v>
      </c>
      <c r="C157" s="22">
        <f>'Betriebe 7_2005'!C157*100/'Betriebe 7_2005'!$L157</f>
        <v>57.89473684210526</v>
      </c>
      <c r="D157" s="22">
        <f>'Betriebe 7_2005'!D157*100/'Betriebe 7_2005'!$L157</f>
        <v>15.789473684210526</v>
      </c>
      <c r="E157" s="22">
        <f>'Betriebe 7_2005'!E157*100/'Betriebe 7_2005'!$L157</f>
        <v>15.789473684210526</v>
      </c>
      <c r="F157" s="22">
        <f>'Betriebe 7_2005'!F157*100/'Betriebe 7_2005'!$L157</f>
        <v>5.2631578947368425</v>
      </c>
      <c r="G157" s="22">
        <f>'Betriebe 7_2005'!G157*100/'Betriebe 7_2005'!$L157</f>
        <v>5.2631578947368425</v>
      </c>
      <c r="H157" s="22">
        <f>'Betriebe 7_2005'!H157*100/'Betriebe 7_2005'!$L157</f>
        <v>0</v>
      </c>
      <c r="I157" s="22">
        <f>'Betriebe 7_2005'!I157*100/'Betriebe 7_2005'!$L157</f>
        <v>0</v>
      </c>
      <c r="J157" s="22">
        <f>'Betriebe 7_2005'!J157*100/'Betriebe 7_2005'!$L157</f>
        <v>0</v>
      </c>
      <c r="K157" s="22">
        <f>'Betriebe 7_2005'!K157*100/'Betriebe 7_2005'!$L157</f>
        <v>0</v>
      </c>
      <c r="L157" s="23">
        <f>'Betriebe 7_2005'!L157*100/'Betriebe 7_2005'!$L157</f>
        <v>100</v>
      </c>
    </row>
    <row r="158" spans="1:12" x14ac:dyDescent="0.2">
      <c r="C158" s="22"/>
      <c r="D158" s="22"/>
      <c r="E158" s="22"/>
      <c r="F158" s="22"/>
      <c r="G158" s="22"/>
      <c r="H158" s="22"/>
      <c r="I158" s="22"/>
      <c r="J158" s="22"/>
      <c r="K158" s="22"/>
      <c r="L158" s="23"/>
    </row>
    <row r="159" spans="1:12" x14ac:dyDescent="0.2">
      <c r="C159" s="23">
        <f>'Betriebe 7_2005'!C159*100/'Betriebe 7_2005'!$L159</f>
        <v>80.296937828642129</v>
      </c>
      <c r="D159" s="23">
        <f>'Betriebe 7_2005'!D159*100/'Betriebe 7_2005'!$L159</f>
        <v>10.454686050108259</v>
      </c>
      <c r="E159" s="23">
        <f>'Betriebe 7_2005'!E159*100/'Betriebe 7_2005'!$L159</f>
        <v>5.196412001237241</v>
      </c>
      <c r="F159" s="23">
        <f>'Betriebe 7_2005'!F159*100/'Betriebe 7_2005'!$L159</f>
        <v>2.8765852149706155</v>
      </c>
      <c r="G159" s="23">
        <f>'Betriebe 7_2005'!G159*100/'Betriebe 7_2005'!$L159</f>
        <v>0.77327559542220847</v>
      </c>
      <c r="H159" s="23">
        <f>'Betriebe 7_2005'!H159*100/'Betriebe 7_2005'!$L159</f>
        <v>0.27837921435199503</v>
      </c>
      <c r="I159" s="23">
        <f>'Betriebe 7_2005'!I159*100/'Betriebe 7_2005'!$L159</f>
        <v>9.2793071450665024E-2</v>
      </c>
      <c r="J159" s="23">
        <f>'Betriebe 7_2005'!J159*100/'Betriebe 7_2005'!$L159</f>
        <v>0</v>
      </c>
      <c r="K159" s="23">
        <f>'Betriebe 7_2005'!K159*100/'Betriebe 7_2005'!$L159</f>
        <v>3.093102381688834E-2</v>
      </c>
      <c r="L159" s="23">
        <f>'Betriebe 7_2005'!L159*100/'Betriebe 7_2005'!$L159</f>
        <v>100</v>
      </c>
    </row>
    <row r="160" spans="1:12" x14ac:dyDescent="0.2">
      <c r="C160" s="22"/>
      <c r="D160" s="22"/>
      <c r="E160" s="22"/>
      <c r="F160" s="22"/>
      <c r="G160" s="22"/>
      <c r="H160" s="22"/>
      <c r="I160" s="22"/>
      <c r="J160" s="22"/>
      <c r="K160" s="22"/>
      <c r="L160" s="23"/>
    </row>
    <row r="161" spans="1:12" x14ac:dyDescent="0.2">
      <c r="A161" s="1" t="s">
        <v>142</v>
      </c>
      <c r="B161" s="1" t="s">
        <v>158</v>
      </c>
      <c r="C161" s="22">
        <f>'Betriebe 7_2005'!C161*100/'Betriebe 7_2005'!$L161</f>
        <v>90.834191555097831</v>
      </c>
      <c r="D161" s="22">
        <f>'Betriebe 7_2005'!D161*100/'Betriebe 7_2005'!$L161</f>
        <v>5.5612770339855819</v>
      </c>
      <c r="E161" s="22">
        <f>'Betriebe 7_2005'!E161*100/'Betriebe 7_2005'!$L161</f>
        <v>2.9866117404737382</v>
      </c>
      <c r="F161" s="22">
        <f>'Betriebe 7_2005'!F161*100/'Betriebe 7_2005'!$L161</f>
        <v>0.30895983522142123</v>
      </c>
      <c r="G161" s="22">
        <f>'Betriebe 7_2005'!G161*100/'Betriebe 7_2005'!$L161</f>
        <v>0.30895983522142123</v>
      </c>
      <c r="H161" s="22">
        <f>'Betriebe 7_2005'!H161*100/'Betriebe 7_2005'!$L161</f>
        <v>0</v>
      </c>
      <c r="I161" s="22">
        <f>'Betriebe 7_2005'!I161*100/'Betriebe 7_2005'!$L161</f>
        <v>0</v>
      </c>
      <c r="J161" s="22">
        <f>'Betriebe 7_2005'!J161*100/'Betriebe 7_2005'!$L161</f>
        <v>0</v>
      </c>
      <c r="K161" s="22">
        <f>'Betriebe 7_2005'!K161*100/'Betriebe 7_2005'!$L161</f>
        <v>0</v>
      </c>
      <c r="L161" s="23">
        <f>'Betriebe 7_2005'!L161*100/'Betriebe 7_2005'!$L161</f>
        <v>100</v>
      </c>
    </row>
    <row r="162" spans="1:12" x14ac:dyDescent="0.2">
      <c r="A162" s="1" t="s">
        <v>143</v>
      </c>
      <c r="B162" s="1" t="s">
        <v>158</v>
      </c>
      <c r="C162" s="22">
        <f>'Betriebe 7_2005'!C162*100/'Betriebe 7_2005'!$L162</f>
        <v>84.615384615384613</v>
      </c>
      <c r="D162" s="22">
        <f>'Betriebe 7_2005'!D162*100/'Betriebe 7_2005'!$L162</f>
        <v>15.384615384615385</v>
      </c>
      <c r="E162" s="22">
        <f>'Betriebe 7_2005'!E162*100/'Betriebe 7_2005'!$L162</f>
        <v>0</v>
      </c>
      <c r="F162" s="22">
        <f>'Betriebe 7_2005'!F162*100/'Betriebe 7_2005'!$L162</f>
        <v>0</v>
      </c>
      <c r="G162" s="22">
        <f>'Betriebe 7_2005'!G162*100/'Betriebe 7_2005'!$L162</f>
        <v>0</v>
      </c>
      <c r="H162" s="22">
        <f>'Betriebe 7_2005'!H162*100/'Betriebe 7_2005'!$L162</f>
        <v>0</v>
      </c>
      <c r="I162" s="22">
        <f>'Betriebe 7_2005'!I162*100/'Betriebe 7_2005'!$L162</f>
        <v>0</v>
      </c>
      <c r="J162" s="22">
        <f>'Betriebe 7_2005'!J162*100/'Betriebe 7_2005'!$L162</f>
        <v>0</v>
      </c>
      <c r="K162" s="22">
        <f>'Betriebe 7_2005'!K162*100/'Betriebe 7_2005'!$L162</f>
        <v>0</v>
      </c>
      <c r="L162" s="23">
        <f>'Betriebe 7_2005'!L162*100/'Betriebe 7_2005'!$L162</f>
        <v>100</v>
      </c>
    </row>
    <row r="163" spans="1:12" x14ac:dyDescent="0.2">
      <c r="A163" s="1" t="s">
        <v>144</v>
      </c>
      <c r="B163" s="1" t="s">
        <v>158</v>
      </c>
      <c r="C163" s="22">
        <f>'Betriebe 7_2005'!C163*100/'Betriebe 7_2005'!$L163</f>
        <v>48.148148148148145</v>
      </c>
      <c r="D163" s="22">
        <f>'Betriebe 7_2005'!D163*100/'Betriebe 7_2005'!$L163</f>
        <v>22.222222222222221</v>
      </c>
      <c r="E163" s="22">
        <f>'Betriebe 7_2005'!E163*100/'Betriebe 7_2005'!$L163</f>
        <v>14.814814814814815</v>
      </c>
      <c r="F163" s="22">
        <f>'Betriebe 7_2005'!F163*100/'Betriebe 7_2005'!$L163</f>
        <v>14.814814814814815</v>
      </c>
      <c r="G163" s="22">
        <f>'Betriebe 7_2005'!G163*100/'Betriebe 7_2005'!$L163</f>
        <v>0</v>
      </c>
      <c r="H163" s="22">
        <f>'Betriebe 7_2005'!H163*100/'Betriebe 7_2005'!$L163</f>
        <v>0</v>
      </c>
      <c r="I163" s="22">
        <f>'Betriebe 7_2005'!I163*100/'Betriebe 7_2005'!$L163</f>
        <v>0</v>
      </c>
      <c r="J163" s="22">
        <f>'Betriebe 7_2005'!J163*100/'Betriebe 7_2005'!$L163</f>
        <v>0</v>
      </c>
      <c r="K163" s="22">
        <f>'Betriebe 7_2005'!K163*100/'Betriebe 7_2005'!$L163</f>
        <v>0</v>
      </c>
      <c r="L163" s="23">
        <f>'Betriebe 7_2005'!L163*100/'Betriebe 7_2005'!$L163</f>
        <v>100</v>
      </c>
    </row>
    <row r="164" spans="1:12" x14ac:dyDescent="0.2">
      <c r="A164" s="1" t="s">
        <v>145</v>
      </c>
      <c r="B164" s="1" t="s">
        <v>158</v>
      </c>
      <c r="C164" s="22">
        <f>'Betriebe 7_2005'!C164*100/'Betriebe 7_2005'!$L164</f>
        <v>75</v>
      </c>
      <c r="D164" s="22">
        <f>'Betriebe 7_2005'!D164*100/'Betriebe 7_2005'!$L164</f>
        <v>8.3333333333333339</v>
      </c>
      <c r="E164" s="22">
        <f>'Betriebe 7_2005'!E164*100/'Betriebe 7_2005'!$L164</f>
        <v>12.5</v>
      </c>
      <c r="F164" s="22">
        <f>'Betriebe 7_2005'!F164*100/'Betriebe 7_2005'!$L164</f>
        <v>0</v>
      </c>
      <c r="G164" s="22">
        <f>'Betriebe 7_2005'!G164*100/'Betriebe 7_2005'!$L164</f>
        <v>4.166666666666667</v>
      </c>
      <c r="H164" s="22">
        <f>'Betriebe 7_2005'!H164*100/'Betriebe 7_2005'!$L164</f>
        <v>0</v>
      </c>
      <c r="I164" s="22">
        <f>'Betriebe 7_2005'!I164*100/'Betriebe 7_2005'!$L164</f>
        <v>0</v>
      </c>
      <c r="J164" s="22">
        <f>'Betriebe 7_2005'!J164*100/'Betriebe 7_2005'!$L164</f>
        <v>0</v>
      </c>
      <c r="K164" s="22">
        <f>'Betriebe 7_2005'!K164*100/'Betriebe 7_2005'!$L164</f>
        <v>0</v>
      </c>
      <c r="L164" s="23">
        <f>'Betriebe 7_2005'!L164*100/'Betriebe 7_2005'!$L164</f>
        <v>100</v>
      </c>
    </row>
    <row r="165" spans="1:12" x14ac:dyDescent="0.2">
      <c r="A165" s="1" t="s">
        <v>146</v>
      </c>
      <c r="B165" s="1" t="s">
        <v>158</v>
      </c>
      <c r="C165" s="22">
        <f>'Betriebe 7_2005'!C165*100/'Betriebe 7_2005'!$L165</f>
        <v>66.666666666666671</v>
      </c>
      <c r="D165" s="22">
        <f>'Betriebe 7_2005'!D165*100/'Betriebe 7_2005'!$L165</f>
        <v>12.5</v>
      </c>
      <c r="E165" s="22">
        <f>'Betriebe 7_2005'!E165*100/'Betriebe 7_2005'!$L165</f>
        <v>8.3333333333333339</v>
      </c>
      <c r="F165" s="22">
        <f>'Betriebe 7_2005'!F165*100/'Betriebe 7_2005'!$L165</f>
        <v>12.5</v>
      </c>
      <c r="G165" s="22">
        <f>'Betriebe 7_2005'!G165*100/'Betriebe 7_2005'!$L165</f>
        <v>0</v>
      </c>
      <c r="H165" s="22">
        <f>'Betriebe 7_2005'!H165*100/'Betriebe 7_2005'!$L165</f>
        <v>0</v>
      </c>
      <c r="I165" s="22">
        <f>'Betriebe 7_2005'!I165*100/'Betriebe 7_2005'!$L165</f>
        <v>0</v>
      </c>
      <c r="J165" s="22">
        <f>'Betriebe 7_2005'!J165*100/'Betriebe 7_2005'!$L165</f>
        <v>0</v>
      </c>
      <c r="K165" s="22">
        <f>'Betriebe 7_2005'!K165*100/'Betriebe 7_2005'!$L165</f>
        <v>0</v>
      </c>
      <c r="L165" s="23">
        <f>'Betriebe 7_2005'!L165*100/'Betriebe 7_2005'!$L165</f>
        <v>100</v>
      </c>
    </row>
    <row r="166" spans="1:12" x14ac:dyDescent="0.2">
      <c r="A166" s="1" t="s">
        <v>147</v>
      </c>
      <c r="B166" s="1" t="s">
        <v>158</v>
      </c>
      <c r="C166" s="22">
        <f>'Betriebe 7_2005'!C166*100/'Betriebe 7_2005'!$L166</f>
        <v>63.157894736842103</v>
      </c>
      <c r="D166" s="22">
        <f>'Betriebe 7_2005'!D166*100/'Betriebe 7_2005'!$L166</f>
        <v>21.05263157894737</v>
      </c>
      <c r="E166" s="22">
        <f>'Betriebe 7_2005'!E166*100/'Betriebe 7_2005'!$L166</f>
        <v>10.526315789473685</v>
      </c>
      <c r="F166" s="22">
        <f>'Betriebe 7_2005'!F166*100/'Betriebe 7_2005'!$L166</f>
        <v>2.6315789473684212</v>
      </c>
      <c r="G166" s="22">
        <f>'Betriebe 7_2005'!G166*100/'Betriebe 7_2005'!$L166</f>
        <v>1.3157894736842106</v>
      </c>
      <c r="H166" s="22">
        <f>'Betriebe 7_2005'!H166*100/'Betriebe 7_2005'!$L166</f>
        <v>1.3157894736842106</v>
      </c>
      <c r="I166" s="22">
        <f>'Betriebe 7_2005'!I166*100/'Betriebe 7_2005'!$L166</f>
        <v>0</v>
      </c>
      <c r="J166" s="22">
        <f>'Betriebe 7_2005'!J166*100/'Betriebe 7_2005'!$L166</f>
        <v>0</v>
      </c>
      <c r="K166" s="22">
        <f>'Betriebe 7_2005'!K166*100/'Betriebe 7_2005'!$L166</f>
        <v>0</v>
      </c>
      <c r="L166" s="23">
        <f>'Betriebe 7_2005'!L166*100/'Betriebe 7_2005'!$L166</f>
        <v>100</v>
      </c>
    </row>
    <row r="167" spans="1:12" x14ac:dyDescent="0.2">
      <c r="A167" s="1" t="s">
        <v>148</v>
      </c>
      <c r="B167" s="1" t="s">
        <v>158</v>
      </c>
      <c r="C167" s="22">
        <f>'Betriebe 7_2005'!C167*100/'Betriebe 7_2005'!$L167</f>
        <v>60</v>
      </c>
      <c r="D167" s="22">
        <f>'Betriebe 7_2005'!D167*100/'Betriebe 7_2005'!$L167</f>
        <v>10</v>
      </c>
      <c r="E167" s="22">
        <f>'Betriebe 7_2005'!E167*100/'Betriebe 7_2005'!$L167</f>
        <v>10</v>
      </c>
      <c r="F167" s="22">
        <f>'Betriebe 7_2005'!F167*100/'Betriebe 7_2005'!$L167</f>
        <v>10</v>
      </c>
      <c r="G167" s="22">
        <f>'Betriebe 7_2005'!G167*100/'Betriebe 7_2005'!$L167</f>
        <v>0</v>
      </c>
      <c r="H167" s="22">
        <f>'Betriebe 7_2005'!H167*100/'Betriebe 7_2005'!$L167</f>
        <v>10</v>
      </c>
      <c r="I167" s="22">
        <f>'Betriebe 7_2005'!I167*100/'Betriebe 7_2005'!$L167</f>
        <v>0</v>
      </c>
      <c r="J167" s="22">
        <f>'Betriebe 7_2005'!J167*100/'Betriebe 7_2005'!$L167</f>
        <v>0</v>
      </c>
      <c r="K167" s="22">
        <f>'Betriebe 7_2005'!K167*100/'Betriebe 7_2005'!$L167</f>
        <v>0</v>
      </c>
      <c r="L167" s="23">
        <f>'Betriebe 7_2005'!L167*100/'Betriebe 7_2005'!$L167</f>
        <v>100</v>
      </c>
    </row>
    <row r="168" spans="1:12" x14ac:dyDescent="0.2">
      <c r="A168" s="1" t="s">
        <v>149</v>
      </c>
      <c r="B168" s="1" t="s">
        <v>158</v>
      </c>
      <c r="C168" s="22">
        <f>'Betriebe 7_2005'!C168*100/'Betriebe 7_2005'!$L168</f>
        <v>81.818181818181813</v>
      </c>
      <c r="D168" s="22">
        <f>'Betriebe 7_2005'!D168*100/'Betriebe 7_2005'!$L168</f>
        <v>9.0909090909090917</v>
      </c>
      <c r="E168" s="22">
        <f>'Betriebe 7_2005'!E168*100/'Betriebe 7_2005'!$L168</f>
        <v>4.5454545454545459</v>
      </c>
      <c r="F168" s="22">
        <f>'Betriebe 7_2005'!F168*100/'Betriebe 7_2005'!$L168</f>
        <v>0</v>
      </c>
      <c r="G168" s="22">
        <f>'Betriebe 7_2005'!G168*100/'Betriebe 7_2005'!$L168</f>
        <v>4.5454545454545459</v>
      </c>
      <c r="H168" s="22">
        <f>'Betriebe 7_2005'!H168*100/'Betriebe 7_2005'!$L168</f>
        <v>0</v>
      </c>
      <c r="I168" s="22">
        <f>'Betriebe 7_2005'!I168*100/'Betriebe 7_2005'!$L168</f>
        <v>0</v>
      </c>
      <c r="J168" s="22">
        <f>'Betriebe 7_2005'!J168*100/'Betriebe 7_2005'!$L168</f>
        <v>0</v>
      </c>
      <c r="K168" s="22">
        <f>'Betriebe 7_2005'!K168*100/'Betriebe 7_2005'!$L168</f>
        <v>0</v>
      </c>
      <c r="L168" s="23">
        <f>'Betriebe 7_2005'!L168*100/'Betriebe 7_2005'!$L168</f>
        <v>100</v>
      </c>
    </row>
    <row r="169" spans="1:12" x14ac:dyDescent="0.2">
      <c r="A169" s="1" t="s">
        <v>150</v>
      </c>
      <c r="B169" s="1" t="s">
        <v>158</v>
      </c>
      <c r="C169" s="22">
        <f>'Betriebe 7_2005'!C169*100/'Betriebe 7_2005'!$L169</f>
        <v>91.803278688524586</v>
      </c>
      <c r="D169" s="22">
        <f>'Betriebe 7_2005'!D169*100/'Betriebe 7_2005'!$L169</f>
        <v>6.557377049180328</v>
      </c>
      <c r="E169" s="22">
        <f>'Betriebe 7_2005'!E169*100/'Betriebe 7_2005'!$L169</f>
        <v>0</v>
      </c>
      <c r="F169" s="22">
        <f>'Betriebe 7_2005'!F169*100/'Betriebe 7_2005'!$L169</f>
        <v>0</v>
      </c>
      <c r="G169" s="22">
        <f>'Betriebe 7_2005'!G169*100/'Betriebe 7_2005'!$L169</f>
        <v>1.639344262295082</v>
      </c>
      <c r="H169" s="22">
        <f>'Betriebe 7_2005'!H169*100/'Betriebe 7_2005'!$L169</f>
        <v>0</v>
      </c>
      <c r="I169" s="22">
        <f>'Betriebe 7_2005'!I169*100/'Betriebe 7_2005'!$L169</f>
        <v>0</v>
      </c>
      <c r="J169" s="22">
        <f>'Betriebe 7_2005'!J169*100/'Betriebe 7_2005'!$L169</f>
        <v>0</v>
      </c>
      <c r="K169" s="22">
        <f>'Betriebe 7_2005'!K169*100/'Betriebe 7_2005'!$L169</f>
        <v>0</v>
      </c>
      <c r="L169" s="23">
        <f>'Betriebe 7_2005'!L169*100/'Betriebe 7_2005'!$L169</f>
        <v>100</v>
      </c>
    </row>
    <row r="170" spans="1:12" x14ac:dyDescent="0.2">
      <c r="A170" s="1" t="s">
        <v>151</v>
      </c>
      <c r="B170" s="1" t="s">
        <v>158</v>
      </c>
      <c r="C170" s="22">
        <f>'Betriebe 7_2005'!C170*100/'Betriebe 7_2005'!$L170</f>
        <v>100</v>
      </c>
      <c r="D170" s="22">
        <f>'Betriebe 7_2005'!D170*100/'Betriebe 7_2005'!$L170</f>
        <v>0</v>
      </c>
      <c r="E170" s="22">
        <f>'Betriebe 7_2005'!E170*100/'Betriebe 7_2005'!$L170</f>
        <v>0</v>
      </c>
      <c r="F170" s="22">
        <f>'Betriebe 7_2005'!F170*100/'Betriebe 7_2005'!$L170</f>
        <v>0</v>
      </c>
      <c r="G170" s="22">
        <f>'Betriebe 7_2005'!G170*100/'Betriebe 7_2005'!$L170</f>
        <v>0</v>
      </c>
      <c r="H170" s="22">
        <f>'Betriebe 7_2005'!H170*100/'Betriebe 7_2005'!$L170</f>
        <v>0</v>
      </c>
      <c r="I170" s="22">
        <f>'Betriebe 7_2005'!I170*100/'Betriebe 7_2005'!$L170</f>
        <v>0</v>
      </c>
      <c r="J170" s="22">
        <f>'Betriebe 7_2005'!J170*100/'Betriebe 7_2005'!$L170</f>
        <v>0</v>
      </c>
      <c r="K170" s="22">
        <f>'Betriebe 7_2005'!K170*100/'Betriebe 7_2005'!$L170</f>
        <v>0</v>
      </c>
      <c r="L170" s="23">
        <f>'Betriebe 7_2005'!L170*100/'Betriebe 7_2005'!$L170</f>
        <v>100</v>
      </c>
    </row>
    <row r="171" spans="1:12" x14ac:dyDescent="0.2">
      <c r="A171" s="1" t="s">
        <v>152</v>
      </c>
      <c r="B171" s="1" t="s">
        <v>158</v>
      </c>
      <c r="C171" s="22">
        <f>'Betriebe 7_2005'!C171*100/'Betriebe 7_2005'!$L171</f>
        <v>81.126237623762378</v>
      </c>
      <c r="D171" s="22">
        <f>'Betriebe 7_2005'!D171*100/'Betriebe 7_2005'!$L171</f>
        <v>7.3638613861386135</v>
      </c>
      <c r="E171" s="22">
        <f>'Betriebe 7_2005'!E171*100/'Betriebe 7_2005'!$L171</f>
        <v>5.8787128712871288</v>
      </c>
      <c r="F171" s="22">
        <f>'Betriebe 7_2005'!F171*100/'Betriebe 7_2005'!$L171</f>
        <v>3.8366336633663365</v>
      </c>
      <c r="G171" s="22">
        <f>'Betriebe 7_2005'!G171*100/'Betriebe 7_2005'!$L171</f>
        <v>0.86633663366336633</v>
      </c>
      <c r="H171" s="22">
        <f>'Betriebe 7_2005'!H171*100/'Betriebe 7_2005'!$L171</f>
        <v>0.61881188118811881</v>
      </c>
      <c r="I171" s="22">
        <f>'Betriebe 7_2005'!I171*100/'Betriebe 7_2005'!$L171</f>
        <v>6.1881188118811881E-2</v>
      </c>
      <c r="J171" s="22">
        <f>'Betriebe 7_2005'!J171*100/'Betriebe 7_2005'!$L171</f>
        <v>0.18564356435643564</v>
      </c>
      <c r="K171" s="22">
        <f>'Betriebe 7_2005'!K171*100/'Betriebe 7_2005'!$L171</f>
        <v>6.1881188118811881E-2</v>
      </c>
      <c r="L171" s="23">
        <f>'Betriebe 7_2005'!L171*100/'Betriebe 7_2005'!$L171</f>
        <v>100</v>
      </c>
    </row>
    <row r="172" spans="1:12" x14ac:dyDescent="0.2">
      <c r="C172" s="22"/>
      <c r="D172" s="22"/>
      <c r="E172" s="22"/>
      <c r="F172" s="22"/>
      <c r="G172" s="22"/>
      <c r="H172" s="22"/>
      <c r="I172" s="22"/>
      <c r="J172" s="22"/>
      <c r="K172" s="22"/>
      <c r="L172" s="23"/>
    </row>
    <row r="173" spans="1:12" x14ac:dyDescent="0.2">
      <c r="C173" s="23">
        <f>'Betriebe 7_2005'!C173*100/'Betriebe 7_2005'!$L173</f>
        <v>84.648398811488946</v>
      </c>
      <c r="D173" s="23">
        <f>'Betriebe 7_2005'!D173*100/'Betriebe 7_2005'!$L173</f>
        <v>6.8999669858038954</v>
      </c>
      <c r="E173" s="23">
        <f>'Betriebe 7_2005'!E173*100/'Betriebe 7_2005'!$L173</f>
        <v>4.7210300429184553</v>
      </c>
      <c r="F173" s="23">
        <f>'Betriebe 7_2005'!F173*100/'Betriebe 7_2005'!$L173</f>
        <v>2.4760647078243645</v>
      </c>
      <c r="G173" s="23">
        <f>'Betriebe 7_2005'!G173*100/'Betriebe 7_2005'!$L173</f>
        <v>0.6932981181908221</v>
      </c>
      <c r="H173" s="23">
        <f>'Betriebe 7_2005'!H173*100/'Betriebe 7_2005'!$L173</f>
        <v>0.39617035325189831</v>
      </c>
      <c r="I173" s="23">
        <f>'Betriebe 7_2005'!I173*100/'Betriebe 7_2005'!$L173</f>
        <v>3.3014196104324857E-2</v>
      </c>
      <c r="J173" s="23">
        <f>'Betriebe 7_2005'!J173*100/'Betriebe 7_2005'!$L173</f>
        <v>9.9042588312974578E-2</v>
      </c>
      <c r="K173" s="23">
        <f>'Betriebe 7_2005'!K173*100/'Betriebe 7_2005'!$L173</f>
        <v>3.3014196104324857E-2</v>
      </c>
      <c r="L173" s="23">
        <f>'Betriebe 7_2005'!L173*100/'Betriebe 7_2005'!$L173</f>
        <v>100</v>
      </c>
    </row>
    <row r="174" spans="1:12" x14ac:dyDescent="0.2">
      <c r="C174" s="22"/>
      <c r="D174" s="22"/>
      <c r="E174" s="22"/>
      <c r="F174" s="22"/>
      <c r="G174" s="22"/>
      <c r="H174" s="22"/>
      <c r="I174" s="22"/>
      <c r="J174" s="22"/>
      <c r="K174" s="22"/>
      <c r="L174" s="23"/>
    </row>
    <row r="175" spans="1:12" x14ac:dyDescent="0.2">
      <c r="A175" s="1" t="s">
        <v>153</v>
      </c>
      <c r="B175" s="1" t="s">
        <v>158</v>
      </c>
      <c r="C175" s="22">
        <f>'Betriebe 7_2005'!C175*100/'Betriebe 7_2005'!$L175</f>
        <v>17.204301075268816</v>
      </c>
      <c r="D175" s="22">
        <f>'Betriebe 7_2005'!D175*100/'Betriebe 7_2005'!$L175</f>
        <v>42.473118279569896</v>
      </c>
      <c r="E175" s="22">
        <f>'Betriebe 7_2005'!E175*100/'Betriebe 7_2005'!$L175</f>
        <v>38.70967741935484</v>
      </c>
      <c r="F175" s="22">
        <f>'Betriebe 7_2005'!F175*100/'Betriebe 7_2005'!$L175</f>
        <v>1.6129032258064515</v>
      </c>
      <c r="G175" s="22">
        <f>'Betriebe 7_2005'!G175*100/'Betriebe 7_2005'!$L175</f>
        <v>0</v>
      </c>
      <c r="H175" s="22">
        <f>'Betriebe 7_2005'!H175*100/'Betriebe 7_2005'!$L175</f>
        <v>0</v>
      </c>
      <c r="I175" s="22">
        <f>'Betriebe 7_2005'!I175*100/'Betriebe 7_2005'!$L175</f>
        <v>0</v>
      </c>
      <c r="J175" s="22">
        <f>'Betriebe 7_2005'!J175*100/'Betriebe 7_2005'!$L175</f>
        <v>0</v>
      </c>
      <c r="K175" s="22">
        <f>'Betriebe 7_2005'!K175*100/'Betriebe 7_2005'!$L175</f>
        <v>0</v>
      </c>
      <c r="L175" s="23">
        <f>'Betriebe 7_2005'!L175*100/'Betriebe 7_2005'!$L175</f>
        <v>100</v>
      </c>
    </row>
    <row r="176" spans="1:12" x14ac:dyDescent="0.2">
      <c r="A176" s="1" t="s">
        <v>154</v>
      </c>
      <c r="B176" s="1" t="s">
        <v>158</v>
      </c>
      <c r="C176" s="22">
        <f>'Betriebe 7_2005'!C176*100/'Betriebe 7_2005'!$L176</f>
        <v>74.257425742574256</v>
      </c>
      <c r="D176" s="22">
        <f>'Betriebe 7_2005'!D176*100/'Betriebe 7_2005'!$L176</f>
        <v>23.128712871287128</v>
      </c>
      <c r="E176" s="22">
        <f>'Betriebe 7_2005'!E176*100/'Betriebe 7_2005'!$L176</f>
        <v>1.9009900990099009</v>
      </c>
      <c r="F176" s="22">
        <f>'Betriebe 7_2005'!F176*100/'Betriebe 7_2005'!$L176</f>
        <v>0.27722772277227725</v>
      </c>
      <c r="G176" s="22">
        <f>'Betriebe 7_2005'!G176*100/'Betriebe 7_2005'!$L176</f>
        <v>7.9207920792079209E-2</v>
      </c>
      <c r="H176" s="22">
        <f>'Betriebe 7_2005'!H176*100/'Betriebe 7_2005'!$L176</f>
        <v>3.9603960396039604E-2</v>
      </c>
      <c r="I176" s="22">
        <f>'Betriebe 7_2005'!I176*100/'Betriebe 7_2005'!$L176</f>
        <v>0.19801980198019803</v>
      </c>
      <c r="J176" s="22">
        <f>'Betriebe 7_2005'!J176*100/'Betriebe 7_2005'!$L176</f>
        <v>7.9207920792079209E-2</v>
      </c>
      <c r="K176" s="22">
        <f>'Betriebe 7_2005'!K176*100/'Betriebe 7_2005'!$L176</f>
        <v>3.9603960396039604E-2</v>
      </c>
      <c r="L176" s="23">
        <f>'Betriebe 7_2005'!L176*100/'Betriebe 7_2005'!$L176</f>
        <v>100</v>
      </c>
    </row>
    <row r="177" spans="1:12" x14ac:dyDescent="0.2">
      <c r="A177" s="1" t="s">
        <v>155</v>
      </c>
      <c r="B177" s="1" t="s">
        <v>158</v>
      </c>
      <c r="C177" s="22">
        <f>'Betriebe 7_2005'!C177*100/'Betriebe 7_2005'!$L177</f>
        <v>67.079207920792072</v>
      </c>
      <c r="D177" s="22">
        <f>'Betriebe 7_2005'!D177*100/'Betriebe 7_2005'!$L177</f>
        <v>20.792079207920793</v>
      </c>
      <c r="E177" s="22">
        <f>'Betriebe 7_2005'!E177*100/'Betriebe 7_2005'!$L177</f>
        <v>9.1584158415841586</v>
      </c>
      <c r="F177" s="22">
        <f>'Betriebe 7_2005'!F177*100/'Betriebe 7_2005'!$L177</f>
        <v>2.9702970297029703</v>
      </c>
      <c r="G177" s="22">
        <f>'Betriebe 7_2005'!G177*100/'Betriebe 7_2005'!$L177</f>
        <v>0</v>
      </c>
      <c r="H177" s="22">
        <f>'Betriebe 7_2005'!H177*100/'Betriebe 7_2005'!$L177</f>
        <v>0</v>
      </c>
      <c r="I177" s="22">
        <f>'Betriebe 7_2005'!I177*100/'Betriebe 7_2005'!$L177</f>
        <v>0</v>
      </c>
      <c r="J177" s="22">
        <f>'Betriebe 7_2005'!J177*100/'Betriebe 7_2005'!$L177</f>
        <v>0</v>
      </c>
      <c r="K177" s="22">
        <f>'Betriebe 7_2005'!K177*100/'Betriebe 7_2005'!$L177</f>
        <v>0</v>
      </c>
      <c r="L177" s="23">
        <f>'Betriebe 7_2005'!L177*100/'Betriebe 7_2005'!$L177</f>
        <v>100</v>
      </c>
    </row>
    <row r="178" spans="1:12" x14ac:dyDescent="0.2">
      <c r="A178" s="1" t="s">
        <v>156</v>
      </c>
      <c r="B178" s="1" t="s">
        <v>158</v>
      </c>
      <c r="C178" s="22">
        <f>'Betriebe 7_2005'!C178*100/'Betriebe 7_2005'!$L178</f>
        <v>56.117021276595743</v>
      </c>
      <c r="D178" s="22">
        <f>'Betriebe 7_2005'!D178*100/'Betriebe 7_2005'!$L178</f>
        <v>23.404255319148938</v>
      </c>
      <c r="E178" s="22">
        <f>'Betriebe 7_2005'!E178*100/'Betriebe 7_2005'!$L178</f>
        <v>17.819148936170212</v>
      </c>
      <c r="F178" s="22">
        <f>'Betriebe 7_2005'!F178*100/'Betriebe 7_2005'!$L178</f>
        <v>2.6595744680851063</v>
      </c>
      <c r="G178" s="22">
        <f>'Betriebe 7_2005'!G178*100/'Betriebe 7_2005'!$L178</f>
        <v>0</v>
      </c>
      <c r="H178" s="22">
        <f>'Betriebe 7_2005'!H178*100/'Betriebe 7_2005'!$L178</f>
        <v>0</v>
      </c>
      <c r="I178" s="22">
        <f>'Betriebe 7_2005'!I178*100/'Betriebe 7_2005'!$L178</f>
        <v>0</v>
      </c>
      <c r="J178" s="22">
        <f>'Betriebe 7_2005'!J178*100/'Betriebe 7_2005'!$L178</f>
        <v>0</v>
      </c>
      <c r="K178" s="22">
        <f>'Betriebe 7_2005'!K178*100/'Betriebe 7_2005'!$L178</f>
        <v>0</v>
      </c>
      <c r="L178" s="23">
        <f>'Betriebe 7_2005'!L178*100/'Betriebe 7_2005'!$L178</f>
        <v>100</v>
      </c>
    </row>
    <row r="179" spans="1:12" x14ac:dyDescent="0.2">
      <c r="A179" s="1" t="s">
        <v>157</v>
      </c>
      <c r="B179" s="1" t="s">
        <v>158</v>
      </c>
      <c r="C179" s="22">
        <f>'Betriebe 7_2005'!C179*100/'Betriebe 7_2005'!$L179</f>
        <v>58.823529411764703</v>
      </c>
      <c r="D179" s="22">
        <f>'Betriebe 7_2005'!D179*100/'Betriebe 7_2005'!$L179</f>
        <v>5.882352941176471</v>
      </c>
      <c r="E179" s="22">
        <f>'Betriebe 7_2005'!E179*100/'Betriebe 7_2005'!$L179</f>
        <v>23.529411764705884</v>
      </c>
      <c r="F179" s="22">
        <f>'Betriebe 7_2005'!F179*100/'Betriebe 7_2005'!$L179</f>
        <v>0</v>
      </c>
      <c r="G179" s="22">
        <f>'Betriebe 7_2005'!G179*100/'Betriebe 7_2005'!$L179</f>
        <v>0</v>
      </c>
      <c r="H179" s="22">
        <f>'Betriebe 7_2005'!H179*100/'Betriebe 7_2005'!$L179</f>
        <v>0</v>
      </c>
      <c r="I179" s="22">
        <f>'Betriebe 7_2005'!I179*100/'Betriebe 7_2005'!$L179</f>
        <v>5.882352941176471</v>
      </c>
      <c r="J179" s="22">
        <f>'Betriebe 7_2005'!J179*100/'Betriebe 7_2005'!$L179</f>
        <v>0</v>
      </c>
      <c r="K179" s="22">
        <f>'Betriebe 7_2005'!K179*100/'Betriebe 7_2005'!$L179</f>
        <v>5.882352941176471</v>
      </c>
      <c r="L179" s="23">
        <f>'Betriebe 7_2005'!L179*100/'Betriebe 7_2005'!$L179</f>
        <v>100</v>
      </c>
    </row>
    <row r="180" spans="1:12" x14ac:dyDescent="0.2">
      <c r="C180" s="22"/>
      <c r="D180" s="22"/>
      <c r="E180" s="22"/>
      <c r="F180" s="22"/>
      <c r="G180" s="22"/>
      <c r="H180" s="22"/>
      <c r="I180" s="22"/>
      <c r="J180" s="22"/>
      <c r="K180" s="22"/>
      <c r="L180" s="23"/>
    </row>
    <row r="181" spans="1:12" x14ac:dyDescent="0.2">
      <c r="C181" s="23">
        <f>'Betriebe 7_2005'!C181*100/'Betriebe 7_2005'!$L181</f>
        <v>68.386545039908782</v>
      </c>
      <c r="D181" s="23">
        <f>'Betriebe 7_2005'!D181*100/'Betriebe 7_2005'!$L181</f>
        <v>23.831242873432156</v>
      </c>
      <c r="E181" s="23">
        <f>'Betriebe 7_2005'!E181*100/'Betriebe 7_2005'!$L181</f>
        <v>6.4994298745724057</v>
      </c>
      <c r="F181" s="23">
        <f>'Betriebe 7_2005'!F181*100/'Betriebe 7_2005'!$L181</f>
        <v>0.91220068415051314</v>
      </c>
      <c r="G181" s="23">
        <f>'Betriebe 7_2005'!G181*100/'Betriebe 7_2005'!$L181</f>
        <v>5.7012542759407071E-2</v>
      </c>
      <c r="H181" s="23">
        <f>'Betriebe 7_2005'!H181*100/'Betriebe 7_2005'!$L181</f>
        <v>2.8506271379703536E-2</v>
      </c>
      <c r="I181" s="23">
        <f>'Betriebe 7_2005'!I181*100/'Betriebe 7_2005'!$L181</f>
        <v>0.17103762827822122</v>
      </c>
      <c r="J181" s="23">
        <f>'Betriebe 7_2005'!J181*100/'Betriebe 7_2005'!$L181</f>
        <v>5.7012542759407071E-2</v>
      </c>
      <c r="K181" s="23">
        <f>'Betriebe 7_2005'!K181*100/'Betriebe 7_2005'!$L181</f>
        <v>5.7012542759407071E-2</v>
      </c>
      <c r="L181" s="23">
        <f>'Betriebe 7_2005'!L181*100/'Betriebe 7_2005'!$L181</f>
        <v>100</v>
      </c>
    </row>
  </sheetData>
  <mergeCells count="1">
    <mergeCell ref="C3:L3"/>
  </mergeCells>
  <phoneticPr fontId="0" type="noConversion"/>
  <pageMargins left="0.78740157499999996" right="0.78740157499999996" top="0.56000000000000005" bottom="0.51" header="0.4921259845" footer="0.4921259845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showZeros="0" workbookViewId="0">
      <pane ySplit="2100" topLeftCell="A6"/>
      <selection activeCell="A2" sqref="A2"/>
      <selection pane="bottomLeft" activeCell="C53" sqref="C53:L53"/>
    </sheetView>
  </sheetViews>
  <sheetFormatPr baseColWidth="10" defaultRowHeight="12.75" outlineLevelCol="1" x14ac:dyDescent="0.2"/>
  <cols>
    <col min="1" max="1" width="6.140625" style="11" customWidth="1"/>
    <col min="2" max="2" width="3.85546875" style="11" hidden="1" customWidth="1" outlineLevel="1"/>
    <col min="3" max="3" width="11.42578125" style="11" collapsed="1"/>
    <col min="4" max="11" width="11.42578125" style="11"/>
    <col min="12" max="12" width="11.42578125" style="25"/>
    <col min="13" max="16384" width="11.42578125" style="11"/>
  </cols>
  <sheetData>
    <row r="1" spans="1:14" ht="18" x14ac:dyDescent="0.25">
      <c r="A1" s="24" t="s">
        <v>316</v>
      </c>
    </row>
    <row r="3" spans="1:14" x14ac:dyDescent="0.2">
      <c r="C3" s="55" t="s">
        <v>307</v>
      </c>
      <c r="D3" s="55"/>
      <c r="E3" s="55"/>
      <c r="F3" s="55"/>
      <c r="G3" s="55"/>
      <c r="H3" s="55"/>
      <c r="I3" s="55"/>
      <c r="J3" s="55"/>
      <c r="K3" s="55"/>
      <c r="L3" s="55"/>
    </row>
    <row r="5" spans="1:14" x14ac:dyDescent="0.2">
      <c r="C5" s="14" t="s">
        <v>0</v>
      </c>
      <c r="D5" s="14" t="s">
        <v>1</v>
      </c>
      <c r="E5" s="14" t="s">
        <v>2</v>
      </c>
      <c r="F5" s="15" t="s">
        <v>3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</row>
    <row r="6" spans="1:14" x14ac:dyDescent="0.2">
      <c r="C6" s="5"/>
      <c r="D6" s="5"/>
      <c r="E6" s="5"/>
      <c r="F6" s="6"/>
      <c r="G6" s="7"/>
      <c r="H6" s="7"/>
      <c r="I6" s="7"/>
      <c r="J6" s="7"/>
      <c r="K6" s="7"/>
      <c r="L6" s="16"/>
    </row>
    <row r="7" spans="1:14" x14ac:dyDescent="0.2">
      <c r="A7" s="39" t="s">
        <v>12</v>
      </c>
      <c r="B7" s="11" t="s">
        <v>11</v>
      </c>
      <c r="C7" s="12">
        <v>858</v>
      </c>
      <c r="D7" s="12">
        <v>1069</v>
      </c>
      <c r="E7" s="12">
        <v>2374</v>
      </c>
      <c r="F7" s="12">
        <v>4570</v>
      </c>
      <c r="G7" s="12">
        <v>2986</v>
      </c>
      <c r="H7" s="12">
        <v>3910</v>
      </c>
      <c r="I7" s="12">
        <v>335</v>
      </c>
      <c r="J7" s="12"/>
      <c r="K7" s="12">
        <v>0</v>
      </c>
      <c r="L7" s="13">
        <v>16102</v>
      </c>
      <c r="M7" s="31"/>
      <c r="N7" s="11">
        <f t="shared" ref="N7:N50" si="0">IF(L7=M7,0,1)</f>
        <v>1</v>
      </c>
    </row>
    <row r="8" spans="1:14" x14ac:dyDescent="0.2">
      <c r="A8" s="39" t="s">
        <v>13</v>
      </c>
      <c r="B8" s="11" t="s">
        <v>11</v>
      </c>
      <c r="C8" s="12">
        <v>85</v>
      </c>
      <c r="D8" s="12">
        <v>222</v>
      </c>
      <c r="E8" s="12">
        <v>217</v>
      </c>
      <c r="F8" s="12">
        <v>256</v>
      </c>
      <c r="G8" s="12">
        <v>88</v>
      </c>
      <c r="H8" s="12">
        <v>0</v>
      </c>
      <c r="I8" s="12">
        <v>0</v>
      </c>
      <c r="J8" s="12">
        <v>0</v>
      </c>
      <c r="K8" s="12">
        <v>0</v>
      </c>
      <c r="L8" s="13">
        <v>868</v>
      </c>
      <c r="M8" s="31"/>
      <c r="N8" s="11">
        <f t="shared" si="0"/>
        <v>1</v>
      </c>
    </row>
    <row r="9" spans="1:14" x14ac:dyDescent="0.2">
      <c r="A9" s="39" t="s">
        <v>14</v>
      </c>
      <c r="B9" s="11" t="s">
        <v>11</v>
      </c>
      <c r="C9" s="12">
        <v>66</v>
      </c>
      <c r="D9" s="12">
        <v>209</v>
      </c>
      <c r="E9" s="12">
        <v>532</v>
      </c>
      <c r="F9" s="12">
        <v>586</v>
      </c>
      <c r="G9" s="12">
        <v>121</v>
      </c>
      <c r="H9" s="12">
        <v>403</v>
      </c>
      <c r="I9" s="12">
        <v>0</v>
      </c>
      <c r="J9" s="12">
        <v>0</v>
      </c>
      <c r="K9" s="12">
        <v>0</v>
      </c>
      <c r="L9" s="13">
        <v>1917</v>
      </c>
      <c r="M9" s="31"/>
      <c r="N9" s="11">
        <f t="shared" si="0"/>
        <v>1</v>
      </c>
    </row>
    <row r="10" spans="1:14" x14ac:dyDescent="0.2">
      <c r="A10" s="39" t="s">
        <v>15</v>
      </c>
      <c r="B10" s="11" t="s">
        <v>11</v>
      </c>
      <c r="C10" s="12">
        <v>168</v>
      </c>
      <c r="D10" s="12">
        <v>233</v>
      </c>
      <c r="E10" s="12">
        <v>227</v>
      </c>
      <c r="F10" s="12">
        <v>364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v>992</v>
      </c>
      <c r="M10" s="31"/>
      <c r="N10" s="11">
        <f t="shared" si="0"/>
        <v>1</v>
      </c>
    </row>
    <row r="11" spans="1:14" x14ac:dyDescent="0.2">
      <c r="A11" s="39" t="s">
        <v>16</v>
      </c>
      <c r="B11" s="11" t="s">
        <v>11</v>
      </c>
      <c r="C11" s="12">
        <v>102</v>
      </c>
      <c r="D11" s="12">
        <v>248</v>
      </c>
      <c r="E11" s="12">
        <v>147</v>
      </c>
      <c r="F11" s="12">
        <v>130</v>
      </c>
      <c r="G11" s="12">
        <v>59</v>
      </c>
      <c r="H11" s="12">
        <v>0</v>
      </c>
      <c r="I11" s="12">
        <v>0</v>
      </c>
      <c r="J11" s="12">
        <v>0</v>
      </c>
      <c r="K11" s="12">
        <v>0</v>
      </c>
      <c r="L11" s="13">
        <v>686</v>
      </c>
      <c r="M11" s="31"/>
      <c r="N11" s="11">
        <f t="shared" si="0"/>
        <v>1</v>
      </c>
    </row>
    <row r="12" spans="1:14" x14ac:dyDescent="0.2">
      <c r="A12" s="39" t="s">
        <v>17</v>
      </c>
      <c r="B12" s="11" t="s">
        <v>11</v>
      </c>
      <c r="C12" s="12">
        <v>417</v>
      </c>
      <c r="D12" s="12">
        <v>832</v>
      </c>
      <c r="E12" s="12">
        <v>993</v>
      </c>
      <c r="F12" s="12">
        <v>931</v>
      </c>
      <c r="G12" s="12">
        <v>377</v>
      </c>
      <c r="H12" s="12">
        <v>150</v>
      </c>
      <c r="I12" s="12">
        <v>0</v>
      </c>
      <c r="J12" s="12">
        <v>0</v>
      </c>
      <c r="K12" s="12">
        <v>0</v>
      </c>
      <c r="L12" s="13">
        <v>3700</v>
      </c>
      <c r="M12" s="31"/>
      <c r="N12" s="11">
        <f t="shared" si="0"/>
        <v>1</v>
      </c>
    </row>
    <row r="13" spans="1:14" x14ac:dyDescent="0.2">
      <c r="A13" s="39" t="s">
        <v>18</v>
      </c>
      <c r="B13" s="11" t="s">
        <v>11</v>
      </c>
      <c r="C13" s="12">
        <v>444</v>
      </c>
      <c r="D13" s="12">
        <v>561</v>
      </c>
      <c r="E13" s="12">
        <v>732</v>
      </c>
      <c r="F13" s="12">
        <v>1336</v>
      </c>
      <c r="G13" s="12">
        <v>813</v>
      </c>
      <c r="H13" s="12">
        <v>1292</v>
      </c>
      <c r="I13" s="12">
        <v>0</v>
      </c>
      <c r="J13" s="12">
        <v>0</v>
      </c>
      <c r="K13" s="12">
        <v>0</v>
      </c>
      <c r="L13" s="13">
        <v>5178</v>
      </c>
      <c r="M13" s="31"/>
      <c r="N13" s="11">
        <f t="shared" si="0"/>
        <v>1</v>
      </c>
    </row>
    <row r="14" spans="1:14" x14ac:dyDescent="0.2">
      <c r="A14" s="39" t="s">
        <v>19</v>
      </c>
      <c r="B14" s="11" t="s">
        <v>11</v>
      </c>
      <c r="C14" s="12">
        <v>144</v>
      </c>
      <c r="D14" s="12">
        <v>386</v>
      </c>
      <c r="E14" s="12">
        <v>541</v>
      </c>
      <c r="F14" s="12">
        <v>842</v>
      </c>
      <c r="G14" s="12">
        <v>314</v>
      </c>
      <c r="H14" s="12">
        <v>197</v>
      </c>
      <c r="I14" s="12">
        <v>0</v>
      </c>
      <c r="J14" s="12">
        <v>0</v>
      </c>
      <c r="K14" s="12">
        <v>0</v>
      </c>
      <c r="L14" s="13">
        <v>2424</v>
      </c>
      <c r="M14" s="31"/>
      <c r="N14" s="11">
        <f t="shared" si="0"/>
        <v>1</v>
      </c>
    </row>
    <row r="15" spans="1:14" x14ac:dyDescent="0.2">
      <c r="A15" s="39" t="s">
        <v>20</v>
      </c>
      <c r="B15" s="11" t="s">
        <v>11</v>
      </c>
      <c r="C15" s="12">
        <v>997</v>
      </c>
      <c r="D15" s="12">
        <v>1582</v>
      </c>
      <c r="E15" s="12">
        <v>1568</v>
      </c>
      <c r="F15" s="12">
        <v>1608</v>
      </c>
      <c r="G15" s="12">
        <v>405</v>
      </c>
      <c r="H15" s="12">
        <v>569</v>
      </c>
      <c r="I15" s="12">
        <v>0</v>
      </c>
      <c r="J15" s="12">
        <v>0</v>
      </c>
      <c r="K15" s="12">
        <v>0</v>
      </c>
      <c r="L15" s="13">
        <v>6729</v>
      </c>
      <c r="M15" s="31"/>
      <c r="N15" s="11">
        <f t="shared" si="0"/>
        <v>1</v>
      </c>
    </row>
    <row r="16" spans="1:14" x14ac:dyDescent="0.2">
      <c r="A16" s="39" t="s">
        <v>21</v>
      </c>
      <c r="B16" s="11" t="s">
        <v>11</v>
      </c>
      <c r="C16" s="12">
        <v>73</v>
      </c>
      <c r="D16" s="12">
        <v>129</v>
      </c>
      <c r="E16" s="12">
        <v>194</v>
      </c>
      <c r="F16" s="12">
        <v>146</v>
      </c>
      <c r="G16" s="12">
        <v>80</v>
      </c>
      <c r="H16" s="12">
        <v>0</v>
      </c>
      <c r="I16" s="12">
        <v>0</v>
      </c>
      <c r="J16" s="12">
        <v>0</v>
      </c>
      <c r="K16" s="12">
        <v>0</v>
      </c>
      <c r="L16" s="13">
        <v>622</v>
      </c>
      <c r="M16" s="31"/>
      <c r="N16" s="11">
        <f t="shared" si="0"/>
        <v>1</v>
      </c>
    </row>
    <row r="17" spans="1:14" x14ac:dyDescent="0.2">
      <c r="A17" s="39" t="s">
        <v>22</v>
      </c>
      <c r="B17" s="11" t="s">
        <v>11</v>
      </c>
      <c r="C17" s="12">
        <v>95</v>
      </c>
      <c r="D17" s="12">
        <v>60</v>
      </c>
      <c r="E17" s="12">
        <v>85</v>
      </c>
      <c r="F17" s="12">
        <v>75</v>
      </c>
      <c r="G17" s="12">
        <v>0</v>
      </c>
      <c r="H17" s="12">
        <v>151</v>
      </c>
      <c r="I17" s="12">
        <v>0</v>
      </c>
      <c r="J17" s="12">
        <v>0</v>
      </c>
      <c r="K17" s="12">
        <v>0</v>
      </c>
      <c r="L17" s="13">
        <v>466</v>
      </c>
      <c r="M17" s="31"/>
      <c r="N17" s="11">
        <f t="shared" si="0"/>
        <v>1</v>
      </c>
    </row>
    <row r="18" spans="1:14" x14ac:dyDescent="0.2">
      <c r="A18" s="39" t="s">
        <v>23</v>
      </c>
      <c r="B18" s="11" t="s">
        <v>11</v>
      </c>
      <c r="C18" s="12">
        <v>23</v>
      </c>
      <c r="D18" s="12">
        <v>40</v>
      </c>
      <c r="E18" s="12">
        <v>90</v>
      </c>
      <c r="F18" s="12">
        <v>50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3">
        <v>203</v>
      </c>
      <c r="M18" s="31"/>
      <c r="N18" s="11">
        <f t="shared" si="0"/>
        <v>1</v>
      </c>
    </row>
    <row r="19" spans="1:14" x14ac:dyDescent="0.2">
      <c r="A19" s="39" t="s">
        <v>24</v>
      </c>
      <c r="B19" s="11" t="s">
        <v>11</v>
      </c>
      <c r="C19" s="12">
        <v>573</v>
      </c>
      <c r="D19" s="12">
        <v>893</v>
      </c>
      <c r="E19" s="12">
        <v>880</v>
      </c>
      <c r="F19" s="12">
        <v>2081</v>
      </c>
      <c r="G19" s="12">
        <v>721</v>
      </c>
      <c r="H19" s="12">
        <v>225</v>
      </c>
      <c r="I19" s="12">
        <v>255</v>
      </c>
      <c r="J19" s="12">
        <v>0</v>
      </c>
      <c r="K19" s="12">
        <v>0</v>
      </c>
      <c r="L19" s="13">
        <v>5628</v>
      </c>
      <c r="M19" s="31"/>
      <c r="N19" s="11">
        <f t="shared" si="0"/>
        <v>1</v>
      </c>
    </row>
    <row r="20" spans="1:14" x14ac:dyDescent="0.2">
      <c r="A20" s="39" t="s">
        <v>25</v>
      </c>
      <c r="B20" s="11" t="s">
        <v>11</v>
      </c>
      <c r="C20" s="12">
        <v>157</v>
      </c>
      <c r="D20" s="12">
        <v>196</v>
      </c>
      <c r="E20" s="12">
        <v>312</v>
      </c>
      <c r="F20" s="12">
        <v>197</v>
      </c>
      <c r="G20" s="12">
        <v>154</v>
      </c>
      <c r="H20" s="12">
        <v>131</v>
      </c>
      <c r="I20" s="12">
        <v>312</v>
      </c>
      <c r="J20" s="12">
        <v>0</v>
      </c>
      <c r="K20" s="12">
        <v>0</v>
      </c>
      <c r="L20" s="13">
        <v>1459</v>
      </c>
      <c r="M20" s="31"/>
      <c r="N20" s="11">
        <f t="shared" si="0"/>
        <v>1</v>
      </c>
    </row>
    <row r="21" spans="1:14" x14ac:dyDescent="0.2">
      <c r="A21" s="39" t="s">
        <v>26</v>
      </c>
      <c r="B21" s="11" t="s">
        <v>11</v>
      </c>
      <c r="C21" s="12">
        <v>263</v>
      </c>
      <c r="D21" s="12">
        <v>370</v>
      </c>
      <c r="E21" s="12">
        <v>482</v>
      </c>
      <c r="F21" s="12">
        <v>592</v>
      </c>
      <c r="G21" s="12">
        <v>111</v>
      </c>
      <c r="H21" s="12">
        <v>0</v>
      </c>
      <c r="I21" s="12">
        <v>0</v>
      </c>
      <c r="J21" s="12">
        <v>0</v>
      </c>
      <c r="K21" s="12">
        <v>0</v>
      </c>
      <c r="L21" s="13">
        <v>1818</v>
      </c>
      <c r="M21" s="31"/>
      <c r="N21" s="11">
        <f t="shared" si="0"/>
        <v>1</v>
      </c>
    </row>
    <row r="22" spans="1:14" x14ac:dyDescent="0.2">
      <c r="A22" s="39" t="s">
        <v>27</v>
      </c>
      <c r="B22" s="11" t="s">
        <v>11</v>
      </c>
      <c r="C22" s="12">
        <v>585</v>
      </c>
      <c r="D22" s="12">
        <v>1009</v>
      </c>
      <c r="E22" s="12">
        <v>1599</v>
      </c>
      <c r="F22" s="12">
        <v>1281</v>
      </c>
      <c r="G22" s="12">
        <v>1009</v>
      </c>
      <c r="H22" s="12">
        <v>283</v>
      </c>
      <c r="I22" s="12">
        <v>277</v>
      </c>
      <c r="J22" s="12">
        <v>0</v>
      </c>
      <c r="K22" s="12">
        <v>0</v>
      </c>
      <c r="L22" s="13">
        <v>6043</v>
      </c>
      <c r="M22" s="31"/>
      <c r="N22" s="11">
        <f t="shared" si="0"/>
        <v>1</v>
      </c>
    </row>
    <row r="23" spans="1:14" x14ac:dyDescent="0.2">
      <c r="A23" s="39" t="s">
        <v>28</v>
      </c>
      <c r="B23" s="11" t="s">
        <v>11</v>
      </c>
      <c r="C23" s="12">
        <v>690</v>
      </c>
      <c r="D23" s="12">
        <v>1041</v>
      </c>
      <c r="E23" s="12">
        <v>1393</v>
      </c>
      <c r="F23" s="12">
        <v>2189</v>
      </c>
      <c r="G23" s="12">
        <v>1018</v>
      </c>
      <c r="H23" s="12">
        <v>946</v>
      </c>
      <c r="I23" s="12">
        <v>753</v>
      </c>
      <c r="J23" s="12">
        <v>0</v>
      </c>
      <c r="K23" s="12">
        <v>0</v>
      </c>
      <c r="L23" s="13">
        <v>8030</v>
      </c>
      <c r="M23" s="31"/>
      <c r="N23" s="11">
        <f t="shared" si="0"/>
        <v>1</v>
      </c>
    </row>
    <row r="24" spans="1:14" x14ac:dyDescent="0.2">
      <c r="A24" s="39" t="s">
        <v>29</v>
      </c>
      <c r="B24" s="11" t="s">
        <v>11</v>
      </c>
      <c r="C24" s="12">
        <v>64</v>
      </c>
      <c r="D24" s="12">
        <v>82</v>
      </c>
      <c r="E24" s="12">
        <v>276</v>
      </c>
      <c r="F24" s="12">
        <v>603</v>
      </c>
      <c r="G24" s="12">
        <v>562</v>
      </c>
      <c r="H24" s="12">
        <v>567</v>
      </c>
      <c r="I24" s="12">
        <v>0</v>
      </c>
      <c r="J24" s="12">
        <v>0</v>
      </c>
      <c r="K24" s="12">
        <v>0</v>
      </c>
      <c r="L24" s="13">
        <v>2154</v>
      </c>
      <c r="M24" s="31"/>
      <c r="N24" s="11">
        <f t="shared" si="0"/>
        <v>1</v>
      </c>
    </row>
    <row r="25" spans="1:14" x14ac:dyDescent="0.2">
      <c r="A25" s="39" t="s">
        <v>30</v>
      </c>
      <c r="B25" s="11" t="s">
        <v>11</v>
      </c>
      <c r="C25" s="12">
        <v>36</v>
      </c>
      <c r="D25" s="12">
        <v>37</v>
      </c>
      <c r="E25" s="12">
        <v>24</v>
      </c>
      <c r="F25" s="12">
        <v>71</v>
      </c>
      <c r="G25" s="12">
        <v>83</v>
      </c>
      <c r="H25" s="12">
        <v>0</v>
      </c>
      <c r="I25" s="12">
        <v>0</v>
      </c>
      <c r="J25" s="12">
        <v>0</v>
      </c>
      <c r="K25" s="12">
        <v>0</v>
      </c>
      <c r="L25" s="13">
        <v>251</v>
      </c>
      <c r="M25" s="31"/>
      <c r="N25" s="11">
        <f t="shared" si="0"/>
        <v>1</v>
      </c>
    </row>
    <row r="26" spans="1:14" x14ac:dyDescent="0.2">
      <c r="A26" s="39" t="s">
        <v>31</v>
      </c>
      <c r="B26" s="11" t="s">
        <v>11</v>
      </c>
      <c r="C26" s="12">
        <v>487</v>
      </c>
      <c r="D26" s="12">
        <v>522</v>
      </c>
      <c r="E26" s="12">
        <v>642</v>
      </c>
      <c r="F26" s="12">
        <v>828</v>
      </c>
      <c r="G26" s="12">
        <v>447</v>
      </c>
      <c r="H26" s="12">
        <v>0</v>
      </c>
      <c r="I26" s="12">
        <v>252</v>
      </c>
      <c r="J26" s="12">
        <v>0</v>
      </c>
      <c r="K26" s="12">
        <v>0</v>
      </c>
      <c r="L26" s="13">
        <v>3178</v>
      </c>
      <c r="M26" s="31"/>
      <c r="N26" s="11">
        <f t="shared" si="0"/>
        <v>1</v>
      </c>
    </row>
    <row r="27" spans="1:14" x14ac:dyDescent="0.2">
      <c r="A27" s="39" t="s">
        <v>32</v>
      </c>
      <c r="B27" s="11" t="s">
        <v>11</v>
      </c>
      <c r="C27" s="12">
        <v>656</v>
      </c>
      <c r="D27" s="12">
        <v>1061</v>
      </c>
      <c r="E27" s="12">
        <v>1764</v>
      </c>
      <c r="F27" s="12">
        <v>2265</v>
      </c>
      <c r="G27" s="12">
        <v>1141</v>
      </c>
      <c r="H27" s="12">
        <v>1404</v>
      </c>
      <c r="I27" s="12">
        <v>0</v>
      </c>
      <c r="J27" s="12">
        <v>510</v>
      </c>
      <c r="K27" s="12">
        <v>0</v>
      </c>
      <c r="L27" s="13">
        <v>8801</v>
      </c>
      <c r="M27" s="31"/>
      <c r="N27" s="11">
        <f t="shared" si="0"/>
        <v>1</v>
      </c>
    </row>
    <row r="28" spans="1:14" x14ac:dyDescent="0.2">
      <c r="A28" s="39" t="s">
        <v>33</v>
      </c>
      <c r="B28" s="11" t="s">
        <v>11</v>
      </c>
      <c r="C28" s="12">
        <v>143</v>
      </c>
      <c r="D28" s="12">
        <v>87</v>
      </c>
      <c r="E28" s="12">
        <v>21</v>
      </c>
      <c r="F28" s="12">
        <v>61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3">
        <v>312</v>
      </c>
      <c r="M28" s="31"/>
      <c r="N28" s="11">
        <f t="shared" si="0"/>
        <v>1</v>
      </c>
    </row>
    <row r="29" spans="1:14" x14ac:dyDescent="0.2">
      <c r="A29" s="39" t="s">
        <v>34</v>
      </c>
      <c r="B29" s="11" t="s">
        <v>11</v>
      </c>
      <c r="C29" s="12">
        <v>27</v>
      </c>
      <c r="D29" s="12">
        <v>21</v>
      </c>
      <c r="E29" s="12">
        <v>10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3">
        <v>58</v>
      </c>
      <c r="M29" s="31"/>
      <c r="N29" s="11">
        <f t="shared" si="0"/>
        <v>1</v>
      </c>
    </row>
    <row r="30" spans="1:14" x14ac:dyDescent="0.2">
      <c r="A30" s="39" t="s">
        <v>35</v>
      </c>
      <c r="B30" s="11" t="s">
        <v>11</v>
      </c>
      <c r="C30" s="12">
        <v>26</v>
      </c>
      <c r="D30" s="12">
        <v>18</v>
      </c>
      <c r="E30" s="12">
        <v>13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3">
        <v>57</v>
      </c>
      <c r="M30" s="31"/>
      <c r="N30" s="11">
        <f t="shared" si="0"/>
        <v>1</v>
      </c>
    </row>
    <row r="31" spans="1:14" x14ac:dyDescent="0.2">
      <c r="A31" s="39" t="s">
        <v>36</v>
      </c>
      <c r="B31" s="11" t="s">
        <v>11</v>
      </c>
      <c r="C31" s="12">
        <v>62</v>
      </c>
      <c r="D31" s="12">
        <v>80</v>
      </c>
      <c r="E31" s="12">
        <v>91</v>
      </c>
      <c r="F31" s="12">
        <v>24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3">
        <v>257</v>
      </c>
      <c r="M31" s="31"/>
      <c r="N31" s="11">
        <f t="shared" si="0"/>
        <v>1</v>
      </c>
    </row>
    <row r="32" spans="1:14" x14ac:dyDescent="0.2">
      <c r="A32" s="39" t="s">
        <v>37</v>
      </c>
      <c r="B32" s="11" t="s">
        <v>11</v>
      </c>
      <c r="C32" s="12">
        <v>13</v>
      </c>
      <c r="D32" s="12">
        <v>26</v>
      </c>
      <c r="E32" s="12">
        <v>33</v>
      </c>
      <c r="F32" s="12">
        <v>130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3">
        <v>202</v>
      </c>
      <c r="M32" s="31"/>
      <c r="N32" s="11">
        <f t="shared" si="0"/>
        <v>1</v>
      </c>
    </row>
    <row r="33" spans="1:14" x14ac:dyDescent="0.2">
      <c r="A33" s="39" t="s">
        <v>38</v>
      </c>
      <c r="B33" s="11" t="s">
        <v>11</v>
      </c>
      <c r="C33" s="12">
        <v>147</v>
      </c>
      <c r="D33" s="12">
        <v>182</v>
      </c>
      <c r="E33" s="12">
        <v>98</v>
      </c>
      <c r="F33" s="12">
        <v>25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3">
        <v>452</v>
      </c>
      <c r="M33" s="31"/>
      <c r="N33" s="11">
        <f t="shared" si="0"/>
        <v>1</v>
      </c>
    </row>
    <row r="34" spans="1:14" x14ac:dyDescent="0.2">
      <c r="A34" s="39" t="s">
        <v>39</v>
      </c>
      <c r="B34" s="11" t="s">
        <v>11</v>
      </c>
      <c r="C34" s="12">
        <v>105</v>
      </c>
      <c r="D34" s="12">
        <v>39</v>
      </c>
      <c r="E34" s="12">
        <v>44</v>
      </c>
      <c r="F34" s="12">
        <v>32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3">
        <v>220</v>
      </c>
      <c r="M34" s="31"/>
      <c r="N34" s="11">
        <f t="shared" si="0"/>
        <v>1</v>
      </c>
    </row>
    <row r="35" spans="1:14" x14ac:dyDescent="0.2">
      <c r="A35" s="39" t="s">
        <v>40</v>
      </c>
      <c r="B35" s="11" t="s">
        <v>11</v>
      </c>
      <c r="C35" s="12">
        <v>34</v>
      </c>
      <c r="D35" s="12">
        <v>39</v>
      </c>
      <c r="E35" s="12">
        <v>60</v>
      </c>
      <c r="F35" s="12">
        <v>81</v>
      </c>
      <c r="G35" s="12">
        <v>67</v>
      </c>
      <c r="H35" s="12">
        <v>0</v>
      </c>
      <c r="I35" s="12">
        <v>0</v>
      </c>
      <c r="J35" s="12">
        <v>0</v>
      </c>
      <c r="K35" s="12">
        <v>0</v>
      </c>
      <c r="L35" s="13">
        <v>281</v>
      </c>
      <c r="M35" s="31"/>
      <c r="N35" s="11">
        <f t="shared" si="0"/>
        <v>1</v>
      </c>
    </row>
    <row r="36" spans="1:14" x14ac:dyDescent="0.2">
      <c r="A36" s="39" t="s">
        <v>41</v>
      </c>
      <c r="B36" s="11" t="s">
        <v>11</v>
      </c>
      <c r="C36" s="12">
        <v>36</v>
      </c>
      <c r="D36" s="12">
        <v>62</v>
      </c>
      <c r="E36" s="12">
        <v>37</v>
      </c>
      <c r="F36" s="12">
        <v>116</v>
      </c>
      <c r="G36" s="12">
        <v>99</v>
      </c>
      <c r="H36" s="12">
        <v>0</v>
      </c>
      <c r="I36" s="12">
        <v>0</v>
      </c>
      <c r="J36" s="12">
        <v>0</v>
      </c>
      <c r="K36" s="12">
        <v>0</v>
      </c>
      <c r="L36" s="13">
        <v>350</v>
      </c>
      <c r="M36" s="31"/>
      <c r="N36" s="11">
        <f t="shared" si="0"/>
        <v>1</v>
      </c>
    </row>
    <row r="37" spans="1:14" x14ac:dyDescent="0.2">
      <c r="A37" s="39" t="s">
        <v>42</v>
      </c>
      <c r="B37" s="11" t="s">
        <v>11</v>
      </c>
      <c r="C37" s="12">
        <v>325</v>
      </c>
      <c r="D37" s="12">
        <v>779</v>
      </c>
      <c r="E37" s="12">
        <v>1113</v>
      </c>
      <c r="F37" s="12">
        <v>1543</v>
      </c>
      <c r="G37" s="12">
        <v>310</v>
      </c>
      <c r="H37" s="12">
        <v>362</v>
      </c>
      <c r="I37" s="12">
        <v>335</v>
      </c>
      <c r="J37" s="12">
        <v>0</v>
      </c>
      <c r="K37" s="12">
        <v>0</v>
      </c>
      <c r="L37" s="13">
        <v>4767</v>
      </c>
      <c r="M37" s="31"/>
      <c r="N37" s="11">
        <f t="shared" si="0"/>
        <v>1</v>
      </c>
    </row>
    <row r="38" spans="1:14" x14ac:dyDescent="0.2">
      <c r="A38" s="39" t="s">
        <v>43</v>
      </c>
      <c r="B38" s="11" t="s">
        <v>11</v>
      </c>
      <c r="C38" s="12">
        <v>77</v>
      </c>
      <c r="D38" s="12">
        <v>117</v>
      </c>
      <c r="E38" s="12">
        <v>199</v>
      </c>
      <c r="F38" s="12">
        <v>201</v>
      </c>
      <c r="G38" s="12">
        <v>177</v>
      </c>
      <c r="H38" s="12">
        <v>115</v>
      </c>
      <c r="I38" s="12">
        <v>613</v>
      </c>
      <c r="J38" s="12">
        <v>0</v>
      </c>
      <c r="K38" s="12">
        <v>0</v>
      </c>
      <c r="L38" s="13">
        <v>1499</v>
      </c>
      <c r="M38" s="31"/>
      <c r="N38" s="11">
        <f t="shared" si="0"/>
        <v>1</v>
      </c>
    </row>
    <row r="39" spans="1:14" x14ac:dyDescent="0.2">
      <c r="A39" s="39" t="s">
        <v>44</v>
      </c>
      <c r="B39" s="11" t="s">
        <v>11</v>
      </c>
      <c r="C39" s="12">
        <v>341</v>
      </c>
      <c r="D39" s="12">
        <v>606</v>
      </c>
      <c r="E39" s="12">
        <v>763</v>
      </c>
      <c r="F39" s="12">
        <v>758</v>
      </c>
      <c r="G39" s="12">
        <v>413</v>
      </c>
      <c r="H39" s="12">
        <v>148</v>
      </c>
      <c r="I39" s="12">
        <v>399</v>
      </c>
      <c r="J39" s="12">
        <v>0</v>
      </c>
      <c r="K39" s="12">
        <v>0</v>
      </c>
      <c r="L39" s="13">
        <v>3428</v>
      </c>
      <c r="M39" s="31"/>
      <c r="N39" s="11">
        <f t="shared" si="0"/>
        <v>1</v>
      </c>
    </row>
    <row r="40" spans="1:14" x14ac:dyDescent="0.2">
      <c r="A40" s="39" t="s">
        <v>45</v>
      </c>
      <c r="B40" s="11" t="s">
        <v>11</v>
      </c>
      <c r="C40" s="12">
        <v>427</v>
      </c>
      <c r="D40" s="12">
        <v>87</v>
      </c>
      <c r="E40" s="12">
        <v>47</v>
      </c>
      <c r="F40" s="12">
        <v>41</v>
      </c>
      <c r="G40" s="12">
        <v>69</v>
      </c>
      <c r="H40" s="12"/>
      <c r="I40" s="12">
        <v>0</v>
      </c>
      <c r="J40" s="12">
        <v>0</v>
      </c>
      <c r="K40" s="12">
        <v>0</v>
      </c>
      <c r="L40" s="13">
        <v>671</v>
      </c>
      <c r="M40" s="31"/>
      <c r="N40" s="11">
        <f t="shared" si="0"/>
        <v>1</v>
      </c>
    </row>
    <row r="41" spans="1:14" x14ac:dyDescent="0.2">
      <c r="A41" s="39" t="s">
        <v>46</v>
      </c>
      <c r="B41" s="11" t="s">
        <v>11</v>
      </c>
      <c r="C41" s="12">
        <v>68</v>
      </c>
      <c r="D41" s="12">
        <v>112</v>
      </c>
      <c r="E41" s="12">
        <v>115</v>
      </c>
      <c r="F41" s="12">
        <v>191</v>
      </c>
      <c r="G41" s="12">
        <v>144</v>
      </c>
      <c r="H41" s="12">
        <v>0</v>
      </c>
      <c r="I41" s="12">
        <v>0</v>
      </c>
      <c r="J41" s="12">
        <v>0</v>
      </c>
      <c r="K41" s="12">
        <v>0</v>
      </c>
      <c r="L41" s="13">
        <v>630</v>
      </c>
      <c r="M41" s="31"/>
      <c r="N41" s="11">
        <f t="shared" si="0"/>
        <v>1</v>
      </c>
    </row>
    <row r="42" spans="1:14" x14ac:dyDescent="0.2">
      <c r="A42" s="39" t="s">
        <v>47</v>
      </c>
      <c r="B42" s="11" t="s">
        <v>11</v>
      </c>
      <c r="C42" s="12">
        <v>500</v>
      </c>
      <c r="D42" s="12">
        <v>516</v>
      </c>
      <c r="E42" s="12">
        <v>464</v>
      </c>
      <c r="F42" s="12">
        <v>174</v>
      </c>
      <c r="G42" s="12">
        <v>188</v>
      </c>
      <c r="H42" s="12">
        <v>297</v>
      </c>
      <c r="I42" s="12">
        <v>0</v>
      </c>
      <c r="J42" s="12">
        <v>0</v>
      </c>
      <c r="K42" s="12">
        <v>0</v>
      </c>
      <c r="L42" s="13">
        <v>2139</v>
      </c>
      <c r="M42" s="31"/>
      <c r="N42" s="11">
        <f t="shared" si="0"/>
        <v>1</v>
      </c>
    </row>
    <row r="43" spans="1:14" x14ac:dyDescent="0.2">
      <c r="A43" s="39" t="s">
        <v>48</v>
      </c>
      <c r="B43" s="11" t="s">
        <v>11</v>
      </c>
      <c r="C43" s="12">
        <v>123</v>
      </c>
      <c r="D43" s="12">
        <v>63</v>
      </c>
      <c r="E43" s="12">
        <v>17</v>
      </c>
      <c r="F43" s="12">
        <v>55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3">
        <v>258</v>
      </c>
      <c r="M43" s="31"/>
      <c r="N43" s="11">
        <f t="shared" si="0"/>
        <v>1</v>
      </c>
    </row>
    <row r="44" spans="1:14" x14ac:dyDescent="0.2">
      <c r="A44" s="39" t="s">
        <v>49</v>
      </c>
      <c r="B44" s="11" t="s">
        <v>11</v>
      </c>
      <c r="C44" s="12">
        <v>355</v>
      </c>
      <c r="D44" s="12">
        <v>427</v>
      </c>
      <c r="E44" s="12">
        <v>401</v>
      </c>
      <c r="F44" s="12">
        <v>823</v>
      </c>
      <c r="G44" s="12">
        <v>689</v>
      </c>
      <c r="H44" s="12">
        <v>1145</v>
      </c>
      <c r="I44" s="12">
        <v>1094</v>
      </c>
      <c r="J44" s="12">
        <v>0</v>
      </c>
      <c r="K44" s="12">
        <v>1019</v>
      </c>
      <c r="L44" s="13">
        <v>5953</v>
      </c>
      <c r="M44" s="31"/>
      <c r="N44" s="11">
        <f t="shared" si="0"/>
        <v>1</v>
      </c>
    </row>
    <row r="45" spans="1:14" x14ac:dyDescent="0.2">
      <c r="A45" s="39" t="s">
        <v>50</v>
      </c>
      <c r="B45" s="11" t="s">
        <v>11</v>
      </c>
      <c r="C45" s="12">
        <v>1378</v>
      </c>
      <c r="D45" s="12">
        <v>1029</v>
      </c>
      <c r="E45" s="12">
        <v>408</v>
      </c>
      <c r="F45" s="12">
        <v>235</v>
      </c>
      <c r="G45" s="12">
        <v>51</v>
      </c>
      <c r="H45" s="12">
        <v>225</v>
      </c>
      <c r="I45" s="12">
        <v>0</v>
      </c>
      <c r="J45" s="12">
        <v>0</v>
      </c>
      <c r="K45" s="12">
        <v>0</v>
      </c>
      <c r="L45" s="13">
        <v>3326</v>
      </c>
      <c r="M45" s="31"/>
      <c r="N45" s="11">
        <f t="shared" si="0"/>
        <v>1</v>
      </c>
    </row>
    <row r="46" spans="1:14" x14ac:dyDescent="0.2">
      <c r="A46" s="39" t="s">
        <v>51</v>
      </c>
      <c r="B46" s="11" t="s">
        <v>11</v>
      </c>
      <c r="C46" s="12">
        <v>91</v>
      </c>
      <c r="D46" s="12">
        <v>84</v>
      </c>
      <c r="E46" s="12">
        <v>124</v>
      </c>
      <c r="F46" s="12">
        <v>112</v>
      </c>
      <c r="G46" s="12">
        <v>123</v>
      </c>
      <c r="H46" s="12">
        <v>349</v>
      </c>
      <c r="I46" s="12">
        <v>0</v>
      </c>
      <c r="J46" s="12">
        <v>0</v>
      </c>
      <c r="K46" s="12">
        <v>0</v>
      </c>
      <c r="L46" s="13">
        <v>883</v>
      </c>
      <c r="M46" s="31"/>
      <c r="N46" s="11">
        <f t="shared" si="0"/>
        <v>1</v>
      </c>
    </row>
    <row r="47" spans="1:14" x14ac:dyDescent="0.2">
      <c r="A47" s="39" t="s">
        <v>52</v>
      </c>
      <c r="B47" s="11" t="s">
        <v>11</v>
      </c>
      <c r="C47" s="12">
        <v>293</v>
      </c>
      <c r="D47" s="12">
        <v>264</v>
      </c>
      <c r="E47" s="12">
        <v>41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3">
        <v>598</v>
      </c>
      <c r="M47" s="31"/>
      <c r="N47" s="11">
        <f t="shared" si="0"/>
        <v>1</v>
      </c>
    </row>
    <row r="48" spans="1:14" x14ac:dyDescent="0.2">
      <c r="A48" s="39" t="s">
        <v>53</v>
      </c>
      <c r="B48" s="11" t="s">
        <v>11</v>
      </c>
      <c r="C48" s="12">
        <v>72</v>
      </c>
      <c r="D48" s="12">
        <v>62</v>
      </c>
      <c r="E48" s="12">
        <v>139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3">
        <v>273</v>
      </c>
      <c r="M48" s="31"/>
      <c r="N48" s="11">
        <f t="shared" si="0"/>
        <v>1</v>
      </c>
    </row>
    <row r="49" spans="1:14" x14ac:dyDescent="0.2">
      <c r="A49" s="39" t="s">
        <v>54</v>
      </c>
      <c r="B49" s="11" t="s">
        <v>11</v>
      </c>
      <c r="C49" s="12">
        <v>190</v>
      </c>
      <c r="D49" s="12">
        <v>151</v>
      </c>
      <c r="E49" s="12">
        <v>182</v>
      </c>
      <c r="F49" s="12">
        <v>230</v>
      </c>
      <c r="G49" s="12">
        <v>175</v>
      </c>
      <c r="H49" s="12">
        <v>0</v>
      </c>
      <c r="I49" s="12">
        <v>0</v>
      </c>
      <c r="J49" s="12">
        <v>0</v>
      </c>
      <c r="K49" s="12">
        <v>0</v>
      </c>
      <c r="L49" s="13">
        <v>928</v>
      </c>
      <c r="M49" s="31"/>
      <c r="N49" s="11">
        <f t="shared" si="0"/>
        <v>1</v>
      </c>
    </row>
    <row r="50" spans="1:14" x14ac:dyDescent="0.2">
      <c r="A50" s="39" t="s">
        <v>55</v>
      </c>
      <c r="B50" s="11" t="s">
        <v>11</v>
      </c>
      <c r="C50" s="12">
        <v>103</v>
      </c>
      <c r="D50" s="12">
        <v>106</v>
      </c>
      <c r="E50" s="12">
        <v>141</v>
      </c>
      <c r="F50" s="12">
        <v>48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3">
        <v>398</v>
      </c>
      <c r="M50" s="31"/>
      <c r="N50" s="11">
        <f t="shared" si="0"/>
        <v>1</v>
      </c>
    </row>
    <row r="51" spans="1:14" x14ac:dyDescent="0.2">
      <c r="A51" s="39" t="s">
        <v>56</v>
      </c>
      <c r="B51" s="11" t="s">
        <v>11</v>
      </c>
      <c r="C51" s="12">
        <v>1118</v>
      </c>
      <c r="D51" s="12">
        <v>555</v>
      </c>
      <c r="E51" s="12">
        <v>620</v>
      </c>
      <c r="F51" s="12">
        <v>972</v>
      </c>
      <c r="G51" s="12">
        <v>1053</v>
      </c>
      <c r="H51" s="12">
        <v>3175</v>
      </c>
      <c r="I51" s="12">
        <v>0</v>
      </c>
      <c r="J51" s="12">
        <v>0</v>
      </c>
      <c r="K51" s="12">
        <v>3107</v>
      </c>
      <c r="L51" s="13">
        <v>10600</v>
      </c>
      <c r="M51" s="31"/>
      <c r="N51" s="11">
        <f>IF(L51=M51,0,1)</f>
        <v>1</v>
      </c>
    </row>
    <row r="52" spans="1:14" x14ac:dyDescent="0.2">
      <c r="C52" s="12"/>
      <c r="D52" s="12"/>
      <c r="E52" s="12"/>
      <c r="F52" s="12"/>
      <c r="G52" s="12"/>
      <c r="H52" s="12"/>
      <c r="I52" s="12"/>
      <c r="J52" s="12"/>
      <c r="K52" s="12"/>
      <c r="L52" s="13"/>
      <c r="M52" s="31"/>
    </row>
    <row r="53" spans="1:14" x14ac:dyDescent="0.2">
      <c r="C53" s="13">
        <f>SUM(C7:C52)</f>
        <v>13037</v>
      </c>
      <c r="D53" s="13">
        <f t="shared" ref="D53:L53" si="1">SUM(D7:D52)</f>
        <v>16294</v>
      </c>
      <c r="E53" s="13">
        <f t="shared" si="1"/>
        <v>20253</v>
      </c>
      <c r="F53" s="13">
        <f t="shared" si="1"/>
        <v>26853</v>
      </c>
      <c r="G53" s="13">
        <f t="shared" si="1"/>
        <v>14047</v>
      </c>
      <c r="H53" s="13">
        <f t="shared" si="1"/>
        <v>16044</v>
      </c>
      <c r="I53" s="13">
        <f t="shared" si="1"/>
        <v>4625</v>
      </c>
      <c r="J53" s="13">
        <f t="shared" si="1"/>
        <v>510</v>
      </c>
      <c r="K53" s="13">
        <f t="shared" si="1"/>
        <v>4126</v>
      </c>
      <c r="L53" s="13">
        <f t="shared" si="1"/>
        <v>115789</v>
      </c>
      <c r="M53" s="31"/>
    </row>
    <row r="54" spans="1:14" x14ac:dyDescent="0.2">
      <c r="C54" s="12"/>
      <c r="D54" s="12"/>
      <c r="E54" s="12"/>
      <c r="F54" s="12"/>
      <c r="G54" s="12"/>
      <c r="H54" s="12"/>
      <c r="I54" s="12"/>
      <c r="J54" s="12"/>
      <c r="K54" s="12"/>
      <c r="L54" s="13"/>
    </row>
    <row r="55" spans="1:14" x14ac:dyDescent="0.2">
      <c r="A55" s="39" t="s">
        <v>57</v>
      </c>
      <c r="B55" s="11" t="s">
        <v>11</v>
      </c>
      <c r="C55" s="12">
        <v>5</v>
      </c>
      <c r="D55" s="12">
        <v>9</v>
      </c>
      <c r="E55" s="12">
        <v>15</v>
      </c>
      <c r="F55" s="12">
        <v>47</v>
      </c>
      <c r="G55" s="12">
        <v>0</v>
      </c>
      <c r="H55" s="12">
        <v>125</v>
      </c>
      <c r="I55" s="12">
        <v>0</v>
      </c>
      <c r="J55" s="12">
        <v>0</v>
      </c>
      <c r="K55" s="12">
        <v>0</v>
      </c>
      <c r="L55" s="13">
        <v>201</v>
      </c>
      <c r="M55" s="31"/>
    </row>
    <row r="56" spans="1:14" x14ac:dyDescent="0.2">
      <c r="A56" s="39" t="s">
        <v>58</v>
      </c>
      <c r="B56" s="11" t="s">
        <v>11</v>
      </c>
      <c r="C56" s="12">
        <v>0</v>
      </c>
      <c r="D56" s="12">
        <v>0</v>
      </c>
      <c r="E56" s="12">
        <v>22</v>
      </c>
      <c r="F56" s="12">
        <v>94</v>
      </c>
      <c r="G56" s="12">
        <v>70</v>
      </c>
      <c r="H56" s="12">
        <v>0</v>
      </c>
      <c r="I56" s="12">
        <v>0</v>
      </c>
      <c r="J56" s="12">
        <v>1747</v>
      </c>
      <c r="K56" s="12">
        <v>0</v>
      </c>
      <c r="L56" s="13">
        <v>1933</v>
      </c>
      <c r="M56" s="31"/>
    </row>
    <row r="57" spans="1:14" x14ac:dyDescent="0.2">
      <c r="A57" s="39" t="s">
        <v>59</v>
      </c>
      <c r="B57" s="11" t="s">
        <v>11</v>
      </c>
      <c r="C57" s="12">
        <v>47</v>
      </c>
      <c r="D57" s="12">
        <v>68</v>
      </c>
      <c r="E57" s="12">
        <v>143</v>
      </c>
      <c r="F57" s="12">
        <v>539</v>
      </c>
      <c r="G57" s="12">
        <v>1015</v>
      </c>
      <c r="H57" s="12">
        <v>1369</v>
      </c>
      <c r="I57" s="12">
        <v>718</v>
      </c>
      <c r="J57" s="12">
        <v>0</v>
      </c>
      <c r="K57" s="12">
        <v>0</v>
      </c>
      <c r="L57" s="13">
        <v>3899</v>
      </c>
      <c r="M57" s="31"/>
    </row>
    <row r="58" spans="1:14" x14ac:dyDescent="0.2">
      <c r="A58" s="39" t="s">
        <v>60</v>
      </c>
      <c r="B58" s="11" t="s">
        <v>11</v>
      </c>
      <c r="C58" s="12">
        <v>10</v>
      </c>
      <c r="D58" s="12">
        <v>0</v>
      </c>
      <c r="E58" s="12">
        <v>16</v>
      </c>
      <c r="F58" s="12">
        <v>86</v>
      </c>
      <c r="G58" s="12">
        <v>70</v>
      </c>
      <c r="H58" s="12">
        <v>561</v>
      </c>
      <c r="I58" s="12">
        <v>378</v>
      </c>
      <c r="J58" s="12">
        <v>0</v>
      </c>
      <c r="K58" s="12">
        <v>0</v>
      </c>
      <c r="L58" s="13">
        <v>1121</v>
      </c>
      <c r="M58" s="31"/>
    </row>
    <row r="59" spans="1:14" x14ac:dyDescent="0.2">
      <c r="A59" s="39" t="s">
        <v>61</v>
      </c>
      <c r="B59" s="11" t="s">
        <v>11</v>
      </c>
      <c r="C59" s="12">
        <v>35</v>
      </c>
      <c r="D59" s="12">
        <v>42</v>
      </c>
      <c r="E59" s="12">
        <v>116</v>
      </c>
      <c r="F59" s="12">
        <v>767</v>
      </c>
      <c r="G59" s="12">
        <v>1154</v>
      </c>
      <c r="H59" s="12">
        <v>3041</v>
      </c>
      <c r="I59" s="12">
        <v>3408</v>
      </c>
      <c r="J59" s="12">
        <v>1469</v>
      </c>
      <c r="K59" s="12">
        <v>0</v>
      </c>
      <c r="L59" s="13">
        <v>10032</v>
      </c>
      <c r="M59" s="33"/>
    </row>
    <row r="60" spans="1:14" x14ac:dyDescent="0.2">
      <c r="A60" s="39" t="s">
        <v>62</v>
      </c>
      <c r="B60" s="11" t="s">
        <v>11</v>
      </c>
      <c r="C60" s="12">
        <v>2</v>
      </c>
      <c r="D60" s="12">
        <v>7</v>
      </c>
      <c r="E60" s="12">
        <v>17</v>
      </c>
      <c r="F60" s="12">
        <v>0</v>
      </c>
      <c r="G60" s="12">
        <v>71</v>
      </c>
      <c r="H60" s="12">
        <v>273</v>
      </c>
      <c r="I60" s="12">
        <v>259</v>
      </c>
      <c r="J60" s="12">
        <v>665</v>
      </c>
      <c r="K60" s="12">
        <v>0</v>
      </c>
      <c r="L60" s="13">
        <v>1294</v>
      </c>
      <c r="M60" s="31"/>
    </row>
    <row r="61" spans="1:14" x14ac:dyDescent="0.2">
      <c r="A61" s="39" t="s">
        <v>63</v>
      </c>
      <c r="B61" s="11" t="s">
        <v>11</v>
      </c>
      <c r="C61" s="12">
        <v>3</v>
      </c>
      <c r="D61" s="12">
        <v>6</v>
      </c>
      <c r="E61" s="12">
        <v>76</v>
      </c>
      <c r="F61" s="12">
        <v>97</v>
      </c>
      <c r="G61" s="12">
        <v>389</v>
      </c>
      <c r="H61" s="12">
        <v>306</v>
      </c>
      <c r="I61" s="12">
        <v>343</v>
      </c>
      <c r="J61" s="12">
        <v>873</v>
      </c>
      <c r="K61" s="12">
        <v>0</v>
      </c>
      <c r="L61" s="13">
        <v>2093</v>
      </c>
      <c r="M61" s="31"/>
    </row>
    <row r="62" spans="1:14" x14ac:dyDescent="0.2">
      <c r="A62" s="39" t="s">
        <v>64</v>
      </c>
      <c r="B62" s="11" t="s">
        <v>11</v>
      </c>
      <c r="C62" s="12">
        <v>108</v>
      </c>
      <c r="D62" s="12">
        <v>10</v>
      </c>
      <c r="E62" s="12">
        <v>43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161</v>
      </c>
      <c r="M62" s="31"/>
    </row>
    <row r="63" spans="1:14" x14ac:dyDescent="0.2">
      <c r="A63" s="39" t="s">
        <v>65</v>
      </c>
      <c r="B63" s="11" t="s">
        <v>11</v>
      </c>
      <c r="C63" s="12">
        <v>3</v>
      </c>
      <c r="D63" s="12">
        <v>22</v>
      </c>
      <c r="E63" s="12">
        <v>27</v>
      </c>
      <c r="F63" s="12">
        <v>21</v>
      </c>
      <c r="G63" s="12">
        <v>274</v>
      </c>
      <c r="H63" s="12">
        <v>429</v>
      </c>
      <c r="I63" s="12">
        <v>843</v>
      </c>
      <c r="J63" s="12">
        <v>1657</v>
      </c>
      <c r="K63" s="12">
        <v>1361</v>
      </c>
      <c r="L63" s="13">
        <v>4637</v>
      </c>
      <c r="M63" s="31"/>
    </row>
    <row r="64" spans="1:14" x14ac:dyDescent="0.2">
      <c r="A64" s="39" t="s">
        <v>310</v>
      </c>
      <c r="B64" s="11" t="s">
        <v>11</v>
      </c>
      <c r="C64" s="12">
        <v>196</v>
      </c>
      <c r="D64" s="12">
        <v>209</v>
      </c>
      <c r="E64" s="12">
        <v>403</v>
      </c>
      <c r="F64" s="12">
        <v>564</v>
      </c>
      <c r="G64" s="12">
        <v>452</v>
      </c>
      <c r="H64" s="12">
        <v>1148</v>
      </c>
      <c r="I64" s="12">
        <v>743</v>
      </c>
      <c r="J64" s="12">
        <v>1191</v>
      </c>
      <c r="K64" s="12">
        <v>2135</v>
      </c>
      <c r="L64" s="13">
        <v>7041</v>
      </c>
      <c r="M64" s="31"/>
    </row>
    <row r="65" spans="1:13" x14ac:dyDescent="0.2">
      <c r="A65" s="39" t="s">
        <v>66</v>
      </c>
      <c r="B65" s="11" t="s">
        <v>11</v>
      </c>
      <c r="C65" s="12">
        <v>8</v>
      </c>
      <c r="D65" s="12">
        <v>29</v>
      </c>
      <c r="E65" s="12">
        <v>106</v>
      </c>
      <c r="F65" s="12">
        <v>432</v>
      </c>
      <c r="G65" s="12">
        <v>738</v>
      </c>
      <c r="H65" s="12">
        <v>1488</v>
      </c>
      <c r="I65" s="12">
        <v>1657</v>
      </c>
      <c r="J65" s="12">
        <v>2039</v>
      </c>
      <c r="K65" s="12">
        <v>0</v>
      </c>
      <c r="L65" s="13">
        <v>6497</v>
      </c>
      <c r="M65" s="31"/>
    </row>
    <row r="66" spans="1:13" x14ac:dyDescent="0.2">
      <c r="A66" s="39" t="s">
        <v>67</v>
      </c>
      <c r="B66" s="11" t="s">
        <v>11</v>
      </c>
      <c r="C66" s="12">
        <v>0</v>
      </c>
      <c r="D66" s="12">
        <v>0</v>
      </c>
      <c r="E66" s="12">
        <v>0</v>
      </c>
      <c r="F66" s="12">
        <v>43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3">
        <v>43</v>
      </c>
      <c r="M66" s="31"/>
    </row>
    <row r="67" spans="1:13" x14ac:dyDescent="0.2">
      <c r="A67" s="39" t="s">
        <v>68</v>
      </c>
      <c r="B67" s="11" t="s">
        <v>11</v>
      </c>
      <c r="C67" s="12">
        <v>3</v>
      </c>
      <c r="D67" s="12">
        <v>0</v>
      </c>
      <c r="E67" s="12">
        <v>33</v>
      </c>
      <c r="F67" s="12">
        <v>104</v>
      </c>
      <c r="G67" s="12">
        <v>58</v>
      </c>
      <c r="H67" s="12">
        <v>0</v>
      </c>
      <c r="I67" s="12">
        <v>0</v>
      </c>
      <c r="J67" s="12">
        <v>0</v>
      </c>
      <c r="K67" s="12">
        <v>0</v>
      </c>
      <c r="L67" s="13">
        <v>198</v>
      </c>
      <c r="M67" s="31"/>
    </row>
    <row r="68" spans="1:13" x14ac:dyDescent="0.2">
      <c r="A68" s="39" t="s">
        <v>69</v>
      </c>
      <c r="B68" s="11" t="s">
        <v>11</v>
      </c>
      <c r="C68" s="12">
        <v>1</v>
      </c>
      <c r="D68" s="12">
        <v>6</v>
      </c>
      <c r="E68" s="12">
        <v>0</v>
      </c>
      <c r="F68" s="12">
        <v>25</v>
      </c>
      <c r="G68" s="12">
        <v>266</v>
      </c>
      <c r="H68" s="12">
        <v>240</v>
      </c>
      <c r="I68" s="12">
        <v>1388</v>
      </c>
      <c r="J68" s="12">
        <v>508</v>
      </c>
      <c r="K68" s="12">
        <v>0</v>
      </c>
      <c r="L68" s="13">
        <v>2434</v>
      </c>
      <c r="M68" s="31"/>
    </row>
    <row r="69" spans="1:13" x14ac:dyDescent="0.2">
      <c r="A69" s="39" t="s">
        <v>70</v>
      </c>
      <c r="B69" s="11" t="s">
        <v>11</v>
      </c>
      <c r="C69" s="12">
        <v>5</v>
      </c>
      <c r="D69" s="12">
        <v>5</v>
      </c>
      <c r="E69" s="12">
        <v>27</v>
      </c>
      <c r="F69" s="12">
        <v>105</v>
      </c>
      <c r="G69" s="12">
        <v>80</v>
      </c>
      <c r="H69" s="12">
        <v>272</v>
      </c>
      <c r="I69" s="12">
        <v>665</v>
      </c>
      <c r="J69" s="12">
        <v>0</v>
      </c>
      <c r="K69" s="12">
        <v>0</v>
      </c>
      <c r="L69" s="13">
        <v>1159</v>
      </c>
      <c r="M69" s="31"/>
    </row>
    <row r="70" spans="1:13" x14ac:dyDescent="0.2">
      <c r="A70" s="39" t="s">
        <v>311</v>
      </c>
      <c r="B70" s="11" t="s">
        <v>11</v>
      </c>
      <c r="C70" s="12">
        <v>36</v>
      </c>
      <c r="D70" s="12">
        <v>96</v>
      </c>
      <c r="E70" s="12">
        <v>293</v>
      </c>
      <c r="F70" s="12">
        <v>882</v>
      </c>
      <c r="G70" s="12">
        <v>1218</v>
      </c>
      <c r="H70" s="12">
        <v>3209</v>
      </c>
      <c r="I70" s="12">
        <v>3424</v>
      </c>
      <c r="J70" s="12">
        <v>2045</v>
      </c>
      <c r="K70" s="12">
        <v>0</v>
      </c>
      <c r="L70" s="13">
        <v>11203</v>
      </c>
      <c r="M70" s="31"/>
    </row>
    <row r="71" spans="1:13" x14ac:dyDescent="0.2">
      <c r="A71" s="39" t="s">
        <v>312</v>
      </c>
      <c r="B71" s="11" t="s">
        <v>11</v>
      </c>
      <c r="C71" s="12">
        <v>27</v>
      </c>
      <c r="D71" s="12">
        <v>41</v>
      </c>
      <c r="E71" s="12">
        <v>199</v>
      </c>
      <c r="F71" s="12">
        <v>822</v>
      </c>
      <c r="G71" s="12">
        <v>899</v>
      </c>
      <c r="H71" s="12">
        <v>3126</v>
      </c>
      <c r="I71" s="12">
        <v>2377</v>
      </c>
      <c r="J71" s="12">
        <v>2025</v>
      </c>
      <c r="K71" s="12">
        <v>1020</v>
      </c>
      <c r="L71" s="13">
        <v>10536</v>
      </c>
      <c r="M71" s="31"/>
    </row>
    <row r="72" spans="1:13" x14ac:dyDescent="0.2">
      <c r="A72" s="39" t="s">
        <v>71</v>
      </c>
      <c r="B72" s="11" t="s">
        <v>11</v>
      </c>
      <c r="C72" s="12">
        <v>0</v>
      </c>
      <c r="D72" s="12">
        <v>5</v>
      </c>
      <c r="E72" s="12">
        <v>12</v>
      </c>
      <c r="F72" s="12">
        <v>49</v>
      </c>
      <c r="G72" s="12">
        <v>330</v>
      </c>
      <c r="H72" s="12">
        <v>893</v>
      </c>
      <c r="I72" s="12">
        <v>687</v>
      </c>
      <c r="J72" s="12">
        <v>986</v>
      </c>
      <c r="K72" s="12">
        <v>0</v>
      </c>
      <c r="L72" s="13">
        <v>2962</v>
      </c>
      <c r="M72" s="31"/>
    </row>
    <row r="73" spans="1:13" x14ac:dyDescent="0.2">
      <c r="A73" s="39" t="s">
        <v>72</v>
      </c>
      <c r="B73" s="11" t="s">
        <v>11</v>
      </c>
      <c r="C73" s="12">
        <v>8</v>
      </c>
      <c r="D73" s="12">
        <v>29</v>
      </c>
      <c r="E73" s="12">
        <v>17</v>
      </c>
      <c r="F73" s="12">
        <v>110</v>
      </c>
      <c r="G73" s="12">
        <v>273</v>
      </c>
      <c r="H73" s="12">
        <v>1652</v>
      </c>
      <c r="I73" s="12">
        <v>847</v>
      </c>
      <c r="J73" s="12">
        <v>626</v>
      </c>
      <c r="K73" s="12">
        <v>1097</v>
      </c>
      <c r="L73" s="13">
        <v>4659</v>
      </c>
      <c r="M73" s="31"/>
    </row>
    <row r="74" spans="1:13" x14ac:dyDescent="0.2">
      <c r="A74" s="39" t="s">
        <v>73</v>
      </c>
      <c r="B74" s="11" t="s">
        <v>11</v>
      </c>
      <c r="C74" s="12">
        <v>3</v>
      </c>
      <c r="D74" s="12">
        <v>30</v>
      </c>
      <c r="E74" s="12">
        <v>93</v>
      </c>
      <c r="F74" s="12">
        <v>99</v>
      </c>
      <c r="G74" s="12">
        <v>311</v>
      </c>
      <c r="H74" s="12">
        <v>529</v>
      </c>
      <c r="I74" s="12">
        <v>360</v>
      </c>
      <c r="J74" s="12">
        <v>1880</v>
      </c>
      <c r="K74" s="12">
        <v>0</v>
      </c>
      <c r="L74" s="13">
        <v>3305</v>
      </c>
      <c r="M74" s="31"/>
    </row>
    <row r="75" spans="1:13" x14ac:dyDescent="0.2">
      <c r="A75" s="39" t="s">
        <v>74</v>
      </c>
      <c r="B75" s="11" t="s">
        <v>11</v>
      </c>
      <c r="C75" s="12">
        <v>6</v>
      </c>
      <c r="D75" s="12">
        <v>19</v>
      </c>
      <c r="E75" s="12">
        <v>11</v>
      </c>
      <c r="F75" s="12">
        <v>114</v>
      </c>
      <c r="G75" s="12">
        <v>157</v>
      </c>
      <c r="H75" s="12">
        <v>294</v>
      </c>
      <c r="I75" s="12">
        <v>252</v>
      </c>
      <c r="J75" s="12">
        <v>0</v>
      </c>
      <c r="K75" s="12">
        <v>1114</v>
      </c>
      <c r="L75" s="13">
        <v>1967</v>
      </c>
      <c r="M75" s="31"/>
    </row>
    <row r="76" spans="1:13" x14ac:dyDescent="0.2">
      <c r="A76" s="39" t="s">
        <v>75</v>
      </c>
      <c r="B76" s="11" t="s">
        <v>11</v>
      </c>
      <c r="C76" s="12">
        <v>100</v>
      </c>
      <c r="D76" s="12">
        <v>37</v>
      </c>
      <c r="E76" s="12">
        <v>22</v>
      </c>
      <c r="F76" s="12">
        <v>26</v>
      </c>
      <c r="G76" s="12">
        <v>61</v>
      </c>
      <c r="H76" s="12">
        <v>105</v>
      </c>
      <c r="I76" s="12">
        <v>0</v>
      </c>
      <c r="J76" s="12">
        <v>0</v>
      </c>
      <c r="K76" s="12">
        <v>2159</v>
      </c>
      <c r="L76" s="13">
        <v>2510</v>
      </c>
      <c r="M76" s="31"/>
    </row>
    <row r="77" spans="1:13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3"/>
    </row>
    <row r="78" spans="1:13" x14ac:dyDescent="0.2">
      <c r="C78" s="13">
        <f>SUM(C55:C77)</f>
        <v>606</v>
      </c>
      <c r="D78" s="13">
        <f t="shared" ref="D78:L78" si="2">SUM(D55:D77)</f>
        <v>670</v>
      </c>
      <c r="E78" s="13">
        <f t="shared" si="2"/>
        <v>1691</v>
      </c>
      <c r="F78" s="13">
        <f t="shared" si="2"/>
        <v>5026</v>
      </c>
      <c r="G78" s="13">
        <f t="shared" si="2"/>
        <v>7886</v>
      </c>
      <c r="H78" s="13">
        <f t="shared" si="2"/>
        <v>19060</v>
      </c>
      <c r="I78" s="13">
        <f t="shared" si="2"/>
        <v>18349</v>
      </c>
      <c r="J78" s="13">
        <f t="shared" si="2"/>
        <v>17711</v>
      </c>
      <c r="K78" s="13">
        <f t="shared" si="2"/>
        <v>8886</v>
      </c>
      <c r="L78" s="13">
        <f t="shared" si="2"/>
        <v>79885</v>
      </c>
      <c r="M78" s="31"/>
    </row>
    <row r="79" spans="1:13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3"/>
    </row>
    <row r="80" spans="1:13" x14ac:dyDescent="0.2">
      <c r="A80" s="39" t="s">
        <v>76</v>
      </c>
      <c r="B80" s="11" t="s">
        <v>11</v>
      </c>
      <c r="C80" s="12">
        <v>222</v>
      </c>
      <c r="D80" s="12">
        <v>198</v>
      </c>
      <c r="E80" s="12">
        <v>321</v>
      </c>
      <c r="F80" s="12">
        <v>619</v>
      </c>
      <c r="G80" s="12">
        <v>454</v>
      </c>
      <c r="H80" s="12">
        <v>1198</v>
      </c>
      <c r="I80" s="12">
        <v>0</v>
      </c>
      <c r="J80" s="12">
        <v>942</v>
      </c>
      <c r="K80" s="12">
        <v>0</v>
      </c>
      <c r="L80" s="13">
        <v>3954</v>
      </c>
    </row>
    <row r="81" spans="1:13" x14ac:dyDescent="0.2">
      <c r="A81" s="39" t="s">
        <v>77</v>
      </c>
      <c r="B81" s="11" t="s">
        <v>11</v>
      </c>
      <c r="C81" s="12">
        <v>1008</v>
      </c>
      <c r="D81" s="12">
        <v>868</v>
      </c>
      <c r="E81" s="12">
        <v>852</v>
      </c>
      <c r="F81" s="12">
        <v>1111</v>
      </c>
      <c r="G81" s="12">
        <v>356</v>
      </c>
      <c r="H81" s="12">
        <v>1283</v>
      </c>
      <c r="I81" s="12">
        <v>594</v>
      </c>
      <c r="J81" s="12">
        <v>1145</v>
      </c>
      <c r="K81" s="12">
        <v>11619</v>
      </c>
      <c r="L81" s="13">
        <v>18836</v>
      </c>
      <c r="M81" s="31"/>
    </row>
    <row r="82" spans="1:13" x14ac:dyDescent="0.2">
      <c r="A82" s="39" t="s">
        <v>78</v>
      </c>
      <c r="B82" s="11" t="s">
        <v>11</v>
      </c>
      <c r="C82" s="12">
        <v>887</v>
      </c>
      <c r="D82" s="12">
        <v>174</v>
      </c>
      <c r="E82" s="12">
        <v>81</v>
      </c>
      <c r="F82" s="12">
        <v>24</v>
      </c>
      <c r="G82" s="12">
        <v>0</v>
      </c>
      <c r="H82" s="12">
        <v>153</v>
      </c>
      <c r="I82" s="12">
        <v>0</v>
      </c>
      <c r="J82" s="12">
        <v>0</v>
      </c>
      <c r="K82" s="12">
        <v>0</v>
      </c>
      <c r="L82" s="13">
        <v>1319</v>
      </c>
    </row>
    <row r="83" spans="1:13" x14ac:dyDescent="0.2">
      <c r="A83" s="39" t="s">
        <v>79</v>
      </c>
      <c r="B83" s="11" t="s">
        <v>11</v>
      </c>
      <c r="C83" s="12">
        <v>277</v>
      </c>
      <c r="D83" s="12">
        <v>221</v>
      </c>
      <c r="E83" s="12">
        <v>536</v>
      </c>
      <c r="F83" s="12">
        <v>582</v>
      </c>
      <c r="G83" s="12">
        <v>308</v>
      </c>
      <c r="H83" s="12">
        <v>574</v>
      </c>
      <c r="I83" s="12">
        <v>0</v>
      </c>
      <c r="J83" s="12">
        <v>1469</v>
      </c>
      <c r="K83" s="12">
        <v>0</v>
      </c>
      <c r="L83" s="13">
        <v>3967</v>
      </c>
    </row>
    <row r="84" spans="1:13" x14ac:dyDescent="0.2">
      <c r="A84" s="39" t="s">
        <v>80</v>
      </c>
      <c r="B84" s="11" t="s">
        <v>11</v>
      </c>
      <c r="C84" s="12">
        <v>143</v>
      </c>
      <c r="D84" s="12">
        <v>63</v>
      </c>
      <c r="E84" s="12">
        <v>145</v>
      </c>
      <c r="F84" s="12">
        <v>174</v>
      </c>
      <c r="G84" s="12">
        <v>84</v>
      </c>
      <c r="H84" s="12">
        <v>0</v>
      </c>
      <c r="I84" s="12">
        <v>0</v>
      </c>
      <c r="J84" s="12">
        <v>559</v>
      </c>
      <c r="K84" s="12">
        <v>0</v>
      </c>
      <c r="L84" s="13">
        <v>1168</v>
      </c>
    </row>
    <row r="85" spans="1:13" x14ac:dyDescent="0.2">
      <c r="A85" s="39" t="s">
        <v>81</v>
      </c>
      <c r="B85" s="11" t="s">
        <v>11</v>
      </c>
      <c r="C85" s="12">
        <v>140</v>
      </c>
      <c r="D85" s="12">
        <v>181</v>
      </c>
      <c r="E85" s="12">
        <v>261</v>
      </c>
      <c r="F85" s="12">
        <v>110</v>
      </c>
      <c r="G85" s="12">
        <v>315</v>
      </c>
      <c r="H85" s="12">
        <v>658</v>
      </c>
      <c r="I85" s="12">
        <v>1574</v>
      </c>
      <c r="J85" s="12">
        <v>0</v>
      </c>
      <c r="K85" s="12">
        <v>0</v>
      </c>
      <c r="L85" s="13">
        <v>3239</v>
      </c>
    </row>
    <row r="86" spans="1:13" x14ac:dyDescent="0.2">
      <c r="A86" s="39" t="s">
        <v>82</v>
      </c>
      <c r="B86" s="11" t="s">
        <v>11</v>
      </c>
      <c r="C86" s="12">
        <v>60</v>
      </c>
      <c r="D86" s="12">
        <v>60</v>
      </c>
      <c r="E86" s="12">
        <v>81</v>
      </c>
      <c r="F86" s="12">
        <v>22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3">
        <v>223</v>
      </c>
    </row>
    <row r="87" spans="1:13" x14ac:dyDescent="0.2">
      <c r="A87" s="39" t="s">
        <v>83</v>
      </c>
      <c r="B87" s="11" t="s">
        <v>11</v>
      </c>
      <c r="C87" s="12">
        <v>194</v>
      </c>
      <c r="D87" s="12">
        <v>148</v>
      </c>
      <c r="E87" s="12">
        <v>181</v>
      </c>
      <c r="F87" s="12">
        <v>140</v>
      </c>
      <c r="G87" s="12">
        <v>73</v>
      </c>
      <c r="H87" s="12">
        <v>0</v>
      </c>
      <c r="I87" s="12">
        <v>0</v>
      </c>
      <c r="J87" s="12">
        <v>0</v>
      </c>
      <c r="K87" s="12">
        <v>0</v>
      </c>
      <c r="L87" s="13">
        <v>736</v>
      </c>
    </row>
    <row r="88" spans="1:13" x14ac:dyDescent="0.2">
      <c r="A88" s="39" t="s">
        <v>84</v>
      </c>
      <c r="B88" s="11" t="s">
        <v>11</v>
      </c>
      <c r="C88" s="12">
        <v>167</v>
      </c>
      <c r="D88" s="12">
        <v>136</v>
      </c>
      <c r="E88" s="12">
        <v>196</v>
      </c>
      <c r="F88" s="12">
        <v>67</v>
      </c>
      <c r="G88" s="12">
        <v>0</v>
      </c>
      <c r="H88" s="12">
        <v>151</v>
      </c>
      <c r="I88" s="12">
        <v>0</v>
      </c>
      <c r="J88" s="12">
        <v>0</v>
      </c>
      <c r="K88" s="12">
        <v>0</v>
      </c>
      <c r="L88" s="13">
        <v>717</v>
      </c>
    </row>
    <row r="89" spans="1:13" x14ac:dyDescent="0.2">
      <c r="A89" s="39" t="s">
        <v>85</v>
      </c>
      <c r="B89" s="11" t="s">
        <v>11</v>
      </c>
      <c r="C89" s="12">
        <v>72</v>
      </c>
      <c r="D89" s="12">
        <v>0</v>
      </c>
      <c r="E89" s="12">
        <v>42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3">
        <v>114</v>
      </c>
    </row>
    <row r="90" spans="1:13" x14ac:dyDescent="0.2">
      <c r="A90" s="39" t="s">
        <v>86</v>
      </c>
      <c r="B90" s="11" t="s">
        <v>11</v>
      </c>
      <c r="C90" s="12">
        <v>229</v>
      </c>
      <c r="D90" s="12">
        <v>170</v>
      </c>
      <c r="E90" s="12">
        <v>104</v>
      </c>
      <c r="F90" s="12">
        <v>290</v>
      </c>
      <c r="G90" s="12">
        <v>137</v>
      </c>
      <c r="H90" s="12">
        <v>0</v>
      </c>
      <c r="I90" s="12">
        <v>0</v>
      </c>
      <c r="J90" s="12">
        <v>0</v>
      </c>
      <c r="K90" s="12">
        <v>0</v>
      </c>
      <c r="L90" s="13">
        <v>930</v>
      </c>
    </row>
    <row r="91" spans="1:13" x14ac:dyDescent="0.2">
      <c r="A91" s="39" t="s">
        <v>87</v>
      </c>
      <c r="B91" s="11" t="s">
        <v>11</v>
      </c>
      <c r="C91" s="12">
        <v>914</v>
      </c>
      <c r="D91" s="12">
        <v>580</v>
      </c>
      <c r="E91" s="12">
        <v>639</v>
      </c>
      <c r="F91" s="12">
        <v>931</v>
      </c>
      <c r="G91" s="12">
        <v>502</v>
      </c>
      <c r="H91" s="12">
        <v>1485</v>
      </c>
      <c r="I91" s="12">
        <v>1205</v>
      </c>
      <c r="J91" s="12">
        <v>0</v>
      </c>
      <c r="K91" s="12">
        <v>0</v>
      </c>
      <c r="L91" s="13">
        <v>6256</v>
      </c>
    </row>
    <row r="92" spans="1:13" x14ac:dyDescent="0.2">
      <c r="A92" s="39" t="s">
        <v>88</v>
      </c>
      <c r="B92" s="11" t="s">
        <v>11</v>
      </c>
      <c r="C92" s="12">
        <v>151</v>
      </c>
      <c r="D92" s="12">
        <v>113</v>
      </c>
      <c r="E92" s="12">
        <v>79</v>
      </c>
      <c r="F92" s="12">
        <v>152</v>
      </c>
      <c r="G92" s="12">
        <v>138</v>
      </c>
      <c r="H92" s="12">
        <v>305</v>
      </c>
      <c r="I92" s="12">
        <v>252</v>
      </c>
      <c r="J92" s="12">
        <v>0</v>
      </c>
      <c r="K92" s="12">
        <v>0</v>
      </c>
      <c r="L92" s="13">
        <v>1190</v>
      </c>
    </row>
    <row r="93" spans="1:13" x14ac:dyDescent="0.2">
      <c r="A93" s="39" t="s">
        <v>89</v>
      </c>
      <c r="B93" s="11" t="s">
        <v>11</v>
      </c>
      <c r="C93" s="12">
        <v>68</v>
      </c>
      <c r="D93" s="12">
        <v>16</v>
      </c>
      <c r="E93" s="12">
        <v>17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3">
        <v>101</v>
      </c>
    </row>
    <row r="94" spans="1:13" x14ac:dyDescent="0.2">
      <c r="A94" s="39" t="s">
        <v>90</v>
      </c>
      <c r="B94" s="11" t="s">
        <v>11</v>
      </c>
      <c r="C94" s="12">
        <v>426</v>
      </c>
      <c r="D94" s="12">
        <v>332</v>
      </c>
      <c r="E94" s="12">
        <v>291</v>
      </c>
      <c r="F94" s="12">
        <v>387</v>
      </c>
      <c r="G94" s="12">
        <v>248</v>
      </c>
      <c r="H94" s="12">
        <v>111</v>
      </c>
      <c r="I94" s="12">
        <v>380</v>
      </c>
      <c r="J94" s="12">
        <v>0</v>
      </c>
      <c r="K94" s="12">
        <v>0</v>
      </c>
      <c r="L94" s="13">
        <v>2175</v>
      </c>
    </row>
    <row r="95" spans="1:13" x14ac:dyDescent="0.2">
      <c r="A95" s="39" t="s">
        <v>91</v>
      </c>
      <c r="B95" s="11" t="s">
        <v>11</v>
      </c>
      <c r="C95" s="12">
        <v>191</v>
      </c>
      <c r="D95" s="12">
        <v>149</v>
      </c>
      <c r="E95" s="12">
        <v>142</v>
      </c>
      <c r="F95" s="12">
        <v>132</v>
      </c>
      <c r="G95" s="12">
        <v>95</v>
      </c>
      <c r="H95" s="12">
        <v>321</v>
      </c>
      <c r="I95" s="12">
        <v>0</v>
      </c>
      <c r="J95" s="12">
        <v>0</v>
      </c>
      <c r="K95" s="12">
        <v>0</v>
      </c>
      <c r="L95" s="13">
        <v>1030</v>
      </c>
    </row>
    <row r="96" spans="1:13" x14ac:dyDescent="0.2">
      <c r="A96" s="39" t="s">
        <v>92</v>
      </c>
      <c r="B96" s="11" t="s">
        <v>11</v>
      </c>
      <c r="C96" s="12">
        <v>545</v>
      </c>
      <c r="D96" s="12">
        <v>233</v>
      </c>
      <c r="E96" s="12">
        <v>92</v>
      </c>
      <c r="F96" s="12">
        <v>88</v>
      </c>
      <c r="G96" s="12">
        <v>63</v>
      </c>
      <c r="H96" s="12">
        <v>0</v>
      </c>
      <c r="I96" s="12">
        <v>0</v>
      </c>
      <c r="J96" s="12">
        <v>0</v>
      </c>
      <c r="K96" s="12">
        <v>0</v>
      </c>
      <c r="L96" s="13">
        <v>1021</v>
      </c>
    </row>
    <row r="97" spans="1:13" x14ac:dyDescent="0.2">
      <c r="A97" s="39" t="s">
        <v>93</v>
      </c>
      <c r="B97" s="11" t="s">
        <v>11</v>
      </c>
      <c r="C97" s="12">
        <v>183</v>
      </c>
      <c r="D97" s="12">
        <v>122</v>
      </c>
      <c r="E97" s="12">
        <v>59</v>
      </c>
      <c r="F97" s="12">
        <v>44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3">
        <v>408</v>
      </c>
    </row>
    <row r="98" spans="1:13" x14ac:dyDescent="0.2">
      <c r="A98" s="39" t="s">
        <v>94</v>
      </c>
      <c r="B98" s="11" t="s">
        <v>11</v>
      </c>
      <c r="C98" s="12">
        <v>670</v>
      </c>
      <c r="D98" s="12">
        <v>714</v>
      </c>
      <c r="E98" s="12">
        <v>939</v>
      </c>
      <c r="F98" s="12">
        <v>1527</v>
      </c>
      <c r="G98" s="12">
        <v>534</v>
      </c>
      <c r="H98" s="12">
        <v>901</v>
      </c>
      <c r="I98" s="12">
        <v>290</v>
      </c>
      <c r="J98" s="12">
        <v>0</v>
      </c>
      <c r="K98" s="12">
        <v>0</v>
      </c>
      <c r="L98" s="13">
        <v>5575</v>
      </c>
      <c r="M98" s="31"/>
    </row>
    <row r="99" spans="1:13" x14ac:dyDescent="0.2">
      <c r="A99" s="39" t="s">
        <v>95</v>
      </c>
      <c r="B99" s="11" t="s">
        <v>11</v>
      </c>
      <c r="C99" s="12">
        <v>1230</v>
      </c>
      <c r="D99" s="12">
        <v>1208</v>
      </c>
      <c r="E99" s="12">
        <v>1297</v>
      </c>
      <c r="F99" s="12">
        <v>1598</v>
      </c>
      <c r="G99" s="12">
        <v>623</v>
      </c>
      <c r="H99" s="12">
        <v>210</v>
      </c>
      <c r="I99" s="12">
        <v>0</v>
      </c>
      <c r="J99" s="12">
        <v>0</v>
      </c>
      <c r="K99" s="12">
        <v>0</v>
      </c>
      <c r="L99" s="13">
        <v>6166</v>
      </c>
      <c r="M99" s="31"/>
    </row>
    <row r="100" spans="1:13" x14ac:dyDescent="0.2">
      <c r="A100" s="39" t="s">
        <v>96</v>
      </c>
      <c r="B100" s="11" t="s">
        <v>11</v>
      </c>
      <c r="C100" s="12">
        <v>647</v>
      </c>
      <c r="D100" s="12">
        <v>633</v>
      </c>
      <c r="E100" s="12">
        <v>876</v>
      </c>
      <c r="F100" s="12">
        <v>1140</v>
      </c>
      <c r="G100" s="12">
        <v>515</v>
      </c>
      <c r="H100" s="12">
        <v>870</v>
      </c>
      <c r="I100" s="12">
        <v>0</v>
      </c>
      <c r="J100" s="12">
        <v>0</v>
      </c>
      <c r="K100" s="12">
        <v>0</v>
      </c>
      <c r="L100" s="13">
        <v>4681</v>
      </c>
      <c r="M100" s="31"/>
    </row>
    <row r="101" spans="1:13" x14ac:dyDescent="0.2">
      <c r="A101" s="39" t="s">
        <v>97</v>
      </c>
      <c r="B101" s="11" t="s">
        <v>11</v>
      </c>
      <c r="C101" s="12">
        <v>239</v>
      </c>
      <c r="D101" s="12">
        <v>198</v>
      </c>
      <c r="E101" s="12">
        <v>314</v>
      </c>
      <c r="F101" s="12">
        <v>256</v>
      </c>
      <c r="G101" s="12">
        <v>61</v>
      </c>
      <c r="H101" s="12">
        <v>427</v>
      </c>
      <c r="I101" s="12">
        <v>0</v>
      </c>
      <c r="J101" s="12">
        <v>0</v>
      </c>
      <c r="K101" s="12">
        <v>0</v>
      </c>
      <c r="L101" s="13">
        <v>1495</v>
      </c>
      <c r="M101" s="31"/>
    </row>
    <row r="102" spans="1:13" x14ac:dyDescent="0.2">
      <c r="A102" s="39" t="s">
        <v>98</v>
      </c>
      <c r="B102" s="11" t="s">
        <v>11</v>
      </c>
      <c r="C102" s="12">
        <v>517</v>
      </c>
      <c r="D102" s="12">
        <v>425</v>
      </c>
      <c r="E102" s="12">
        <v>499</v>
      </c>
      <c r="F102" s="12">
        <v>610</v>
      </c>
      <c r="G102" s="12">
        <v>528</v>
      </c>
      <c r="H102" s="12">
        <v>806</v>
      </c>
      <c r="I102" s="12">
        <v>748</v>
      </c>
      <c r="J102" s="12">
        <v>0</v>
      </c>
      <c r="K102" s="12">
        <v>0</v>
      </c>
      <c r="L102" s="13">
        <v>4133</v>
      </c>
    </row>
    <row r="103" spans="1:13" x14ac:dyDescent="0.2">
      <c r="A103" s="39" t="s">
        <v>99</v>
      </c>
      <c r="B103" s="11" t="s">
        <v>11</v>
      </c>
      <c r="C103" s="12">
        <v>632</v>
      </c>
      <c r="D103" s="12">
        <v>533</v>
      </c>
      <c r="E103" s="12">
        <v>711</v>
      </c>
      <c r="F103" s="12">
        <v>1020</v>
      </c>
      <c r="G103" s="12">
        <v>660</v>
      </c>
      <c r="H103" s="12">
        <v>1774</v>
      </c>
      <c r="I103" s="12">
        <v>0</v>
      </c>
      <c r="J103" s="12">
        <v>2297</v>
      </c>
      <c r="K103" s="12">
        <v>0</v>
      </c>
      <c r="L103" s="13">
        <v>7627</v>
      </c>
      <c r="M103" s="31"/>
    </row>
    <row r="104" spans="1:13" x14ac:dyDescent="0.2">
      <c r="A104" s="39" t="s">
        <v>100</v>
      </c>
      <c r="B104" s="11" t="s">
        <v>11</v>
      </c>
      <c r="C104" s="12">
        <v>19</v>
      </c>
      <c r="D104" s="12">
        <v>0</v>
      </c>
      <c r="E104" s="12">
        <v>0</v>
      </c>
      <c r="F104" s="12">
        <v>65</v>
      </c>
      <c r="G104" s="12">
        <v>64</v>
      </c>
      <c r="H104" s="12">
        <v>109</v>
      </c>
      <c r="I104" s="12">
        <v>0</v>
      </c>
      <c r="J104" s="12">
        <v>0</v>
      </c>
      <c r="K104" s="12">
        <v>0</v>
      </c>
      <c r="L104" s="13">
        <v>257</v>
      </c>
    </row>
    <row r="105" spans="1:13" x14ac:dyDescent="0.2">
      <c r="A105" s="39" t="s">
        <v>101</v>
      </c>
      <c r="B105" s="11" t="s">
        <v>11</v>
      </c>
      <c r="C105" s="12">
        <v>392</v>
      </c>
      <c r="D105" s="12">
        <v>384</v>
      </c>
      <c r="E105" s="12">
        <v>422</v>
      </c>
      <c r="F105" s="12">
        <v>191</v>
      </c>
      <c r="G105" s="12">
        <v>185</v>
      </c>
      <c r="H105" s="12">
        <v>135</v>
      </c>
      <c r="I105" s="12">
        <v>763</v>
      </c>
      <c r="J105" s="12">
        <v>671</v>
      </c>
      <c r="K105" s="12">
        <v>2829</v>
      </c>
      <c r="L105" s="13">
        <v>5972</v>
      </c>
    </row>
    <row r="106" spans="1:13" x14ac:dyDescent="0.2">
      <c r="A106" s="39" t="s">
        <v>102</v>
      </c>
      <c r="B106" s="11" t="s">
        <v>11</v>
      </c>
      <c r="C106" s="12">
        <v>41</v>
      </c>
      <c r="D106" s="12">
        <v>53</v>
      </c>
      <c r="E106" s="12">
        <v>50</v>
      </c>
      <c r="F106" s="12">
        <v>90</v>
      </c>
      <c r="G106" s="12">
        <v>85</v>
      </c>
      <c r="H106" s="12">
        <v>0</v>
      </c>
      <c r="I106" s="12">
        <v>0</v>
      </c>
      <c r="J106" s="12">
        <v>0</v>
      </c>
      <c r="K106" s="12">
        <v>0</v>
      </c>
      <c r="L106" s="13">
        <v>319</v>
      </c>
    </row>
    <row r="107" spans="1:13" x14ac:dyDescent="0.2">
      <c r="A107" s="39" t="s">
        <v>103</v>
      </c>
      <c r="B107" s="11" t="s">
        <v>11</v>
      </c>
      <c r="C107" s="12">
        <v>206</v>
      </c>
      <c r="D107" s="12">
        <v>27</v>
      </c>
      <c r="E107" s="12">
        <v>10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3">
        <v>243</v>
      </c>
    </row>
    <row r="108" spans="1:13" x14ac:dyDescent="0.2">
      <c r="A108" s="39" t="s">
        <v>104</v>
      </c>
      <c r="B108" s="11" t="s">
        <v>11</v>
      </c>
      <c r="C108" s="12">
        <v>602</v>
      </c>
      <c r="D108" s="12">
        <v>305</v>
      </c>
      <c r="E108" s="12">
        <v>411</v>
      </c>
      <c r="F108" s="12">
        <v>282</v>
      </c>
      <c r="G108" s="12">
        <v>242</v>
      </c>
      <c r="H108" s="12">
        <v>329</v>
      </c>
      <c r="I108" s="12">
        <v>0</v>
      </c>
      <c r="J108" s="12">
        <v>0</v>
      </c>
      <c r="K108" s="12">
        <v>0</v>
      </c>
      <c r="L108" s="13">
        <v>2171</v>
      </c>
    </row>
    <row r="109" spans="1:13" s="35" customFormat="1" x14ac:dyDescent="0.2">
      <c r="A109" s="37"/>
      <c r="C109" s="36"/>
      <c r="D109" s="36"/>
      <c r="E109" s="36"/>
      <c r="F109" s="36"/>
      <c r="G109" s="36"/>
      <c r="H109" s="36"/>
      <c r="I109" s="36"/>
      <c r="J109" s="36"/>
      <c r="K109" s="36"/>
      <c r="L109" s="36"/>
    </row>
    <row r="110" spans="1:13" s="35" customFormat="1" x14ac:dyDescent="0.2">
      <c r="A110" s="37"/>
      <c r="C110" s="38">
        <f>SUM(C80:C108)</f>
        <v>11072</v>
      </c>
      <c r="D110" s="38">
        <f t="shared" ref="D110:L110" si="3">SUM(D80:D108)</f>
        <v>8244</v>
      </c>
      <c r="E110" s="38">
        <f t="shared" si="3"/>
        <v>9648</v>
      </c>
      <c r="F110" s="38">
        <f t="shared" si="3"/>
        <v>11652</v>
      </c>
      <c r="G110" s="38">
        <f t="shared" si="3"/>
        <v>6270</v>
      </c>
      <c r="H110" s="38">
        <f t="shared" si="3"/>
        <v>11800</v>
      </c>
      <c r="I110" s="38">
        <f t="shared" si="3"/>
        <v>5806</v>
      </c>
      <c r="J110" s="38">
        <f t="shared" si="3"/>
        <v>7083</v>
      </c>
      <c r="K110" s="38">
        <f t="shared" si="3"/>
        <v>14448</v>
      </c>
      <c r="L110" s="38">
        <f t="shared" si="3"/>
        <v>86023</v>
      </c>
    </row>
    <row r="111" spans="1:13" x14ac:dyDescent="0.2">
      <c r="C111" s="12"/>
      <c r="D111" s="12"/>
      <c r="E111" s="12"/>
      <c r="F111" s="12"/>
      <c r="G111" s="12"/>
      <c r="H111" s="12"/>
      <c r="I111" s="12"/>
      <c r="J111" s="12"/>
      <c r="K111" s="12"/>
      <c r="L111" s="13"/>
    </row>
    <row r="112" spans="1:13" x14ac:dyDescent="0.2">
      <c r="A112" s="11" t="s">
        <v>105</v>
      </c>
      <c r="B112" s="11" t="s">
        <v>11</v>
      </c>
      <c r="C112" s="12">
        <v>10</v>
      </c>
      <c r="D112" s="12">
        <v>20</v>
      </c>
      <c r="E112" s="12">
        <v>0</v>
      </c>
      <c r="F112" s="12">
        <v>45</v>
      </c>
      <c r="G112" s="12">
        <v>74</v>
      </c>
      <c r="H112" s="12">
        <v>302</v>
      </c>
      <c r="I112" s="12">
        <v>0</v>
      </c>
      <c r="J112" s="12">
        <v>659</v>
      </c>
      <c r="K112" s="12">
        <v>0</v>
      </c>
      <c r="L112" s="13">
        <v>1110</v>
      </c>
    </row>
    <row r="113" spans="1:13" x14ac:dyDescent="0.2">
      <c r="A113" s="11" t="s">
        <v>106</v>
      </c>
      <c r="B113" s="11" t="s">
        <v>11</v>
      </c>
      <c r="C113" s="12">
        <v>2</v>
      </c>
      <c r="D113" s="12">
        <v>8</v>
      </c>
      <c r="E113" s="12">
        <v>73</v>
      </c>
      <c r="F113" s="12">
        <v>221</v>
      </c>
      <c r="G113" s="12">
        <v>361</v>
      </c>
      <c r="H113" s="12">
        <v>1112</v>
      </c>
      <c r="I113" s="12">
        <v>837</v>
      </c>
      <c r="J113" s="12">
        <v>792</v>
      </c>
      <c r="K113" s="12">
        <v>0</v>
      </c>
      <c r="L113" s="13">
        <v>3406</v>
      </c>
    </row>
    <row r="114" spans="1:13" x14ac:dyDescent="0.2">
      <c r="A114" s="11" t="s">
        <v>107</v>
      </c>
      <c r="B114" s="11" t="s">
        <v>11</v>
      </c>
      <c r="C114" s="12">
        <v>0</v>
      </c>
      <c r="D114" s="12">
        <v>7</v>
      </c>
      <c r="E114" s="12">
        <v>26</v>
      </c>
      <c r="F114" s="12">
        <v>149</v>
      </c>
      <c r="G114" s="12">
        <v>602</v>
      </c>
      <c r="H114" s="12">
        <v>475</v>
      </c>
      <c r="I114" s="12">
        <v>267</v>
      </c>
      <c r="J114" s="12">
        <v>0</v>
      </c>
      <c r="K114" s="12">
        <v>0</v>
      </c>
      <c r="L114" s="13">
        <v>1526</v>
      </c>
    </row>
    <row r="115" spans="1:13" x14ac:dyDescent="0.2">
      <c r="A115" s="11" t="s">
        <v>108</v>
      </c>
      <c r="B115" s="11" t="s">
        <v>11</v>
      </c>
      <c r="C115" s="12">
        <v>6</v>
      </c>
      <c r="D115" s="12">
        <v>118</v>
      </c>
      <c r="E115" s="12">
        <v>237</v>
      </c>
      <c r="F115" s="12">
        <v>668</v>
      </c>
      <c r="G115" s="12">
        <v>1247</v>
      </c>
      <c r="H115" s="12">
        <v>1658</v>
      </c>
      <c r="I115" s="12">
        <v>0</v>
      </c>
      <c r="J115" s="12">
        <v>0</v>
      </c>
      <c r="K115" s="12">
        <v>0</v>
      </c>
      <c r="L115" s="13">
        <v>3934</v>
      </c>
    </row>
    <row r="116" spans="1:13" x14ac:dyDescent="0.2">
      <c r="A116" s="11" t="s">
        <v>109</v>
      </c>
      <c r="B116" s="11" t="s">
        <v>11</v>
      </c>
      <c r="C116" s="12">
        <v>3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273</v>
      </c>
      <c r="J116" s="12">
        <v>0</v>
      </c>
      <c r="K116" s="12">
        <v>0</v>
      </c>
      <c r="L116" s="13">
        <v>276</v>
      </c>
    </row>
    <row r="117" spans="1:13" x14ac:dyDescent="0.2">
      <c r="A117" s="11" t="s">
        <v>110</v>
      </c>
      <c r="B117" s="11" t="s">
        <v>11</v>
      </c>
      <c r="C117" s="12">
        <v>4</v>
      </c>
      <c r="D117" s="12">
        <v>18</v>
      </c>
      <c r="E117" s="12">
        <v>0</v>
      </c>
      <c r="F117" s="12">
        <v>71</v>
      </c>
      <c r="G117" s="12">
        <v>436</v>
      </c>
      <c r="H117" s="12">
        <v>412</v>
      </c>
      <c r="I117" s="12">
        <v>675</v>
      </c>
      <c r="J117" s="12">
        <v>2079</v>
      </c>
      <c r="K117" s="12">
        <v>0</v>
      </c>
      <c r="L117" s="13">
        <v>3695</v>
      </c>
    </row>
    <row r="118" spans="1:13" x14ac:dyDescent="0.2">
      <c r="A118" s="11" t="s">
        <v>111</v>
      </c>
      <c r="B118" s="11" t="s">
        <v>11</v>
      </c>
      <c r="C118" s="12">
        <v>3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3">
        <v>3</v>
      </c>
    </row>
    <row r="119" spans="1:13" x14ac:dyDescent="0.2">
      <c r="A119" s="11" t="s">
        <v>112</v>
      </c>
      <c r="B119" s="11" t="s">
        <v>11</v>
      </c>
      <c r="C119" s="12">
        <v>6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3">
        <v>6</v>
      </c>
    </row>
    <row r="120" spans="1:13" x14ac:dyDescent="0.2">
      <c r="C120" s="12"/>
      <c r="D120" s="12"/>
      <c r="E120" s="12"/>
      <c r="F120" s="12"/>
      <c r="G120" s="12"/>
      <c r="H120" s="12"/>
      <c r="I120" s="12"/>
      <c r="J120" s="12"/>
      <c r="K120" s="12"/>
      <c r="L120" s="13"/>
    </row>
    <row r="121" spans="1:13" x14ac:dyDescent="0.2">
      <c r="C121" s="13">
        <f>SUM(C112:C120)</f>
        <v>34</v>
      </c>
      <c r="D121" s="13">
        <f t="shared" ref="D121:L121" si="4">SUM(D112:D120)</f>
        <v>171</v>
      </c>
      <c r="E121" s="13">
        <f t="shared" si="4"/>
        <v>336</v>
      </c>
      <c r="F121" s="13">
        <f t="shared" si="4"/>
        <v>1154</v>
      </c>
      <c r="G121" s="13">
        <f t="shared" si="4"/>
        <v>2720</v>
      </c>
      <c r="H121" s="13">
        <f t="shared" si="4"/>
        <v>3959</v>
      </c>
      <c r="I121" s="13">
        <f t="shared" si="4"/>
        <v>2052</v>
      </c>
      <c r="J121" s="13">
        <f t="shared" si="4"/>
        <v>3530</v>
      </c>
      <c r="K121" s="13">
        <f t="shared" si="4"/>
        <v>0</v>
      </c>
      <c r="L121" s="13">
        <f t="shared" si="4"/>
        <v>13956</v>
      </c>
    </row>
    <row r="122" spans="1:13" x14ac:dyDescent="0.2">
      <c r="C122" s="12"/>
      <c r="D122" s="12"/>
      <c r="E122" s="12"/>
      <c r="F122" s="12"/>
      <c r="G122" s="12"/>
      <c r="H122" s="12"/>
      <c r="I122" s="12"/>
      <c r="J122" s="12"/>
      <c r="K122" s="12"/>
      <c r="L122" s="13"/>
    </row>
    <row r="123" spans="1:13" x14ac:dyDescent="0.2">
      <c r="A123" s="11" t="s">
        <v>113</v>
      </c>
      <c r="B123" s="11" t="s">
        <v>11</v>
      </c>
      <c r="C123" s="12">
        <v>10</v>
      </c>
      <c r="D123" s="12">
        <v>8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7357</v>
      </c>
      <c r="L123" s="13">
        <v>7375</v>
      </c>
    </row>
    <row r="124" spans="1:13" x14ac:dyDescent="0.2">
      <c r="A124" s="11" t="s">
        <v>114</v>
      </c>
      <c r="B124" s="11" t="s">
        <v>11</v>
      </c>
      <c r="C124" s="12">
        <v>10</v>
      </c>
      <c r="D124" s="12">
        <v>27</v>
      </c>
      <c r="E124" s="12">
        <v>28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3">
        <v>65</v>
      </c>
    </row>
    <row r="125" spans="1:13" x14ac:dyDescent="0.2">
      <c r="A125" s="11" t="s">
        <v>115</v>
      </c>
      <c r="B125" s="11" t="s">
        <v>11</v>
      </c>
      <c r="C125" s="12">
        <v>33</v>
      </c>
      <c r="D125" s="12">
        <v>40</v>
      </c>
      <c r="E125" s="12">
        <v>25</v>
      </c>
      <c r="F125" s="12">
        <v>172</v>
      </c>
      <c r="G125" s="12">
        <v>87</v>
      </c>
      <c r="H125" s="12">
        <v>212</v>
      </c>
      <c r="I125" s="12">
        <v>265</v>
      </c>
      <c r="J125" s="12">
        <v>1281</v>
      </c>
      <c r="K125" s="12">
        <v>6097</v>
      </c>
      <c r="L125" s="13">
        <v>8212</v>
      </c>
      <c r="M125" s="31"/>
    </row>
    <row r="126" spans="1:13" x14ac:dyDescent="0.2">
      <c r="A126" s="11" t="s">
        <v>116</v>
      </c>
      <c r="B126" s="11" t="s">
        <v>11</v>
      </c>
      <c r="C126" s="12">
        <v>18</v>
      </c>
      <c r="D126" s="12">
        <v>34</v>
      </c>
      <c r="E126" s="12">
        <v>55</v>
      </c>
      <c r="F126" s="12">
        <v>42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3">
        <v>149</v>
      </c>
    </row>
    <row r="127" spans="1:13" x14ac:dyDescent="0.2">
      <c r="A127" s="11" t="s">
        <v>117</v>
      </c>
      <c r="B127" s="11" t="s">
        <v>11</v>
      </c>
      <c r="C127" s="12">
        <v>117</v>
      </c>
      <c r="D127" s="12">
        <v>223</v>
      </c>
      <c r="E127" s="12">
        <v>436</v>
      </c>
      <c r="F127" s="12">
        <v>1011</v>
      </c>
      <c r="G127" s="12">
        <v>815</v>
      </c>
      <c r="H127" s="12">
        <v>833</v>
      </c>
      <c r="I127" s="12">
        <v>298</v>
      </c>
      <c r="J127" s="12">
        <v>815</v>
      </c>
      <c r="K127" s="12">
        <v>0</v>
      </c>
      <c r="L127" s="13">
        <v>4548</v>
      </c>
    </row>
    <row r="128" spans="1:13" x14ac:dyDescent="0.2">
      <c r="A128" s="11" t="s">
        <v>118</v>
      </c>
      <c r="B128" s="11" t="s">
        <v>11</v>
      </c>
      <c r="C128" s="12">
        <v>429</v>
      </c>
      <c r="D128" s="12">
        <v>355</v>
      </c>
      <c r="E128" s="12">
        <v>270</v>
      </c>
      <c r="F128" s="12">
        <v>296</v>
      </c>
      <c r="G128" s="12">
        <v>120</v>
      </c>
      <c r="H128" s="12">
        <v>398</v>
      </c>
      <c r="I128" s="12">
        <v>0</v>
      </c>
      <c r="J128" s="12">
        <v>0</v>
      </c>
      <c r="K128" s="12">
        <v>0</v>
      </c>
      <c r="L128" s="13">
        <v>1868</v>
      </c>
    </row>
    <row r="129" spans="1:13" x14ac:dyDescent="0.2">
      <c r="A129" s="11" t="s">
        <v>119</v>
      </c>
      <c r="B129" s="11" t="s">
        <v>11</v>
      </c>
      <c r="C129" s="12">
        <v>1078</v>
      </c>
      <c r="D129" s="12">
        <v>1330</v>
      </c>
      <c r="E129" s="12">
        <v>1733</v>
      </c>
      <c r="F129" s="12">
        <v>3058</v>
      </c>
      <c r="G129" s="12">
        <v>2078</v>
      </c>
      <c r="H129" s="12">
        <v>2355</v>
      </c>
      <c r="I129" s="12">
        <v>312</v>
      </c>
      <c r="J129" s="12">
        <v>0</v>
      </c>
      <c r="K129" s="12">
        <v>0</v>
      </c>
      <c r="L129" s="13">
        <v>11944</v>
      </c>
    </row>
    <row r="130" spans="1:13" x14ac:dyDescent="0.2">
      <c r="A130" s="11" t="s">
        <v>120</v>
      </c>
      <c r="B130" s="11" t="s">
        <v>11</v>
      </c>
      <c r="C130" s="12">
        <v>49</v>
      </c>
      <c r="D130" s="12">
        <v>152</v>
      </c>
      <c r="E130" s="12">
        <v>209</v>
      </c>
      <c r="F130" s="12">
        <v>227</v>
      </c>
      <c r="G130" s="12">
        <v>65</v>
      </c>
      <c r="H130" s="12">
        <v>122</v>
      </c>
      <c r="I130" s="12">
        <v>0</v>
      </c>
      <c r="J130" s="12">
        <v>0</v>
      </c>
      <c r="K130" s="12">
        <v>0</v>
      </c>
      <c r="L130" s="13">
        <v>824</v>
      </c>
    </row>
    <row r="131" spans="1:13" x14ac:dyDescent="0.2">
      <c r="A131" s="11" t="s">
        <v>121</v>
      </c>
      <c r="B131" s="11" t="s">
        <v>11</v>
      </c>
      <c r="C131" s="12">
        <v>19</v>
      </c>
      <c r="D131" s="12">
        <v>194</v>
      </c>
      <c r="E131" s="12">
        <v>294</v>
      </c>
      <c r="F131" s="12">
        <v>116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3">
        <v>623</v>
      </c>
    </row>
    <row r="132" spans="1:13" x14ac:dyDescent="0.2">
      <c r="A132" s="11" t="s">
        <v>122</v>
      </c>
      <c r="B132" s="11" t="s">
        <v>11</v>
      </c>
      <c r="C132" s="12">
        <v>560</v>
      </c>
      <c r="D132" s="12">
        <v>539</v>
      </c>
      <c r="E132" s="12">
        <v>285</v>
      </c>
      <c r="F132" s="12">
        <v>235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3">
        <v>1619</v>
      </c>
    </row>
    <row r="133" spans="1:13" x14ac:dyDescent="0.2">
      <c r="A133" s="11" t="s">
        <v>123</v>
      </c>
      <c r="B133" s="11" t="s">
        <v>11</v>
      </c>
      <c r="C133" s="12">
        <v>8</v>
      </c>
      <c r="D133" s="12">
        <v>9</v>
      </c>
      <c r="E133" s="12">
        <v>35</v>
      </c>
      <c r="F133" s="12">
        <v>0</v>
      </c>
      <c r="G133" s="12">
        <v>0</v>
      </c>
      <c r="H133" s="12">
        <v>263</v>
      </c>
      <c r="I133" s="12">
        <v>0</v>
      </c>
      <c r="J133" s="12">
        <v>0</v>
      </c>
      <c r="K133" s="12">
        <v>0</v>
      </c>
      <c r="L133" s="13">
        <v>315</v>
      </c>
    </row>
    <row r="134" spans="1:13" x14ac:dyDescent="0.2">
      <c r="C134" s="12"/>
      <c r="D134" s="12"/>
      <c r="E134" s="12"/>
      <c r="F134" s="12"/>
      <c r="G134" s="12"/>
      <c r="H134" s="12"/>
      <c r="I134" s="12"/>
      <c r="J134" s="12"/>
      <c r="K134" s="12"/>
      <c r="L134" s="13"/>
    </row>
    <row r="135" spans="1:13" x14ac:dyDescent="0.2">
      <c r="C135" s="13">
        <f>SUM(C123:C134)</f>
        <v>2331</v>
      </c>
      <c r="D135" s="13">
        <f t="shared" ref="D135:L135" si="5">SUM(D123:D134)</f>
        <v>2911</v>
      </c>
      <c r="E135" s="13">
        <f t="shared" si="5"/>
        <v>3370</v>
      </c>
      <c r="F135" s="13">
        <f t="shared" si="5"/>
        <v>5157</v>
      </c>
      <c r="G135" s="13">
        <f t="shared" si="5"/>
        <v>3165</v>
      </c>
      <c r="H135" s="13">
        <f t="shared" si="5"/>
        <v>4183</v>
      </c>
      <c r="I135" s="13">
        <f t="shared" si="5"/>
        <v>875</v>
      </c>
      <c r="J135" s="13">
        <f t="shared" si="5"/>
        <v>2096</v>
      </c>
      <c r="K135" s="13">
        <f t="shared" si="5"/>
        <v>13454</v>
      </c>
      <c r="L135" s="13">
        <f t="shared" si="5"/>
        <v>37542</v>
      </c>
    </row>
    <row r="136" spans="1:13" x14ac:dyDescent="0.2">
      <c r="C136" s="12"/>
      <c r="D136" s="12"/>
      <c r="E136" s="12"/>
      <c r="F136" s="12"/>
      <c r="G136" s="12"/>
      <c r="H136" s="12"/>
      <c r="I136" s="12"/>
      <c r="J136" s="12"/>
      <c r="K136" s="12"/>
      <c r="L136" s="13"/>
    </row>
    <row r="137" spans="1:13" x14ac:dyDescent="0.2">
      <c r="A137" s="11" t="s">
        <v>124</v>
      </c>
      <c r="B137" s="11" t="s">
        <v>11</v>
      </c>
      <c r="C137" s="12">
        <v>5657</v>
      </c>
      <c r="D137" s="12">
        <v>4436</v>
      </c>
      <c r="E137" s="12">
        <v>2935</v>
      </c>
      <c r="F137" s="12">
        <v>2180</v>
      </c>
      <c r="G137" s="12">
        <v>828</v>
      </c>
      <c r="H137" s="12">
        <v>1155</v>
      </c>
      <c r="I137" s="12">
        <v>0</v>
      </c>
      <c r="J137" s="12">
        <v>0</v>
      </c>
      <c r="K137" s="12">
        <v>0</v>
      </c>
      <c r="L137" s="13">
        <v>17191</v>
      </c>
      <c r="M137" s="31"/>
    </row>
    <row r="138" spans="1:13" x14ac:dyDescent="0.2">
      <c r="A138" s="11" t="s">
        <v>125</v>
      </c>
      <c r="B138" s="11" t="s">
        <v>11</v>
      </c>
      <c r="C138" s="12">
        <v>1147</v>
      </c>
      <c r="D138" s="12">
        <v>1459</v>
      </c>
      <c r="E138" s="12">
        <v>1367</v>
      </c>
      <c r="F138" s="12">
        <v>1741</v>
      </c>
      <c r="G138" s="12">
        <v>965</v>
      </c>
      <c r="H138" s="12">
        <v>612</v>
      </c>
      <c r="I138" s="12">
        <v>293</v>
      </c>
      <c r="J138" s="12">
        <v>0</v>
      </c>
      <c r="K138" s="12">
        <v>0</v>
      </c>
      <c r="L138" s="13">
        <v>7584</v>
      </c>
    </row>
    <row r="139" spans="1:13" x14ac:dyDescent="0.2">
      <c r="A139" s="11" t="s">
        <v>126</v>
      </c>
      <c r="B139" s="11" t="s">
        <v>11</v>
      </c>
      <c r="C139" s="12">
        <v>15</v>
      </c>
      <c r="D139" s="12">
        <v>37</v>
      </c>
      <c r="E139" s="12">
        <v>101</v>
      </c>
      <c r="F139" s="12">
        <v>277</v>
      </c>
      <c r="G139" s="12">
        <v>219</v>
      </c>
      <c r="H139" s="12">
        <v>253</v>
      </c>
      <c r="I139" s="12">
        <v>0</v>
      </c>
      <c r="J139" s="12">
        <v>0</v>
      </c>
      <c r="K139" s="12">
        <v>0</v>
      </c>
      <c r="L139" s="13">
        <v>902</v>
      </c>
      <c r="M139" s="31"/>
    </row>
    <row r="140" spans="1:13" x14ac:dyDescent="0.2">
      <c r="A140" s="11" t="s">
        <v>127</v>
      </c>
      <c r="B140" s="11" t="s">
        <v>11</v>
      </c>
      <c r="C140" s="12">
        <v>129</v>
      </c>
      <c r="D140" s="12">
        <v>70</v>
      </c>
      <c r="E140" s="12">
        <v>35</v>
      </c>
      <c r="F140" s="12">
        <v>42</v>
      </c>
      <c r="G140" s="12">
        <v>167</v>
      </c>
      <c r="H140" s="12">
        <v>0</v>
      </c>
      <c r="I140" s="12">
        <v>376</v>
      </c>
      <c r="J140" s="12">
        <v>0</v>
      </c>
      <c r="K140" s="12">
        <v>0</v>
      </c>
      <c r="L140" s="13">
        <v>819</v>
      </c>
    </row>
    <row r="141" spans="1:13" x14ac:dyDescent="0.2">
      <c r="A141" s="11" t="s">
        <v>128</v>
      </c>
      <c r="B141" s="11" t="s">
        <v>11</v>
      </c>
      <c r="C141" s="12">
        <v>107</v>
      </c>
      <c r="D141" s="12">
        <v>152</v>
      </c>
      <c r="E141" s="12">
        <v>146</v>
      </c>
      <c r="F141" s="12">
        <v>138</v>
      </c>
      <c r="G141" s="12">
        <v>149</v>
      </c>
      <c r="H141" s="12">
        <v>0</v>
      </c>
      <c r="I141" s="12">
        <v>356</v>
      </c>
      <c r="J141" s="12">
        <v>0</v>
      </c>
      <c r="K141" s="12">
        <v>0</v>
      </c>
      <c r="L141" s="13">
        <v>1048</v>
      </c>
    </row>
    <row r="142" spans="1:13" x14ac:dyDescent="0.2">
      <c r="A142" s="11" t="s">
        <v>129</v>
      </c>
      <c r="B142" s="11" t="s">
        <v>11</v>
      </c>
      <c r="C142" s="12">
        <v>36</v>
      </c>
      <c r="D142" s="12">
        <v>58</v>
      </c>
      <c r="E142" s="12">
        <v>33</v>
      </c>
      <c r="F142" s="12">
        <v>35</v>
      </c>
      <c r="G142" s="12">
        <v>80</v>
      </c>
      <c r="H142" s="12">
        <v>0</v>
      </c>
      <c r="I142" s="12">
        <v>0</v>
      </c>
      <c r="J142" s="12">
        <v>0</v>
      </c>
      <c r="K142" s="12">
        <v>0</v>
      </c>
      <c r="L142" s="13">
        <v>242</v>
      </c>
    </row>
    <row r="143" spans="1:13" x14ac:dyDescent="0.2">
      <c r="A143" s="11" t="s">
        <v>130</v>
      </c>
      <c r="B143" s="11" t="s">
        <v>11</v>
      </c>
      <c r="C143" s="12">
        <v>22</v>
      </c>
      <c r="D143" s="12">
        <v>35</v>
      </c>
      <c r="E143" s="12">
        <v>70</v>
      </c>
      <c r="F143" s="12">
        <v>99</v>
      </c>
      <c r="G143" s="12">
        <v>56</v>
      </c>
      <c r="H143" s="12">
        <v>0</v>
      </c>
      <c r="I143" s="12">
        <v>0</v>
      </c>
      <c r="J143" s="12">
        <v>0</v>
      </c>
      <c r="K143" s="12">
        <v>0</v>
      </c>
      <c r="L143" s="13">
        <v>282</v>
      </c>
    </row>
    <row r="144" spans="1:13" x14ac:dyDescent="0.2">
      <c r="A144" s="11" t="s">
        <v>131</v>
      </c>
      <c r="B144" s="11" t="s">
        <v>11</v>
      </c>
      <c r="C144" s="12">
        <v>510</v>
      </c>
      <c r="D144" s="12">
        <v>283</v>
      </c>
      <c r="E144" s="12">
        <v>388</v>
      </c>
      <c r="F144" s="12">
        <v>391</v>
      </c>
      <c r="G144" s="12">
        <v>108</v>
      </c>
      <c r="H144" s="12">
        <v>523</v>
      </c>
      <c r="I144" s="12">
        <v>0</v>
      </c>
      <c r="J144" s="12">
        <v>0</v>
      </c>
      <c r="K144" s="12">
        <v>0</v>
      </c>
      <c r="L144" s="13">
        <v>2203</v>
      </c>
    </row>
    <row r="145" spans="1:12" x14ac:dyDescent="0.2">
      <c r="C145" s="12"/>
      <c r="D145" s="12"/>
      <c r="E145" s="12"/>
      <c r="F145" s="12"/>
      <c r="G145" s="12"/>
      <c r="H145" s="12"/>
      <c r="I145" s="12"/>
      <c r="J145" s="12"/>
      <c r="K145" s="12"/>
      <c r="L145" s="13"/>
    </row>
    <row r="146" spans="1:12" x14ac:dyDescent="0.2">
      <c r="C146" s="13">
        <f>SUM(C137:C145)</f>
        <v>7623</v>
      </c>
      <c r="D146" s="13">
        <f t="shared" ref="D146:L146" si="6">SUM(D137:D145)</f>
        <v>6530</v>
      </c>
      <c r="E146" s="13">
        <f t="shared" si="6"/>
        <v>5075</v>
      </c>
      <c r="F146" s="13">
        <f t="shared" si="6"/>
        <v>4903</v>
      </c>
      <c r="G146" s="13">
        <f t="shared" si="6"/>
        <v>2572</v>
      </c>
      <c r="H146" s="13">
        <f t="shared" si="6"/>
        <v>2543</v>
      </c>
      <c r="I146" s="13">
        <f t="shared" si="6"/>
        <v>1025</v>
      </c>
      <c r="J146" s="13">
        <f t="shared" si="6"/>
        <v>0</v>
      </c>
      <c r="K146" s="13">
        <f t="shared" si="6"/>
        <v>0</v>
      </c>
      <c r="L146" s="13">
        <f t="shared" si="6"/>
        <v>30271</v>
      </c>
    </row>
    <row r="147" spans="1:12" x14ac:dyDescent="0.2">
      <c r="C147" s="12"/>
      <c r="D147" s="12"/>
      <c r="E147" s="12"/>
      <c r="F147" s="12"/>
      <c r="G147" s="12"/>
      <c r="H147" s="12"/>
      <c r="I147" s="12"/>
      <c r="J147" s="12"/>
      <c r="K147" s="12"/>
      <c r="L147" s="13"/>
    </row>
    <row r="148" spans="1:12" x14ac:dyDescent="0.2">
      <c r="A148" s="11" t="s">
        <v>132</v>
      </c>
      <c r="B148" s="11" t="s">
        <v>11</v>
      </c>
      <c r="C148" s="12">
        <v>136</v>
      </c>
      <c r="D148" s="12">
        <v>130</v>
      </c>
      <c r="E148" s="12">
        <v>238</v>
      </c>
      <c r="F148" s="12">
        <v>375</v>
      </c>
      <c r="G148" s="12">
        <v>281</v>
      </c>
      <c r="H148" s="12">
        <v>204</v>
      </c>
      <c r="I148" s="12">
        <v>422</v>
      </c>
      <c r="J148" s="12">
        <v>0</v>
      </c>
      <c r="K148" s="12">
        <v>0</v>
      </c>
      <c r="L148" s="13">
        <v>1786</v>
      </c>
    </row>
    <row r="149" spans="1:12" x14ac:dyDescent="0.2">
      <c r="A149" s="11" t="s">
        <v>133</v>
      </c>
      <c r="B149" s="11" t="s">
        <v>11</v>
      </c>
      <c r="C149" s="12">
        <v>262</v>
      </c>
      <c r="D149" s="12">
        <v>68</v>
      </c>
      <c r="E149" s="12">
        <v>24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3">
        <v>354</v>
      </c>
    </row>
    <row r="150" spans="1:12" x14ac:dyDescent="0.2">
      <c r="A150" s="11" t="s">
        <v>134</v>
      </c>
      <c r="B150" s="11" t="s">
        <v>11</v>
      </c>
      <c r="C150" s="12">
        <v>681</v>
      </c>
      <c r="D150" s="12">
        <v>360</v>
      </c>
      <c r="E150" s="12">
        <v>323</v>
      </c>
      <c r="F150" s="12">
        <v>502</v>
      </c>
      <c r="G150" s="12">
        <v>108</v>
      </c>
      <c r="H150" s="12">
        <v>132</v>
      </c>
      <c r="I150" s="12">
        <v>0</v>
      </c>
      <c r="J150" s="12">
        <v>0</v>
      </c>
      <c r="K150" s="12">
        <v>0</v>
      </c>
      <c r="L150" s="13">
        <v>2106</v>
      </c>
    </row>
    <row r="151" spans="1:12" x14ac:dyDescent="0.2">
      <c r="A151" s="11" t="s">
        <v>135</v>
      </c>
      <c r="B151" s="11" t="s">
        <v>11</v>
      </c>
      <c r="C151" s="12">
        <v>1742</v>
      </c>
      <c r="D151" s="12">
        <v>715</v>
      </c>
      <c r="E151" s="12">
        <v>620</v>
      </c>
      <c r="F151" s="12">
        <v>704</v>
      </c>
      <c r="G151" s="12">
        <v>466</v>
      </c>
      <c r="H151" s="12">
        <v>396</v>
      </c>
      <c r="I151" s="12">
        <v>0</v>
      </c>
      <c r="J151" s="12">
        <v>0</v>
      </c>
      <c r="K151" s="12">
        <v>0</v>
      </c>
      <c r="L151" s="13">
        <v>4643</v>
      </c>
    </row>
    <row r="152" spans="1:12" x14ac:dyDescent="0.2">
      <c r="A152" s="11" t="s">
        <v>136</v>
      </c>
      <c r="B152" s="11" t="s">
        <v>11</v>
      </c>
      <c r="C152" s="12">
        <v>198</v>
      </c>
      <c r="D152" s="12">
        <v>171</v>
      </c>
      <c r="E152" s="12">
        <v>184</v>
      </c>
      <c r="F152" s="12">
        <v>121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3">
        <v>674</v>
      </c>
    </row>
    <row r="153" spans="1:12" x14ac:dyDescent="0.2">
      <c r="A153" s="11" t="s">
        <v>137</v>
      </c>
      <c r="B153" s="11" t="s">
        <v>11</v>
      </c>
      <c r="C153" s="12">
        <v>203</v>
      </c>
      <c r="D153" s="12">
        <v>153</v>
      </c>
      <c r="E153" s="12">
        <v>199</v>
      </c>
      <c r="F153" s="12">
        <v>468</v>
      </c>
      <c r="G153" s="12">
        <v>201</v>
      </c>
      <c r="H153" s="12">
        <v>1038</v>
      </c>
      <c r="I153" s="12">
        <v>324</v>
      </c>
      <c r="J153" s="12">
        <v>0</v>
      </c>
      <c r="K153" s="12">
        <v>1147</v>
      </c>
      <c r="L153" s="13">
        <v>3733</v>
      </c>
    </row>
    <row r="154" spans="1:12" x14ac:dyDescent="0.2">
      <c r="A154" s="11" t="s">
        <v>138</v>
      </c>
      <c r="B154" s="11" t="s">
        <v>11</v>
      </c>
      <c r="C154" s="12">
        <v>497</v>
      </c>
      <c r="D154" s="12">
        <v>252</v>
      </c>
      <c r="E154" s="12">
        <v>288</v>
      </c>
      <c r="F154" s="12">
        <v>286</v>
      </c>
      <c r="G154" s="12">
        <v>287</v>
      </c>
      <c r="H154" s="12">
        <v>0</v>
      </c>
      <c r="I154" s="12">
        <v>0</v>
      </c>
      <c r="J154" s="12">
        <v>0</v>
      </c>
      <c r="K154" s="12">
        <v>0</v>
      </c>
      <c r="L154" s="13">
        <v>1610</v>
      </c>
    </row>
    <row r="155" spans="1:12" x14ac:dyDescent="0.2">
      <c r="A155" s="11" t="s">
        <v>139</v>
      </c>
      <c r="B155" s="11" t="s">
        <v>11</v>
      </c>
      <c r="C155" s="12">
        <v>231</v>
      </c>
      <c r="D155" s="12">
        <v>124</v>
      </c>
      <c r="E155" s="12">
        <v>234</v>
      </c>
      <c r="F155" s="12">
        <v>229</v>
      </c>
      <c r="G155" s="12">
        <v>196</v>
      </c>
      <c r="H155" s="12">
        <v>0</v>
      </c>
      <c r="I155" s="12">
        <v>439</v>
      </c>
      <c r="J155" s="12">
        <v>0</v>
      </c>
      <c r="K155" s="12">
        <v>0</v>
      </c>
      <c r="L155" s="13">
        <v>1453</v>
      </c>
    </row>
    <row r="156" spans="1:12" x14ac:dyDescent="0.2">
      <c r="A156" s="11" t="s">
        <v>140</v>
      </c>
      <c r="B156" s="11" t="s">
        <v>11</v>
      </c>
      <c r="C156" s="12">
        <v>366</v>
      </c>
      <c r="D156" s="12">
        <v>200</v>
      </c>
      <c r="E156" s="12">
        <v>99</v>
      </c>
      <c r="F156" s="12">
        <v>70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3">
        <v>735</v>
      </c>
    </row>
    <row r="157" spans="1:12" x14ac:dyDescent="0.2">
      <c r="A157" s="11" t="s">
        <v>141</v>
      </c>
      <c r="B157" s="11" t="s">
        <v>11</v>
      </c>
      <c r="C157" s="12">
        <v>16</v>
      </c>
      <c r="D157" s="12">
        <v>18</v>
      </c>
      <c r="E157" s="12">
        <v>39</v>
      </c>
      <c r="F157" s="12">
        <v>33</v>
      </c>
      <c r="G157" s="12">
        <v>76</v>
      </c>
      <c r="H157" s="12">
        <v>0</v>
      </c>
      <c r="I157" s="12">
        <v>0</v>
      </c>
      <c r="J157" s="12">
        <v>0</v>
      </c>
      <c r="K157" s="12">
        <v>0</v>
      </c>
      <c r="L157" s="13">
        <v>182</v>
      </c>
    </row>
    <row r="158" spans="1:12" x14ac:dyDescent="0.2">
      <c r="C158" s="12"/>
      <c r="D158" s="12"/>
      <c r="E158" s="12"/>
      <c r="F158" s="12"/>
      <c r="G158" s="12"/>
      <c r="H158" s="12"/>
      <c r="I158" s="12"/>
      <c r="J158" s="12"/>
      <c r="K158" s="12"/>
      <c r="L158" s="13"/>
    </row>
    <row r="159" spans="1:12" x14ac:dyDescent="0.2">
      <c r="C159" s="13">
        <f>SUM(C148:C158)</f>
        <v>4332</v>
      </c>
      <c r="D159" s="13">
        <f t="shared" ref="D159:L159" si="7">SUM(D148:D158)</f>
        <v>2191</v>
      </c>
      <c r="E159" s="13">
        <f t="shared" si="7"/>
        <v>2248</v>
      </c>
      <c r="F159" s="13">
        <f t="shared" si="7"/>
        <v>2788</v>
      </c>
      <c r="G159" s="13">
        <f t="shared" si="7"/>
        <v>1615</v>
      </c>
      <c r="H159" s="13">
        <f t="shared" si="7"/>
        <v>1770</v>
      </c>
      <c r="I159" s="13">
        <f t="shared" si="7"/>
        <v>1185</v>
      </c>
      <c r="J159" s="13">
        <f t="shared" si="7"/>
        <v>0</v>
      </c>
      <c r="K159" s="13">
        <f t="shared" si="7"/>
        <v>1147</v>
      </c>
      <c r="L159" s="13">
        <f t="shared" si="7"/>
        <v>17276</v>
      </c>
    </row>
    <row r="160" spans="1:12" x14ac:dyDescent="0.2">
      <c r="C160" s="12"/>
      <c r="D160" s="12"/>
      <c r="E160" s="12"/>
      <c r="F160" s="12"/>
      <c r="G160" s="12"/>
      <c r="H160" s="12"/>
      <c r="I160" s="12"/>
      <c r="J160" s="12"/>
      <c r="K160" s="12"/>
      <c r="L160" s="13"/>
    </row>
    <row r="161" spans="1:12" x14ac:dyDescent="0.2">
      <c r="A161" s="11" t="s">
        <v>142</v>
      </c>
      <c r="B161" s="11" t="s">
        <v>11</v>
      </c>
      <c r="C161" s="12">
        <v>1229</v>
      </c>
      <c r="D161" s="12">
        <v>346</v>
      </c>
      <c r="E161" s="12">
        <v>378</v>
      </c>
      <c r="F161" s="12">
        <v>78</v>
      </c>
      <c r="G161" s="12">
        <v>197</v>
      </c>
      <c r="H161" s="12">
        <v>0</v>
      </c>
      <c r="I161" s="12">
        <v>0</v>
      </c>
      <c r="J161" s="12">
        <v>0</v>
      </c>
      <c r="K161" s="12">
        <v>0</v>
      </c>
      <c r="L161" s="13">
        <v>2228</v>
      </c>
    </row>
    <row r="162" spans="1:12" x14ac:dyDescent="0.2">
      <c r="A162" s="11" t="s">
        <v>143</v>
      </c>
      <c r="B162" s="11" t="s">
        <v>11</v>
      </c>
      <c r="C162" s="12">
        <v>21</v>
      </c>
      <c r="D162" s="12">
        <v>16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3">
        <v>37</v>
      </c>
    </row>
    <row r="163" spans="1:12" x14ac:dyDescent="0.2">
      <c r="A163" s="11" t="s">
        <v>144</v>
      </c>
      <c r="B163" s="11" t="s">
        <v>11</v>
      </c>
      <c r="C163" s="12">
        <v>24</v>
      </c>
      <c r="D163" s="12">
        <v>39</v>
      </c>
      <c r="E163" s="12">
        <v>58</v>
      </c>
      <c r="F163" s="12">
        <v>95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216</v>
      </c>
    </row>
    <row r="164" spans="1:12" x14ac:dyDescent="0.2">
      <c r="A164" s="11" t="s">
        <v>145</v>
      </c>
      <c r="B164" s="11" t="s">
        <v>11</v>
      </c>
      <c r="C164" s="12">
        <v>34</v>
      </c>
      <c r="D164" s="12">
        <v>13</v>
      </c>
      <c r="E164" s="12">
        <v>38</v>
      </c>
      <c r="F164" s="12">
        <v>0</v>
      </c>
      <c r="G164" s="12">
        <v>84</v>
      </c>
      <c r="H164" s="12">
        <v>0</v>
      </c>
      <c r="I164" s="12">
        <v>0</v>
      </c>
      <c r="J164" s="12">
        <v>0</v>
      </c>
      <c r="K164" s="12">
        <v>0</v>
      </c>
      <c r="L164" s="13">
        <v>169</v>
      </c>
    </row>
    <row r="165" spans="1:12" x14ac:dyDescent="0.2">
      <c r="A165" s="11" t="s">
        <v>146</v>
      </c>
      <c r="B165" s="11" t="s">
        <v>11</v>
      </c>
      <c r="C165" s="12">
        <v>29</v>
      </c>
      <c r="D165" s="12">
        <v>22</v>
      </c>
      <c r="E165" s="12">
        <v>27</v>
      </c>
      <c r="F165" s="12">
        <v>80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3">
        <v>158</v>
      </c>
    </row>
    <row r="166" spans="1:12" x14ac:dyDescent="0.2">
      <c r="A166" s="11" t="s">
        <v>147</v>
      </c>
      <c r="B166" s="11" t="s">
        <v>11</v>
      </c>
      <c r="C166" s="12">
        <v>89</v>
      </c>
      <c r="D166" s="12">
        <v>104</v>
      </c>
      <c r="E166" s="12">
        <v>119</v>
      </c>
      <c r="F166" s="12">
        <v>54</v>
      </c>
      <c r="G166" s="12">
        <v>64</v>
      </c>
      <c r="H166" s="12">
        <v>113</v>
      </c>
      <c r="I166" s="12">
        <v>0</v>
      </c>
      <c r="J166" s="12">
        <v>0</v>
      </c>
      <c r="K166" s="12">
        <v>0</v>
      </c>
      <c r="L166" s="13">
        <v>543</v>
      </c>
    </row>
    <row r="167" spans="1:12" x14ac:dyDescent="0.2">
      <c r="A167" s="11" t="s">
        <v>148</v>
      </c>
      <c r="B167" s="11" t="s">
        <v>11</v>
      </c>
      <c r="C167" s="12">
        <v>13</v>
      </c>
      <c r="D167" s="12">
        <v>6</v>
      </c>
      <c r="E167" s="12">
        <v>11</v>
      </c>
      <c r="F167" s="12">
        <v>24</v>
      </c>
      <c r="G167" s="12">
        <v>0</v>
      </c>
      <c r="H167" s="12">
        <v>185</v>
      </c>
      <c r="I167" s="12">
        <v>0</v>
      </c>
      <c r="J167" s="12">
        <v>0</v>
      </c>
      <c r="K167" s="12">
        <v>0</v>
      </c>
      <c r="L167" s="13">
        <v>239</v>
      </c>
    </row>
    <row r="168" spans="1:12" x14ac:dyDescent="0.2">
      <c r="A168" s="11" t="s">
        <v>149</v>
      </c>
      <c r="B168" s="11" t="s">
        <v>11</v>
      </c>
      <c r="C168" s="12">
        <v>33</v>
      </c>
      <c r="D168" s="12">
        <v>12</v>
      </c>
      <c r="E168" s="12">
        <v>14</v>
      </c>
      <c r="F168" s="12">
        <v>0</v>
      </c>
      <c r="G168" s="12">
        <v>66</v>
      </c>
      <c r="H168" s="12">
        <v>0</v>
      </c>
      <c r="I168" s="12">
        <v>0</v>
      </c>
      <c r="J168" s="12">
        <v>0</v>
      </c>
      <c r="K168" s="12">
        <v>0</v>
      </c>
      <c r="L168" s="13">
        <v>125</v>
      </c>
    </row>
    <row r="169" spans="1:12" x14ac:dyDescent="0.2">
      <c r="A169" s="11" t="s">
        <v>150</v>
      </c>
      <c r="B169" s="11" t="s">
        <v>11</v>
      </c>
      <c r="C169" s="12">
        <v>112</v>
      </c>
      <c r="D169" s="12">
        <v>22</v>
      </c>
      <c r="E169" s="12">
        <v>0</v>
      </c>
      <c r="F169" s="12">
        <v>0</v>
      </c>
      <c r="G169" s="12">
        <v>68</v>
      </c>
      <c r="H169" s="12">
        <v>0</v>
      </c>
      <c r="I169" s="12">
        <v>0</v>
      </c>
      <c r="J169" s="12">
        <v>0</v>
      </c>
      <c r="K169" s="12">
        <v>0</v>
      </c>
      <c r="L169" s="13">
        <v>202</v>
      </c>
    </row>
    <row r="170" spans="1:12" x14ac:dyDescent="0.2">
      <c r="A170" s="11" t="s">
        <v>151</v>
      </c>
      <c r="B170" s="11" t="s">
        <v>11</v>
      </c>
      <c r="C170" s="12">
        <v>202</v>
      </c>
      <c r="D170" s="12"/>
      <c r="E170" s="12"/>
      <c r="F170" s="12"/>
      <c r="G170" s="12"/>
      <c r="H170" s="12">
        <v>0</v>
      </c>
      <c r="I170" s="12">
        <v>0</v>
      </c>
      <c r="J170" s="12">
        <v>0</v>
      </c>
      <c r="K170" s="12">
        <v>0</v>
      </c>
      <c r="L170" s="13">
        <v>202</v>
      </c>
    </row>
    <row r="171" spans="1:12" x14ac:dyDescent="0.2">
      <c r="A171" s="11" t="s">
        <v>152</v>
      </c>
      <c r="B171" s="11" t="s">
        <v>11</v>
      </c>
      <c r="C171" s="12">
        <v>1805</v>
      </c>
      <c r="D171" s="12">
        <v>779</v>
      </c>
      <c r="E171" s="12">
        <v>1289</v>
      </c>
      <c r="F171" s="12">
        <v>1914</v>
      </c>
      <c r="G171" s="12">
        <v>958</v>
      </c>
      <c r="H171" s="12">
        <v>1482</v>
      </c>
      <c r="I171" s="12">
        <v>263</v>
      </c>
      <c r="J171" s="12">
        <v>2198</v>
      </c>
      <c r="K171" s="12">
        <v>1121</v>
      </c>
      <c r="L171" s="13">
        <v>11809</v>
      </c>
    </row>
    <row r="172" spans="1:12" x14ac:dyDescent="0.2">
      <c r="C172" s="12"/>
      <c r="D172" s="12"/>
      <c r="E172" s="12"/>
      <c r="F172" s="12"/>
      <c r="G172" s="12"/>
      <c r="H172" s="12"/>
      <c r="I172" s="12"/>
      <c r="J172" s="12"/>
      <c r="K172" s="12"/>
      <c r="L172" s="13"/>
    </row>
    <row r="173" spans="1:12" x14ac:dyDescent="0.2">
      <c r="C173" s="13">
        <f>SUM(C161:C172)</f>
        <v>3591</v>
      </c>
      <c r="D173" s="13">
        <f t="shared" ref="D173:L173" si="8">SUM(D161:D172)</f>
        <v>1359</v>
      </c>
      <c r="E173" s="13">
        <f t="shared" si="8"/>
        <v>1934</v>
      </c>
      <c r="F173" s="13">
        <f t="shared" si="8"/>
        <v>2245</v>
      </c>
      <c r="G173" s="13">
        <f t="shared" si="8"/>
        <v>1437</v>
      </c>
      <c r="H173" s="13">
        <f t="shared" si="8"/>
        <v>1780</v>
      </c>
      <c r="I173" s="13">
        <f t="shared" si="8"/>
        <v>263</v>
      </c>
      <c r="J173" s="13">
        <f t="shared" si="8"/>
        <v>2198</v>
      </c>
      <c r="K173" s="13">
        <f t="shared" si="8"/>
        <v>1121</v>
      </c>
      <c r="L173" s="13">
        <f t="shared" si="8"/>
        <v>15928</v>
      </c>
    </row>
    <row r="174" spans="1:12" x14ac:dyDescent="0.2">
      <c r="C174" s="12"/>
      <c r="D174" s="12"/>
      <c r="E174" s="12"/>
      <c r="F174" s="12"/>
      <c r="G174" s="12"/>
      <c r="H174" s="12"/>
      <c r="I174" s="12"/>
      <c r="J174" s="12"/>
      <c r="K174" s="12"/>
      <c r="L174" s="13"/>
    </row>
    <row r="175" spans="1:12" x14ac:dyDescent="0.2">
      <c r="A175" s="11" t="s">
        <v>153</v>
      </c>
      <c r="B175" s="11" t="s">
        <v>11</v>
      </c>
      <c r="C175" s="12">
        <v>68</v>
      </c>
      <c r="D175" s="12">
        <v>583</v>
      </c>
      <c r="E175" s="12">
        <v>956</v>
      </c>
      <c r="F175" s="12">
        <v>61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3">
        <v>1668</v>
      </c>
    </row>
    <row r="176" spans="1:12" x14ac:dyDescent="0.2">
      <c r="A176" s="11" t="s">
        <v>154</v>
      </c>
      <c r="B176" s="11" t="s">
        <v>11</v>
      </c>
      <c r="C176" s="12">
        <v>4431</v>
      </c>
      <c r="D176" s="12">
        <v>3499</v>
      </c>
      <c r="E176" s="12">
        <v>597</v>
      </c>
      <c r="F176" s="12">
        <v>196</v>
      </c>
      <c r="G176" s="12">
        <v>156</v>
      </c>
      <c r="H176" s="12">
        <v>222</v>
      </c>
      <c r="I176" s="12">
        <v>1798</v>
      </c>
      <c r="J176" s="12">
        <v>1568</v>
      </c>
      <c r="K176" s="12">
        <v>1788</v>
      </c>
      <c r="L176" s="13">
        <v>14255</v>
      </c>
    </row>
    <row r="177" spans="1:12" x14ac:dyDescent="0.2">
      <c r="A177" s="11" t="s">
        <v>155</v>
      </c>
      <c r="B177" s="11" t="s">
        <v>11</v>
      </c>
      <c r="C177" s="12">
        <v>498</v>
      </c>
      <c r="D177" s="12">
        <v>539</v>
      </c>
      <c r="E177" s="12">
        <v>502</v>
      </c>
      <c r="F177" s="12">
        <v>368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3">
        <v>1907</v>
      </c>
    </row>
    <row r="178" spans="1:12" x14ac:dyDescent="0.2">
      <c r="A178" s="11" t="s">
        <v>156</v>
      </c>
      <c r="B178" s="11" t="s">
        <v>11</v>
      </c>
      <c r="C178" s="12">
        <v>389</v>
      </c>
      <c r="D178" s="12">
        <v>597</v>
      </c>
      <c r="E178" s="12">
        <v>889</v>
      </c>
      <c r="F178" s="12">
        <v>270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3">
        <v>2145</v>
      </c>
    </row>
    <row r="179" spans="1:12" x14ac:dyDescent="0.2">
      <c r="A179" s="11" t="s">
        <v>157</v>
      </c>
      <c r="B179" s="11" t="s">
        <v>11</v>
      </c>
      <c r="C179" s="12">
        <v>20</v>
      </c>
      <c r="D179" s="12">
        <v>5</v>
      </c>
      <c r="E179" s="12">
        <v>48</v>
      </c>
      <c r="F179" s="12">
        <v>0</v>
      </c>
      <c r="G179" s="12">
        <v>0</v>
      </c>
      <c r="H179" s="12">
        <v>0</v>
      </c>
      <c r="I179" s="12">
        <v>284</v>
      </c>
      <c r="J179" s="12">
        <v>0</v>
      </c>
      <c r="K179" s="12">
        <v>2060</v>
      </c>
      <c r="L179" s="13">
        <v>2417</v>
      </c>
    </row>
    <row r="181" spans="1:12" x14ac:dyDescent="0.2">
      <c r="C181" s="29">
        <f>SUM(C175:C180)</f>
        <v>5406</v>
      </c>
      <c r="D181" s="29">
        <f t="shared" ref="D181:L181" si="9">SUM(D175:D180)</f>
        <v>5223</v>
      </c>
      <c r="E181" s="29">
        <f t="shared" si="9"/>
        <v>2992</v>
      </c>
      <c r="F181" s="29">
        <f t="shared" si="9"/>
        <v>895</v>
      </c>
      <c r="G181" s="29">
        <f t="shared" si="9"/>
        <v>156</v>
      </c>
      <c r="H181" s="29">
        <f t="shared" si="9"/>
        <v>222</v>
      </c>
      <c r="I181" s="29">
        <f t="shared" si="9"/>
        <v>2082</v>
      </c>
      <c r="J181" s="29">
        <f t="shared" si="9"/>
        <v>1568</v>
      </c>
      <c r="K181" s="29">
        <f t="shared" si="9"/>
        <v>3848</v>
      </c>
      <c r="L181" s="29">
        <f t="shared" si="9"/>
        <v>22392</v>
      </c>
    </row>
  </sheetData>
  <mergeCells count="1">
    <mergeCell ref="C3:L3"/>
  </mergeCells>
  <phoneticPr fontId="0" type="noConversion"/>
  <pageMargins left="0.78740157499999996" right="0.78740157499999996" top="0.54" bottom="0.52" header="0.4921259845" footer="0.492125984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showZeros="0" workbookViewId="0">
      <pane ySplit="2100" topLeftCell="A7"/>
      <selection activeCell="A2" sqref="A2"/>
      <selection pane="bottomLeft" activeCell="O34" sqref="O34"/>
    </sheetView>
  </sheetViews>
  <sheetFormatPr baseColWidth="10" defaultRowHeight="12.75" outlineLevelCol="1" x14ac:dyDescent="0.2"/>
  <cols>
    <col min="1" max="1" width="5.85546875" style="11" customWidth="1"/>
    <col min="2" max="2" width="3.7109375" style="11" hidden="1" customWidth="1" outlineLevel="1"/>
    <col min="3" max="3" width="11.42578125" style="11" collapsed="1"/>
    <col min="4" max="11" width="11.42578125" style="11"/>
    <col min="12" max="12" width="11.42578125" style="25"/>
    <col min="13" max="16384" width="11.42578125" style="11"/>
  </cols>
  <sheetData>
    <row r="1" spans="1:12" ht="18" x14ac:dyDescent="0.25">
      <c r="A1" s="24" t="s">
        <v>315</v>
      </c>
    </row>
    <row r="3" spans="1:12" x14ac:dyDescent="0.2">
      <c r="C3" s="56" t="s">
        <v>307</v>
      </c>
      <c r="D3" s="56"/>
      <c r="E3" s="56"/>
      <c r="F3" s="56"/>
      <c r="G3" s="56"/>
      <c r="H3" s="56"/>
      <c r="I3" s="56"/>
      <c r="J3" s="56"/>
      <c r="K3" s="56"/>
      <c r="L3" s="56"/>
    </row>
    <row r="5" spans="1:12" x14ac:dyDescent="0.2">
      <c r="C5" s="14" t="s">
        <v>0</v>
      </c>
      <c r="D5" s="14" t="s">
        <v>1</v>
      </c>
      <c r="E5" s="14" t="s">
        <v>2</v>
      </c>
      <c r="F5" s="15" t="s">
        <v>3</v>
      </c>
      <c r="G5" s="16" t="s">
        <v>4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</row>
    <row r="6" spans="1:12" x14ac:dyDescent="0.2">
      <c r="C6" s="5"/>
      <c r="D6" s="5"/>
      <c r="E6" s="5"/>
      <c r="F6" s="6"/>
      <c r="G6" s="7"/>
      <c r="H6" s="7"/>
      <c r="I6" s="7"/>
      <c r="J6" s="7"/>
      <c r="K6" s="7"/>
      <c r="L6" s="16"/>
    </row>
    <row r="7" spans="1:12" x14ac:dyDescent="0.2">
      <c r="A7" s="11" t="s">
        <v>12</v>
      </c>
      <c r="B7" s="11" t="s">
        <v>159</v>
      </c>
      <c r="C7" s="26">
        <f>'unselbst. Beschäftigte 7_2005'!C7*100/'unselbst. Beschäftigte 7_2005'!$L7</f>
        <v>5.3285306173146196</v>
      </c>
      <c r="D7" s="26">
        <f>'unselbst. Beschäftigte 7_2005'!D7*100/'unselbst. Beschäftigte 7_2005'!$L7</f>
        <v>6.6389268413861631</v>
      </c>
      <c r="E7" s="26">
        <f>'unselbst. Beschäftigte 7_2005'!E7*100/'unselbst. Beschäftigte 7_2005'!$L7</f>
        <v>14.743510122966091</v>
      </c>
      <c r="F7" s="26">
        <f>'unselbst. Beschäftigte 7_2005'!F7*100/'unselbst. Beschäftigte 7_2005'!$L7</f>
        <v>28.38156750714197</v>
      </c>
      <c r="G7" s="26">
        <f>'unselbst. Beschäftigte 7_2005'!G7*100/'unselbst. Beschäftigte 7_2005'!$L7</f>
        <v>18.544280213638057</v>
      </c>
      <c r="H7" s="26">
        <f>'unselbst. Beschäftigte 7_2005'!H7*100/'unselbst. Beschäftigte 7_2005'!$L7</f>
        <v>24.28269780151534</v>
      </c>
      <c r="I7" s="26">
        <f>'unselbst. Beschäftigte 7_2005'!I7*100/'unselbst. Beschäftigte 7_2005'!$L7</f>
        <v>2.0804868960377592</v>
      </c>
      <c r="J7" s="26">
        <f>'unselbst. Beschäftigte 7_2005'!J7*100/'unselbst. Beschäftigte 7_2005'!$L7</f>
        <v>0</v>
      </c>
      <c r="K7" s="26">
        <f>'unselbst. Beschäftigte 7_2005'!K7*100/'unselbst. Beschäftigte 7_2005'!$L7</f>
        <v>0</v>
      </c>
      <c r="L7" s="27">
        <f>'unselbst. Beschäftigte 7_2005'!L7*100/'unselbst. Beschäftigte 7_2005'!$L7</f>
        <v>100</v>
      </c>
    </row>
    <row r="8" spans="1:12" x14ac:dyDescent="0.2">
      <c r="A8" s="11" t="s">
        <v>13</v>
      </c>
      <c r="B8" s="11" t="s">
        <v>159</v>
      </c>
      <c r="C8" s="26">
        <f>'unselbst. Beschäftigte 7_2005'!C8*100/'unselbst. Beschäftigte 7_2005'!$L8</f>
        <v>9.7926267281105996</v>
      </c>
      <c r="D8" s="26">
        <f>'unselbst. Beschäftigte 7_2005'!D8*100/'unselbst. Beschäftigte 7_2005'!$L8</f>
        <v>25.576036866359448</v>
      </c>
      <c r="E8" s="26">
        <f>'unselbst. Beschäftigte 7_2005'!E8*100/'unselbst. Beschäftigte 7_2005'!$L8</f>
        <v>25</v>
      </c>
      <c r="F8" s="26">
        <f>'unselbst. Beschäftigte 7_2005'!F8*100/'unselbst. Beschäftigte 7_2005'!$L8</f>
        <v>29.493087557603687</v>
      </c>
      <c r="G8" s="26">
        <f>'unselbst. Beschäftigte 7_2005'!G8*100/'unselbst. Beschäftigte 7_2005'!$L8</f>
        <v>10.138248847926267</v>
      </c>
      <c r="H8" s="26">
        <f>'unselbst. Beschäftigte 7_2005'!H8*100/'unselbst. Beschäftigte 7_2005'!$L8</f>
        <v>0</v>
      </c>
      <c r="I8" s="26">
        <f>'unselbst. Beschäftigte 7_2005'!I8*100/'unselbst. Beschäftigte 7_2005'!$L8</f>
        <v>0</v>
      </c>
      <c r="J8" s="26">
        <f>'unselbst. Beschäftigte 7_2005'!J8*100/'unselbst. Beschäftigte 7_2005'!$L8</f>
        <v>0</v>
      </c>
      <c r="K8" s="26">
        <f>'unselbst. Beschäftigte 7_2005'!K8*100/'unselbst. Beschäftigte 7_2005'!$L8</f>
        <v>0</v>
      </c>
      <c r="L8" s="27">
        <f>'unselbst. Beschäftigte 7_2005'!L8*100/'unselbst. Beschäftigte 7_2005'!$L8</f>
        <v>100</v>
      </c>
    </row>
    <row r="9" spans="1:12" x14ac:dyDescent="0.2">
      <c r="A9" s="11" t="s">
        <v>14</v>
      </c>
      <c r="B9" s="11" t="s">
        <v>159</v>
      </c>
      <c r="C9" s="26">
        <f>'unselbst. Beschäftigte 7_2005'!C9*100/'unselbst. Beschäftigte 7_2005'!$L9</f>
        <v>3.4428794992175273</v>
      </c>
      <c r="D9" s="26">
        <f>'unselbst. Beschäftigte 7_2005'!D9*100/'unselbst. Beschäftigte 7_2005'!$L9</f>
        <v>10.90245174752217</v>
      </c>
      <c r="E9" s="26">
        <f>'unselbst. Beschäftigte 7_2005'!E9*100/'unselbst. Beschäftigte 7_2005'!$L9</f>
        <v>27.751695357329162</v>
      </c>
      <c r="F9" s="26">
        <f>'unselbst. Beschäftigte 7_2005'!F9*100/'unselbst. Beschäftigte 7_2005'!$L9</f>
        <v>30.568596765779866</v>
      </c>
      <c r="G9" s="26">
        <f>'unselbst. Beschäftigte 7_2005'!G9*100/'unselbst. Beschäftigte 7_2005'!$L9</f>
        <v>6.3119457485654671</v>
      </c>
      <c r="H9" s="26">
        <f>'unselbst. Beschäftigte 7_2005'!H9*100/'unselbst. Beschäftigte 7_2005'!$L9</f>
        <v>21.022430881585812</v>
      </c>
      <c r="I9" s="26">
        <f>'unselbst. Beschäftigte 7_2005'!I9*100/'unselbst. Beschäftigte 7_2005'!$L9</f>
        <v>0</v>
      </c>
      <c r="J9" s="26">
        <f>'unselbst. Beschäftigte 7_2005'!J9*100/'unselbst. Beschäftigte 7_2005'!$L9</f>
        <v>0</v>
      </c>
      <c r="K9" s="26">
        <f>'unselbst. Beschäftigte 7_2005'!K9*100/'unselbst. Beschäftigte 7_2005'!$L9</f>
        <v>0</v>
      </c>
      <c r="L9" s="27">
        <f>'unselbst. Beschäftigte 7_2005'!L9*100/'unselbst. Beschäftigte 7_2005'!$L9</f>
        <v>100</v>
      </c>
    </row>
    <row r="10" spans="1:12" x14ac:dyDescent="0.2">
      <c r="A10" s="11" t="s">
        <v>15</v>
      </c>
      <c r="B10" s="11" t="s">
        <v>159</v>
      </c>
      <c r="C10" s="26">
        <f>'unselbst. Beschäftigte 7_2005'!C10*100/'unselbst. Beschäftigte 7_2005'!$L10</f>
        <v>16.93548387096774</v>
      </c>
      <c r="D10" s="26">
        <f>'unselbst. Beschäftigte 7_2005'!D10*100/'unselbst. Beschäftigte 7_2005'!$L10</f>
        <v>23.487903225806452</v>
      </c>
      <c r="E10" s="26">
        <f>'unselbst. Beschäftigte 7_2005'!E10*100/'unselbst. Beschäftigte 7_2005'!$L10</f>
        <v>22.883064516129032</v>
      </c>
      <c r="F10" s="26">
        <f>'unselbst. Beschäftigte 7_2005'!F10*100/'unselbst. Beschäftigte 7_2005'!$L10</f>
        <v>36.693548387096776</v>
      </c>
      <c r="G10" s="26">
        <f>'unselbst. Beschäftigte 7_2005'!G10*100/'unselbst. Beschäftigte 7_2005'!$L10</f>
        <v>0</v>
      </c>
      <c r="H10" s="26">
        <f>'unselbst. Beschäftigte 7_2005'!H10*100/'unselbst. Beschäftigte 7_2005'!$L10</f>
        <v>0</v>
      </c>
      <c r="I10" s="26">
        <f>'unselbst. Beschäftigte 7_2005'!I10*100/'unselbst. Beschäftigte 7_2005'!$L10</f>
        <v>0</v>
      </c>
      <c r="J10" s="26">
        <f>'unselbst. Beschäftigte 7_2005'!J10*100/'unselbst. Beschäftigte 7_2005'!$L10</f>
        <v>0</v>
      </c>
      <c r="K10" s="26">
        <f>'unselbst. Beschäftigte 7_2005'!K10*100/'unselbst. Beschäftigte 7_2005'!$L10</f>
        <v>0</v>
      </c>
      <c r="L10" s="27">
        <f>'unselbst. Beschäftigte 7_2005'!L10*100/'unselbst. Beschäftigte 7_2005'!$L10</f>
        <v>100</v>
      </c>
    </row>
    <row r="11" spans="1:12" x14ac:dyDescent="0.2">
      <c r="A11" s="11" t="s">
        <v>16</v>
      </c>
      <c r="B11" s="11" t="s">
        <v>159</v>
      </c>
      <c r="C11" s="26">
        <f>'unselbst. Beschäftigte 7_2005'!C11*100/'unselbst. Beschäftigte 7_2005'!$L11</f>
        <v>14.868804664723031</v>
      </c>
      <c r="D11" s="26">
        <f>'unselbst. Beschäftigte 7_2005'!D11*100/'unselbst. Beschäftigte 7_2005'!$L11</f>
        <v>36.151603498542272</v>
      </c>
      <c r="E11" s="26">
        <f>'unselbst. Beschäftigte 7_2005'!E11*100/'unselbst. Beschäftigte 7_2005'!$L11</f>
        <v>21.428571428571427</v>
      </c>
      <c r="F11" s="26">
        <f>'unselbst. Beschäftigte 7_2005'!F11*100/'unselbst. Beschäftigte 7_2005'!$L11</f>
        <v>18.950437317784257</v>
      </c>
      <c r="G11" s="26">
        <f>'unselbst. Beschäftigte 7_2005'!G11*100/'unselbst. Beschäftigte 7_2005'!$L11</f>
        <v>8.6005830903790095</v>
      </c>
      <c r="H11" s="26">
        <f>'unselbst. Beschäftigte 7_2005'!H11*100/'unselbst. Beschäftigte 7_2005'!$L11</f>
        <v>0</v>
      </c>
      <c r="I11" s="26">
        <f>'unselbst. Beschäftigte 7_2005'!I11*100/'unselbst. Beschäftigte 7_2005'!$L11</f>
        <v>0</v>
      </c>
      <c r="J11" s="26">
        <f>'unselbst. Beschäftigte 7_2005'!J11*100/'unselbst. Beschäftigte 7_2005'!$L11</f>
        <v>0</v>
      </c>
      <c r="K11" s="26">
        <f>'unselbst. Beschäftigte 7_2005'!K11*100/'unselbst. Beschäftigte 7_2005'!$L11</f>
        <v>0</v>
      </c>
      <c r="L11" s="27">
        <f>'unselbst. Beschäftigte 7_2005'!L11*100/'unselbst. Beschäftigte 7_2005'!$L11</f>
        <v>100</v>
      </c>
    </row>
    <row r="12" spans="1:12" x14ac:dyDescent="0.2">
      <c r="A12" s="11" t="s">
        <v>17</v>
      </c>
      <c r="B12" s="11" t="s">
        <v>159</v>
      </c>
      <c r="C12" s="26">
        <f>'unselbst. Beschäftigte 7_2005'!C12*100/'unselbst. Beschäftigte 7_2005'!$L12</f>
        <v>11.27027027027027</v>
      </c>
      <c r="D12" s="26">
        <f>'unselbst. Beschäftigte 7_2005'!D12*100/'unselbst. Beschäftigte 7_2005'!$L12</f>
        <v>22.486486486486488</v>
      </c>
      <c r="E12" s="26">
        <f>'unselbst. Beschäftigte 7_2005'!E12*100/'unselbst. Beschäftigte 7_2005'!$L12</f>
        <v>26.837837837837839</v>
      </c>
      <c r="F12" s="26">
        <f>'unselbst. Beschäftigte 7_2005'!F12*100/'unselbst. Beschäftigte 7_2005'!$L12</f>
        <v>25.162162162162161</v>
      </c>
      <c r="G12" s="26">
        <f>'unselbst. Beschäftigte 7_2005'!G12*100/'unselbst. Beschäftigte 7_2005'!$L12</f>
        <v>10.189189189189189</v>
      </c>
      <c r="H12" s="26">
        <f>'unselbst. Beschäftigte 7_2005'!H12*100/'unselbst. Beschäftigte 7_2005'!$L12</f>
        <v>4.0540540540540544</v>
      </c>
      <c r="I12" s="26">
        <f>'unselbst. Beschäftigte 7_2005'!I12*100/'unselbst. Beschäftigte 7_2005'!$L12</f>
        <v>0</v>
      </c>
      <c r="J12" s="26">
        <f>'unselbst. Beschäftigte 7_2005'!J12*100/'unselbst. Beschäftigte 7_2005'!$L12</f>
        <v>0</v>
      </c>
      <c r="K12" s="26">
        <f>'unselbst. Beschäftigte 7_2005'!K12*100/'unselbst. Beschäftigte 7_2005'!$L12</f>
        <v>0</v>
      </c>
      <c r="L12" s="27">
        <f>'unselbst. Beschäftigte 7_2005'!L12*100/'unselbst. Beschäftigte 7_2005'!$L12</f>
        <v>100</v>
      </c>
    </row>
    <row r="13" spans="1:12" x14ac:dyDescent="0.2">
      <c r="A13" s="11" t="s">
        <v>18</v>
      </c>
      <c r="B13" s="11" t="s">
        <v>159</v>
      </c>
      <c r="C13" s="26">
        <f>'unselbst. Beschäftigte 7_2005'!C13*100/'unselbst. Beschäftigte 7_2005'!$L13</f>
        <v>8.5747392815758978</v>
      </c>
      <c r="D13" s="26">
        <f>'unselbst. Beschäftigte 7_2005'!D13*100/'unselbst. Beschäftigte 7_2005'!$L13</f>
        <v>10.834298957126304</v>
      </c>
      <c r="E13" s="26">
        <f>'unselbst. Beschäftigte 7_2005'!E13*100/'unselbst. Beschäftigte 7_2005'!$L13</f>
        <v>14.136732329084589</v>
      </c>
      <c r="F13" s="26">
        <f>'unselbst. Beschäftigte 7_2005'!F13*100/'unselbst. Beschäftigte 7_2005'!$L13</f>
        <v>25.801467748165315</v>
      </c>
      <c r="G13" s="26">
        <f>'unselbst. Beschäftigte 7_2005'!G13*100/'unselbst. Beschäftigte 7_2005'!$L13</f>
        <v>15.701042873696409</v>
      </c>
      <c r="H13" s="26">
        <f>'unselbst. Beschäftigte 7_2005'!H13*100/'unselbst. Beschäftigte 7_2005'!$L13</f>
        <v>24.951718810351487</v>
      </c>
      <c r="I13" s="26">
        <f>'unselbst. Beschäftigte 7_2005'!I13*100/'unselbst. Beschäftigte 7_2005'!$L13</f>
        <v>0</v>
      </c>
      <c r="J13" s="26">
        <f>'unselbst. Beschäftigte 7_2005'!J13*100/'unselbst. Beschäftigte 7_2005'!$L13</f>
        <v>0</v>
      </c>
      <c r="K13" s="26">
        <f>'unselbst. Beschäftigte 7_2005'!K13*100/'unselbst. Beschäftigte 7_2005'!$L13</f>
        <v>0</v>
      </c>
      <c r="L13" s="27">
        <f>'unselbst. Beschäftigte 7_2005'!L13*100/'unselbst. Beschäftigte 7_2005'!$L13</f>
        <v>100</v>
      </c>
    </row>
    <row r="14" spans="1:12" x14ac:dyDescent="0.2">
      <c r="A14" s="11" t="s">
        <v>19</v>
      </c>
      <c r="B14" s="11" t="s">
        <v>159</v>
      </c>
      <c r="C14" s="26">
        <f>'unselbst. Beschäftigte 7_2005'!C14*100/'unselbst. Beschäftigte 7_2005'!$L14</f>
        <v>5.9405940594059405</v>
      </c>
      <c r="D14" s="26">
        <f>'unselbst. Beschäftigte 7_2005'!D14*100/'unselbst. Beschäftigte 7_2005'!$L14</f>
        <v>15.924092409240924</v>
      </c>
      <c r="E14" s="26">
        <f>'unselbst. Beschäftigte 7_2005'!E14*100/'unselbst. Beschäftigte 7_2005'!$L14</f>
        <v>22.318481848184817</v>
      </c>
      <c r="F14" s="26">
        <f>'unselbst. Beschäftigte 7_2005'!F14*100/'unselbst. Beschäftigte 7_2005'!$L14</f>
        <v>34.735973597359738</v>
      </c>
      <c r="G14" s="26">
        <f>'unselbst. Beschäftigte 7_2005'!G14*100/'unselbst. Beschäftigte 7_2005'!$L14</f>
        <v>12.953795379537954</v>
      </c>
      <c r="H14" s="26">
        <f>'unselbst. Beschäftigte 7_2005'!H14*100/'unselbst. Beschäftigte 7_2005'!$L14</f>
        <v>8.1270627062706264</v>
      </c>
      <c r="I14" s="26">
        <f>'unselbst. Beschäftigte 7_2005'!I14*100/'unselbst. Beschäftigte 7_2005'!$L14</f>
        <v>0</v>
      </c>
      <c r="J14" s="26">
        <f>'unselbst. Beschäftigte 7_2005'!J14*100/'unselbst. Beschäftigte 7_2005'!$L14</f>
        <v>0</v>
      </c>
      <c r="K14" s="26">
        <f>'unselbst. Beschäftigte 7_2005'!K14*100/'unselbst. Beschäftigte 7_2005'!$L14</f>
        <v>0</v>
      </c>
      <c r="L14" s="27">
        <f>'unselbst. Beschäftigte 7_2005'!L14*100/'unselbst. Beschäftigte 7_2005'!$L14</f>
        <v>100</v>
      </c>
    </row>
    <row r="15" spans="1:12" x14ac:dyDescent="0.2">
      <c r="A15" s="11" t="s">
        <v>20</v>
      </c>
      <c r="B15" s="11" t="s">
        <v>159</v>
      </c>
      <c r="C15" s="26">
        <f>'unselbst. Beschäftigte 7_2005'!C15*100/'unselbst. Beschäftigte 7_2005'!$L15</f>
        <v>14.816466042502601</v>
      </c>
      <c r="D15" s="26">
        <f>'unselbst. Beschäftigte 7_2005'!D15*100/'unselbst. Beschäftigte 7_2005'!$L15</f>
        <v>23.5101798186952</v>
      </c>
      <c r="E15" s="26">
        <f>'unselbst. Beschäftigte 7_2005'!E15*100/'unselbst. Beschäftigte 7_2005'!$L15</f>
        <v>23.302125130034181</v>
      </c>
      <c r="F15" s="26">
        <f>'unselbst. Beschäftigte 7_2005'!F15*100/'unselbst. Beschäftigte 7_2005'!$L15</f>
        <v>23.896567097637092</v>
      </c>
      <c r="G15" s="26">
        <f>'unselbst. Beschäftigte 7_2005'!G15*100/'unselbst. Beschäftigte 7_2005'!$L15</f>
        <v>6.0187249219794916</v>
      </c>
      <c r="H15" s="26">
        <f>'unselbst. Beschäftigte 7_2005'!H15*100/'unselbst. Beschäftigte 7_2005'!$L15</f>
        <v>8.455936989151434</v>
      </c>
      <c r="I15" s="26">
        <f>'unselbst. Beschäftigte 7_2005'!I15*100/'unselbst. Beschäftigte 7_2005'!$L15</f>
        <v>0</v>
      </c>
      <c r="J15" s="26">
        <f>'unselbst. Beschäftigte 7_2005'!J15*100/'unselbst. Beschäftigte 7_2005'!$L15</f>
        <v>0</v>
      </c>
      <c r="K15" s="26">
        <f>'unselbst. Beschäftigte 7_2005'!K15*100/'unselbst. Beschäftigte 7_2005'!$L15</f>
        <v>0</v>
      </c>
      <c r="L15" s="27">
        <f>'unselbst. Beschäftigte 7_2005'!L15*100/'unselbst. Beschäftigte 7_2005'!$L15</f>
        <v>100</v>
      </c>
    </row>
    <row r="16" spans="1:12" x14ac:dyDescent="0.2">
      <c r="A16" s="11" t="s">
        <v>21</v>
      </c>
      <c r="B16" s="11" t="s">
        <v>159</v>
      </c>
      <c r="C16" s="26">
        <f>'unselbst. Beschäftigte 7_2005'!C16*100/'unselbst. Beschäftigte 7_2005'!$L16</f>
        <v>11.736334405144694</v>
      </c>
      <c r="D16" s="26">
        <f>'unselbst. Beschäftigte 7_2005'!D16*100/'unselbst. Beschäftigte 7_2005'!$L16</f>
        <v>20.739549839228296</v>
      </c>
      <c r="E16" s="26">
        <f>'unselbst. Beschäftigte 7_2005'!E16*100/'unselbst. Beschäftigte 7_2005'!$L16</f>
        <v>31.189710610932476</v>
      </c>
      <c r="F16" s="26">
        <f>'unselbst. Beschäftigte 7_2005'!F16*100/'unselbst. Beschäftigte 7_2005'!$L16</f>
        <v>23.472668810289388</v>
      </c>
      <c r="G16" s="26">
        <f>'unselbst. Beschäftigte 7_2005'!G16*100/'unselbst. Beschäftigte 7_2005'!$L16</f>
        <v>12.861736334405144</v>
      </c>
      <c r="H16" s="26">
        <f>'unselbst. Beschäftigte 7_2005'!H16*100/'unselbst. Beschäftigte 7_2005'!$L16</f>
        <v>0</v>
      </c>
      <c r="I16" s="26">
        <f>'unselbst. Beschäftigte 7_2005'!I16*100/'unselbst. Beschäftigte 7_2005'!$L16</f>
        <v>0</v>
      </c>
      <c r="J16" s="26">
        <f>'unselbst. Beschäftigte 7_2005'!J16*100/'unselbst. Beschäftigte 7_2005'!$L16</f>
        <v>0</v>
      </c>
      <c r="K16" s="26">
        <f>'unselbst. Beschäftigte 7_2005'!K16*100/'unselbst. Beschäftigte 7_2005'!$L16</f>
        <v>0</v>
      </c>
      <c r="L16" s="27">
        <f>'unselbst. Beschäftigte 7_2005'!L16*100/'unselbst. Beschäftigte 7_2005'!$L16</f>
        <v>100</v>
      </c>
    </row>
    <row r="17" spans="1:12" x14ac:dyDescent="0.2">
      <c r="A17" s="11" t="s">
        <v>22</v>
      </c>
      <c r="B17" s="11" t="s">
        <v>159</v>
      </c>
      <c r="C17" s="26">
        <f>'unselbst. Beschäftigte 7_2005'!C17*100/'unselbst. Beschäftigte 7_2005'!$L17</f>
        <v>20.386266094420602</v>
      </c>
      <c r="D17" s="26">
        <f>'unselbst. Beschäftigte 7_2005'!D17*100/'unselbst. Beschäftigte 7_2005'!$L17</f>
        <v>12.875536480686696</v>
      </c>
      <c r="E17" s="26">
        <f>'unselbst. Beschäftigte 7_2005'!E17*100/'unselbst. Beschäftigte 7_2005'!$L17</f>
        <v>18.240343347639485</v>
      </c>
      <c r="F17" s="26">
        <f>'unselbst. Beschäftigte 7_2005'!F17*100/'unselbst. Beschäftigte 7_2005'!$L17</f>
        <v>16.094420600858371</v>
      </c>
      <c r="G17" s="26">
        <f>'unselbst. Beschäftigte 7_2005'!G17*100/'unselbst. Beschäftigte 7_2005'!$L17</f>
        <v>0</v>
      </c>
      <c r="H17" s="26">
        <f>'unselbst. Beschäftigte 7_2005'!H17*100/'unselbst. Beschäftigte 7_2005'!$L17</f>
        <v>32.403433476394852</v>
      </c>
      <c r="I17" s="26">
        <f>'unselbst. Beschäftigte 7_2005'!I17*100/'unselbst. Beschäftigte 7_2005'!$L17</f>
        <v>0</v>
      </c>
      <c r="J17" s="26">
        <f>'unselbst. Beschäftigte 7_2005'!J17*100/'unselbst. Beschäftigte 7_2005'!$L17</f>
        <v>0</v>
      </c>
      <c r="K17" s="26">
        <f>'unselbst. Beschäftigte 7_2005'!K17*100/'unselbst. Beschäftigte 7_2005'!$L17</f>
        <v>0</v>
      </c>
      <c r="L17" s="27">
        <f>'unselbst. Beschäftigte 7_2005'!L17*100/'unselbst. Beschäftigte 7_2005'!$L17</f>
        <v>100</v>
      </c>
    </row>
    <row r="18" spans="1:12" x14ac:dyDescent="0.2">
      <c r="A18" s="11" t="s">
        <v>23</v>
      </c>
      <c r="B18" s="11" t="s">
        <v>159</v>
      </c>
      <c r="C18" s="26">
        <f>'unselbst. Beschäftigte 7_2005'!C18*100/'unselbst. Beschäftigte 7_2005'!$L18</f>
        <v>11.330049261083744</v>
      </c>
      <c r="D18" s="26">
        <f>'unselbst. Beschäftigte 7_2005'!D18*100/'unselbst. Beschäftigte 7_2005'!$L18</f>
        <v>19.704433497536947</v>
      </c>
      <c r="E18" s="26">
        <f>'unselbst. Beschäftigte 7_2005'!E18*100/'unselbst. Beschäftigte 7_2005'!$L18</f>
        <v>44.334975369458128</v>
      </c>
      <c r="F18" s="26">
        <f>'unselbst. Beschäftigte 7_2005'!F18*100/'unselbst. Beschäftigte 7_2005'!$L18</f>
        <v>24.630541871921181</v>
      </c>
      <c r="G18" s="26">
        <f>'unselbst. Beschäftigte 7_2005'!G18*100/'unselbst. Beschäftigte 7_2005'!$L18</f>
        <v>0</v>
      </c>
      <c r="H18" s="26">
        <f>'unselbst. Beschäftigte 7_2005'!H18*100/'unselbst. Beschäftigte 7_2005'!$L18</f>
        <v>0</v>
      </c>
      <c r="I18" s="26">
        <f>'unselbst. Beschäftigte 7_2005'!I18*100/'unselbst. Beschäftigte 7_2005'!$L18</f>
        <v>0</v>
      </c>
      <c r="J18" s="26">
        <f>'unselbst. Beschäftigte 7_2005'!J18*100/'unselbst. Beschäftigte 7_2005'!$L18</f>
        <v>0</v>
      </c>
      <c r="K18" s="26">
        <f>'unselbst. Beschäftigte 7_2005'!K18*100/'unselbst. Beschäftigte 7_2005'!$L18</f>
        <v>0</v>
      </c>
      <c r="L18" s="27">
        <f>'unselbst. Beschäftigte 7_2005'!L18*100/'unselbst. Beschäftigte 7_2005'!$L18</f>
        <v>100</v>
      </c>
    </row>
    <row r="19" spans="1:12" x14ac:dyDescent="0.2">
      <c r="A19" s="11" t="s">
        <v>24</v>
      </c>
      <c r="B19" s="11" t="s">
        <v>159</v>
      </c>
      <c r="C19" s="26">
        <f>'unselbst. Beschäftigte 7_2005'!C19*100/'unselbst. Beschäftigte 7_2005'!$L19</f>
        <v>10.181236673773988</v>
      </c>
      <c r="D19" s="26">
        <f>'unselbst. Beschäftigte 7_2005'!D19*100/'unselbst. Beschäftigte 7_2005'!$L19</f>
        <v>15.867093105899077</v>
      </c>
      <c r="E19" s="26">
        <f>'unselbst. Beschäftigte 7_2005'!E19*100/'unselbst. Beschäftigte 7_2005'!$L19</f>
        <v>15.636105188343993</v>
      </c>
      <c r="F19" s="26">
        <f>'unselbst. Beschäftigte 7_2005'!F19*100/'unselbst. Beschäftigte 7_2005'!$L19</f>
        <v>36.975835110163466</v>
      </c>
      <c r="G19" s="26">
        <f>'unselbst. Beschäftigte 7_2005'!G19*100/'unselbst. Beschäftigte 7_2005'!$L19</f>
        <v>12.810945273631841</v>
      </c>
      <c r="H19" s="26">
        <f>'unselbst. Beschäftigte 7_2005'!H19*100/'unselbst. Beschäftigte 7_2005'!$L19</f>
        <v>3.9978678038379529</v>
      </c>
      <c r="I19" s="26">
        <f>'unselbst. Beschäftigte 7_2005'!I19*100/'unselbst. Beschäftigte 7_2005'!$L19</f>
        <v>4.5309168443496803</v>
      </c>
      <c r="J19" s="26">
        <f>'unselbst. Beschäftigte 7_2005'!J19*100/'unselbst. Beschäftigte 7_2005'!$L19</f>
        <v>0</v>
      </c>
      <c r="K19" s="26">
        <f>'unselbst. Beschäftigte 7_2005'!K19*100/'unselbst. Beschäftigte 7_2005'!$L19</f>
        <v>0</v>
      </c>
      <c r="L19" s="27">
        <f>'unselbst. Beschäftigte 7_2005'!L19*100/'unselbst. Beschäftigte 7_2005'!$L19</f>
        <v>100</v>
      </c>
    </row>
    <row r="20" spans="1:12" x14ac:dyDescent="0.2">
      <c r="A20" s="11" t="s">
        <v>25</v>
      </c>
      <c r="B20" s="11" t="s">
        <v>159</v>
      </c>
      <c r="C20" s="26">
        <f>'unselbst. Beschäftigte 7_2005'!C20*100/'unselbst. Beschäftigte 7_2005'!$L20</f>
        <v>10.760795065113092</v>
      </c>
      <c r="D20" s="26">
        <f>'unselbst. Beschäftigte 7_2005'!D20*100/'unselbst. Beschäftigte 7_2005'!$L20</f>
        <v>13.433858807402331</v>
      </c>
      <c r="E20" s="26">
        <f>'unselbst. Beschäftigte 7_2005'!E20*100/'unselbst. Beschäftigte 7_2005'!$L20</f>
        <v>21.384509938313915</v>
      </c>
      <c r="F20" s="26">
        <f>'unselbst. Beschäftigte 7_2005'!F20*100/'unselbst. Beschäftigte 7_2005'!$L20</f>
        <v>13.502398903358465</v>
      </c>
      <c r="G20" s="26">
        <f>'unselbst. Beschäftigte 7_2005'!G20*100/'unselbst. Beschäftigte 7_2005'!$L20</f>
        <v>10.555174777244687</v>
      </c>
      <c r="H20" s="26">
        <f>'unselbst. Beschäftigte 7_2005'!H20*100/'unselbst. Beschäftigte 7_2005'!$L20</f>
        <v>8.9787525702535991</v>
      </c>
      <c r="I20" s="26">
        <f>'unselbst. Beschäftigte 7_2005'!I20*100/'unselbst. Beschäftigte 7_2005'!$L20</f>
        <v>21.384509938313915</v>
      </c>
      <c r="J20" s="26">
        <f>'unselbst. Beschäftigte 7_2005'!J20*100/'unselbst. Beschäftigte 7_2005'!$L20</f>
        <v>0</v>
      </c>
      <c r="K20" s="26">
        <f>'unselbst. Beschäftigte 7_2005'!K20*100/'unselbst. Beschäftigte 7_2005'!$L20</f>
        <v>0</v>
      </c>
      <c r="L20" s="27">
        <f>'unselbst. Beschäftigte 7_2005'!L20*100/'unselbst. Beschäftigte 7_2005'!$L20</f>
        <v>100</v>
      </c>
    </row>
    <row r="21" spans="1:12" x14ac:dyDescent="0.2">
      <c r="A21" s="11" t="s">
        <v>26</v>
      </c>
      <c r="B21" s="11" t="s">
        <v>159</v>
      </c>
      <c r="C21" s="26">
        <f>'unselbst. Beschäftigte 7_2005'!C21*100/'unselbst. Beschäftigte 7_2005'!$L21</f>
        <v>14.466446644664467</v>
      </c>
      <c r="D21" s="26">
        <f>'unselbst. Beschäftigte 7_2005'!D21*100/'unselbst. Beschäftigte 7_2005'!$L21</f>
        <v>20.352035203520352</v>
      </c>
      <c r="E21" s="26">
        <f>'unselbst. Beschäftigte 7_2005'!E21*100/'unselbst. Beschäftigte 7_2005'!$L21</f>
        <v>26.512651265126511</v>
      </c>
      <c r="F21" s="26">
        <f>'unselbst. Beschäftigte 7_2005'!F21*100/'unselbst. Beschäftigte 7_2005'!$L21</f>
        <v>32.563256325632565</v>
      </c>
      <c r="G21" s="26">
        <f>'unselbst. Beschäftigte 7_2005'!G21*100/'unselbst. Beschäftigte 7_2005'!$L21</f>
        <v>6.105610561056106</v>
      </c>
      <c r="H21" s="26">
        <f>'unselbst. Beschäftigte 7_2005'!H21*100/'unselbst. Beschäftigte 7_2005'!$L21</f>
        <v>0</v>
      </c>
      <c r="I21" s="26">
        <f>'unselbst. Beschäftigte 7_2005'!I21*100/'unselbst. Beschäftigte 7_2005'!$L21</f>
        <v>0</v>
      </c>
      <c r="J21" s="26">
        <f>'unselbst. Beschäftigte 7_2005'!J21*100/'unselbst. Beschäftigte 7_2005'!$L21</f>
        <v>0</v>
      </c>
      <c r="K21" s="26">
        <f>'unselbst. Beschäftigte 7_2005'!K21*100/'unselbst. Beschäftigte 7_2005'!$L21</f>
        <v>0</v>
      </c>
      <c r="L21" s="27">
        <f>'unselbst. Beschäftigte 7_2005'!L21*100/'unselbst. Beschäftigte 7_2005'!$L21</f>
        <v>100</v>
      </c>
    </row>
    <row r="22" spans="1:12" x14ac:dyDescent="0.2">
      <c r="A22" s="11" t="s">
        <v>27</v>
      </c>
      <c r="B22" s="11" t="s">
        <v>159</v>
      </c>
      <c r="C22" s="26">
        <f>'unselbst. Beschäftigte 7_2005'!C22*100/'unselbst. Beschäftigte 7_2005'!$L22</f>
        <v>9.6806222075128243</v>
      </c>
      <c r="D22" s="26">
        <f>'unselbst. Beschäftigte 7_2005'!D22*100/'unselbst. Beschäftigte 7_2005'!$L22</f>
        <v>16.697004798940924</v>
      </c>
      <c r="E22" s="26">
        <f>'unselbst. Beschäftigte 7_2005'!E22*100/'unselbst. Beschäftigte 7_2005'!$L22</f>
        <v>26.460367367201719</v>
      </c>
      <c r="F22" s="26">
        <f>'unselbst. Beschäftigte 7_2005'!F22*100/'unselbst. Beschäftigte 7_2005'!$L22</f>
        <v>21.198080423630646</v>
      </c>
      <c r="G22" s="26">
        <f>'unselbst. Beschäftigte 7_2005'!G22*100/'unselbst. Beschäftigte 7_2005'!$L22</f>
        <v>16.697004798940924</v>
      </c>
      <c r="H22" s="26">
        <f>'unselbst. Beschäftigte 7_2005'!H22*100/'unselbst. Beschäftigte 7_2005'!$L22</f>
        <v>4.6831044183352644</v>
      </c>
      <c r="I22" s="26">
        <f>'unselbst. Beschäftigte 7_2005'!I22*100/'unselbst. Beschäftigte 7_2005'!$L22</f>
        <v>4.5838159854376963</v>
      </c>
      <c r="J22" s="26">
        <f>'unselbst. Beschäftigte 7_2005'!J22*100/'unselbst. Beschäftigte 7_2005'!$L22</f>
        <v>0</v>
      </c>
      <c r="K22" s="26">
        <f>'unselbst. Beschäftigte 7_2005'!K22*100/'unselbst. Beschäftigte 7_2005'!$L22</f>
        <v>0</v>
      </c>
      <c r="L22" s="27">
        <f>'unselbst. Beschäftigte 7_2005'!L22*100/'unselbst. Beschäftigte 7_2005'!$L22</f>
        <v>100</v>
      </c>
    </row>
    <row r="23" spans="1:12" x14ac:dyDescent="0.2">
      <c r="A23" s="11" t="s">
        <v>28</v>
      </c>
      <c r="B23" s="11" t="s">
        <v>159</v>
      </c>
      <c r="C23" s="26">
        <f>'unselbst. Beschäftigte 7_2005'!C23*100/'unselbst. Beschäftigte 7_2005'!$L23</f>
        <v>8.5927770859277715</v>
      </c>
      <c r="D23" s="26">
        <f>'unselbst. Beschäftigte 7_2005'!D23*100/'unselbst. Beschäftigte 7_2005'!$L23</f>
        <v>12.963885429638854</v>
      </c>
      <c r="E23" s="26">
        <f>'unselbst. Beschäftigte 7_2005'!E23*100/'unselbst. Beschäftigte 7_2005'!$L23</f>
        <v>17.34744707347447</v>
      </c>
      <c r="F23" s="26">
        <f>'unselbst. Beschäftigte 7_2005'!F23*100/'unselbst. Beschäftigte 7_2005'!$L23</f>
        <v>27.260273972602739</v>
      </c>
      <c r="G23" s="26">
        <f>'unselbst. Beschäftigte 7_2005'!G23*100/'unselbst. Beschäftigte 7_2005'!$L23</f>
        <v>12.677459526774594</v>
      </c>
      <c r="H23" s="26">
        <f>'unselbst. Beschäftigte 7_2005'!H23*100/'unselbst. Beschäftigte 7_2005'!$L23</f>
        <v>11.780821917808218</v>
      </c>
      <c r="I23" s="26">
        <f>'unselbst. Beschäftigte 7_2005'!I23*100/'unselbst. Beschäftigte 7_2005'!$L23</f>
        <v>9.3773349937733492</v>
      </c>
      <c r="J23" s="26">
        <f>'unselbst. Beschäftigte 7_2005'!J23*100/'unselbst. Beschäftigte 7_2005'!$L23</f>
        <v>0</v>
      </c>
      <c r="K23" s="26">
        <f>'unselbst. Beschäftigte 7_2005'!K23*100/'unselbst. Beschäftigte 7_2005'!$L23</f>
        <v>0</v>
      </c>
      <c r="L23" s="27">
        <f>'unselbst. Beschäftigte 7_2005'!L23*100/'unselbst. Beschäftigte 7_2005'!$L23</f>
        <v>100</v>
      </c>
    </row>
    <row r="24" spans="1:12" x14ac:dyDescent="0.2">
      <c r="A24" s="11" t="s">
        <v>29</v>
      </c>
      <c r="B24" s="11" t="s">
        <v>159</v>
      </c>
      <c r="C24" s="26">
        <f>'unselbst. Beschäftigte 7_2005'!C24*100/'unselbst. Beschäftigte 7_2005'!$L24</f>
        <v>2.9712163416898791</v>
      </c>
      <c r="D24" s="26">
        <f>'unselbst. Beschäftigte 7_2005'!D24*100/'unselbst. Beschäftigte 7_2005'!$L24</f>
        <v>3.8068709377901579</v>
      </c>
      <c r="E24" s="26">
        <f>'unselbst. Beschäftigte 7_2005'!E24*100/'unselbst. Beschäftigte 7_2005'!$L24</f>
        <v>12.813370473537605</v>
      </c>
      <c r="F24" s="26">
        <f>'unselbst. Beschäftigte 7_2005'!F24*100/'unselbst. Beschäftigte 7_2005'!$L24</f>
        <v>27.99442896935933</v>
      </c>
      <c r="G24" s="26">
        <f>'unselbst. Beschäftigte 7_2005'!G24*100/'unselbst. Beschäftigte 7_2005'!$L24</f>
        <v>26.090993500464254</v>
      </c>
      <c r="H24" s="26">
        <f>'unselbst. Beschäftigte 7_2005'!H24*100/'unselbst. Beschäftigte 7_2005'!$L24</f>
        <v>26.323119777158773</v>
      </c>
      <c r="I24" s="26">
        <f>'unselbst. Beschäftigte 7_2005'!I24*100/'unselbst. Beschäftigte 7_2005'!$L24</f>
        <v>0</v>
      </c>
      <c r="J24" s="26">
        <f>'unselbst. Beschäftigte 7_2005'!J24*100/'unselbst. Beschäftigte 7_2005'!$L24</f>
        <v>0</v>
      </c>
      <c r="K24" s="26">
        <f>'unselbst. Beschäftigte 7_2005'!K24*100/'unselbst. Beschäftigte 7_2005'!$L24</f>
        <v>0</v>
      </c>
      <c r="L24" s="27">
        <f>'unselbst. Beschäftigte 7_2005'!L24*100/'unselbst. Beschäftigte 7_2005'!$L24</f>
        <v>100</v>
      </c>
    </row>
    <row r="25" spans="1:12" x14ac:dyDescent="0.2">
      <c r="A25" s="11" t="s">
        <v>30</v>
      </c>
      <c r="B25" s="11" t="s">
        <v>159</v>
      </c>
      <c r="C25" s="26">
        <f>'unselbst. Beschäftigte 7_2005'!C25*100/'unselbst. Beschäftigte 7_2005'!$L25</f>
        <v>14.342629482071713</v>
      </c>
      <c r="D25" s="26">
        <f>'unselbst. Beschäftigte 7_2005'!D25*100/'unselbst. Beschäftigte 7_2005'!$L25</f>
        <v>14.741035856573705</v>
      </c>
      <c r="E25" s="26">
        <f>'unselbst. Beschäftigte 7_2005'!E25*100/'unselbst. Beschäftigte 7_2005'!$L25</f>
        <v>9.5617529880478092</v>
      </c>
      <c r="F25" s="26">
        <f>'unselbst. Beschäftigte 7_2005'!F25*100/'unselbst. Beschäftigte 7_2005'!$L25</f>
        <v>28.286852589641434</v>
      </c>
      <c r="G25" s="26">
        <f>'unselbst. Beschäftigte 7_2005'!G25*100/'unselbst. Beschäftigte 7_2005'!$L25</f>
        <v>33.067729083665341</v>
      </c>
      <c r="H25" s="26">
        <f>'unselbst. Beschäftigte 7_2005'!H25*100/'unselbst. Beschäftigte 7_2005'!$L25</f>
        <v>0</v>
      </c>
      <c r="I25" s="26">
        <f>'unselbst. Beschäftigte 7_2005'!I25*100/'unselbst. Beschäftigte 7_2005'!$L25</f>
        <v>0</v>
      </c>
      <c r="J25" s="26">
        <f>'unselbst. Beschäftigte 7_2005'!J25*100/'unselbst. Beschäftigte 7_2005'!$L25</f>
        <v>0</v>
      </c>
      <c r="K25" s="26">
        <f>'unselbst. Beschäftigte 7_2005'!K25*100/'unselbst. Beschäftigte 7_2005'!$L25</f>
        <v>0</v>
      </c>
      <c r="L25" s="27">
        <f>'unselbst. Beschäftigte 7_2005'!L25*100/'unselbst. Beschäftigte 7_2005'!$L25</f>
        <v>100</v>
      </c>
    </row>
    <row r="26" spans="1:12" x14ac:dyDescent="0.2">
      <c r="A26" s="11" t="s">
        <v>31</v>
      </c>
      <c r="B26" s="11" t="s">
        <v>159</v>
      </c>
      <c r="C26" s="26">
        <f>'unselbst. Beschäftigte 7_2005'!C26*100/'unselbst. Beschäftigte 7_2005'!$L26</f>
        <v>15.324103209565765</v>
      </c>
      <c r="D26" s="26">
        <f>'unselbst. Beschäftigte 7_2005'!D26*100/'unselbst. Beschäftigte 7_2005'!$L26</f>
        <v>16.425424795468849</v>
      </c>
      <c r="E26" s="26">
        <f>'unselbst. Beschäftigte 7_2005'!E26*100/'unselbst. Beschäftigte 7_2005'!$L26</f>
        <v>20.201384518565135</v>
      </c>
      <c r="F26" s="26">
        <f>'unselbst. Beschäftigte 7_2005'!F26*100/'unselbst. Beschäftigte 7_2005'!$L26</f>
        <v>26.05412208936438</v>
      </c>
      <c r="G26" s="26">
        <f>'unselbst. Beschäftigte 7_2005'!G26*100/'unselbst. Beschäftigte 7_2005'!$L26</f>
        <v>14.065449968533668</v>
      </c>
      <c r="H26" s="26">
        <f>'unselbst. Beschäftigte 7_2005'!H26*100/'unselbst. Beschäftigte 7_2005'!$L26</f>
        <v>0</v>
      </c>
      <c r="I26" s="26">
        <f>'unselbst. Beschäftigte 7_2005'!I26*100/'unselbst. Beschäftigte 7_2005'!$L26</f>
        <v>7.929515418502203</v>
      </c>
      <c r="J26" s="26">
        <f>'unselbst. Beschäftigte 7_2005'!J26*100/'unselbst. Beschäftigte 7_2005'!$L26</f>
        <v>0</v>
      </c>
      <c r="K26" s="26">
        <f>'unselbst. Beschäftigte 7_2005'!K26*100/'unselbst. Beschäftigte 7_2005'!$L26</f>
        <v>0</v>
      </c>
      <c r="L26" s="27">
        <f>'unselbst. Beschäftigte 7_2005'!L26*100/'unselbst. Beschäftigte 7_2005'!$L26</f>
        <v>100</v>
      </c>
    </row>
    <row r="27" spans="1:12" x14ac:dyDescent="0.2">
      <c r="A27" s="11" t="s">
        <v>32</v>
      </c>
      <c r="B27" s="11" t="s">
        <v>159</v>
      </c>
      <c r="C27" s="26">
        <f>'unselbst. Beschäftigte 7_2005'!C27*100/'unselbst. Beschäftigte 7_2005'!$L27</f>
        <v>7.453698443358709</v>
      </c>
      <c r="D27" s="26">
        <f>'unselbst. Beschäftigte 7_2005'!D27*100/'unselbst. Beschäftigte 7_2005'!$L27</f>
        <v>12.055448244517668</v>
      </c>
      <c r="E27" s="26">
        <f>'unselbst. Beschäftigte 7_2005'!E27*100/'unselbst. Beschäftigte 7_2005'!$L27</f>
        <v>20.043176911714578</v>
      </c>
      <c r="F27" s="26">
        <f>'unselbst. Beschäftigte 7_2005'!F27*100/'unselbst. Beschäftigte 7_2005'!$L27</f>
        <v>25.73571185092603</v>
      </c>
      <c r="G27" s="26">
        <f>'unselbst. Beschäftigte 7_2005'!G27*100/'unselbst. Beschäftigte 7_2005'!$L27</f>
        <v>12.964435859561414</v>
      </c>
      <c r="H27" s="26">
        <f>'unselbst. Beschäftigte 7_2005'!H27*100/'unselbst. Beschäftigte 7_2005'!$L27</f>
        <v>15.952732644017726</v>
      </c>
      <c r="I27" s="26">
        <f>'unselbst. Beschäftigte 7_2005'!I27*100/'unselbst. Beschäftigte 7_2005'!$L27</f>
        <v>0</v>
      </c>
      <c r="J27" s="26">
        <f>'unselbst. Beschäftigte 7_2005'!J27*100/'unselbst. Beschäftigte 7_2005'!$L27</f>
        <v>5.7947960459038743</v>
      </c>
      <c r="K27" s="26">
        <f>'unselbst. Beschäftigte 7_2005'!K27*100/'unselbst. Beschäftigte 7_2005'!$L27</f>
        <v>0</v>
      </c>
      <c r="L27" s="27">
        <f>'unselbst. Beschäftigte 7_2005'!L27*100/'unselbst. Beschäftigte 7_2005'!$L27</f>
        <v>100</v>
      </c>
    </row>
    <row r="28" spans="1:12" x14ac:dyDescent="0.2">
      <c r="A28" s="11" t="s">
        <v>33</v>
      </c>
      <c r="B28" s="11" t="s">
        <v>159</v>
      </c>
      <c r="C28" s="26">
        <f>'unselbst. Beschäftigte 7_2005'!C28*100/'unselbst. Beschäftigte 7_2005'!$L28</f>
        <v>45.833333333333336</v>
      </c>
      <c r="D28" s="26">
        <f>'unselbst. Beschäftigte 7_2005'!D28*100/'unselbst. Beschäftigte 7_2005'!$L28</f>
        <v>27.884615384615383</v>
      </c>
      <c r="E28" s="26">
        <f>'unselbst. Beschäftigte 7_2005'!E28*100/'unselbst. Beschäftigte 7_2005'!$L28</f>
        <v>6.7307692307692308</v>
      </c>
      <c r="F28" s="26">
        <f>'unselbst. Beschäftigte 7_2005'!F28*100/'unselbst. Beschäftigte 7_2005'!$L28</f>
        <v>19.551282051282051</v>
      </c>
      <c r="G28" s="26">
        <f>'unselbst. Beschäftigte 7_2005'!G28*100/'unselbst. Beschäftigte 7_2005'!$L28</f>
        <v>0</v>
      </c>
      <c r="H28" s="26">
        <f>'unselbst. Beschäftigte 7_2005'!H28*100/'unselbst. Beschäftigte 7_2005'!$L28</f>
        <v>0</v>
      </c>
      <c r="I28" s="26">
        <f>'unselbst. Beschäftigte 7_2005'!I28*100/'unselbst. Beschäftigte 7_2005'!$L28</f>
        <v>0</v>
      </c>
      <c r="J28" s="26">
        <f>'unselbst. Beschäftigte 7_2005'!J28*100/'unselbst. Beschäftigte 7_2005'!$L28</f>
        <v>0</v>
      </c>
      <c r="K28" s="26">
        <f>'unselbst. Beschäftigte 7_2005'!K28*100/'unselbst. Beschäftigte 7_2005'!$L28</f>
        <v>0</v>
      </c>
      <c r="L28" s="27">
        <f>'unselbst. Beschäftigte 7_2005'!L28*100/'unselbst. Beschäftigte 7_2005'!$L28</f>
        <v>100</v>
      </c>
    </row>
    <row r="29" spans="1:12" x14ac:dyDescent="0.2">
      <c r="A29" s="11" t="s">
        <v>34</v>
      </c>
      <c r="B29" s="11" t="s">
        <v>159</v>
      </c>
      <c r="C29" s="26">
        <f>'unselbst. Beschäftigte 7_2005'!C29*100/'unselbst. Beschäftigte 7_2005'!$L29</f>
        <v>46.551724137931032</v>
      </c>
      <c r="D29" s="26">
        <f>'unselbst. Beschäftigte 7_2005'!D29*100/'unselbst. Beschäftigte 7_2005'!$L29</f>
        <v>36.206896551724135</v>
      </c>
      <c r="E29" s="26">
        <f>'unselbst. Beschäftigte 7_2005'!E29*100/'unselbst. Beschäftigte 7_2005'!$L29</f>
        <v>17.241379310344829</v>
      </c>
      <c r="F29" s="26">
        <f>'unselbst. Beschäftigte 7_2005'!F29*100/'unselbst. Beschäftigte 7_2005'!$L29</f>
        <v>0</v>
      </c>
      <c r="G29" s="26">
        <f>'unselbst. Beschäftigte 7_2005'!G29*100/'unselbst. Beschäftigte 7_2005'!$L29</f>
        <v>0</v>
      </c>
      <c r="H29" s="26">
        <f>'unselbst. Beschäftigte 7_2005'!H29*100/'unselbst. Beschäftigte 7_2005'!$L29</f>
        <v>0</v>
      </c>
      <c r="I29" s="26">
        <f>'unselbst. Beschäftigte 7_2005'!I29*100/'unselbst. Beschäftigte 7_2005'!$L29</f>
        <v>0</v>
      </c>
      <c r="J29" s="26">
        <f>'unselbst. Beschäftigte 7_2005'!J29*100/'unselbst. Beschäftigte 7_2005'!$L29</f>
        <v>0</v>
      </c>
      <c r="K29" s="26">
        <f>'unselbst. Beschäftigte 7_2005'!K29*100/'unselbst. Beschäftigte 7_2005'!$L29</f>
        <v>0</v>
      </c>
      <c r="L29" s="27">
        <f>'unselbst. Beschäftigte 7_2005'!L29*100/'unselbst. Beschäftigte 7_2005'!$L29</f>
        <v>100</v>
      </c>
    </row>
    <row r="30" spans="1:12" x14ac:dyDescent="0.2">
      <c r="A30" s="11" t="s">
        <v>35</v>
      </c>
      <c r="B30" s="11" t="s">
        <v>159</v>
      </c>
      <c r="C30" s="26">
        <f>'unselbst. Beschäftigte 7_2005'!C30*100/'unselbst. Beschäftigte 7_2005'!$L30</f>
        <v>45.614035087719301</v>
      </c>
      <c r="D30" s="26">
        <f>'unselbst. Beschäftigte 7_2005'!D30*100/'unselbst. Beschäftigte 7_2005'!$L30</f>
        <v>31.578947368421051</v>
      </c>
      <c r="E30" s="26">
        <f>'unselbst. Beschäftigte 7_2005'!E30*100/'unselbst. Beschäftigte 7_2005'!$L30</f>
        <v>22.807017543859651</v>
      </c>
      <c r="F30" s="26">
        <f>'unselbst. Beschäftigte 7_2005'!F30*100/'unselbst. Beschäftigte 7_2005'!$L30</f>
        <v>0</v>
      </c>
      <c r="G30" s="26">
        <f>'unselbst. Beschäftigte 7_2005'!G30*100/'unselbst. Beschäftigte 7_2005'!$L30</f>
        <v>0</v>
      </c>
      <c r="H30" s="26">
        <f>'unselbst. Beschäftigte 7_2005'!H30*100/'unselbst. Beschäftigte 7_2005'!$L30</f>
        <v>0</v>
      </c>
      <c r="I30" s="26">
        <f>'unselbst. Beschäftigte 7_2005'!I30*100/'unselbst. Beschäftigte 7_2005'!$L30</f>
        <v>0</v>
      </c>
      <c r="J30" s="26">
        <f>'unselbst. Beschäftigte 7_2005'!J30*100/'unselbst. Beschäftigte 7_2005'!$L30</f>
        <v>0</v>
      </c>
      <c r="K30" s="26">
        <f>'unselbst. Beschäftigte 7_2005'!K30*100/'unselbst. Beschäftigte 7_2005'!$L30</f>
        <v>0</v>
      </c>
      <c r="L30" s="27">
        <f>'unselbst. Beschäftigte 7_2005'!L30*100/'unselbst. Beschäftigte 7_2005'!$L30</f>
        <v>100</v>
      </c>
    </row>
    <row r="31" spans="1:12" x14ac:dyDescent="0.2">
      <c r="A31" s="11" t="s">
        <v>36</v>
      </c>
      <c r="B31" s="11" t="s">
        <v>159</v>
      </c>
      <c r="C31" s="26">
        <f>'unselbst. Beschäftigte 7_2005'!C31*100/'unselbst. Beschäftigte 7_2005'!$L31</f>
        <v>24.124513618677042</v>
      </c>
      <c r="D31" s="26">
        <f>'unselbst. Beschäftigte 7_2005'!D31*100/'unselbst. Beschäftigte 7_2005'!$L31</f>
        <v>31.1284046692607</v>
      </c>
      <c r="E31" s="26">
        <f>'unselbst. Beschäftigte 7_2005'!E31*100/'unselbst. Beschäftigte 7_2005'!$L31</f>
        <v>35.408560311284049</v>
      </c>
      <c r="F31" s="26">
        <f>'unselbst. Beschäftigte 7_2005'!F31*100/'unselbst. Beschäftigte 7_2005'!$L31</f>
        <v>9.3385214007782107</v>
      </c>
      <c r="G31" s="26">
        <f>'unselbst. Beschäftigte 7_2005'!G31*100/'unselbst. Beschäftigte 7_2005'!$L31</f>
        <v>0</v>
      </c>
      <c r="H31" s="26">
        <f>'unselbst. Beschäftigte 7_2005'!H31*100/'unselbst. Beschäftigte 7_2005'!$L31</f>
        <v>0</v>
      </c>
      <c r="I31" s="26">
        <f>'unselbst. Beschäftigte 7_2005'!I31*100/'unselbst. Beschäftigte 7_2005'!$L31</f>
        <v>0</v>
      </c>
      <c r="J31" s="26">
        <f>'unselbst. Beschäftigte 7_2005'!J31*100/'unselbst. Beschäftigte 7_2005'!$L31</f>
        <v>0</v>
      </c>
      <c r="K31" s="26">
        <f>'unselbst. Beschäftigte 7_2005'!K31*100/'unselbst. Beschäftigte 7_2005'!$L31</f>
        <v>0</v>
      </c>
      <c r="L31" s="27">
        <f>'unselbst. Beschäftigte 7_2005'!L31*100/'unselbst. Beschäftigte 7_2005'!$L31</f>
        <v>100</v>
      </c>
    </row>
    <row r="32" spans="1:12" x14ac:dyDescent="0.2">
      <c r="A32" s="11" t="s">
        <v>37</v>
      </c>
      <c r="B32" s="11" t="s">
        <v>159</v>
      </c>
      <c r="C32" s="26">
        <f>'unselbst. Beschäftigte 7_2005'!C32*100/'unselbst. Beschäftigte 7_2005'!$L32</f>
        <v>6.435643564356436</v>
      </c>
      <c r="D32" s="26">
        <f>'unselbst. Beschäftigte 7_2005'!D32*100/'unselbst. Beschäftigte 7_2005'!$L32</f>
        <v>12.871287128712872</v>
      </c>
      <c r="E32" s="26">
        <f>'unselbst. Beschäftigte 7_2005'!E32*100/'unselbst. Beschäftigte 7_2005'!$L32</f>
        <v>16.336633663366335</v>
      </c>
      <c r="F32" s="26">
        <f>'unselbst. Beschäftigte 7_2005'!F32*100/'unselbst. Beschäftigte 7_2005'!$L32</f>
        <v>64.356435643564353</v>
      </c>
      <c r="G32" s="26">
        <f>'unselbst. Beschäftigte 7_2005'!G32*100/'unselbst. Beschäftigte 7_2005'!$L32</f>
        <v>0</v>
      </c>
      <c r="H32" s="26">
        <f>'unselbst. Beschäftigte 7_2005'!H32*100/'unselbst. Beschäftigte 7_2005'!$L32</f>
        <v>0</v>
      </c>
      <c r="I32" s="26">
        <f>'unselbst. Beschäftigte 7_2005'!I32*100/'unselbst. Beschäftigte 7_2005'!$L32</f>
        <v>0</v>
      </c>
      <c r="J32" s="26">
        <f>'unselbst. Beschäftigte 7_2005'!J32*100/'unselbst. Beschäftigte 7_2005'!$L32</f>
        <v>0</v>
      </c>
      <c r="K32" s="26">
        <f>'unselbst. Beschäftigte 7_2005'!K32*100/'unselbst. Beschäftigte 7_2005'!$L32</f>
        <v>0</v>
      </c>
      <c r="L32" s="27">
        <f>'unselbst. Beschäftigte 7_2005'!L32*100/'unselbst. Beschäftigte 7_2005'!$L32</f>
        <v>100</v>
      </c>
    </row>
    <row r="33" spans="1:12" x14ac:dyDescent="0.2">
      <c r="A33" s="11" t="s">
        <v>38</v>
      </c>
      <c r="B33" s="11" t="s">
        <v>159</v>
      </c>
      <c r="C33" s="26">
        <f>'unselbst. Beschäftigte 7_2005'!C33*100/'unselbst. Beschäftigte 7_2005'!$L33</f>
        <v>32.522123893805308</v>
      </c>
      <c r="D33" s="26">
        <f>'unselbst. Beschäftigte 7_2005'!D33*100/'unselbst. Beschäftigte 7_2005'!$L33</f>
        <v>40.26548672566372</v>
      </c>
      <c r="E33" s="26">
        <f>'unselbst. Beschäftigte 7_2005'!E33*100/'unselbst. Beschäftigte 7_2005'!$L33</f>
        <v>21.681415929203538</v>
      </c>
      <c r="F33" s="26">
        <f>'unselbst. Beschäftigte 7_2005'!F33*100/'unselbst. Beschäftigte 7_2005'!$L33</f>
        <v>5.5309734513274336</v>
      </c>
      <c r="G33" s="26">
        <f>'unselbst. Beschäftigte 7_2005'!G33*100/'unselbst. Beschäftigte 7_2005'!$L33</f>
        <v>0</v>
      </c>
      <c r="H33" s="26">
        <f>'unselbst. Beschäftigte 7_2005'!H33*100/'unselbst. Beschäftigte 7_2005'!$L33</f>
        <v>0</v>
      </c>
      <c r="I33" s="26">
        <f>'unselbst. Beschäftigte 7_2005'!I33*100/'unselbst. Beschäftigte 7_2005'!$L33</f>
        <v>0</v>
      </c>
      <c r="J33" s="26">
        <f>'unselbst. Beschäftigte 7_2005'!J33*100/'unselbst. Beschäftigte 7_2005'!$L33</f>
        <v>0</v>
      </c>
      <c r="K33" s="26">
        <f>'unselbst. Beschäftigte 7_2005'!K33*100/'unselbst. Beschäftigte 7_2005'!$L33</f>
        <v>0</v>
      </c>
      <c r="L33" s="27">
        <f>'unselbst. Beschäftigte 7_2005'!L33*100/'unselbst. Beschäftigte 7_2005'!$L33</f>
        <v>100</v>
      </c>
    </row>
    <row r="34" spans="1:12" x14ac:dyDescent="0.2">
      <c r="A34" s="11" t="s">
        <v>39</v>
      </c>
      <c r="B34" s="11" t="s">
        <v>159</v>
      </c>
      <c r="C34" s="26">
        <f>'unselbst. Beschäftigte 7_2005'!C34*100/'unselbst. Beschäftigte 7_2005'!$L34</f>
        <v>47.727272727272727</v>
      </c>
      <c r="D34" s="26">
        <f>'unselbst. Beschäftigte 7_2005'!D34*100/'unselbst. Beschäftigte 7_2005'!$L34</f>
        <v>17.727272727272727</v>
      </c>
      <c r="E34" s="26">
        <f>'unselbst. Beschäftigte 7_2005'!E34*100/'unselbst. Beschäftigte 7_2005'!$L34</f>
        <v>20</v>
      </c>
      <c r="F34" s="26">
        <f>'unselbst. Beschäftigte 7_2005'!F34*100/'unselbst. Beschäftigte 7_2005'!$L34</f>
        <v>14.545454545454545</v>
      </c>
      <c r="G34" s="26">
        <f>'unselbst. Beschäftigte 7_2005'!G34*100/'unselbst. Beschäftigte 7_2005'!$L34</f>
        <v>0</v>
      </c>
      <c r="H34" s="26">
        <f>'unselbst. Beschäftigte 7_2005'!H34*100/'unselbst. Beschäftigte 7_2005'!$L34</f>
        <v>0</v>
      </c>
      <c r="I34" s="26">
        <f>'unselbst. Beschäftigte 7_2005'!I34*100/'unselbst. Beschäftigte 7_2005'!$L34</f>
        <v>0</v>
      </c>
      <c r="J34" s="26">
        <f>'unselbst. Beschäftigte 7_2005'!J34*100/'unselbst. Beschäftigte 7_2005'!$L34</f>
        <v>0</v>
      </c>
      <c r="K34" s="26">
        <f>'unselbst. Beschäftigte 7_2005'!K34*100/'unselbst. Beschäftigte 7_2005'!$L34</f>
        <v>0</v>
      </c>
      <c r="L34" s="27">
        <f>'unselbst. Beschäftigte 7_2005'!L34*100/'unselbst. Beschäftigte 7_2005'!$L34</f>
        <v>100</v>
      </c>
    </row>
    <row r="35" spans="1:12" x14ac:dyDescent="0.2">
      <c r="A35" s="11" t="s">
        <v>40</v>
      </c>
      <c r="B35" s="11" t="s">
        <v>159</v>
      </c>
      <c r="C35" s="26">
        <f>'unselbst. Beschäftigte 7_2005'!C35*100/'unselbst. Beschäftigte 7_2005'!$L35</f>
        <v>12.099644128113878</v>
      </c>
      <c r="D35" s="26">
        <f>'unselbst. Beschäftigte 7_2005'!D35*100/'unselbst. Beschäftigte 7_2005'!$L35</f>
        <v>13.87900355871886</v>
      </c>
      <c r="E35" s="26">
        <f>'unselbst. Beschäftigte 7_2005'!E35*100/'unselbst. Beschäftigte 7_2005'!$L35</f>
        <v>21.352313167259787</v>
      </c>
      <c r="F35" s="26">
        <f>'unselbst. Beschäftigte 7_2005'!F35*100/'unselbst. Beschäftigte 7_2005'!$L35</f>
        <v>28.82562277580071</v>
      </c>
      <c r="G35" s="26">
        <f>'unselbst. Beschäftigte 7_2005'!G35*100/'unselbst. Beschäftigte 7_2005'!$L35</f>
        <v>23.843416370106763</v>
      </c>
      <c r="H35" s="26">
        <f>'unselbst. Beschäftigte 7_2005'!H35*100/'unselbst. Beschäftigte 7_2005'!$L35</f>
        <v>0</v>
      </c>
      <c r="I35" s="26">
        <f>'unselbst. Beschäftigte 7_2005'!I35*100/'unselbst. Beschäftigte 7_2005'!$L35</f>
        <v>0</v>
      </c>
      <c r="J35" s="26">
        <f>'unselbst. Beschäftigte 7_2005'!J35*100/'unselbst. Beschäftigte 7_2005'!$L35</f>
        <v>0</v>
      </c>
      <c r="K35" s="26">
        <f>'unselbst. Beschäftigte 7_2005'!K35*100/'unselbst. Beschäftigte 7_2005'!$L35</f>
        <v>0</v>
      </c>
      <c r="L35" s="27">
        <f>'unselbst. Beschäftigte 7_2005'!L35*100/'unselbst. Beschäftigte 7_2005'!$L35</f>
        <v>100</v>
      </c>
    </row>
    <row r="36" spans="1:12" x14ac:dyDescent="0.2">
      <c r="A36" s="11" t="s">
        <v>41</v>
      </c>
      <c r="B36" s="11" t="s">
        <v>159</v>
      </c>
      <c r="C36" s="26">
        <f>'unselbst. Beschäftigte 7_2005'!C36*100/'unselbst. Beschäftigte 7_2005'!$L36</f>
        <v>10.285714285714286</v>
      </c>
      <c r="D36" s="26">
        <f>'unselbst. Beschäftigte 7_2005'!D36*100/'unselbst. Beschäftigte 7_2005'!$L36</f>
        <v>17.714285714285715</v>
      </c>
      <c r="E36" s="26">
        <f>'unselbst. Beschäftigte 7_2005'!E36*100/'unselbst. Beschäftigte 7_2005'!$L36</f>
        <v>10.571428571428571</v>
      </c>
      <c r="F36" s="26">
        <f>'unselbst. Beschäftigte 7_2005'!F36*100/'unselbst. Beschäftigte 7_2005'!$L36</f>
        <v>33.142857142857146</v>
      </c>
      <c r="G36" s="26">
        <f>'unselbst. Beschäftigte 7_2005'!G36*100/'unselbst. Beschäftigte 7_2005'!$L36</f>
        <v>28.285714285714285</v>
      </c>
      <c r="H36" s="26">
        <f>'unselbst. Beschäftigte 7_2005'!H36*100/'unselbst. Beschäftigte 7_2005'!$L36</f>
        <v>0</v>
      </c>
      <c r="I36" s="26">
        <f>'unselbst. Beschäftigte 7_2005'!I36*100/'unselbst. Beschäftigte 7_2005'!$L36</f>
        <v>0</v>
      </c>
      <c r="J36" s="26">
        <f>'unselbst. Beschäftigte 7_2005'!J36*100/'unselbst. Beschäftigte 7_2005'!$L36</f>
        <v>0</v>
      </c>
      <c r="K36" s="26">
        <f>'unselbst. Beschäftigte 7_2005'!K36*100/'unselbst. Beschäftigte 7_2005'!$L36</f>
        <v>0</v>
      </c>
      <c r="L36" s="27">
        <f>'unselbst. Beschäftigte 7_2005'!L36*100/'unselbst. Beschäftigte 7_2005'!$L36</f>
        <v>100</v>
      </c>
    </row>
    <row r="37" spans="1:12" x14ac:dyDescent="0.2">
      <c r="A37" s="11" t="s">
        <v>42</v>
      </c>
      <c r="B37" s="11" t="s">
        <v>159</v>
      </c>
      <c r="C37" s="26">
        <f>'unselbst. Beschäftigte 7_2005'!C37*100/'unselbst. Beschäftigte 7_2005'!$L37</f>
        <v>6.8177050555905181</v>
      </c>
      <c r="D37" s="26">
        <f>'unselbst. Beschäftigte 7_2005'!D37*100/'unselbst. Beschäftigte 7_2005'!$L37</f>
        <v>16.341514579400041</v>
      </c>
      <c r="E37" s="26">
        <f>'unselbst. Beschäftigte 7_2005'!E37*100/'unselbst. Beschäftigte 7_2005'!$L37</f>
        <v>23.348017621145374</v>
      </c>
      <c r="F37" s="26">
        <f>'unselbst. Beschäftigte 7_2005'!F37*100/'unselbst. Beschäftigte 7_2005'!$L37</f>
        <v>32.368365848542062</v>
      </c>
      <c r="G37" s="26">
        <f>'unselbst. Beschäftigte 7_2005'!G37*100/'unselbst. Beschäftigte 7_2005'!$L37</f>
        <v>6.503041745332494</v>
      </c>
      <c r="H37" s="26">
        <f>'unselbst. Beschäftigte 7_2005'!H37*100/'unselbst. Beschäftigte 7_2005'!$L37</f>
        <v>7.5938745542269768</v>
      </c>
      <c r="I37" s="26">
        <f>'unselbst. Beschäftigte 7_2005'!I37*100/'unselbst. Beschäftigte 7_2005'!$L37</f>
        <v>7.0274805957625341</v>
      </c>
      <c r="J37" s="26">
        <f>'unselbst. Beschäftigte 7_2005'!J37*100/'unselbst. Beschäftigte 7_2005'!$L37</f>
        <v>0</v>
      </c>
      <c r="K37" s="26">
        <f>'unselbst. Beschäftigte 7_2005'!K37*100/'unselbst. Beschäftigte 7_2005'!$L37</f>
        <v>0</v>
      </c>
      <c r="L37" s="27">
        <f>'unselbst. Beschäftigte 7_2005'!L37*100/'unselbst. Beschäftigte 7_2005'!$L37</f>
        <v>100</v>
      </c>
    </row>
    <row r="38" spans="1:12" x14ac:dyDescent="0.2">
      <c r="A38" s="11" t="s">
        <v>43</v>
      </c>
      <c r="B38" s="11" t="s">
        <v>159</v>
      </c>
      <c r="C38" s="26">
        <f>'unselbst. Beschäftigte 7_2005'!C38*100/'unselbst. Beschäftigte 7_2005'!$L38</f>
        <v>5.1367578385590393</v>
      </c>
      <c r="D38" s="26">
        <f>'unselbst. Beschäftigte 7_2005'!D38*100/'unselbst. Beschäftigte 7_2005'!$L38</f>
        <v>7.8052034689793199</v>
      </c>
      <c r="E38" s="26">
        <f>'unselbst. Beschäftigte 7_2005'!E38*100/'unselbst. Beschäftigte 7_2005'!$L38</f>
        <v>13.275517011340893</v>
      </c>
      <c r="F38" s="26">
        <f>'unselbst. Beschäftigte 7_2005'!F38*100/'unselbst. Beschäftigte 7_2005'!$L38</f>
        <v>13.408939292861907</v>
      </c>
      <c r="G38" s="26">
        <f>'unselbst. Beschäftigte 7_2005'!G38*100/'unselbst. Beschäftigte 7_2005'!$L38</f>
        <v>11.80787191460974</v>
      </c>
      <c r="H38" s="26">
        <f>'unselbst. Beschäftigte 7_2005'!H38*100/'unselbst. Beschäftigte 7_2005'!$L38</f>
        <v>7.671781187458306</v>
      </c>
      <c r="I38" s="26">
        <f>'unselbst. Beschäftigte 7_2005'!I38*100/'unselbst. Beschäftigte 7_2005'!$L38</f>
        <v>40.893929286190797</v>
      </c>
      <c r="J38" s="26">
        <f>'unselbst. Beschäftigte 7_2005'!J38*100/'unselbst. Beschäftigte 7_2005'!$L38</f>
        <v>0</v>
      </c>
      <c r="K38" s="26">
        <f>'unselbst. Beschäftigte 7_2005'!K38*100/'unselbst. Beschäftigte 7_2005'!$L38</f>
        <v>0</v>
      </c>
      <c r="L38" s="27">
        <f>'unselbst. Beschäftigte 7_2005'!L38*100/'unselbst. Beschäftigte 7_2005'!$L38</f>
        <v>100</v>
      </c>
    </row>
    <row r="39" spans="1:12" x14ac:dyDescent="0.2">
      <c r="A39" s="11" t="s">
        <v>44</v>
      </c>
      <c r="B39" s="11" t="s">
        <v>159</v>
      </c>
      <c r="C39" s="26">
        <f>'unselbst. Beschäftigte 7_2005'!C39*100/'unselbst. Beschäftigte 7_2005'!$L39</f>
        <v>9.9474912485414233</v>
      </c>
      <c r="D39" s="26">
        <f>'unselbst. Beschäftigte 7_2005'!D39*100/'unselbst. Beschäftigte 7_2005'!$L39</f>
        <v>17.677946324387399</v>
      </c>
      <c r="E39" s="26">
        <f>'unselbst. Beschäftigte 7_2005'!E39*100/'unselbst. Beschäftigte 7_2005'!$L39</f>
        <v>22.257876312718786</v>
      </c>
      <c r="F39" s="26">
        <f>'unselbst. Beschäftigte 7_2005'!F39*100/'unselbst. Beschäftigte 7_2005'!$L39</f>
        <v>22.112018669778298</v>
      </c>
      <c r="G39" s="26">
        <f>'unselbst. Beschäftigte 7_2005'!G39*100/'unselbst. Beschäftigte 7_2005'!$L39</f>
        <v>12.047841306884481</v>
      </c>
      <c r="H39" s="26">
        <f>'unselbst. Beschäftigte 7_2005'!H39*100/'unselbst. Beschäftigte 7_2005'!$L39</f>
        <v>4.3173862310385065</v>
      </c>
      <c r="I39" s="26">
        <f>'unselbst. Beschäftigte 7_2005'!I39*100/'unselbst. Beschäftigte 7_2005'!$L39</f>
        <v>11.639439906651109</v>
      </c>
      <c r="J39" s="26">
        <f>'unselbst. Beschäftigte 7_2005'!J39*100/'unselbst. Beschäftigte 7_2005'!$L39</f>
        <v>0</v>
      </c>
      <c r="K39" s="26">
        <f>'unselbst. Beschäftigte 7_2005'!K39*100/'unselbst. Beschäftigte 7_2005'!$L39</f>
        <v>0</v>
      </c>
      <c r="L39" s="27">
        <f>'unselbst. Beschäftigte 7_2005'!L39*100/'unselbst. Beschäftigte 7_2005'!$L39</f>
        <v>100</v>
      </c>
    </row>
    <row r="40" spans="1:12" x14ac:dyDescent="0.2">
      <c r="A40" s="11" t="s">
        <v>45</v>
      </c>
      <c r="B40" s="11" t="s">
        <v>159</v>
      </c>
      <c r="C40" s="26">
        <f>'unselbst. Beschäftigte 7_2005'!C40*100/'unselbst. Beschäftigte 7_2005'!$L40</f>
        <v>63.636363636363633</v>
      </c>
      <c r="D40" s="26">
        <f>'unselbst. Beschäftigte 7_2005'!D40*100/'unselbst. Beschäftigte 7_2005'!$L40</f>
        <v>12.965722801788376</v>
      </c>
      <c r="E40" s="26">
        <f>'unselbst. Beschäftigte 7_2005'!E40*100/'unselbst. Beschäftigte 7_2005'!$L40</f>
        <v>7.0044709388971684</v>
      </c>
      <c r="F40" s="26">
        <f>'unselbst. Beschäftigte 7_2005'!F40*100/'unselbst. Beschäftigte 7_2005'!$L40</f>
        <v>6.1102831594634877</v>
      </c>
      <c r="G40" s="26">
        <f>'unselbst. Beschäftigte 7_2005'!G40*100/'unselbst. Beschäftigte 7_2005'!$L40</f>
        <v>10.283159463487332</v>
      </c>
      <c r="H40" s="26">
        <f>'unselbst. Beschäftigte 7_2005'!H40*100/'unselbst. Beschäftigte 7_2005'!$L40</f>
        <v>0</v>
      </c>
      <c r="I40" s="26">
        <f>'unselbst. Beschäftigte 7_2005'!I40*100/'unselbst. Beschäftigte 7_2005'!$L40</f>
        <v>0</v>
      </c>
      <c r="J40" s="26">
        <f>'unselbst. Beschäftigte 7_2005'!J40*100/'unselbst. Beschäftigte 7_2005'!$L40</f>
        <v>0</v>
      </c>
      <c r="K40" s="26">
        <f>'unselbst. Beschäftigte 7_2005'!K40*100/'unselbst. Beschäftigte 7_2005'!$L40</f>
        <v>0</v>
      </c>
      <c r="L40" s="27">
        <f>'unselbst. Beschäftigte 7_2005'!L40*100/'unselbst. Beschäftigte 7_2005'!$L40</f>
        <v>100</v>
      </c>
    </row>
    <row r="41" spans="1:12" x14ac:dyDescent="0.2">
      <c r="A41" s="11" t="s">
        <v>46</v>
      </c>
      <c r="B41" s="11" t="s">
        <v>159</v>
      </c>
      <c r="C41" s="26">
        <f>'unselbst. Beschäftigte 7_2005'!C41*100/'unselbst. Beschäftigte 7_2005'!$L41</f>
        <v>10.793650793650794</v>
      </c>
      <c r="D41" s="26">
        <f>'unselbst. Beschäftigte 7_2005'!D41*100/'unselbst. Beschäftigte 7_2005'!$L41</f>
        <v>17.777777777777779</v>
      </c>
      <c r="E41" s="26">
        <f>'unselbst. Beschäftigte 7_2005'!E41*100/'unselbst. Beschäftigte 7_2005'!$L41</f>
        <v>18.253968253968253</v>
      </c>
      <c r="F41" s="26">
        <f>'unselbst. Beschäftigte 7_2005'!F41*100/'unselbst. Beschäftigte 7_2005'!$L41</f>
        <v>30.317460317460316</v>
      </c>
      <c r="G41" s="26">
        <f>'unselbst. Beschäftigte 7_2005'!G41*100/'unselbst. Beschäftigte 7_2005'!$L41</f>
        <v>22.857142857142858</v>
      </c>
      <c r="H41" s="26">
        <f>'unselbst. Beschäftigte 7_2005'!H41*100/'unselbst. Beschäftigte 7_2005'!$L41</f>
        <v>0</v>
      </c>
      <c r="I41" s="26">
        <f>'unselbst. Beschäftigte 7_2005'!I41*100/'unselbst. Beschäftigte 7_2005'!$L41</f>
        <v>0</v>
      </c>
      <c r="J41" s="26">
        <f>'unselbst. Beschäftigte 7_2005'!J41*100/'unselbst. Beschäftigte 7_2005'!$L41</f>
        <v>0</v>
      </c>
      <c r="K41" s="26">
        <f>'unselbst. Beschäftigte 7_2005'!K41*100/'unselbst. Beschäftigte 7_2005'!$L41</f>
        <v>0</v>
      </c>
      <c r="L41" s="27">
        <f>'unselbst. Beschäftigte 7_2005'!L41*100/'unselbst. Beschäftigte 7_2005'!$L41</f>
        <v>100</v>
      </c>
    </row>
    <row r="42" spans="1:12" x14ac:dyDescent="0.2">
      <c r="A42" s="11" t="s">
        <v>47</v>
      </c>
      <c r="B42" s="11" t="s">
        <v>159</v>
      </c>
      <c r="C42" s="26">
        <f>'unselbst. Beschäftigte 7_2005'!C42*100/'unselbst. Beschäftigte 7_2005'!$L42</f>
        <v>23.375409069658719</v>
      </c>
      <c r="D42" s="26">
        <f>'unselbst. Beschäftigte 7_2005'!D42*100/'unselbst. Beschäftigte 7_2005'!$L42</f>
        <v>24.123422159887799</v>
      </c>
      <c r="E42" s="26">
        <f>'unselbst. Beschäftigte 7_2005'!E42*100/'unselbst. Beschäftigte 7_2005'!$L42</f>
        <v>21.69237961664329</v>
      </c>
      <c r="F42" s="26">
        <f>'unselbst. Beschäftigte 7_2005'!F42*100/'unselbst. Beschäftigte 7_2005'!$L42</f>
        <v>8.1346423562412351</v>
      </c>
      <c r="G42" s="26">
        <f>'unselbst. Beschäftigte 7_2005'!G42*100/'unselbst. Beschäftigte 7_2005'!$L42</f>
        <v>8.789153810191678</v>
      </c>
      <c r="H42" s="26">
        <f>'unselbst. Beschäftigte 7_2005'!H42*100/'unselbst. Beschäftigte 7_2005'!$L42</f>
        <v>13.884992987377279</v>
      </c>
      <c r="I42" s="26">
        <f>'unselbst. Beschäftigte 7_2005'!I42*100/'unselbst. Beschäftigte 7_2005'!$L42</f>
        <v>0</v>
      </c>
      <c r="J42" s="26">
        <f>'unselbst. Beschäftigte 7_2005'!J42*100/'unselbst. Beschäftigte 7_2005'!$L42</f>
        <v>0</v>
      </c>
      <c r="K42" s="26">
        <f>'unselbst. Beschäftigte 7_2005'!K42*100/'unselbst. Beschäftigte 7_2005'!$L42</f>
        <v>0</v>
      </c>
      <c r="L42" s="27">
        <f>'unselbst. Beschäftigte 7_2005'!L42*100/'unselbst. Beschäftigte 7_2005'!$L42</f>
        <v>100</v>
      </c>
    </row>
    <row r="43" spans="1:12" x14ac:dyDescent="0.2">
      <c r="A43" s="11" t="s">
        <v>48</v>
      </c>
      <c r="B43" s="11" t="s">
        <v>159</v>
      </c>
      <c r="C43" s="26">
        <f>'unselbst. Beschäftigte 7_2005'!C43*100/'unselbst. Beschäftigte 7_2005'!$L43</f>
        <v>47.674418604651166</v>
      </c>
      <c r="D43" s="26">
        <f>'unselbst. Beschäftigte 7_2005'!D43*100/'unselbst. Beschäftigte 7_2005'!$L43</f>
        <v>24.418604651162791</v>
      </c>
      <c r="E43" s="26">
        <f>'unselbst. Beschäftigte 7_2005'!E43*100/'unselbst. Beschäftigte 7_2005'!$L43</f>
        <v>6.5891472868217056</v>
      </c>
      <c r="F43" s="26">
        <f>'unselbst. Beschäftigte 7_2005'!F43*100/'unselbst. Beschäftigte 7_2005'!$L43</f>
        <v>21.31782945736434</v>
      </c>
      <c r="G43" s="26">
        <f>'unselbst. Beschäftigte 7_2005'!G43*100/'unselbst. Beschäftigte 7_2005'!$L43</f>
        <v>0</v>
      </c>
      <c r="H43" s="26">
        <f>'unselbst. Beschäftigte 7_2005'!H43*100/'unselbst. Beschäftigte 7_2005'!$L43</f>
        <v>0</v>
      </c>
      <c r="I43" s="26">
        <f>'unselbst. Beschäftigte 7_2005'!I43*100/'unselbst. Beschäftigte 7_2005'!$L43</f>
        <v>0</v>
      </c>
      <c r="J43" s="26">
        <f>'unselbst. Beschäftigte 7_2005'!J43*100/'unselbst. Beschäftigte 7_2005'!$L43</f>
        <v>0</v>
      </c>
      <c r="K43" s="26">
        <f>'unselbst. Beschäftigte 7_2005'!K43*100/'unselbst. Beschäftigte 7_2005'!$L43</f>
        <v>0</v>
      </c>
      <c r="L43" s="27">
        <f>'unselbst. Beschäftigte 7_2005'!L43*100/'unselbst. Beschäftigte 7_2005'!$L43</f>
        <v>100</v>
      </c>
    </row>
    <row r="44" spans="1:12" x14ac:dyDescent="0.2">
      <c r="A44" s="11" t="s">
        <v>49</v>
      </c>
      <c r="B44" s="11" t="s">
        <v>159</v>
      </c>
      <c r="C44" s="26">
        <f>'unselbst. Beschäftigte 7_2005'!C44*100/'unselbst. Beschäftigte 7_2005'!$L44</f>
        <v>5.9633798084999157</v>
      </c>
      <c r="D44" s="26">
        <f>'unselbst. Beschäftigte 7_2005'!D44*100/'unselbst. Beschäftigte 7_2005'!$L44</f>
        <v>7.1728540231815892</v>
      </c>
      <c r="E44" s="26">
        <f>'unselbst. Beschäftigte 7_2005'!E44*100/'unselbst. Beschäftigte 7_2005'!$L44</f>
        <v>6.7360994456576515</v>
      </c>
      <c r="F44" s="26">
        <f>'unselbst. Beschäftigte 7_2005'!F44*100/'unselbst. Beschäftigte 7_2005'!$L44</f>
        <v>13.824962203930792</v>
      </c>
      <c r="G44" s="26">
        <f>'unselbst. Beschäftigte 7_2005'!G44*100/'unselbst. Beschäftigte 7_2005'!$L44</f>
        <v>11.573996304384345</v>
      </c>
      <c r="H44" s="26">
        <f>'unselbst. Beschäftigte 7_2005'!H44*100/'unselbst. Beschäftigte 7_2005'!$L44</f>
        <v>19.23399966403494</v>
      </c>
      <c r="I44" s="26">
        <f>'unselbst. Beschäftigte 7_2005'!I44*100/'unselbst. Beschäftigte 7_2005'!$L44</f>
        <v>18.377288761968757</v>
      </c>
      <c r="J44" s="26">
        <f>'unselbst. Beschäftigte 7_2005'!J44*100/'unselbst. Beschäftigte 7_2005'!$L44</f>
        <v>0</v>
      </c>
      <c r="K44" s="26">
        <f>'unselbst. Beschäftigte 7_2005'!K44*100/'unselbst. Beschäftigte 7_2005'!$L44</f>
        <v>17.117419788342012</v>
      </c>
      <c r="L44" s="27">
        <f>'unselbst. Beschäftigte 7_2005'!L44*100/'unselbst. Beschäftigte 7_2005'!$L44</f>
        <v>100</v>
      </c>
    </row>
    <row r="45" spans="1:12" x14ac:dyDescent="0.2">
      <c r="A45" s="11" t="s">
        <v>50</v>
      </c>
      <c r="B45" s="11" t="s">
        <v>159</v>
      </c>
      <c r="C45" s="26">
        <f>'unselbst. Beschäftigte 7_2005'!C45*100/'unselbst. Beschäftigte 7_2005'!$L45</f>
        <v>41.431148526758868</v>
      </c>
      <c r="D45" s="26">
        <f>'unselbst. Beschäftigte 7_2005'!D45*100/'unselbst. Beschäftigte 7_2005'!$L45</f>
        <v>30.938063740228504</v>
      </c>
      <c r="E45" s="26">
        <f>'unselbst. Beschäftigte 7_2005'!E45*100/'unselbst. Beschäftigte 7_2005'!$L45</f>
        <v>12.266987372218882</v>
      </c>
      <c r="F45" s="26">
        <f>'unselbst. Beschäftigte 7_2005'!F45*100/'unselbst. Beschäftigte 7_2005'!$L45</f>
        <v>7.0655441972339146</v>
      </c>
      <c r="G45" s="26">
        <f>'unselbst. Beschäftigte 7_2005'!G45*100/'unselbst. Beschäftigte 7_2005'!$L45</f>
        <v>1.5333734215273602</v>
      </c>
      <c r="H45" s="26">
        <f>'unselbst. Beschäftigte 7_2005'!H45*100/'unselbst. Beschäftigte 7_2005'!$L45</f>
        <v>6.7648827420324711</v>
      </c>
      <c r="I45" s="26">
        <f>'unselbst. Beschäftigte 7_2005'!I45*100/'unselbst. Beschäftigte 7_2005'!$L45</f>
        <v>0</v>
      </c>
      <c r="J45" s="26">
        <f>'unselbst. Beschäftigte 7_2005'!J45*100/'unselbst. Beschäftigte 7_2005'!$L45</f>
        <v>0</v>
      </c>
      <c r="K45" s="26">
        <f>'unselbst. Beschäftigte 7_2005'!K45*100/'unselbst. Beschäftigte 7_2005'!$L45</f>
        <v>0</v>
      </c>
      <c r="L45" s="27">
        <f>'unselbst. Beschäftigte 7_2005'!L45*100/'unselbst. Beschäftigte 7_2005'!$L45</f>
        <v>100</v>
      </c>
    </row>
    <row r="46" spans="1:12" x14ac:dyDescent="0.2">
      <c r="A46" s="11" t="s">
        <v>51</v>
      </c>
      <c r="B46" s="11" t="s">
        <v>159</v>
      </c>
      <c r="C46" s="26">
        <f>'unselbst. Beschäftigte 7_2005'!C46*100/'unselbst. Beschäftigte 7_2005'!$L46</f>
        <v>10.305775764439412</v>
      </c>
      <c r="D46" s="26">
        <f>'unselbst. Beschäftigte 7_2005'!D46*100/'unselbst. Beschäftigte 7_2005'!$L46</f>
        <v>9.5130237825594559</v>
      </c>
      <c r="E46" s="26">
        <f>'unselbst. Beschäftigte 7_2005'!E46*100/'unselbst. Beschäftigte 7_2005'!$L46</f>
        <v>14.04303510758777</v>
      </c>
      <c r="F46" s="26">
        <f>'unselbst. Beschäftigte 7_2005'!F46*100/'unselbst. Beschäftigte 7_2005'!$L46</f>
        <v>12.684031710079275</v>
      </c>
      <c r="G46" s="26">
        <f>'unselbst. Beschäftigte 7_2005'!G46*100/'unselbst. Beschäftigte 7_2005'!$L46</f>
        <v>13.929784824462061</v>
      </c>
      <c r="H46" s="26">
        <f>'unselbst. Beschäftigte 7_2005'!H46*100/'unselbst. Beschäftigte 7_2005'!$L46</f>
        <v>39.524348810872027</v>
      </c>
      <c r="I46" s="26">
        <f>'unselbst. Beschäftigte 7_2005'!I46*100/'unselbst. Beschäftigte 7_2005'!$L46</f>
        <v>0</v>
      </c>
      <c r="J46" s="26">
        <f>'unselbst. Beschäftigte 7_2005'!J46*100/'unselbst. Beschäftigte 7_2005'!$L46</f>
        <v>0</v>
      </c>
      <c r="K46" s="26">
        <f>'unselbst. Beschäftigte 7_2005'!K46*100/'unselbst. Beschäftigte 7_2005'!$L46</f>
        <v>0</v>
      </c>
      <c r="L46" s="27">
        <f>'unselbst. Beschäftigte 7_2005'!L46*100/'unselbst. Beschäftigte 7_2005'!$L46</f>
        <v>100</v>
      </c>
    </row>
    <row r="47" spans="1:12" x14ac:dyDescent="0.2">
      <c r="A47" s="11" t="s">
        <v>52</v>
      </c>
      <c r="B47" s="11" t="s">
        <v>159</v>
      </c>
      <c r="C47" s="26">
        <f>'unselbst. Beschäftigte 7_2005'!C47*100/'unselbst. Beschäftigte 7_2005'!$L47</f>
        <v>48.996655518394647</v>
      </c>
      <c r="D47" s="26">
        <f>'unselbst. Beschäftigte 7_2005'!D47*100/'unselbst. Beschäftigte 7_2005'!$L47</f>
        <v>44.147157190635454</v>
      </c>
      <c r="E47" s="26">
        <f>'unselbst. Beschäftigte 7_2005'!E47*100/'unselbst. Beschäftigte 7_2005'!$L47</f>
        <v>6.8561872909699</v>
      </c>
      <c r="F47" s="26">
        <f>'unselbst. Beschäftigte 7_2005'!F47*100/'unselbst. Beschäftigte 7_2005'!$L47</f>
        <v>0</v>
      </c>
      <c r="G47" s="26">
        <f>'unselbst. Beschäftigte 7_2005'!G47*100/'unselbst. Beschäftigte 7_2005'!$L47</f>
        <v>0</v>
      </c>
      <c r="H47" s="26">
        <f>'unselbst. Beschäftigte 7_2005'!H47*100/'unselbst. Beschäftigte 7_2005'!$L47</f>
        <v>0</v>
      </c>
      <c r="I47" s="26">
        <f>'unselbst. Beschäftigte 7_2005'!I47*100/'unselbst. Beschäftigte 7_2005'!$L47</f>
        <v>0</v>
      </c>
      <c r="J47" s="26">
        <f>'unselbst. Beschäftigte 7_2005'!J47*100/'unselbst. Beschäftigte 7_2005'!$L47</f>
        <v>0</v>
      </c>
      <c r="K47" s="26">
        <f>'unselbst. Beschäftigte 7_2005'!K47*100/'unselbst. Beschäftigte 7_2005'!$L47</f>
        <v>0</v>
      </c>
      <c r="L47" s="27">
        <f>'unselbst. Beschäftigte 7_2005'!L47*100/'unselbst. Beschäftigte 7_2005'!$L47</f>
        <v>100</v>
      </c>
    </row>
    <row r="48" spans="1:12" x14ac:dyDescent="0.2">
      <c r="A48" s="11" t="s">
        <v>53</v>
      </c>
      <c r="B48" s="11" t="s">
        <v>159</v>
      </c>
      <c r="C48" s="26">
        <f>'unselbst. Beschäftigte 7_2005'!C48*100/'unselbst. Beschäftigte 7_2005'!$L48</f>
        <v>26.373626373626372</v>
      </c>
      <c r="D48" s="26">
        <f>'unselbst. Beschäftigte 7_2005'!D48*100/'unselbst. Beschäftigte 7_2005'!$L48</f>
        <v>22.710622710622712</v>
      </c>
      <c r="E48" s="26">
        <f>'unselbst. Beschäftigte 7_2005'!E48*100/'unselbst. Beschäftigte 7_2005'!$L48</f>
        <v>50.915750915750912</v>
      </c>
      <c r="F48" s="26">
        <f>'unselbst. Beschäftigte 7_2005'!F48*100/'unselbst. Beschäftigte 7_2005'!$L48</f>
        <v>0</v>
      </c>
      <c r="G48" s="26">
        <f>'unselbst. Beschäftigte 7_2005'!G48*100/'unselbst. Beschäftigte 7_2005'!$L48</f>
        <v>0</v>
      </c>
      <c r="H48" s="26">
        <f>'unselbst. Beschäftigte 7_2005'!H48*100/'unselbst. Beschäftigte 7_2005'!$L48</f>
        <v>0</v>
      </c>
      <c r="I48" s="26">
        <f>'unselbst. Beschäftigte 7_2005'!I48*100/'unselbst. Beschäftigte 7_2005'!$L48</f>
        <v>0</v>
      </c>
      <c r="J48" s="26">
        <f>'unselbst. Beschäftigte 7_2005'!J48*100/'unselbst. Beschäftigte 7_2005'!$L48</f>
        <v>0</v>
      </c>
      <c r="K48" s="26">
        <f>'unselbst. Beschäftigte 7_2005'!K48*100/'unselbst. Beschäftigte 7_2005'!$L48</f>
        <v>0</v>
      </c>
      <c r="L48" s="27">
        <f>'unselbst. Beschäftigte 7_2005'!L48*100/'unselbst. Beschäftigte 7_2005'!$L48</f>
        <v>100</v>
      </c>
    </row>
    <row r="49" spans="1:12" x14ac:dyDescent="0.2">
      <c r="A49" s="11" t="s">
        <v>54</v>
      </c>
      <c r="B49" s="11" t="s">
        <v>159</v>
      </c>
      <c r="C49" s="26">
        <f>'unselbst. Beschäftigte 7_2005'!C49*100/'unselbst. Beschäftigte 7_2005'!$L49</f>
        <v>20.474137931034484</v>
      </c>
      <c r="D49" s="26">
        <f>'unselbst. Beschäftigte 7_2005'!D49*100/'unselbst. Beschäftigte 7_2005'!$L49</f>
        <v>16.271551724137932</v>
      </c>
      <c r="E49" s="26">
        <f>'unselbst. Beschäftigte 7_2005'!E49*100/'unselbst. Beschäftigte 7_2005'!$L49</f>
        <v>19.612068965517242</v>
      </c>
      <c r="F49" s="26">
        <f>'unselbst. Beschäftigte 7_2005'!F49*100/'unselbst. Beschäftigte 7_2005'!$L49</f>
        <v>24.78448275862069</v>
      </c>
      <c r="G49" s="26">
        <f>'unselbst. Beschäftigte 7_2005'!G49*100/'unselbst. Beschäftigte 7_2005'!$L49</f>
        <v>18.857758620689655</v>
      </c>
      <c r="H49" s="26">
        <f>'unselbst. Beschäftigte 7_2005'!H49*100/'unselbst. Beschäftigte 7_2005'!$L49</f>
        <v>0</v>
      </c>
      <c r="I49" s="26">
        <f>'unselbst. Beschäftigte 7_2005'!I49*100/'unselbst. Beschäftigte 7_2005'!$L49</f>
        <v>0</v>
      </c>
      <c r="J49" s="26">
        <f>'unselbst. Beschäftigte 7_2005'!J49*100/'unselbst. Beschäftigte 7_2005'!$L49</f>
        <v>0</v>
      </c>
      <c r="K49" s="26">
        <f>'unselbst. Beschäftigte 7_2005'!K49*100/'unselbst. Beschäftigte 7_2005'!$L49</f>
        <v>0</v>
      </c>
      <c r="L49" s="27">
        <f>'unselbst. Beschäftigte 7_2005'!L49*100/'unselbst. Beschäftigte 7_2005'!$L49</f>
        <v>100</v>
      </c>
    </row>
    <row r="50" spans="1:12" x14ac:dyDescent="0.2">
      <c r="A50" s="11" t="s">
        <v>55</v>
      </c>
      <c r="B50" s="11" t="s">
        <v>159</v>
      </c>
      <c r="C50" s="26">
        <f>'unselbst. Beschäftigte 7_2005'!C50*100/'unselbst. Beschäftigte 7_2005'!$L50</f>
        <v>25.879396984924622</v>
      </c>
      <c r="D50" s="26">
        <f>'unselbst. Beschäftigte 7_2005'!D50*100/'unselbst. Beschäftigte 7_2005'!$L50</f>
        <v>26.633165829145728</v>
      </c>
      <c r="E50" s="26">
        <f>'unselbst. Beschäftigte 7_2005'!E50*100/'unselbst. Beschäftigte 7_2005'!$L50</f>
        <v>35.427135678391963</v>
      </c>
      <c r="F50" s="26">
        <f>'unselbst. Beschäftigte 7_2005'!F50*100/'unselbst. Beschäftigte 7_2005'!$L50</f>
        <v>12.060301507537689</v>
      </c>
      <c r="G50" s="26">
        <f>'unselbst. Beschäftigte 7_2005'!G50*100/'unselbst. Beschäftigte 7_2005'!$L50</f>
        <v>0</v>
      </c>
      <c r="H50" s="26">
        <f>'unselbst. Beschäftigte 7_2005'!H50*100/'unselbst. Beschäftigte 7_2005'!$L50</f>
        <v>0</v>
      </c>
      <c r="I50" s="26">
        <f>'unselbst. Beschäftigte 7_2005'!I50*100/'unselbst. Beschäftigte 7_2005'!$L50</f>
        <v>0</v>
      </c>
      <c r="J50" s="26">
        <f>'unselbst. Beschäftigte 7_2005'!J50*100/'unselbst. Beschäftigte 7_2005'!$L50</f>
        <v>0</v>
      </c>
      <c r="K50" s="26">
        <f>'unselbst. Beschäftigte 7_2005'!K50*100/'unselbst. Beschäftigte 7_2005'!$L50</f>
        <v>0</v>
      </c>
      <c r="L50" s="27">
        <f>'unselbst. Beschäftigte 7_2005'!L50*100/'unselbst. Beschäftigte 7_2005'!$L50</f>
        <v>100</v>
      </c>
    </row>
    <row r="51" spans="1:12" x14ac:dyDescent="0.2">
      <c r="A51" s="11" t="s">
        <v>56</v>
      </c>
      <c r="B51" s="11" t="s">
        <v>159</v>
      </c>
      <c r="C51" s="26">
        <f>'unselbst. Beschäftigte 7_2005'!C51*100/'unselbst. Beschäftigte 7_2005'!$L51</f>
        <v>10.547169811320755</v>
      </c>
      <c r="D51" s="26">
        <f>'unselbst. Beschäftigte 7_2005'!D51*100/'unselbst. Beschäftigte 7_2005'!$L51</f>
        <v>5.2358490566037732</v>
      </c>
      <c r="E51" s="26">
        <f>'unselbst. Beschäftigte 7_2005'!E51*100/'unselbst. Beschäftigte 7_2005'!$L51</f>
        <v>5.8490566037735849</v>
      </c>
      <c r="F51" s="26">
        <f>'unselbst. Beschäftigte 7_2005'!F51*100/'unselbst. Beschäftigte 7_2005'!$L51</f>
        <v>9.1698113207547163</v>
      </c>
      <c r="G51" s="26">
        <f>'unselbst. Beschäftigte 7_2005'!G51*100/'unselbst. Beschäftigte 7_2005'!$L51</f>
        <v>9.933962264150944</v>
      </c>
      <c r="H51" s="26">
        <f>'unselbst. Beschäftigte 7_2005'!H51*100/'unselbst. Beschäftigte 7_2005'!$L51</f>
        <v>29.952830188679247</v>
      </c>
      <c r="I51" s="26">
        <f>'unselbst. Beschäftigte 7_2005'!I51*100/'unselbst. Beschäftigte 7_2005'!$L51</f>
        <v>0</v>
      </c>
      <c r="J51" s="26">
        <f>'unselbst. Beschäftigte 7_2005'!J51*100/'unselbst. Beschäftigte 7_2005'!$L51</f>
        <v>0</v>
      </c>
      <c r="K51" s="26">
        <f>'unselbst. Beschäftigte 7_2005'!K51*100/'unselbst. Beschäftigte 7_2005'!$L51</f>
        <v>29.311320754716981</v>
      </c>
      <c r="L51" s="27">
        <f>'unselbst. Beschäftigte 7_2005'!L51*100/'unselbst. Beschäftigte 7_2005'!$L51</f>
        <v>100</v>
      </c>
    </row>
    <row r="52" spans="1:12" x14ac:dyDescent="0.2">
      <c r="C52" s="26"/>
      <c r="D52" s="26"/>
      <c r="E52" s="26"/>
      <c r="F52" s="26"/>
      <c r="G52" s="26"/>
      <c r="H52" s="26"/>
      <c r="I52" s="26"/>
      <c r="J52" s="26"/>
      <c r="K52" s="26"/>
      <c r="L52" s="27"/>
    </row>
    <row r="53" spans="1:12" x14ac:dyDescent="0.2">
      <c r="C53" s="27">
        <f>'unselbst. Beschäftigte 7_2005'!C53*100/'unselbst. Beschäftigte 7_2005'!$L53</f>
        <v>11.25927333339091</v>
      </c>
      <c r="D53" s="27">
        <f>'unselbst. Beschäftigte 7_2005'!D53*100/'unselbst. Beschäftigte 7_2005'!$L53</f>
        <v>14.072148476971043</v>
      </c>
      <c r="E53" s="27">
        <f>'unselbst. Beschäftigte 7_2005'!E53*100/'unselbst. Beschäftigte 7_2005'!$L53</f>
        <v>17.491298828040659</v>
      </c>
      <c r="F53" s="27">
        <f>'unselbst. Beschäftigte 7_2005'!F53*100/'unselbst. Beschäftigte 7_2005'!$L53</f>
        <v>23.191322146317873</v>
      </c>
      <c r="G53" s="27">
        <f>'unselbst. Beschäftigte 7_2005'!G53*100/'unselbst. Beschäftigte 7_2005'!$L53</f>
        <v>12.131549629066665</v>
      </c>
      <c r="H53" s="27">
        <f>'unselbst. Beschäftigte 7_2005'!H53*100/'unselbst. Beschäftigte 7_2005'!$L53</f>
        <v>13.856238502793875</v>
      </c>
      <c r="I53" s="27">
        <f>'unselbst. Beschäftigte 7_2005'!I53*100/'unselbst. Beschäftigte 7_2005'!$L53</f>
        <v>3.9943345222775912</v>
      </c>
      <c r="J53" s="27">
        <f>'unselbst. Beschäftigte 7_2005'!J53*100/'unselbst. Beschäftigte 7_2005'!$L53</f>
        <v>0.44045634732142086</v>
      </c>
      <c r="K53" s="27">
        <f>'unselbst. Beschäftigte 7_2005'!K53*100/'unselbst. Beschäftigte 7_2005'!$L53</f>
        <v>3.5633782138199654</v>
      </c>
      <c r="L53" s="27">
        <f>'unselbst. Beschäftigte 7_2005'!L53*100/'unselbst. Beschäftigte 7_2005'!$L53</f>
        <v>100</v>
      </c>
    </row>
    <row r="54" spans="1:12" x14ac:dyDescent="0.2">
      <c r="C54" s="26"/>
      <c r="D54" s="26"/>
      <c r="E54" s="26"/>
      <c r="F54" s="26"/>
      <c r="G54" s="26"/>
      <c r="H54" s="26"/>
      <c r="I54" s="26"/>
      <c r="J54" s="26"/>
      <c r="K54" s="26"/>
      <c r="L54" s="27"/>
    </row>
    <row r="55" spans="1:12" x14ac:dyDescent="0.2">
      <c r="A55" s="39" t="s">
        <v>57</v>
      </c>
      <c r="B55" s="11" t="s">
        <v>159</v>
      </c>
      <c r="C55" s="26">
        <f>'unselbst. Beschäftigte 7_2005'!C55*100/'unselbst. Beschäftigte 7_2005'!$L55</f>
        <v>2.4875621890547261</v>
      </c>
      <c r="D55" s="26">
        <f>'unselbst. Beschäftigte 7_2005'!D55*100/'unselbst. Beschäftigte 7_2005'!$L55</f>
        <v>4.4776119402985071</v>
      </c>
      <c r="E55" s="26">
        <f>'unselbst. Beschäftigte 7_2005'!E55*100/'unselbst. Beschäftigte 7_2005'!$L55</f>
        <v>7.4626865671641793</v>
      </c>
      <c r="F55" s="26">
        <f>'unselbst. Beschäftigte 7_2005'!F55*100/'unselbst. Beschäftigte 7_2005'!$L55</f>
        <v>23.383084577114428</v>
      </c>
      <c r="G55" s="26">
        <f>'unselbst. Beschäftigte 7_2005'!G55*100/'unselbst. Beschäftigte 7_2005'!$L55</f>
        <v>0</v>
      </c>
      <c r="H55" s="26">
        <f>'unselbst. Beschäftigte 7_2005'!H55*100/'unselbst. Beschäftigte 7_2005'!$L55</f>
        <v>62.189054726368163</v>
      </c>
      <c r="I55" s="26">
        <f>'unselbst. Beschäftigte 7_2005'!I55*100/'unselbst. Beschäftigte 7_2005'!$L55</f>
        <v>0</v>
      </c>
      <c r="J55" s="26">
        <f>'unselbst. Beschäftigte 7_2005'!J55*100/'unselbst. Beschäftigte 7_2005'!$L55</f>
        <v>0</v>
      </c>
      <c r="K55" s="26">
        <f>'unselbst. Beschäftigte 7_2005'!K55*100/'unselbst. Beschäftigte 7_2005'!$L55</f>
        <v>0</v>
      </c>
      <c r="L55" s="27">
        <f>'unselbst. Beschäftigte 7_2005'!L55*100/'unselbst. Beschäftigte 7_2005'!$L55</f>
        <v>100</v>
      </c>
    </row>
    <row r="56" spans="1:12" x14ac:dyDescent="0.2">
      <c r="A56" s="39" t="s">
        <v>58</v>
      </c>
      <c r="B56" s="11" t="s">
        <v>159</v>
      </c>
      <c r="C56" s="26">
        <f>'unselbst. Beschäftigte 7_2005'!C56*100/'unselbst. Beschäftigte 7_2005'!$L56</f>
        <v>0</v>
      </c>
      <c r="D56" s="26">
        <f>'unselbst. Beschäftigte 7_2005'!D56*100/'unselbst. Beschäftigte 7_2005'!$L56</f>
        <v>0</v>
      </c>
      <c r="E56" s="26">
        <f>'unselbst. Beschäftigte 7_2005'!E56*100/'unselbst. Beschäftigte 7_2005'!$L56</f>
        <v>1.1381272633212622</v>
      </c>
      <c r="F56" s="26">
        <f>'unselbst. Beschäftigte 7_2005'!F56*100/'unselbst. Beschäftigte 7_2005'!$L56</f>
        <v>4.8629073978272119</v>
      </c>
      <c r="G56" s="26">
        <f>'unselbst. Beschäftigte 7_2005'!G56*100/'unselbst. Beschäftigte 7_2005'!$L56</f>
        <v>3.6213140196585618</v>
      </c>
      <c r="H56" s="26">
        <f>'unselbst. Beschäftigte 7_2005'!H56*100/'unselbst. Beschäftigte 7_2005'!$L56</f>
        <v>0</v>
      </c>
      <c r="I56" s="26">
        <f>'unselbst. Beschäftigte 7_2005'!I56*100/'unselbst. Beschäftigte 7_2005'!$L56</f>
        <v>0</v>
      </c>
      <c r="J56" s="26">
        <f>'unselbst. Beschäftigte 7_2005'!J56*100/'unselbst. Beschäftigte 7_2005'!$L56</f>
        <v>90.377651319192964</v>
      </c>
      <c r="K56" s="26">
        <f>'unselbst. Beschäftigte 7_2005'!K56*100/'unselbst. Beschäftigte 7_2005'!$L56</f>
        <v>0</v>
      </c>
      <c r="L56" s="27">
        <f>'unselbst. Beschäftigte 7_2005'!L56*100/'unselbst. Beschäftigte 7_2005'!$L56</f>
        <v>100</v>
      </c>
    </row>
    <row r="57" spans="1:12" x14ac:dyDescent="0.2">
      <c r="A57" s="39" t="s">
        <v>59</v>
      </c>
      <c r="B57" s="11" t="s">
        <v>159</v>
      </c>
      <c r="C57" s="26">
        <f>'unselbst. Beschäftigte 7_2005'!C57*100/'unselbst. Beschäftigte 7_2005'!$L57</f>
        <v>1.2054372916132341</v>
      </c>
      <c r="D57" s="26">
        <f>'unselbst. Beschäftigte 7_2005'!D57*100/'unselbst. Beschäftigte 7_2005'!$L57</f>
        <v>1.7440369325468068</v>
      </c>
      <c r="E57" s="26">
        <f>'unselbst. Beschäftigte 7_2005'!E57*100/'unselbst. Beschäftigte 7_2005'!$L57</f>
        <v>3.6676070787381381</v>
      </c>
      <c r="F57" s="26">
        <f>'unselbst. Beschäftigte 7_2005'!F57*100/'unselbst. Beschäftigte 7_2005'!$L57</f>
        <v>13.824057450628366</v>
      </c>
      <c r="G57" s="26">
        <f>'unselbst. Beschäftigte 7_2005'!G57*100/'unselbst. Beschäftigte 7_2005'!$L57</f>
        <v>26.032315978456015</v>
      </c>
      <c r="H57" s="26">
        <f>'unselbst. Beschäftigte 7_2005'!H57*100/'unselbst. Beschäftigte 7_2005'!$L57</f>
        <v>35.111567068479097</v>
      </c>
      <c r="I57" s="26">
        <f>'unselbst. Beschäftigte 7_2005'!I57*100/'unselbst. Beschäftigte 7_2005'!$L57</f>
        <v>18.414978199538343</v>
      </c>
      <c r="J57" s="26">
        <f>'unselbst. Beschäftigte 7_2005'!J57*100/'unselbst. Beschäftigte 7_2005'!$L57</f>
        <v>0</v>
      </c>
      <c r="K57" s="26">
        <f>'unselbst. Beschäftigte 7_2005'!K57*100/'unselbst. Beschäftigte 7_2005'!$L57</f>
        <v>0</v>
      </c>
      <c r="L57" s="27">
        <f>'unselbst. Beschäftigte 7_2005'!L57*100/'unselbst. Beschäftigte 7_2005'!$L57</f>
        <v>100</v>
      </c>
    </row>
    <row r="58" spans="1:12" x14ac:dyDescent="0.2">
      <c r="A58" s="39" t="s">
        <v>60</v>
      </c>
      <c r="B58" s="11" t="s">
        <v>159</v>
      </c>
      <c r="C58" s="26">
        <f>'unselbst. Beschäftigte 7_2005'!C58*100/'unselbst. Beschäftigte 7_2005'!$L58</f>
        <v>0.89206066012488849</v>
      </c>
      <c r="D58" s="26">
        <f>'unselbst. Beschäftigte 7_2005'!D58*100/'unselbst. Beschäftigte 7_2005'!$L58</f>
        <v>0</v>
      </c>
      <c r="E58" s="26">
        <f>'unselbst. Beschäftigte 7_2005'!E58*100/'unselbst. Beschäftigte 7_2005'!$L58</f>
        <v>1.4272970561998215</v>
      </c>
      <c r="F58" s="26">
        <f>'unselbst. Beschäftigte 7_2005'!F58*100/'unselbst. Beschäftigte 7_2005'!$L58</f>
        <v>7.6717216770740411</v>
      </c>
      <c r="G58" s="26">
        <f>'unselbst. Beschäftigte 7_2005'!G58*100/'unselbst. Beschäftigte 7_2005'!$L58</f>
        <v>6.2444246208742191</v>
      </c>
      <c r="H58" s="26">
        <f>'unselbst. Beschäftigte 7_2005'!H58*100/'unselbst. Beschäftigte 7_2005'!$L58</f>
        <v>50.044603033006247</v>
      </c>
      <c r="I58" s="26">
        <f>'unselbst. Beschäftigte 7_2005'!I58*100/'unselbst. Beschäftigte 7_2005'!$L58</f>
        <v>33.719892952720784</v>
      </c>
      <c r="J58" s="26">
        <f>'unselbst. Beschäftigte 7_2005'!J58*100/'unselbst. Beschäftigte 7_2005'!$L58</f>
        <v>0</v>
      </c>
      <c r="K58" s="26">
        <f>'unselbst. Beschäftigte 7_2005'!K58*100/'unselbst. Beschäftigte 7_2005'!$L58</f>
        <v>0</v>
      </c>
      <c r="L58" s="27">
        <f>'unselbst. Beschäftigte 7_2005'!L58*100/'unselbst. Beschäftigte 7_2005'!$L58</f>
        <v>100</v>
      </c>
    </row>
    <row r="59" spans="1:12" x14ac:dyDescent="0.2">
      <c r="A59" s="39" t="s">
        <v>61</v>
      </c>
      <c r="B59" s="11" t="s">
        <v>159</v>
      </c>
      <c r="C59" s="26">
        <f>'unselbst. Beschäftigte 7_2005'!C59*100/'unselbst. Beschäftigte 7_2005'!$L59</f>
        <v>0.34888357256778307</v>
      </c>
      <c r="D59" s="26">
        <f>'unselbst. Beschäftigte 7_2005'!D59*100/'unselbst. Beschäftigte 7_2005'!$L59</f>
        <v>0.41866028708133973</v>
      </c>
      <c r="E59" s="26">
        <f>'unselbst. Beschäftigte 7_2005'!E59*100/'unselbst. Beschäftigte 7_2005'!$L59</f>
        <v>1.1562998405103668</v>
      </c>
      <c r="F59" s="26">
        <f>'unselbst. Beschäftigte 7_2005'!F59*100/'unselbst. Beschäftigte 7_2005'!$L59</f>
        <v>7.6455342902711321</v>
      </c>
      <c r="G59" s="26">
        <f>'unselbst. Beschäftigte 7_2005'!G59*100/'unselbst. Beschäftigte 7_2005'!$L59</f>
        <v>11.503189792663477</v>
      </c>
      <c r="H59" s="26">
        <f>'unselbst. Beschäftigte 7_2005'!H59*100/'unselbst. Beschäftigte 7_2005'!$L59</f>
        <v>30.312998405103666</v>
      </c>
      <c r="I59" s="26">
        <f>'unselbst. Beschäftigte 7_2005'!I59*100/'unselbst. Beschäftigte 7_2005'!$L59</f>
        <v>33.971291866028707</v>
      </c>
      <c r="J59" s="26">
        <f>'unselbst. Beschäftigte 7_2005'!J59*100/'unselbst. Beschäftigte 7_2005'!$L59</f>
        <v>14.643141945773525</v>
      </c>
      <c r="K59" s="26">
        <f>'unselbst. Beschäftigte 7_2005'!K59*100/'unselbst. Beschäftigte 7_2005'!$L59</f>
        <v>0</v>
      </c>
      <c r="L59" s="27">
        <f>'unselbst. Beschäftigte 7_2005'!L59*100/'unselbst. Beschäftigte 7_2005'!$L59</f>
        <v>100</v>
      </c>
    </row>
    <row r="60" spans="1:12" x14ac:dyDescent="0.2">
      <c r="A60" s="39" t="s">
        <v>62</v>
      </c>
      <c r="B60" s="11" t="s">
        <v>159</v>
      </c>
      <c r="C60" s="26">
        <f>'unselbst. Beschäftigte 7_2005'!C60*100/'unselbst. Beschäftigte 7_2005'!$L60</f>
        <v>0.15455950540958269</v>
      </c>
      <c r="D60" s="26">
        <f>'unselbst. Beschäftigte 7_2005'!D60*100/'unselbst. Beschäftigte 7_2005'!$L60</f>
        <v>0.54095826893353938</v>
      </c>
      <c r="E60" s="26">
        <f>'unselbst. Beschäftigte 7_2005'!E60*100/'unselbst. Beschäftigte 7_2005'!$L60</f>
        <v>1.3137557959814528</v>
      </c>
      <c r="F60" s="26">
        <f>'unselbst. Beschäftigte 7_2005'!F60*100/'unselbst. Beschäftigte 7_2005'!$L60</f>
        <v>0</v>
      </c>
      <c r="G60" s="26">
        <f>'unselbst. Beschäftigte 7_2005'!G60*100/'unselbst. Beschäftigte 7_2005'!$L60</f>
        <v>5.4868624420401853</v>
      </c>
      <c r="H60" s="26">
        <f>'unselbst. Beschäftigte 7_2005'!H60*100/'unselbst. Beschäftigte 7_2005'!$L60</f>
        <v>21.097372488408038</v>
      </c>
      <c r="I60" s="26">
        <f>'unselbst. Beschäftigte 7_2005'!I60*100/'unselbst. Beschäftigte 7_2005'!$L60</f>
        <v>20.015455950540957</v>
      </c>
      <c r="J60" s="26">
        <f>'unselbst. Beschäftigte 7_2005'!J60*100/'unselbst. Beschäftigte 7_2005'!$L60</f>
        <v>51.391035548686247</v>
      </c>
      <c r="K60" s="26">
        <f>'unselbst. Beschäftigte 7_2005'!K60*100/'unselbst. Beschäftigte 7_2005'!$L60</f>
        <v>0</v>
      </c>
      <c r="L60" s="27">
        <f>'unselbst. Beschäftigte 7_2005'!L60*100/'unselbst. Beschäftigte 7_2005'!$L60</f>
        <v>100</v>
      </c>
    </row>
    <row r="61" spans="1:12" x14ac:dyDescent="0.2">
      <c r="A61" s="39" t="s">
        <v>63</v>
      </c>
      <c r="B61" s="11" t="s">
        <v>159</v>
      </c>
      <c r="C61" s="26">
        <f>'unselbst. Beschäftigte 7_2005'!C61*100/'unselbst. Beschäftigte 7_2005'!$L61</f>
        <v>0.1433349259436216</v>
      </c>
      <c r="D61" s="26">
        <f>'unselbst. Beschäftigte 7_2005'!D61*100/'unselbst. Beschäftigte 7_2005'!$L61</f>
        <v>0.2866698518872432</v>
      </c>
      <c r="E61" s="26">
        <f>'unselbst. Beschäftigte 7_2005'!E61*100/'unselbst. Beschäftigte 7_2005'!$L61</f>
        <v>3.6311514572384138</v>
      </c>
      <c r="F61" s="26">
        <f>'unselbst. Beschäftigte 7_2005'!F61*100/'unselbst. Beschäftigte 7_2005'!$L61</f>
        <v>4.6344959388437648</v>
      </c>
      <c r="G61" s="26">
        <f>'unselbst. Beschäftigte 7_2005'!G61*100/'unselbst. Beschäftigte 7_2005'!$L61</f>
        <v>18.585762064022934</v>
      </c>
      <c r="H61" s="26">
        <f>'unselbst. Beschäftigte 7_2005'!H61*100/'unselbst. Beschäftigte 7_2005'!$L61</f>
        <v>14.620162446249402</v>
      </c>
      <c r="I61" s="26">
        <f>'unselbst. Beschäftigte 7_2005'!I61*100/'unselbst. Beschäftigte 7_2005'!$L61</f>
        <v>16.387959866220736</v>
      </c>
      <c r="J61" s="26">
        <f>'unselbst. Beschäftigte 7_2005'!J61*100/'unselbst. Beschäftigte 7_2005'!$L61</f>
        <v>41.710463449593881</v>
      </c>
      <c r="K61" s="26">
        <f>'unselbst. Beschäftigte 7_2005'!K61*100/'unselbst. Beschäftigte 7_2005'!$L61</f>
        <v>0</v>
      </c>
      <c r="L61" s="27">
        <f>'unselbst. Beschäftigte 7_2005'!L61*100/'unselbst. Beschäftigte 7_2005'!$L61</f>
        <v>100</v>
      </c>
    </row>
    <row r="62" spans="1:12" x14ac:dyDescent="0.2">
      <c r="A62" s="39" t="s">
        <v>64</v>
      </c>
      <c r="B62" s="11" t="s">
        <v>159</v>
      </c>
      <c r="C62" s="26">
        <f>'unselbst. Beschäftigte 7_2005'!C62*100/'unselbst. Beschäftigte 7_2005'!$L62</f>
        <v>67.0807453416149</v>
      </c>
      <c r="D62" s="26">
        <f>'unselbst. Beschäftigte 7_2005'!D62*100/'unselbst. Beschäftigte 7_2005'!$L62</f>
        <v>6.2111801242236027</v>
      </c>
      <c r="E62" s="26">
        <f>'unselbst. Beschäftigte 7_2005'!E62*100/'unselbst. Beschäftigte 7_2005'!$L62</f>
        <v>26.70807453416149</v>
      </c>
      <c r="F62" s="26">
        <f>'unselbst. Beschäftigte 7_2005'!F62*100/'unselbst. Beschäftigte 7_2005'!$L62</f>
        <v>0</v>
      </c>
      <c r="G62" s="26">
        <f>'unselbst. Beschäftigte 7_2005'!G62*100/'unselbst. Beschäftigte 7_2005'!$L62</f>
        <v>0</v>
      </c>
      <c r="H62" s="26">
        <f>'unselbst. Beschäftigte 7_2005'!H62*100/'unselbst. Beschäftigte 7_2005'!$L62</f>
        <v>0</v>
      </c>
      <c r="I62" s="26">
        <f>'unselbst. Beschäftigte 7_2005'!I62*100/'unselbst. Beschäftigte 7_2005'!$L62</f>
        <v>0</v>
      </c>
      <c r="J62" s="26">
        <f>'unselbst. Beschäftigte 7_2005'!J62*100/'unselbst. Beschäftigte 7_2005'!$L62</f>
        <v>0</v>
      </c>
      <c r="K62" s="26">
        <f>'unselbst. Beschäftigte 7_2005'!K62*100/'unselbst. Beschäftigte 7_2005'!$L62</f>
        <v>0</v>
      </c>
      <c r="L62" s="27">
        <f>'unselbst. Beschäftigte 7_2005'!L62*100/'unselbst. Beschäftigte 7_2005'!$L62</f>
        <v>100</v>
      </c>
    </row>
    <row r="63" spans="1:12" x14ac:dyDescent="0.2">
      <c r="A63" s="39" t="s">
        <v>65</v>
      </c>
      <c r="B63" s="11" t="s">
        <v>159</v>
      </c>
      <c r="C63" s="26">
        <f>'unselbst. Beschäftigte 7_2005'!C63*100/'unselbst. Beschäftigte 7_2005'!$L63</f>
        <v>6.4697002372223422E-2</v>
      </c>
      <c r="D63" s="26">
        <f>'unselbst. Beschäftigte 7_2005'!D63*100/'unselbst. Beschäftigte 7_2005'!$L63</f>
        <v>0.47444468406297174</v>
      </c>
      <c r="E63" s="26">
        <f>'unselbst. Beschäftigte 7_2005'!E63*100/'unselbst. Beschäftigte 7_2005'!$L63</f>
        <v>0.5822730213500108</v>
      </c>
      <c r="F63" s="26">
        <f>'unselbst. Beschäftigte 7_2005'!F63*100/'unselbst. Beschäftigte 7_2005'!$L63</f>
        <v>0.45287901660556396</v>
      </c>
      <c r="G63" s="26">
        <f>'unselbst. Beschäftigte 7_2005'!G63*100/'unselbst. Beschäftigte 7_2005'!$L63</f>
        <v>5.9089928833297387</v>
      </c>
      <c r="H63" s="26">
        <f>'unselbst. Beschäftigte 7_2005'!H63*100/'unselbst. Beschäftigte 7_2005'!$L63</f>
        <v>9.2516713392279488</v>
      </c>
      <c r="I63" s="26">
        <f>'unselbst. Beschäftigte 7_2005'!I63*100/'unselbst. Beschäftigte 7_2005'!$L63</f>
        <v>18.179857666594781</v>
      </c>
      <c r="J63" s="26">
        <f>'unselbst. Beschäftigte 7_2005'!J63*100/'unselbst. Beschäftigte 7_2005'!$L63</f>
        <v>35.734310976924739</v>
      </c>
      <c r="K63" s="26">
        <f>'unselbst. Beschäftigte 7_2005'!K63*100/'unselbst. Beschäftigte 7_2005'!$L63</f>
        <v>29.350873409532024</v>
      </c>
      <c r="L63" s="27">
        <f>'unselbst. Beschäftigte 7_2005'!L63*100/'unselbst. Beschäftigte 7_2005'!$L63</f>
        <v>100</v>
      </c>
    </row>
    <row r="64" spans="1:12" x14ac:dyDescent="0.2">
      <c r="A64" s="39" t="s">
        <v>310</v>
      </c>
      <c r="B64" s="11" t="s">
        <v>159</v>
      </c>
      <c r="C64" s="26">
        <f>'unselbst. Beschäftigte 7_2005'!C64*100/'unselbst. Beschäftigte 7_2005'!$L64</f>
        <v>2.7836954977986084</v>
      </c>
      <c r="D64" s="26">
        <f>'unselbst. Beschäftigte 7_2005'!D64*100/'unselbst. Beschäftigte 7_2005'!$L64</f>
        <v>2.9683283624485157</v>
      </c>
      <c r="E64" s="26">
        <f>'unselbst. Beschäftigte 7_2005'!E64*100/'unselbst. Beschäftigte 7_2005'!$L64</f>
        <v>5.7236188041471383</v>
      </c>
      <c r="F64" s="26">
        <f>'unselbst. Beschäftigte 7_2005'!F64*100/'unselbst. Beschäftigte 7_2005'!$L64</f>
        <v>8.0102258201959948</v>
      </c>
      <c r="G64" s="26">
        <f>'unselbst. Beschäftigte 7_2005'!G64*100/'unselbst. Beschäftigte 7_2005'!$L64</f>
        <v>6.4195426785967902</v>
      </c>
      <c r="H64" s="26">
        <f>'unselbst. Beschäftigte 7_2005'!H64*100/'unselbst. Beschäftigte 7_2005'!$L64</f>
        <v>16.304502201391848</v>
      </c>
      <c r="I64" s="26">
        <f>'unselbst. Beschäftigte 7_2005'!I64*100/'unselbst. Beschäftigte 7_2005'!$L64</f>
        <v>10.552478341144724</v>
      </c>
      <c r="J64" s="26">
        <f>'unselbst. Beschäftigte 7_2005'!J64*100/'unselbst. Beschäftigte 7_2005'!$L64</f>
        <v>16.915210907541542</v>
      </c>
      <c r="K64" s="26">
        <f>'unselbst. Beschäftigte 7_2005'!K64*100/'unselbst. Beschäftigte 7_2005'!$L64</f>
        <v>30.322397386734838</v>
      </c>
      <c r="L64" s="27">
        <f>'unselbst. Beschäftigte 7_2005'!L64*100/'unselbst. Beschäftigte 7_2005'!$L64</f>
        <v>100</v>
      </c>
    </row>
    <row r="65" spans="1:12" x14ac:dyDescent="0.2">
      <c r="A65" s="39" t="s">
        <v>66</v>
      </c>
      <c r="B65" s="11" t="s">
        <v>159</v>
      </c>
      <c r="C65" s="26">
        <f>'unselbst. Beschäftigte 7_2005'!C65*100/'unselbst. Beschäftigte 7_2005'!$L65</f>
        <v>0.12313375404032631</v>
      </c>
      <c r="D65" s="26">
        <f>'unselbst. Beschäftigte 7_2005'!D65*100/'unselbst. Beschäftigte 7_2005'!$L65</f>
        <v>0.44635985839618286</v>
      </c>
      <c r="E65" s="26">
        <f>'unselbst. Beschäftigte 7_2005'!E65*100/'unselbst. Beschäftigte 7_2005'!$L65</f>
        <v>1.6315222410343235</v>
      </c>
      <c r="F65" s="26">
        <f>'unselbst. Beschäftigte 7_2005'!F65*100/'unselbst. Beschäftigte 7_2005'!$L65</f>
        <v>6.6492227181776205</v>
      </c>
      <c r="G65" s="26">
        <f>'unselbst. Beschäftigte 7_2005'!G65*100/'unselbst. Beschäftigte 7_2005'!$L65</f>
        <v>11.359088810220102</v>
      </c>
      <c r="H65" s="26">
        <f>'unselbst. Beschäftigte 7_2005'!H65*100/'unselbst. Beschäftigte 7_2005'!$L65</f>
        <v>22.902878251500692</v>
      </c>
      <c r="I65" s="26">
        <f>'unselbst. Beschäftigte 7_2005'!I65*100/'unselbst. Beschäftigte 7_2005'!$L65</f>
        <v>25.504078805602585</v>
      </c>
      <c r="J65" s="26">
        <f>'unselbst. Beschäftigte 7_2005'!J65*100/'unselbst. Beschäftigte 7_2005'!$L65</f>
        <v>31.383715561028168</v>
      </c>
      <c r="K65" s="26">
        <f>'unselbst. Beschäftigte 7_2005'!K65*100/'unselbst. Beschäftigte 7_2005'!$L65</f>
        <v>0</v>
      </c>
      <c r="L65" s="27">
        <f>'unselbst. Beschäftigte 7_2005'!L65*100/'unselbst. Beschäftigte 7_2005'!$L65</f>
        <v>100</v>
      </c>
    </row>
    <row r="66" spans="1:12" x14ac:dyDescent="0.2">
      <c r="A66" s="39" t="s">
        <v>67</v>
      </c>
      <c r="B66" s="11" t="s">
        <v>159</v>
      </c>
      <c r="C66" s="26">
        <f>'unselbst. Beschäftigte 7_2005'!C66*100/'unselbst. Beschäftigte 7_2005'!$L66</f>
        <v>0</v>
      </c>
      <c r="D66" s="26">
        <f>'unselbst. Beschäftigte 7_2005'!D66*100/'unselbst. Beschäftigte 7_2005'!$L66</f>
        <v>0</v>
      </c>
      <c r="E66" s="26">
        <f>'unselbst. Beschäftigte 7_2005'!E66*100/'unselbst. Beschäftigte 7_2005'!$L66</f>
        <v>0</v>
      </c>
      <c r="F66" s="26">
        <f>'unselbst. Beschäftigte 7_2005'!F66*100/'unselbst. Beschäftigte 7_2005'!$L66</f>
        <v>100</v>
      </c>
      <c r="G66" s="26">
        <f>'unselbst. Beschäftigte 7_2005'!G66*100/'unselbst. Beschäftigte 7_2005'!$L66</f>
        <v>0</v>
      </c>
      <c r="H66" s="26">
        <f>'unselbst. Beschäftigte 7_2005'!H66*100/'unselbst. Beschäftigte 7_2005'!$L66</f>
        <v>0</v>
      </c>
      <c r="I66" s="26">
        <f>'unselbst. Beschäftigte 7_2005'!I66*100/'unselbst. Beschäftigte 7_2005'!$L66</f>
        <v>0</v>
      </c>
      <c r="J66" s="26">
        <f>'unselbst. Beschäftigte 7_2005'!J66*100/'unselbst. Beschäftigte 7_2005'!$L66</f>
        <v>0</v>
      </c>
      <c r="K66" s="26">
        <f>'unselbst. Beschäftigte 7_2005'!K66*100/'unselbst. Beschäftigte 7_2005'!$L66</f>
        <v>0</v>
      </c>
      <c r="L66" s="27">
        <f>'unselbst. Beschäftigte 7_2005'!L66*100/'unselbst. Beschäftigte 7_2005'!$L66</f>
        <v>100</v>
      </c>
    </row>
    <row r="67" spans="1:12" x14ac:dyDescent="0.2">
      <c r="A67" s="39" t="s">
        <v>68</v>
      </c>
      <c r="B67" s="11" t="s">
        <v>159</v>
      </c>
      <c r="C67" s="26">
        <f>'unselbst. Beschäftigte 7_2005'!C67*100/'unselbst. Beschäftigte 7_2005'!$L67</f>
        <v>1.5151515151515151</v>
      </c>
      <c r="D67" s="26">
        <f>'unselbst. Beschäftigte 7_2005'!D67*100/'unselbst. Beschäftigte 7_2005'!$L67</f>
        <v>0</v>
      </c>
      <c r="E67" s="26">
        <f>'unselbst. Beschäftigte 7_2005'!E67*100/'unselbst. Beschäftigte 7_2005'!$L67</f>
        <v>16.666666666666668</v>
      </c>
      <c r="F67" s="26">
        <f>'unselbst. Beschäftigte 7_2005'!F67*100/'unselbst. Beschäftigte 7_2005'!$L67</f>
        <v>52.525252525252526</v>
      </c>
      <c r="G67" s="26">
        <f>'unselbst. Beschäftigte 7_2005'!G67*100/'unselbst. Beschäftigte 7_2005'!$L67</f>
        <v>29.292929292929294</v>
      </c>
      <c r="H67" s="26">
        <f>'unselbst. Beschäftigte 7_2005'!H67*100/'unselbst. Beschäftigte 7_2005'!$L67</f>
        <v>0</v>
      </c>
      <c r="I67" s="26">
        <f>'unselbst. Beschäftigte 7_2005'!I67*100/'unselbst. Beschäftigte 7_2005'!$L67</f>
        <v>0</v>
      </c>
      <c r="J67" s="26">
        <f>'unselbst. Beschäftigte 7_2005'!J67*100/'unselbst. Beschäftigte 7_2005'!$L67</f>
        <v>0</v>
      </c>
      <c r="K67" s="26">
        <f>'unselbst. Beschäftigte 7_2005'!K67*100/'unselbst. Beschäftigte 7_2005'!$L67</f>
        <v>0</v>
      </c>
      <c r="L67" s="27">
        <f>'unselbst. Beschäftigte 7_2005'!L67*100/'unselbst. Beschäftigte 7_2005'!$L67</f>
        <v>100</v>
      </c>
    </row>
    <row r="68" spans="1:12" x14ac:dyDescent="0.2">
      <c r="A68" s="39" t="s">
        <v>69</v>
      </c>
      <c r="B68" s="11" t="s">
        <v>159</v>
      </c>
      <c r="C68" s="26">
        <f>'unselbst. Beschäftigte 7_2005'!C68*100/'unselbst. Beschäftigte 7_2005'!$L68</f>
        <v>4.1084634346754315E-2</v>
      </c>
      <c r="D68" s="26">
        <f>'unselbst. Beschäftigte 7_2005'!D68*100/'unselbst. Beschäftigte 7_2005'!$L68</f>
        <v>0.24650780608052589</v>
      </c>
      <c r="E68" s="26">
        <f>'unselbst. Beschäftigte 7_2005'!E68*100/'unselbst. Beschäftigte 7_2005'!$L68</f>
        <v>0</v>
      </c>
      <c r="F68" s="26">
        <f>'unselbst. Beschäftigte 7_2005'!F68*100/'unselbst. Beschäftigte 7_2005'!$L68</f>
        <v>1.0271158586688578</v>
      </c>
      <c r="G68" s="26">
        <f>'unselbst. Beschäftigte 7_2005'!G68*100/'unselbst. Beschäftigte 7_2005'!$L68</f>
        <v>10.928512736236648</v>
      </c>
      <c r="H68" s="26">
        <f>'unselbst. Beschäftigte 7_2005'!H68*100/'unselbst. Beschäftigte 7_2005'!$L68</f>
        <v>9.8603122432210348</v>
      </c>
      <c r="I68" s="26">
        <f>'unselbst. Beschäftigte 7_2005'!I68*100/'unselbst. Beschäftigte 7_2005'!$L68</f>
        <v>57.02547247329499</v>
      </c>
      <c r="J68" s="26">
        <f>'unselbst. Beschäftigte 7_2005'!J68*100/'unselbst. Beschäftigte 7_2005'!$L68</f>
        <v>20.870994248151192</v>
      </c>
      <c r="K68" s="26">
        <f>'unselbst. Beschäftigte 7_2005'!K68*100/'unselbst. Beschäftigte 7_2005'!$L68</f>
        <v>0</v>
      </c>
      <c r="L68" s="27">
        <f>'unselbst. Beschäftigte 7_2005'!L68*100/'unselbst. Beschäftigte 7_2005'!$L68</f>
        <v>100</v>
      </c>
    </row>
    <row r="69" spans="1:12" x14ac:dyDescent="0.2">
      <c r="A69" s="39" t="s">
        <v>70</v>
      </c>
      <c r="B69" s="11" t="s">
        <v>159</v>
      </c>
      <c r="C69" s="26">
        <f>'unselbst. Beschäftigte 7_2005'!C69*100/'unselbst. Beschäftigte 7_2005'!$L69</f>
        <v>0.43140638481449528</v>
      </c>
      <c r="D69" s="26">
        <f>'unselbst. Beschäftigte 7_2005'!D69*100/'unselbst. Beschäftigte 7_2005'!$L69</f>
        <v>0.43140638481449528</v>
      </c>
      <c r="E69" s="26">
        <f>'unselbst. Beschäftigte 7_2005'!E69*100/'unselbst. Beschäftigte 7_2005'!$L69</f>
        <v>2.3295944779982745</v>
      </c>
      <c r="F69" s="26">
        <f>'unselbst. Beschäftigte 7_2005'!F69*100/'unselbst. Beschäftigte 7_2005'!$L69</f>
        <v>9.0595340811044007</v>
      </c>
      <c r="G69" s="26">
        <f>'unselbst. Beschäftigte 7_2005'!G69*100/'unselbst. Beschäftigte 7_2005'!$L69</f>
        <v>6.9025021570319245</v>
      </c>
      <c r="H69" s="26">
        <f>'unselbst. Beschäftigte 7_2005'!H69*100/'unselbst. Beschäftigte 7_2005'!$L69</f>
        <v>23.468507333908541</v>
      </c>
      <c r="I69" s="26">
        <f>'unselbst. Beschäftigte 7_2005'!I69*100/'unselbst. Beschäftigte 7_2005'!$L69</f>
        <v>57.377049180327866</v>
      </c>
      <c r="J69" s="26">
        <f>'unselbst. Beschäftigte 7_2005'!J69*100/'unselbst. Beschäftigte 7_2005'!$L69</f>
        <v>0</v>
      </c>
      <c r="K69" s="26">
        <f>'unselbst. Beschäftigte 7_2005'!K69*100/'unselbst. Beschäftigte 7_2005'!$L69</f>
        <v>0</v>
      </c>
      <c r="L69" s="27">
        <f>'unselbst. Beschäftigte 7_2005'!L69*100/'unselbst. Beschäftigte 7_2005'!$L69</f>
        <v>100</v>
      </c>
    </row>
    <row r="70" spans="1:12" x14ac:dyDescent="0.2">
      <c r="A70" s="39" t="s">
        <v>311</v>
      </c>
      <c r="B70" s="11" t="s">
        <v>159</v>
      </c>
      <c r="C70" s="26">
        <f>'unselbst. Beschäftigte 7_2005'!C70*100/'unselbst. Beschäftigte 7_2005'!$L70</f>
        <v>0.32134249754530037</v>
      </c>
      <c r="D70" s="26">
        <f>'unselbst. Beschäftigte 7_2005'!D70*100/'unselbst. Beschäftigte 7_2005'!$L70</f>
        <v>0.85691332678746768</v>
      </c>
      <c r="E70" s="26">
        <f>'unselbst. Beschäftigte 7_2005'!E70*100/'unselbst. Beschäftigte 7_2005'!$L70</f>
        <v>2.6153708827992501</v>
      </c>
      <c r="F70" s="26">
        <f>'unselbst. Beschäftigte 7_2005'!F70*100/'unselbst. Beschäftigte 7_2005'!$L70</f>
        <v>7.8728911898598586</v>
      </c>
      <c r="G70" s="26">
        <f>'unselbst. Beschäftigte 7_2005'!G70*100/'unselbst. Beschäftigte 7_2005'!$L70</f>
        <v>10.872087833615996</v>
      </c>
      <c r="H70" s="26">
        <f>'unselbst. Beschäftigte 7_2005'!H70*100/'unselbst. Beschäftigte 7_2005'!$L70</f>
        <v>28.644113183968578</v>
      </c>
      <c r="I70" s="26">
        <f>'unselbst. Beschäftigte 7_2005'!I70*100/'unselbst. Beschäftigte 7_2005'!$L70</f>
        <v>30.563241988753013</v>
      </c>
      <c r="J70" s="26">
        <f>'unselbst. Beschäftigte 7_2005'!J70*100/'unselbst. Beschäftigte 7_2005'!$L70</f>
        <v>18.254039096670535</v>
      </c>
      <c r="K70" s="26">
        <f>'unselbst. Beschäftigte 7_2005'!K70*100/'unselbst. Beschäftigte 7_2005'!$L70</f>
        <v>0</v>
      </c>
      <c r="L70" s="27">
        <f>'unselbst. Beschäftigte 7_2005'!L70*100/'unselbst. Beschäftigte 7_2005'!$L70</f>
        <v>100</v>
      </c>
    </row>
    <row r="71" spans="1:12" x14ac:dyDescent="0.2">
      <c r="A71" s="39" t="s">
        <v>312</v>
      </c>
      <c r="B71" s="11" t="s">
        <v>159</v>
      </c>
      <c r="C71" s="26">
        <f>'unselbst. Beschäftigte 7_2005'!C71*100/'unselbst. Beschäftigte 7_2005'!$L71</f>
        <v>0.25626423690205014</v>
      </c>
      <c r="D71" s="26">
        <f>'unselbst. Beschäftigte 7_2005'!D71*100/'unselbst. Beschäftigte 7_2005'!$L71</f>
        <v>0.38914198936977978</v>
      </c>
      <c r="E71" s="26">
        <f>'unselbst. Beschäftigte 7_2005'!E71*100/'unselbst. Beschäftigte 7_2005'!$L71</f>
        <v>1.8887623386484433</v>
      </c>
      <c r="F71" s="26">
        <f>'unselbst. Beschäftigte 7_2005'!F71*100/'unselbst. Beschäftigte 7_2005'!$L71</f>
        <v>7.8018223234624147</v>
      </c>
      <c r="G71" s="26">
        <f>'unselbst. Beschäftigte 7_2005'!G71*100/'unselbst. Beschäftigte 7_2005'!$L71</f>
        <v>8.5326499620349274</v>
      </c>
      <c r="H71" s="26">
        <f>'unselbst. Beschäftigte 7_2005'!H71*100/'unselbst. Beschäftigte 7_2005'!$L71</f>
        <v>29.669703872437356</v>
      </c>
      <c r="I71" s="26">
        <f>'unselbst. Beschäftigte 7_2005'!I71*100/'unselbst. Beschäftigte 7_2005'!$L71</f>
        <v>22.560744115413819</v>
      </c>
      <c r="J71" s="26">
        <f>'unselbst. Beschäftigte 7_2005'!J71*100/'unselbst. Beschäftigte 7_2005'!$L71</f>
        <v>19.219817767653758</v>
      </c>
      <c r="K71" s="26">
        <f>'unselbst. Beschäftigte 7_2005'!K71*100/'unselbst. Beschäftigte 7_2005'!$L71</f>
        <v>9.6810933940774486</v>
      </c>
      <c r="L71" s="27">
        <f>'unselbst. Beschäftigte 7_2005'!L71*100/'unselbst. Beschäftigte 7_2005'!$L71</f>
        <v>100</v>
      </c>
    </row>
    <row r="72" spans="1:12" x14ac:dyDescent="0.2">
      <c r="A72" s="39" t="s">
        <v>71</v>
      </c>
      <c r="B72" s="11" t="s">
        <v>159</v>
      </c>
      <c r="C72" s="26">
        <f>'unselbst. Beschäftigte 7_2005'!C72*100/'unselbst. Beschäftigte 7_2005'!$L72</f>
        <v>0</v>
      </c>
      <c r="D72" s="26">
        <f>'unselbst. Beschäftigte 7_2005'!D72*100/'unselbst. Beschäftigte 7_2005'!$L72</f>
        <v>0.16880486158001351</v>
      </c>
      <c r="E72" s="26">
        <f>'unselbst. Beschäftigte 7_2005'!E72*100/'unselbst. Beschäftigte 7_2005'!$L72</f>
        <v>0.40513166779203241</v>
      </c>
      <c r="F72" s="26">
        <f>'unselbst. Beschäftigte 7_2005'!F72*100/'unselbst. Beschäftigte 7_2005'!$L72</f>
        <v>1.6542876434841323</v>
      </c>
      <c r="G72" s="26">
        <f>'unselbst. Beschäftigte 7_2005'!G72*100/'unselbst. Beschäftigte 7_2005'!$L72</f>
        <v>11.141120864280891</v>
      </c>
      <c r="H72" s="26">
        <f>'unselbst. Beschäftigte 7_2005'!H72*100/'unselbst. Beschäftigte 7_2005'!$L72</f>
        <v>30.148548278190411</v>
      </c>
      <c r="I72" s="26">
        <f>'unselbst. Beschäftigte 7_2005'!I72*100/'unselbst. Beschäftigte 7_2005'!$L72</f>
        <v>23.193787981093855</v>
      </c>
      <c r="J72" s="26">
        <f>'unselbst. Beschäftigte 7_2005'!J72*100/'unselbst. Beschäftigte 7_2005'!$L72</f>
        <v>33.288318703578661</v>
      </c>
      <c r="K72" s="26">
        <f>'unselbst. Beschäftigte 7_2005'!K72*100/'unselbst. Beschäftigte 7_2005'!$L72</f>
        <v>0</v>
      </c>
      <c r="L72" s="27">
        <f>'unselbst. Beschäftigte 7_2005'!L72*100/'unselbst. Beschäftigte 7_2005'!$L72</f>
        <v>100</v>
      </c>
    </row>
    <row r="73" spans="1:12" x14ac:dyDescent="0.2">
      <c r="A73" s="39" t="s">
        <v>72</v>
      </c>
      <c r="B73" s="11" t="s">
        <v>159</v>
      </c>
      <c r="C73" s="26">
        <f>'unselbst. Beschäftigte 7_2005'!C73*100/'unselbst. Beschäftigte 7_2005'!$L73</f>
        <v>0.17171066752522002</v>
      </c>
      <c r="D73" s="26">
        <f>'unselbst. Beschäftigte 7_2005'!D73*100/'unselbst. Beschäftigte 7_2005'!$L73</f>
        <v>0.62245116977892256</v>
      </c>
      <c r="E73" s="26">
        <f>'unselbst. Beschäftigte 7_2005'!E73*100/'unselbst. Beschäftigte 7_2005'!$L73</f>
        <v>0.36488516849109248</v>
      </c>
      <c r="F73" s="26">
        <f>'unselbst. Beschäftigte 7_2005'!F73*100/'unselbst. Beschäftigte 7_2005'!$L73</f>
        <v>2.3610216784717752</v>
      </c>
      <c r="G73" s="26">
        <f>'unselbst. Beschäftigte 7_2005'!G73*100/'unselbst. Beschäftigte 7_2005'!$L73</f>
        <v>5.8596265292981329</v>
      </c>
      <c r="H73" s="26">
        <f>'unselbst. Beschäftigte 7_2005'!H73*100/'unselbst. Beschäftigte 7_2005'!$L73</f>
        <v>35.458252843957929</v>
      </c>
      <c r="I73" s="26">
        <f>'unselbst. Beschäftigte 7_2005'!I73*100/'unselbst. Beschäftigte 7_2005'!$L73</f>
        <v>18.17986692423267</v>
      </c>
      <c r="J73" s="26">
        <f>'unselbst. Beschäftigte 7_2005'!J73*100/'unselbst. Beschäftigte 7_2005'!$L73</f>
        <v>13.436359733848466</v>
      </c>
      <c r="K73" s="26">
        <f>'unselbst. Beschäftigte 7_2005'!K73*100/'unselbst. Beschäftigte 7_2005'!$L73</f>
        <v>23.545825284395793</v>
      </c>
      <c r="L73" s="27">
        <f>'unselbst. Beschäftigte 7_2005'!L73*100/'unselbst. Beschäftigte 7_2005'!$L73</f>
        <v>100</v>
      </c>
    </row>
    <row r="74" spans="1:12" x14ac:dyDescent="0.2">
      <c r="A74" s="39" t="s">
        <v>73</v>
      </c>
      <c r="B74" s="11" t="s">
        <v>159</v>
      </c>
      <c r="C74" s="26">
        <f>'unselbst. Beschäftigte 7_2005'!C74*100/'unselbst. Beschäftigte 7_2005'!$L74</f>
        <v>9.0771558245083206E-2</v>
      </c>
      <c r="D74" s="26">
        <f>'unselbst. Beschäftigte 7_2005'!D74*100/'unselbst. Beschäftigte 7_2005'!$L74</f>
        <v>0.90771558245083206</v>
      </c>
      <c r="E74" s="26">
        <f>'unselbst. Beschäftigte 7_2005'!E74*100/'unselbst. Beschäftigte 7_2005'!$L74</f>
        <v>2.8139183055975794</v>
      </c>
      <c r="F74" s="26">
        <f>'unselbst. Beschäftigte 7_2005'!F74*100/'unselbst. Beschäftigte 7_2005'!$L74</f>
        <v>2.9954614220877458</v>
      </c>
      <c r="G74" s="26">
        <f>'unselbst. Beschäftigte 7_2005'!G74*100/'unselbst. Beschäftigte 7_2005'!$L74</f>
        <v>9.4099848714069587</v>
      </c>
      <c r="H74" s="26">
        <f>'unselbst. Beschäftigte 7_2005'!H74*100/'unselbst. Beschäftigte 7_2005'!$L74</f>
        <v>16.006051437216339</v>
      </c>
      <c r="I74" s="26">
        <f>'unselbst. Beschäftigte 7_2005'!I74*100/'unselbst. Beschäftigte 7_2005'!$L74</f>
        <v>10.892586989409985</v>
      </c>
      <c r="J74" s="26">
        <f>'unselbst. Beschäftigte 7_2005'!J74*100/'unselbst. Beschäftigte 7_2005'!$L74</f>
        <v>56.883509833585478</v>
      </c>
      <c r="K74" s="26">
        <f>'unselbst. Beschäftigte 7_2005'!K74*100/'unselbst. Beschäftigte 7_2005'!$L74</f>
        <v>0</v>
      </c>
      <c r="L74" s="27">
        <f>'unselbst. Beschäftigte 7_2005'!L74*100/'unselbst. Beschäftigte 7_2005'!$L74</f>
        <v>100</v>
      </c>
    </row>
    <row r="75" spans="1:12" x14ac:dyDescent="0.2">
      <c r="A75" s="39" t="s">
        <v>74</v>
      </c>
      <c r="B75" s="11" t="s">
        <v>159</v>
      </c>
      <c r="C75" s="26">
        <f>'unselbst. Beschäftigte 7_2005'!C75*100/'unselbst. Beschäftigte 7_2005'!$L75</f>
        <v>0.30503304524656838</v>
      </c>
      <c r="D75" s="26">
        <f>'unselbst. Beschäftigte 7_2005'!D75*100/'unselbst. Beschäftigte 7_2005'!$L75</f>
        <v>0.96593797661413316</v>
      </c>
      <c r="E75" s="26">
        <f>'unselbst. Beschäftigte 7_2005'!E75*100/'unselbst. Beschäftigte 7_2005'!$L75</f>
        <v>0.55922724961870873</v>
      </c>
      <c r="F75" s="26">
        <f>'unselbst. Beschäftigte 7_2005'!F75*100/'unselbst. Beschäftigte 7_2005'!$L75</f>
        <v>5.7956278596847994</v>
      </c>
      <c r="G75" s="26">
        <f>'unselbst. Beschäftigte 7_2005'!G75*100/'unselbst. Beschäftigte 7_2005'!$L75</f>
        <v>7.9816980172852059</v>
      </c>
      <c r="H75" s="26">
        <f>'unselbst. Beschäftigte 7_2005'!H75*100/'unselbst. Beschäftigte 7_2005'!$L75</f>
        <v>14.946619217081851</v>
      </c>
      <c r="I75" s="26">
        <f>'unselbst. Beschäftigte 7_2005'!I75*100/'unselbst. Beschäftigte 7_2005'!$L75</f>
        <v>12.811387900355871</v>
      </c>
      <c r="J75" s="26">
        <f>'unselbst. Beschäftigte 7_2005'!J75*100/'unselbst. Beschäftigte 7_2005'!$L75</f>
        <v>0</v>
      </c>
      <c r="K75" s="26">
        <f>'unselbst. Beschäftigte 7_2005'!K75*100/'unselbst. Beschäftigte 7_2005'!$L75</f>
        <v>56.634468734112865</v>
      </c>
      <c r="L75" s="27">
        <f>'unselbst. Beschäftigte 7_2005'!L75*100/'unselbst. Beschäftigte 7_2005'!$L75</f>
        <v>100</v>
      </c>
    </row>
    <row r="76" spans="1:12" x14ac:dyDescent="0.2">
      <c r="A76" s="39" t="s">
        <v>75</v>
      </c>
      <c r="B76" s="11" t="s">
        <v>159</v>
      </c>
      <c r="C76" s="26">
        <f>'unselbst. Beschäftigte 7_2005'!C76*100/'unselbst. Beschäftigte 7_2005'!$L76</f>
        <v>3.9840637450199203</v>
      </c>
      <c r="D76" s="26">
        <f>'unselbst. Beschäftigte 7_2005'!D76*100/'unselbst. Beschäftigte 7_2005'!$L76</f>
        <v>1.4741035856573705</v>
      </c>
      <c r="E76" s="26">
        <f>'unselbst. Beschäftigte 7_2005'!E76*100/'unselbst. Beschäftigte 7_2005'!$L76</f>
        <v>0.87649402390438247</v>
      </c>
      <c r="F76" s="26">
        <f>'unselbst. Beschäftigte 7_2005'!F76*100/'unselbst. Beschäftigte 7_2005'!$L76</f>
        <v>1.0358565737051793</v>
      </c>
      <c r="G76" s="26">
        <f>'unselbst. Beschäftigte 7_2005'!G76*100/'unselbst. Beschäftigte 7_2005'!$L76</f>
        <v>2.4302788844621515</v>
      </c>
      <c r="H76" s="26">
        <f>'unselbst. Beschäftigte 7_2005'!H76*100/'unselbst. Beschäftigte 7_2005'!$L76</f>
        <v>4.1832669322709162</v>
      </c>
      <c r="I76" s="26">
        <f>'unselbst. Beschäftigte 7_2005'!I76*100/'unselbst. Beschäftigte 7_2005'!$L76</f>
        <v>0</v>
      </c>
      <c r="J76" s="26">
        <f>'unselbst. Beschäftigte 7_2005'!J76*100/'unselbst. Beschäftigte 7_2005'!$L76</f>
        <v>0</v>
      </c>
      <c r="K76" s="26">
        <f>'unselbst. Beschäftigte 7_2005'!K76*100/'unselbst. Beschäftigte 7_2005'!$L76</f>
        <v>86.015936254980076</v>
      </c>
      <c r="L76" s="27">
        <f>'unselbst. Beschäftigte 7_2005'!L76*100/'unselbst. Beschäftigte 7_2005'!$L76</f>
        <v>100</v>
      </c>
    </row>
    <row r="77" spans="1:12" x14ac:dyDescent="0.2">
      <c r="C77" s="26"/>
      <c r="D77" s="26"/>
      <c r="E77" s="26"/>
      <c r="F77" s="26"/>
      <c r="G77" s="26"/>
      <c r="H77" s="26"/>
      <c r="I77" s="26"/>
      <c r="J77" s="26"/>
      <c r="K77" s="26"/>
      <c r="L77" s="27"/>
    </row>
    <row r="78" spans="1:12" x14ac:dyDescent="0.2">
      <c r="C78" s="27">
        <f>'unselbst. Beschäftigte 7_2005'!C78*100/'unselbst. Beschäftigte 7_2005'!$L78</f>
        <v>0.75859047380609623</v>
      </c>
      <c r="D78" s="27">
        <f>'unselbst. Beschäftigte 7_2005'!D78*100/'unselbst. Beschäftigte 7_2005'!$L78</f>
        <v>0.83870563935657505</v>
      </c>
      <c r="E78" s="27">
        <f>'unselbst. Beschäftigte 7_2005'!E78*100/'unselbst. Beschäftigte 7_2005'!$L78</f>
        <v>2.1167928897790573</v>
      </c>
      <c r="F78" s="27">
        <f>'unselbst. Beschäftigte 7_2005'!F78*100/'unselbst. Beschäftigte 7_2005'!$L78</f>
        <v>6.2915440946360395</v>
      </c>
      <c r="G78" s="27">
        <f>'unselbst. Beschäftigte 7_2005'!G78*100/'unselbst. Beschäftigte 7_2005'!$L78</f>
        <v>9.8716905551730605</v>
      </c>
      <c r="H78" s="27">
        <f>'unselbst. Beschäftigte 7_2005'!H78*100/'unselbst. Beschäftigte 7_2005'!$L78</f>
        <v>23.859297740501972</v>
      </c>
      <c r="I78" s="27">
        <f>'unselbst. Beschäftigte 7_2005'!I78*100/'unselbst. Beschäftigte 7_2005'!$L78</f>
        <v>22.969268323214621</v>
      </c>
      <c r="J78" s="27">
        <f>'unselbst. Beschäftigte 7_2005'!J78*100/'unselbst. Beschäftigte 7_2005'!$L78</f>
        <v>22.170620266633286</v>
      </c>
      <c r="K78" s="27">
        <f>'unselbst. Beschäftigte 7_2005'!K78*100/'unselbst. Beschäftigte 7_2005'!$L78</f>
        <v>11.123490016899293</v>
      </c>
      <c r="L78" s="27">
        <f>'unselbst. Beschäftigte 7_2005'!L78*100/'unselbst. Beschäftigte 7_2005'!$L78</f>
        <v>100</v>
      </c>
    </row>
    <row r="79" spans="1:12" x14ac:dyDescent="0.2">
      <c r="C79" s="26"/>
      <c r="D79" s="26"/>
      <c r="E79" s="26"/>
      <c r="F79" s="26"/>
      <c r="G79" s="26"/>
      <c r="H79" s="26"/>
      <c r="I79" s="26"/>
      <c r="J79" s="26"/>
      <c r="K79" s="26"/>
      <c r="L79" s="27"/>
    </row>
    <row r="80" spans="1:12" x14ac:dyDescent="0.2">
      <c r="A80" s="39" t="s">
        <v>76</v>
      </c>
      <c r="B80" s="11" t="s">
        <v>159</v>
      </c>
      <c r="C80" s="26">
        <f>'unselbst. Beschäftigte 7_2005'!C80*100/'unselbst. Beschäftigte 7_2005'!$L80</f>
        <v>5.6145675265553869</v>
      </c>
      <c r="D80" s="26">
        <f>'unselbst. Beschäftigte 7_2005'!D80*100/'unselbst. Beschäftigte 7_2005'!$L80</f>
        <v>5.0075872534142638</v>
      </c>
      <c r="E80" s="26">
        <f>'unselbst. Beschäftigte 7_2005'!E80*100/'unselbst. Beschäftigte 7_2005'!$L80</f>
        <v>8.1183611532625193</v>
      </c>
      <c r="F80" s="26">
        <f>'unselbst. Beschäftigte 7_2005'!F80*100/'unselbst. Beschäftigte 7_2005'!$L80</f>
        <v>15.655032878098128</v>
      </c>
      <c r="G80" s="26">
        <f>'unselbst. Beschäftigte 7_2005'!G80*100/'unselbst. Beschäftigte 7_2005'!$L80</f>
        <v>11.482043500252908</v>
      </c>
      <c r="H80" s="26">
        <f>'unselbst. Beschäftigte 7_2005'!H80*100/'unselbst. Beschäftigte 7_2005'!$L80</f>
        <v>30.298431967627717</v>
      </c>
      <c r="I80" s="26">
        <f>'unselbst. Beschäftigte 7_2005'!I80*100/'unselbst. Beschäftigte 7_2005'!$L80</f>
        <v>0</v>
      </c>
      <c r="J80" s="26">
        <f>'unselbst. Beschäftigte 7_2005'!J80*100/'unselbst. Beschäftigte 7_2005'!$L80</f>
        <v>23.823975720789075</v>
      </c>
      <c r="K80" s="26">
        <f>'unselbst. Beschäftigte 7_2005'!K80*100/'unselbst. Beschäftigte 7_2005'!$L80</f>
        <v>0</v>
      </c>
      <c r="L80" s="27">
        <f>'unselbst. Beschäftigte 7_2005'!L80*100/'unselbst. Beschäftigte 7_2005'!$L80</f>
        <v>100</v>
      </c>
    </row>
    <row r="81" spans="1:12" x14ac:dyDescent="0.2">
      <c r="A81" s="39" t="s">
        <v>77</v>
      </c>
      <c r="B81" s="11" t="s">
        <v>159</v>
      </c>
      <c r="C81" s="26">
        <f>'unselbst. Beschäftigte 7_2005'!C81*100/'unselbst. Beschäftigte 7_2005'!$L81</f>
        <v>5.3514546612868976</v>
      </c>
      <c r="D81" s="26">
        <f>'unselbst. Beschäftigte 7_2005'!D81*100/'unselbst. Beschäftigte 7_2005'!$L81</f>
        <v>4.6081970694414949</v>
      </c>
      <c r="E81" s="26">
        <f>'unselbst. Beschäftigte 7_2005'!E81*100/'unselbst. Beschäftigte 7_2005'!$L81</f>
        <v>4.523253344659163</v>
      </c>
      <c r="F81" s="26">
        <f>'unselbst. Beschäftigte 7_2005'!F81*100/'unselbst. Beschäftigte 7_2005'!$L81</f>
        <v>5.8982798895731579</v>
      </c>
      <c r="G81" s="26">
        <f>'unselbst. Beschäftigte 7_2005'!G81*100/'unselbst. Beschäftigte 7_2005'!$L81</f>
        <v>1.8899978764068806</v>
      </c>
      <c r="H81" s="26">
        <f>'unselbst. Beschäftigte 7_2005'!H81*100/'unselbst. Beschäftigte 7_2005'!$L81</f>
        <v>6.8114249309832235</v>
      </c>
      <c r="I81" s="26">
        <f>'unselbst. Beschäftigte 7_2005'!I81*100/'unselbst. Beschäftigte 7_2005'!$L81</f>
        <v>3.1535357825440644</v>
      </c>
      <c r="J81" s="26">
        <f>'unselbst. Beschäftigte 7_2005'!J81*100/'unselbst. Beschäftigte 7_2005'!$L81</f>
        <v>6.0787853047356126</v>
      </c>
      <c r="K81" s="26">
        <f>'unselbst. Beschäftigte 7_2005'!K81*100/'unselbst. Beschäftigte 7_2005'!$L81</f>
        <v>61.685071140369509</v>
      </c>
      <c r="L81" s="27">
        <f>'unselbst. Beschäftigte 7_2005'!L81*100/'unselbst. Beschäftigte 7_2005'!$L81</f>
        <v>100</v>
      </c>
    </row>
    <row r="82" spans="1:12" x14ac:dyDescent="0.2">
      <c r="A82" s="39" t="s">
        <v>78</v>
      </c>
      <c r="B82" s="11" t="s">
        <v>159</v>
      </c>
      <c r="C82" s="26">
        <f>'unselbst. Beschäftigte 7_2005'!C82*100/'unselbst. Beschäftigte 7_2005'!$L82</f>
        <v>67.247915087187266</v>
      </c>
      <c r="D82" s="26">
        <f>'unselbst. Beschäftigte 7_2005'!D82*100/'unselbst. Beschäftigte 7_2005'!$L82</f>
        <v>13.191811978771797</v>
      </c>
      <c r="E82" s="26">
        <f>'unselbst. Beschäftigte 7_2005'!E82*100/'unselbst. Beschäftigte 7_2005'!$L82</f>
        <v>6.1410159211523885</v>
      </c>
      <c r="F82" s="26">
        <f>'unselbst. Beschäftigte 7_2005'!F82*100/'unselbst. Beschäftigte 7_2005'!$L82</f>
        <v>1.819560272934041</v>
      </c>
      <c r="G82" s="26">
        <f>'unselbst. Beschäftigte 7_2005'!G82*100/'unselbst. Beschäftigte 7_2005'!$L82</f>
        <v>0</v>
      </c>
      <c r="H82" s="26">
        <f>'unselbst. Beschäftigte 7_2005'!H82*100/'unselbst. Beschäftigte 7_2005'!$L82</f>
        <v>11.599696739954512</v>
      </c>
      <c r="I82" s="26">
        <f>'unselbst. Beschäftigte 7_2005'!I82*100/'unselbst. Beschäftigte 7_2005'!$L82</f>
        <v>0</v>
      </c>
      <c r="J82" s="26">
        <f>'unselbst. Beschäftigte 7_2005'!J82*100/'unselbst. Beschäftigte 7_2005'!$L82</f>
        <v>0</v>
      </c>
      <c r="K82" s="26">
        <f>'unselbst. Beschäftigte 7_2005'!K82*100/'unselbst. Beschäftigte 7_2005'!$L82</f>
        <v>0</v>
      </c>
      <c r="L82" s="27">
        <f>'unselbst. Beschäftigte 7_2005'!L82*100/'unselbst. Beschäftigte 7_2005'!$L82</f>
        <v>100</v>
      </c>
    </row>
    <row r="83" spans="1:12" x14ac:dyDescent="0.2">
      <c r="A83" s="39" t="s">
        <v>79</v>
      </c>
      <c r="B83" s="11" t="s">
        <v>159</v>
      </c>
      <c r="C83" s="26">
        <f>'unselbst. Beschäftigte 7_2005'!C83*100/'unselbst. Beschäftigte 7_2005'!$L83</f>
        <v>6.9826065036551554</v>
      </c>
      <c r="D83" s="26">
        <f>'unselbst. Beschäftigte 7_2005'!D83*100/'unselbst. Beschäftigte 7_2005'!$L83</f>
        <v>5.5709604234938244</v>
      </c>
      <c r="E83" s="26">
        <f>'unselbst. Beschäftigte 7_2005'!E83*100/'unselbst. Beschäftigte 7_2005'!$L83</f>
        <v>13.511469624401311</v>
      </c>
      <c r="F83" s="26">
        <f>'unselbst. Beschäftigte 7_2005'!F83*100/'unselbst. Beschäftigte 7_2005'!$L83</f>
        <v>14.671036047390976</v>
      </c>
      <c r="G83" s="26">
        <f>'unselbst. Beschäftigte 7_2005'!G83*100/'unselbst. Beschäftigte 7_2005'!$L83</f>
        <v>7.7640534408873201</v>
      </c>
      <c r="H83" s="26">
        <f>'unselbst. Beschäftigte 7_2005'!H83*100/'unselbst. Beschäftigte 7_2005'!$L83</f>
        <v>14.469372321653642</v>
      </c>
      <c r="I83" s="26">
        <f>'unselbst. Beschäftigte 7_2005'!I83*100/'unselbst. Beschäftigte 7_2005'!$L83</f>
        <v>0</v>
      </c>
      <c r="J83" s="26">
        <f>'unselbst. Beschäftigte 7_2005'!J83*100/'unselbst. Beschäftigte 7_2005'!$L83</f>
        <v>37.030501638517769</v>
      </c>
      <c r="K83" s="26">
        <f>'unselbst. Beschäftigte 7_2005'!K83*100/'unselbst. Beschäftigte 7_2005'!$L83</f>
        <v>0</v>
      </c>
      <c r="L83" s="27">
        <f>'unselbst. Beschäftigte 7_2005'!L83*100/'unselbst. Beschäftigte 7_2005'!$L83</f>
        <v>100</v>
      </c>
    </row>
    <row r="84" spans="1:12" x14ac:dyDescent="0.2">
      <c r="A84" s="39" t="s">
        <v>80</v>
      </c>
      <c r="B84" s="11" t="s">
        <v>159</v>
      </c>
      <c r="C84" s="26">
        <f>'unselbst. Beschäftigte 7_2005'!C84*100/'unselbst. Beschäftigte 7_2005'!$L84</f>
        <v>12.243150684931507</v>
      </c>
      <c r="D84" s="26">
        <f>'unselbst. Beschäftigte 7_2005'!D84*100/'unselbst. Beschäftigte 7_2005'!$L84</f>
        <v>5.3938356164383565</v>
      </c>
      <c r="E84" s="26">
        <f>'unselbst. Beschäftigte 7_2005'!E84*100/'unselbst. Beschäftigte 7_2005'!$L84</f>
        <v>12.414383561643836</v>
      </c>
      <c r="F84" s="26">
        <f>'unselbst. Beschäftigte 7_2005'!F84*100/'unselbst. Beschäftigte 7_2005'!$L84</f>
        <v>14.897260273972602</v>
      </c>
      <c r="G84" s="26">
        <f>'unselbst. Beschäftigte 7_2005'!G84*100/'unselbst. Beschäftigte 7_2005'!$L84</f>
        <v>7.1917808219178081</v>
      </c>
      <c r="H84" s="26">
        <f>'unselbst. Beschäftigte 7_2005'!H84*100/'unselbst. Beschäftigte 7_2005'!$L84</f>
        <v>0</v>
      </c>
      <c r="I84" s="26">
        <f>'unselbst. Beschäftigte 7_2005'!I84*100/'unselbst. Beschäftigte 7_2005'!$L84</f>
        <v>0</v>
      </c>
      <c r="J84" s="26">
        <f>'unselbst. Beschäftigte 7_2005'!J84*100/'unselbst. Beschäftigte 7_2005'!$L84</f>
        <v>47.859589041095887</v>
      </c>
      <c r="K84" s="26">
        <f>'unselbst. Beschäftigte 7_2005'!K84*100/'unselbst. Beschäftigte 7_2005'!$L84</f>
        <v>0</v>
      </c>
      <c r="L84" s="27">
        <f>'unselbst. Beschäftigte 7_2005'!L84*100/'unselbst. Beschäftigte 7_2005'!$L84</f>
        <v>100</v>
      </c>
    </row>
    <row r="85" spans="1:12" x14ac:dyDescent="0.2">
      <c r="A85" s="39" t="s">
        <v>81</v>
      </c>
      <c r="B85" s="11" t="s">
        <v>159</v>
      </c>
      <c r="C85" s="26">
        <f>'unselbst. Beschäftigte 7_2005'!C85*100/'unselbst. Beschäftigte 7_2005'!$L85</f>
        <v>4.3223217042297009</v>
      </c>
      <c r="D85" s="26">
        <f>'unselbst. Beschäftigte 7_2005'!D85*100/'unselbst. Beschäftigte 7_2005'!$L85</f>
        <v>5.5881444890398271</v>
      </c>
      <c r="E85" s="26">
        <f>'unselbst. Beschäftigte 7_2005'!E85*100/'unselbst. Beschäftigte 7_2005'!$L85</f>
        <v>8.0580426057425125</v>
      </c>
      <c r="F85" s="26">
        <f>'unselbst. Beschäftigte 7_2005'!F85*100/'unselbst. Beschäftigte 7_2005'!$L85</f>
        <v>3.3961099104661931</v>
      </c>
      <c r="G85" s="26">
        <f>'unselbst. Beschäftigte 7_2005'!G85*100/'unselbst. Beschäftigte 7_2005'!$L85</f>
        <v>9.7252238345168269</v>
      </c>
      <c r="H85" s="26">
        <f>'unselbst. Beschäftigte 7_2005'!H85*100/'unselbst. Beschäftigte 7_2005'!$L85</f>
        <v>20.314912009879592</v>
      </c>
      <c r="I85" s="26">
        <f>'unselbst. Beschäftigte 7_2005'!I85*100/'unselbst. Beschäftigte 7_2005'!$L85</f>
        <v>48.595245446125347</v>
      </c>
      <c r="J85" s="26">
        <f>'unselbst. Beschäftigte 7_2005'!J85*100/'unselbst. Beschäftigte 7_2005'!$L85</f>
        <v>0</v>
      </c>
      <c r="K85" s="26">
        <f>'unselbst. Beschäftigte 7_2005'!K85*100/'unselbst. Beschäftigte 7_2005'!$L85</f>
        <v>0</v>
      </c>
      <c r="L85" s="27">
        <f>'unselbst. Beschäftigte 7_2005'!L85*100/'unselbst. Beschäftigte 7_2005'!$L85</f>
        <v>100</v>
      </c>
    </row>
    <row r="86" spans="1:12" x14ac:dyDescent="0.2">
      <c r="A86" s="39" t="s">
        <v>82</v>
      </c>
      <c r="B86" s="11" t="s">
        <v>159</v>
      </c>
      <c r="C86" s="26">
        <f>'unselbst. Beschäftigte 7_2005'!C86*100/'unselbst. Beschäftigte 7_2005'!$L86</f>
        <v>26.905829596412556</v>
      </c>
      <c r="D86" s="26">
        <f>'unselbst. Beschäftigte 7_2005'!D86*100/'unselbst. Beschäftigte 7_2005'!$L86</f>
        <v>26.905829596412556</v>
      </c>
      <c r="E86" s="26">
        <f>'unselbst. Beschäftigte 7_2005'!E86*100/'unselbst. Beschäftigte 7_2005'!$L86</f>
        <v>36.322869955156953</v>
      </c>
      <c r="F86" s="26">
        <f>'unselbst. Beschäftigte 7_2005'!F86*100/'unselbst. Beschäftigte 7_2005'!$L86</f>
        <v>9.8654708520179373</v>
      </c>
      <c r="G86" s="26">
        <f>'unselbst. Beschäftigte 7_2005'!G86*100/'unselbst. Beschäftigte 7_2005'!$L86</f>
        <v>0</v>
      </c>
      <c r="H86" s="26">
        <f>'unselbst. Beschäftigte 7_2005'!H86*100/'unselbst. Beschäftigte 7_2005'!$L86</f>
        <v>0</v>
      </c>
      <c r="I86" s="26">
        <f>'unselbst. Beschäftigte 7_2005'!I86*100/'unselbst. Beschäftigte 7_2005'!$L86</f>
        <v>0</v>
      </c>
      <c r="J86" s="26">
        <f>'unselbst. Beschäftigte 7_2005'!J86*100/'unselbst. Beschäftigte 7_2005'!$L86</f>
        <v>0</v>
      </c>
      <c r="K86" s="26">
        <f>'unselbst. Beschäftigte 7_2005'!K86*100/'unselbst. Beschäftigte 7_2005'!$L86</f>
        <v>0</v>
      </c>
      <c r="L86" s="27">
        <f>'unselbst. Beschäftigte 7_2005'!L86*100/'unselbst. Beschäftigte 7_2005'!$L86</f>
        <v>100</v>
      </c>
    </row>
    <row r="87" spans="1:12" x14ac:dyDescent="0.2">
      <c r="A87" s="39" t="s">
        <v>83</v>
      </c>
      <c r="B87" s="11" t="s">
        <v>159</v>
      </c>
      <c r="C87" s="26">
        <f>'unselbst. Beschäftigte 7_2005'!C87*100/'unselbst. Beschäftigte 7_2005'!$L87</f>
        <v>26.358695652173914</v>
      </c>
      <c r="D87" s="26">
        <f>'unselbst. Beschäftigte 7_2005'!D87*100/'unselbst. Beschäftigte 7_2005'!$L87</f>
        <v>20.108695652173914</v>
      </c>
      <c r="E87" s="26">
        <f>'unselbst. Beschäftigte 7_2005'!E87*100/'unselbst. Beschäftigte 7_2005'!$L87</f>
        <v>24.592391304347824</v>
      </c>
      <c r="F87" s="26">
        <f>'unselbst. Beschäftigte 7_2005'!F87*100/'unselbst. Beschäftigte 7_2005'!$L87</f>
        <v>19.021739130434781</v>
      </c>
      <c r="G87" s="26">
        <f>'unselbst. Beschäftigte 7_2005'!G87*100/'unselbst. Beschäftigte 7_2005'!$L87</f>
        <v>9.9184782608695645</v>
      </c>
      <c r="H87" s="26">
        <f>'unselbst. Beschäftigte 7_2005'!H87*100/'unselbst. Beschäftigte 7_2005'!$L87</f>
        <v>0</v>
      </c>
      <c r="I87" s="26">
        <f>'unselbst. Beschäftigte 7_2005'!I87*100/'unselbst. Beschäftigte 7_2005'!$L87</f>
        <v>0</v>
      </c>
      <c r="J87" s="26">
        <f>'unselbst. Beschäftigte 7_2005'!J87*100/'unselbst. Beschäftigte 7_2005'!$L87</f>
        <v>0</v>
      </c>
      <c r="K87" s="26">
        <f>'unselbst. Beschäftigte 7_2005'!K87*100/'unselbst. Beschäftigte 7_2005'!$L87</f>
        <v>0</v>
      </c>
      <c r="L87" s="27">
        <f>'unselbst. Beschäftigte 7_2005'!L87*100/'unselbst. Beschäftigte 7_2005'!$L87</f>
        <v>100</v>
      </c>
    </row>
    <row r="88" spans="1:12" x14ac:dyDescent="0.2">
      <c r="A88" s="39" t="s">
        <v>84</v>
      </c>
      <c r="B88" s="11" t="s">
        <v>159</v>
      </c>
      <c r="C88" s="26">
        <f>'unselbst. Beschäftigte 7_2005'!C88*100/'unselbst. Beschäftigte 7_2005'!$L88</f>
        <v>23.291492329149232</v>
      </c>
      <c r="D88" s="26">
        <f>'unselbst. Beschäftigte 7_2005'!D88*100/'unselbst. Beschäftigte 7_2005'!$L88</f>
        <v>18.967921896792191</v>
      </c>
      <c r="E88" s="26">
        <f>'unselbst. Beschäftigte 7_2005'!E88*100/'unselbst. Beschäftigte 7_2005'!$L88</f>
        <v>27.336122733612275</v>
      </c>
      <c r="F88" s="26">
        <f>'unselbst. Beschäftigte 7_2005'!F88*100/'unselbst. Beschäftigte 7_2005'!$L88</f>
        <v>9.3444909344490927</v>
      </c>
      <c r="G88" s="26">
        <f>'unselbst. Beschäftigte 7_2005'!G88*100/'unselbst. Beschäftigte 7_2005'!$L88</f>
        <v>0</v>
      </c>
      <c r="H88" s="26">
        <f>'unselbst. Beschäftigte 7_2005'!H88*100/'unselbst. Beschäftigte 7_2005'!$L88</f>
        <v>21.059972105997211</v>
      </c>
      <c r="I88" s="26">
        <f>'unselbst. Beschäftigte 7_2005'!I88*100/'unselbst. Beschäftigte 7_2005'!$L88</f>
        <v>0</v>
      </c>
      <c r="J88" s="26">
        <f>'unselbst. Beschäftigte 7_2005'!J88*100/'unselbst. Beschäftigte 7_2005'!$L88</f>
        <v>0</v>
      </c>
      <c r="K88" s="26">
        <f>'unselbst. Beschäftigte 7_2005'!K88*100/'unselbst. Beschäftigte 7_2005'!$L88</f>
        <v>0</v>
      </c>
      <c r="L88" s="27">
        <f>'unselbst. Beschäftigte 7_2005'!L88*100/'unselbst. Beschäftigte 7_2005'!$L88</f>
        <v>100</v>
      </c>
    </row>
    <row r="89" spans="1:12" x14ac:dyDescent="0.2">
      <c r="A89" s="39" t="s">
        <v>85</v>
      </c>
      <c r="B89" s="11" t="s">
        <v>159</v>
      </c>
      <c r="C89" s="26">
        <f>'unselbst. Beschäftigte 7_2005'!C89*100/'unselbst. Beschäftigte 7_2005'!$L89</f>
        <v>63.157894736842103</v>
      </c>
      <c r="D89" s="26">
        <f>'unselbst. Beschäftigte 7_2005'!D89*100/'unselbst. Beschäftigte 7_2005'!$L89</f>
        <v>0</v>
      </c>
      <c r="E89" s="26">
        <f>'unselbst. Beschäftigte 7_2005'!E89*100/'unselbst. Beschäftigte 7_2005'!$L89</f>
        <v>36.842105263157897</v>
      </c>
      <c r="F89" s="26">
        <f>'unselbst. Beschäftigte 7_2005'!F89*100/'unselbst. Beschäftigte 7_2005'!$L89</f>
        <v>0</v>
      </c>
      <c r="G89" s="26">
        <f>'unselbst. Beschäftigte 7_2005'!G89*100/'unselbst. Beschäftigte 7_2005'!$L89</f>
        <v>0</v>
      </c>
      <c r="H89" s="26">
        <f>'unselbst. Beschäftigte 7_2005'!H89*100/'unselbst. Beschäftigte 7_2005'!$L89</f>
        <v>0</v>
      </c>
      <c r="I89" s="26">
        <f>'unselbst. Beschäftigte 7_2005'!I89*100/'unselbst. Beschäftigte 7_2005'!$L89</f>
        <v>0</v>
      </c>
      <c r="J89" s="26">
        <f>'unselbst. Beschäftigte 7_2005'!J89*100/'unselbst. Beschäftigte 7_2005'!$L89</f>
        <v>0</v>
      </c>
      <c r="K89" s="26">
        <f>'unselbst. Beschäftigte 7_2005'!K89*100/'unselbst. Beschäftigte 7_2005'!$L89</f>
        <v>0</v>
      </c>
      <c r="L89" s="27">
        <f>'unselbst. Beschäftigte 7_2005'!L89*100/'unselbst. Beschäftigte 7_2005'!$L89</f>
        <v>100</v>
      </c>
    </row>
    <row r="90" spans="1:12" x14ac:dyDescent="0.2">
      <c r="A90" s="39" t="s">
        <v>86</v>
      </c>
      <c r="B90" s="11" t="s">
        <v>159</v>
      </c>
      <c r="C90" s="26">
        <f>'unselbst. Beschäftigte 7_2005'!C90*100/'unselbst. Beschäftigte 7_2005'!$L90</f>
        <v>24.623655913978496</v>
      </c>
      <c r="D90" s="26">
        <f>'unselbst. Beschäftigte 7_2005'!D90*100/'unselbst. Beschäftigte 7_2005'!$L90</f>
        <v>18.27956989247312</v>
      </c>
      <c r="E90" s="26">
        <f>'unselbst. Beschäftigte 7_2005'!E90*100/'unselbst. Beschäftigte 7_2005'!$L90</f>
        <v>11.182795698924732</v>
      </c>
      <c r="F90" s="26">
        <f>'unselbst. Beschäftigte 7_2005'!F90*100/'unselbst. Beschäftigte 7_2005'!$L90</f>
        <v>31.182795698924732</v>
      </c>
      <c r="G90" s="26">
        <f>'unselbst. Beschäftigte 7_2005'!G90*100/'unselbst. Beschäftigte 7_2005'!$L90</f>
        <v>14.731182795698924</v>
      </c>
      <c r="H90" s="26">
        <f>'unselbst. Beschäftigte 7_2005'!H90*100/'unselbst. Beschäftigte 7_2005'!$L90</f>
        <v>0</v>
      </c>
      <c r="I90" s="26">
        <f>'unselbst. Beschäftigte 7_2005'!I90*100/'unselbst. Beschäftigte 7_2005'!$L90</f>
        <v>0</v>
      </c>
      <c r="J90" s="26">
        <f>'unselbst. Beschäftigte 7_2005'!J90*100/'unselbst. Beschäftigte 7_2005'!$L90</f>
        <v>0</v>
      </c>
      <c r="K90" s="26">
        <f>'unselbst. Beschäftigte 7_2005'!K90*100/'unselbst. Beschäftigte 7_2005'!$L90</f>
        <v>0</v>
      </c>
      <c r="L90" s="27">
        <f>'unselbst. Beschäftigte 7_2005'!L90*100/'unselbst. Beschäftigte 7_2005'!$L90</f>
        <v>100</v>
      </c>
    </row>
    <row r="91" spans="1:12" x14ac:dyDescent="0.2">
      <c r="A91" s="39" t="s">
        <v>87</v>
      </c>
      <c r="B91" s="11" t="s">
        <v>159</v>
      </c>
      <c r="C91" s="26">
        <f>'unselbst. Beschäftigte 7_2005'!C91*100/'unselbst. Beschäftigte 7_2005'!$L91</f>
        <v>14.60997442455243</v>
      </c>
      <c r="D91" s="26">
        <f>'unselbst. Beschäftigte 7_2005'!D91*100/'unselbst. Beschäftigte 7_2005'!$L91</f>
        <v>9.2710997442455234</v>
      </c>
      <c r="E91" s="26">
        <f>'unselbst. Beschäftigte 7_2005'!E91*100/'unselbst. Beschäftigte 7_2005'!$L91</f>
        <v>10.214194373401535</v>
      </c>
      <c r="F91" s="26">
        <f>'unselbst. Beschäftigte 7_2005'!F91*100/'unselbst. Beschäftigte 7_2005'!$L91</f>
        <v>14.881713554987213</v>
      </c>
      <c r="G91" s="26">
        <f>'unselbst. Beschäftigte 7_2005'!G91*100/'unselbst. Beschäftigte 7_2005'!$L91</f>
        <v>8.024296675191815</v>
      </c>
      <c r="H91" s="26">
        <f>'unselbst. Beschäftigte 7_2005'!H91*100/'unselbst. Beschäftigte 7_2005'!$L91</f>
        <v>23.737212276214834</v>
      </c>
      <c r="I91" s="26">
        <f>'unselbst. Beschäftigte 7_2005'!I91*100/'unselbst. Beschäftigte 7_2005'!$L91</f>
        <v>19.26150895140665</v>
      </c>
      <c r="J91" s="26">
        <f>'unselbst. Beschäftigte 7_2005'!J91*100/'unselbst. Beschäftigte 7_2005'!$L91</f>
        <v>0</v>
      </c>
      <c r="K91" s="26">
        <f>'unselbst. Beschäftigte 7_2005'!K91*100/'unselbst. Beschäftigte 7_2005'!$L91</f>
        <v>0</v>
      </c>
      <c r="L91" s="27">
        <f>'unselbst. Beschäftigte 7_2005'!L91*100/'unselbst. Beschäftigte 7_2005'!$L91</f>
        <v>100</v>
      </c>
    </row>
    <row r="92" spans="1:12" x14ac:dyDescent="0.2">
      <c r="A92" s="39" t="s">
        <v>88</v>
      </c>
      <c r="B92" s="11" t="s">
        <v>159</v>
      </c>
      <c r="C92" s="26">
        <f>'unselbst. Beschäftigte 7_2005'!C92*100/'unselbst. Beschäftigte 7_2005'!$L92</f>
        <v>12.6890756302521</v>
      </c>
      <c r="D92" s="26">
        <f>'unselbst. Beschäftigte 7_2005'!D92*100/'unselbst. Beschäftigte 7_2005'!$L92</f>
        <v>9.4957983193277311</v>
      </c>
      <c r="E92" s="26">
        <f>'unselbst. Beschäftigte 7_2005'!E92*100/'unselbst. Beschäftigte 7_2005'!$L92</f>
        <v>6.6386554621848743</v>
      </c>
      <c r="F92" s="26">
        <f>'unselbst. Beschäftigte 7_2005'!F92*100/'unselbst. Beschäftigte 7_2005'!$L92</f>
        <v>12.77310924369748</v>
      </c>
      <c r="G92" s="26">
        <f>'unselbst. Beschäftigte 7_2005'!G92*100/'unselbst. Beschäftigte 7_2005'!$L92</f>
        <v>11.596638655462185</v>
      </c>
      <c r="H92" s="26">
        <f>'unselbst. Beschäftigte 7_2005'!H92*100/'unselbst. Beschäftigte 7_2005'!$L92</f>
        <v>25.630252100840337</v>
      </c>
      <c r="I92" s="26">
        <f>'unselbst. Beschäftigte 7_2005'!I92*100/'unselbst. Beschäftigte 7_2005'!$L92</f>
        <v>21.176470588235293</v>
      </c>
      <c r="J92" s="26">
        <f>'unselbst. Beschäftigte 7_2005'!J92*100/'unselbst. Beschäftigte 7_2005'!$L92</f>
        <v>0</v>
      </c>
      <c r="K92" s="26">
        <f>'unselbst. Beschäftigte 7_2005'!K92*100/'unselbst. Beschäftigte 7_2005'!$L92</f>
        <v>0</v>
      </c>
      <c r="L92" s="27">
        <f>'unselbst. Beschäftigte 7_2005'!L92*100/'unselbst. Beschäftigte 7_2005'!$L92</f>
        <v>100</v>
      </c>
    </row>
    <row r="93" spans="1:12" x14ac:dyDescent="0.2">
      <c r="A93" s="39" t="s">
        <v>89</v>
      </c>
      <c r="B93" s="11" t="s">
        <v>159</v>
      </c>
      <c r="C93" s="26">
        <f>'unselbst. Beschäftigte 7_2005'!C93*100/'unselbst. Beschäftigte 7_2005'!$L93</f>
        <v>67.32673267326733</v>
      </c>
      <c r="D93" s="26">
        <f>'unselbst. Beschäftigte 7_2005'!D93*100/'unselbst. Beschäftigte 7_2005'!$L93</f>
        <v>15.841584158415841</v>
      </c>
      <c r="E93" s="26">
        <f>'unselbst. Beschäftigte 7_2005'!E93*100/'unselbst. Beschäftigte 7_2005'!$L93</f>
        <v>16.831683168316832</v>
      </c>
      <c r="F93" s="26">
        <f>'unselbst. Beschäftigte 7_2005'!F93*100/'unselbst. Beschäftigte 7_2005'!$L93</f>
        <v>0</v>
      </c>
      <c r="G93" s="26">
        <f>'unselbst. Beschäftigte 7_2005'!G93*100/'unselbst. Beschäftigte 7_2005'!$L93</f>
        <v>0</v>
      </c>
      <c r="H93" s="26">
        <f>'unselbst. Beschäftigte 7_2005'!H93*100/'unselbst. Beschäftigte 7_2005'!$L93</f>
        <v>0</v>
      </c>
      <c r="I93" s="26">
        <f>'unselbst. Beschäftigte 7_2005'!I93*100/'unselbst. Beschäftigte 7_2005'!$L93</f>
        <v>0</v>
      </c>
      <c r="J93" s="26">
        <f>'unselbst. Beschäftigte 7_2005'!J93*100/'unselbst. Beschäftigte 7_2005'!$L93</f>
        <v>0</v>
      </c>
      <c r="K93" s="26">
        <f>'unselbst. Beschäftigte 7_2005'!K93*100/'unselbst. Beschäftigte 7_2005'!$L93</f>
        <v>0</v>
      </c>
      <c r="L93" s="27">
        <f>'unselbst. Beschäftigte 7_2005'!L93*100/'unselbst. Beschäftigte 7_2005'!$L93</f>
        <v>100</v>
      </c>
    </row>
    <row r="94" spans="1:12" x14ac:dyDescent="0.2">
      <c r="A94" s="39" t="s">
        <v>90</v>
      </c>
      <c r="B94" s="11" t="s">
        <v>159</v>
      </c>
      <c r="C94" s="26">
        <f>'unselbst. Beschäftigte 7_2005'!C94*100/'unselbst. Beschäftigte 7_2005'!$L94</f>
        <v>19.586206896551722</v>
      </c>
      <c r="D94" s="26">
        <f>'unselbst. Beschäftigte 7_2005'!D94*100/'unselbst. Beschäftigte 7_2005'!$L94</f>
        <v>15.264367816091953</v>
      </c>
      <c r="E94" s="26">
        <f>'unselbst. Beschäftigte 7_2005'!E94*100/'unselbst. Beschäftigte 7_2005'!$L94</f>
        <v>13.379310344827585</v>
      </c>
      <c r="F94" s="26">
        <f>'unselbst. Beschäftigte 7_2005'!F94*100/'unselbst. Beschäftigte 7_2005'!$L94</f>
        <v>17.793103448275861</v>
      </c>
      <c r="G94" s="26">
        <f>'unselbst. Beschäftigte 7_2005'!G94*100/'unselbst. Beschäftigte 7_2005'!$L94</f>
        <v>11.402298850574713</v>
      </c>
      <c r="H94" s="26">
        <f>'unselbst. Beschäftigte 7_2005'!H94*100/'unselbst. Beschäftigte 7_2005'!$L94</f>
        <v>5.1034482758620694</v>
      </c>
      <c r="I94" s="26">
        <f>'unselbst. Beschäftigte 7_2005'!I94*100/'unselbst. Beschäftigte 7_2005'!$L94</f>
        <v>17.471264367816094</v>
      </c>
      <c r="J94" s="26">
        <f>'unselbst. Beschäftigte 7_2005'!J94*100/'unselbst. Beschäftigte 7_2005'!$L94</f>
        <v>0</v>
      </c>
      <c r="K94" s="26">
        <f>'unselbst. Beschäftigte 7_2005'!K94*100/'unselbst. Beschäftigte 7_2005'!$L94</f>
        <v>0</v>
      </c>
      <c r="L94" s="27">
        <f>'unselbst. Beschäftigte 7_2005'!L94*100/'unselbst. Beschäftigte 7_2005'!$L94</f>
        <v>100</v>
      </c>
    </row>
    <row r="95" spans="1:12" x14ac:dyDescent="0.2">
      <c r="A95" s="39" t="s">
        <v>91</v>
      </c>
      <c r="B95" s="11" t="s">
        <v>159</v>
      </c>
      <c r="C95" s="26">
        <f>'unselbst. Beschäftigte 7_2005'!C95*100/'unselbst. Beschäftigte 7_2005'!$L95</f>
        <v>18.543689320388349</v>
      </c>
      <c r="D95" s="26">
        <f>'unselbst. Beschäftigte 7_2005'!D95*100/'unselbst. Beschäftigte 7_2005'!$L95</f>
        <v>14.466019417475728</v>
      </c>
      <c r="E95" s="26">
        <f>'unselbst. Beschäftigte 7_2005'!E95*100/'unselbst. Beschäftigte 7_2005'!$L95</f>
        <v>13.78640776699029</v>
      </c>
      <c r="F95" s="26">
        <f>'unselbst. Beschäftigte 7_2005'!F95*100/'unselbst. Beschäftigte 7_2005'!$L95</f>
        <v>12.815533980582524</v>
      </c>
      <c r="G95" s="26">
        <f>'unselbst. Beschäftigte 7_2005'!G95*100/'unselbst. Beschäftigte 7_2005'!$L95</f>
        <v>9.2233009708737868</v>
      </c>
      <c r="H95" s="26">
        <f>'unselbst. Beschäftigte 7_2005'!H95*100/'unselbst. Beschäftigte 7_2005'!$L95</f>
        <v>31.16504854368932</v>
      </c>
      <c r="I95" s="26">
        <f>'unselbst. Beschäftigte 7_2005'!I95*100/'unselbst. Beschäftigte 7_2005'!$L95</f>
        <v>0</v>
      </c>
      <c r="J95" s="26">
        <f>'unselbst. Beschäftigte 7_2005'!J95*100/'unselbst. Beschäftigte 7_2005'!$L95</f>
        <v>0</v>
      </c>
      <c r="K95" s="26">
        <f>'unselbst. Beschäftigte 7_2005'!K95*100/'unselbst. Beschäftigte 7_2005'!$L95</f>
        <v>0</v>
      </c>
      <c r="L95" s="27">
        <f>'unselbst. Beschäftigte 7_2005'!L95*100/'unselbst. Beschäftigte 7_2005'!$L95</f>
        <v>100</v>
      </c>
    </row>
    <row r="96" spans="1:12" x14ac:dyDescent="0.2">
      <c r="A96" s="39" t="s">
        <v>92</v>
      </c>
      <c r="B96" s="11" t="s">
        <v>159</v>
      </c>
      <c r="C96" s="26">
        <f>'unselbst. Beschäftigte 7_2005'!C96*100/'unselbst. Beschäftigte 7_2005'!$L96</f>
        <v>53.37904015670911</v>
      </c>
      <c r="D96" s="26">
        <f>'unselbst. Beschäftigte 7_2005'!D96*100/'unselbst. Beschäftigte 7_2005'!$L96</f>
        <v>22.820763956904994</v>
      </c>
      <c r="E96" s="26">
        <f>'unselbst. Beschäftigte 7_2005'!E96*100/'unselbst. Beschäftigte 7_2005'!$L96</f>
        <v>9.0107737512242903</v>
      </c>
      <c r="F96" s="26">
        <f>'unselbst. Beschäftigte 7_2005'!F96*100/'unselbst. Beschäftigte 7_2005'!$L96</f>
        <v>8.6190009794319291</v>
      </c>
      <c r="G96" s="26">
        <f>'unselbst. Beschäftigte 7_2005'!G96*100/'unselbst. Beschäftigte 7_2005'!$L96</f>
        <v>6.1704211557296764</v>
      </c>
      <c r="H96" s="26">
        <f>'unselbst. Beschäftigte 7_2005'!H96*100/'unselbst. Beschäftigte 7_2005'!$L96</f>
        <v>0</v>
      </c>
      <c r="I96" s="26">
        <f>'unselbst. Beschäftigte 7_2005'!I96*100/'unselbst. Beschäftigte 7_2005'!$L96</f>
        <v>0</v>
      </c>
      <c r="J96" s="26">
        <f>'unselbst. Beschäftigte 7_2005'!J96*100/'unselbst. Beschäftigte 7_2005'!$L96</f>
        <v>0</v>
      </c>
      <c r="K96" s="26">
        <f>'unselbst. Beschäftigte 7_2005'!K96*100/'unselbst. Beschäftigte 7_2005'!$L96</f>
        <v>0</v>
      </c>
      <c r="L96" s="27">
        <f>'unselbst. Beschäftigte 7_2005'!L96*100/'unselbst. Beschäftigte 7_2005'!$L96</f>
        <v>100</v>
      </c>
    </row>
    <row r="97" spans="1:12" x14ac:dyDescent="0.2">
      <c r="A97" s="39" t="s">
        <v>93</v>
      </c>
      <c r="B97" s="11" t="s">
        <v>159</v>
      </c>
      <c r="C97" s="26">
        <f>'unselbst. Beschäftigte 7_2005'!C97*100/'unselbst. Beschäftigte 7_2005'!$L97</f>
        <v>44.852941176470587</v>
      </c>
      <c r="D97" s="26">
        <f>'unselbst. Beschäftigte 7_2005'!D97*100/'unselbst. Beschäftigte 7_2005'!$L97</f>
        <v>29.901960784313726</v>
      </c>
      <c r="E97" s="26">
        <f>'unselbst. Beschäftigte 7_2005'!E97*100/'unselbst. Beschäftigte 7_2005'!$L97</f>
        <v>14.46078431372549</v>
      </c>
      <c r="F97" s="26">
        <f>'unselbst. Beschäftigte 7_2005'!F97*100/'unselbst. Beschäftigte 7_2005'!$L97</f>
        <v>10.784313725490197</v>
      </c>
      <c r="G97" s="26">
        <f>'unselbst. Beschäftigte 7_2005'!G97*100/'unselbst. Beschäftigte 7_2005'!$L97</f>
        <v>0</v>
      </c>
      <c r="H97" s="26">
        <f>'unselbst. Beschäftigte 7_2005'!H97*100/'unselbst. Beschäftigte 7_2005'!$L97</f>
        <v>0</v>
      </c>
      <c r="I97" s="26">
        <f>'unselbst. Beschäftigte 7_2005'!I97*100/'unselbst. Beschäftigte 7_2005'!$L97</f>
        <v>0</v>
      </c>
      <c r="J97" s="26">
        <f>'unselbst. Beschäftigte 7_2005'!J97*100/'unselbst. Beschäftigte 7_2005'!$L97</f>
        <v>0</v>
      </c>
      <c r="K97" s="26">
        <f>'unselbst. Beschäftigte 7_2005'!K97*100/'unselbst. Beschäftigte 7_2005'!$L97</f>
        <v>0</v>
      </c>
      <c r="L97" s="27">
        <f>'unselbst. Beschäftigte 7_2005'!L97*100/'unselbst. Beschäftigte 7_2005'!$L97</f>
        <v>100</v>
      </c>
    </row>
    <row r="98" spans="1:12" x14ac:dyDescent="0.2">
      <c r="A98" s="39" t="s">
        <v>94</v>
      </c>
      <c r="B98" s="11" t="s">
        <v>159</v>
      </c>
      <c r="C98" s="26">
        <f>'unselbst. Beschäftigte 7_2005'!C98*100/'unselbst. Beschäftigte 7_2005'!$L98</f>
        <v>12.017937219730941</v>
      </c>
      <c r="D98" s="26">
        <f>'unselbst. Beschäftigte 7_2005'!D98*100/'unselbst. Beschäftigte 7_2005'!$L98</f>
        <v>12.807174887892376</v>
      </c>
      <c r="E98" s="26">
        <f>'unselbst. Beschäftigte 7_2005'!E98*100/'unselbst. Beschäftigte 7_2005'!$L98</f>
        <v>16.843049327354262</v>
      </c>
      <c r="F98" s="26">
        <f>'unselbst. Beschäftigte 7_2005'!F98*100/'unselbst. Beschäftigte 7_2005'!$L98</f>
        <v>27.390134529147982</v>
      </c>
      <c r="G98" s="26">
        <f>'unselbst. Beschäftigte 7_2005'!G98*100/'unselbst. Beschäftigte 7_2005'!$L98</f>
        <v>9.5784753363228692</v>
      </c>
      <c r="H98" s="26">
        <f>'unselbst. Beschäftigte 7_2005'!H98*100/'unselbst. Beschäftigte 7_2005'!$L98</f>
        <v>16.161434977578477</v>
      </c>
      <c r="I98" s="26">
        <f>'unselbst. Beschäftigte 7_2005'!I98*100/'unselbst. Beschäftigte 7_2005'!$L98</f>
        <v>5.2017937219730941</v>
      </c>
      <c r="J98" s="26">
        <f>'unselbst. Beschäftigte 7_2005'!J98*100/'unselbst. Beschäftigte 7_2005'!$L98</f>
        <v>0</v>
      </c>
      <c r="K98" s="26">
        <f>'unselbst. Beschäftigte 7_2005'!K98*100/'unselbst. Beschäftigte 7_2005'!$L98</f>
        <v>0</v>
      </c>
      <c r="L98" s="27">
        <f>'unselbst. Beschäftigte 7_2005'!L98*100/'unselbst. Beschäftigte 7_2005'!$L98</f>
        <v>100</v>
      </c>
    </row>
    <row r="99" spans="1:12" x14ac:dyDescent="0.2">
      <c r="A99" s="39" t="s">
        <v>95</v>
      </c>
      <c r="B99" s="11" t="s">
        <v>159</v>
      </c>
      <c r="C99" s="26">
        <f>'unselbst. Beschäftigte 7_2005'!C99*100/'unselbst. Beschäftigte 7_2005'!$L99</f>
        <v>19.948102497567305</v>
      </c>
      <c r="D99" s="26">
        <f>'unselbst. Beschäftigte 7_2005'!D99*100/'unselbst. Beschäftigte 7_2005'!$L99</f>
        <v>19.591307168342524</v>
      </c>
      <c r="E99" s="26">
        <f>'unselbst. Beschäftigte 7_2005'!E99*100/'unselbst. Beschäftigte 7_2005'!$L99</f>
        <v>21.034706454751866</v>
      </c>
      <c r="F99" s="26">
        <f>'unselbst. Beschäftigte 7_2005'!F99*100/'unselbst. Beschäftigte 7_2005'!$L99</f>
        <v>25.916315277327278</v>
      </c>
      <c r="G99" s="26">
        <f>'unselbst. Beschäftigte 7_2005'!G99*100/'unselbst. Beschäftigte 7_2005'!$L99</f>
        <v>10.103795004865392</v>
      </c>
      <c r="H99" s="26">
        <f>'unselbst. Beschäftigte 7_2005'!H99*100/'unselbst. Beschäftigte 7_2005'!$L99</f>
        <v>3.4057735971456373</v>
      </c>
      <c r="I99" s="26">
        <f>'unselbst. Beschäftigte 7_2005'!I99*100/'unselbst. Beschäftigte 7_2005'!$L99</f>
        <v>0</v>
      </c>
      <c r="J99" s="26">
        <f>'unselbst. Beschäftigte 7_2005'!J99*100/'unselbst. Beschäftigte 7_2005'!$L99</f>
        <v>0</v>
      </c>
      <c r="K99" s="26">
        <f>'unselbst. Beschäftigte 7_2005'!K99*100/'unselbst. Beschäftigte 7_2005'!$L99</f>
        <v>0</v>
      </c>
      <c r="L99" s="27">
        <f>'unselbst. Beschäftigte 7_2005'!L99*100/'unselbst. Beschäftigte 7_2005'!$L99</f>
        <v>100</v>
      </c>
    </row>
    <row r="100" spans="1:12" x14ac:dyDescent="0.2">
      <c r="A100" s="39" t="s">
        <v>96</v>
      </c>
      <c r="B100" s="11" t="s">
        <v>159</v>
      </c>
      <c r="C100" s="26">
        <f>'unselbst. Beschäftigte 7_2005'!C100*100/'unselbst. Beschäftigte 7_2005'!$L100</f>
        <v>13.821832941679128</v>
      </c>
      <c r="D100" s="26">
        <f>'unselbst. Beschäftigte 7_2005'!D100*100/'unselbst. Beschäftigte 7_2005'!$L100</f>
        <v>13.522751548814355</v>
      </c>
      <c r="E100" s="26">
        <f>'unselbst. Beschäftigte 7_2005'!E100*100/'unselbst. Beschäftigte 7_2005'!$L100</f>
        <v>18.713950010681479</v>
      </c>
      <c r="F100" s="26">
        <f>'unselbst. Beschäftigte 7_2005'!F100*100/'unselbst. Beschäftigte 7_2005'!$L100</f>
        <v>24.35377056184576</v>
      </c>
      <c r="G100" s="26">
        <f>'unselbst. Beschäftigte 7_2005'!G100*100/'unselbst. Beschäftigte 7_2005'!$L100</f>
        <v>11.001922666096988</v>
      </c>
      <c r="H100" s="26">
        <f>'unselbst. Beschäftigte 7_2005'!H100*100/'unselbst. Beschäftigte 7_2005'!$L100</f>
        <v>18.585772270882291</v>
      </c>
      <c r="I100" s="26">
        <f>'unselbst. Beschäftigte 7_2005'!I100*100/'unselbst. Beschäftigte 7_2005'!$L100</f>
        <v>0</v>
      </c>
      <c r="J100" s="26">
        <f>'unselbst. Beschäftigte 7_2005'!J100*100/'unselbst. Beschäftigte 7_2005'!$L100</f>
        <v>0</v>
      </c>
      <c r="K100" s="26">
        <f>'unselbst. Beschäftigte 7_2005'!K100*100/'unselbst. Beschäftigte 7_2005'!$L100</f>
        <v>0</v>
      </c>
      <c r="L100" s="27">
        <f>'unselbst. Beschäftigte 7_2005'!L100*100/'unselbst. Beschäftigte 7_2005'!$L100</f>
        <v>100</v>
      </c>
    </row>
    <row r="101" spans="1:12" x14ac:dyDescent="0.2">
      <c r="A101" s="39" t="s">
        <v>97</v>
      </c>
      <c r="B101" s="11" t="s">
        <v>159</v>
      </c>
      <c r="C101" s="26">
        <f>'unselbst. Beschäftigte 7_2005'!C101*100/'unselbst. Beschäftigte 7_2005'!$L101</f>
        <v>15.986622073578594</v>
      </c>
      <c r="D101" s="26">
        <f>'unselbst. Beschäftigte 7_2005'!D101*100/'unselbst. Beschäftigte 7_2005'!$L101</f>
        <v>13.244147157190636</v>
      </c>
      <c r="E101" s="26">
        <f>'unselbst. Beschäftigte 7_2005'!E101*100/'unselbst. Beschäftigte 7_2005'!$L101</f>
        <v>21.00334448160535</v>
      </c>
      <c r="F101" s="26">
        <f>'unselbst. Beschäftigte 7_2005'!F101*100/'unselbst. Beschäftigte 7_2005'!$L101</f>
        <v>17.123745819397993</v>
      </c>
      <c r="G101" s="26">
        <f>'unselbst. Beschäftigte 7_2005'!G101*100/'unselbst. Beschäftigte 7_2005'!$L101</f>
        <v>4.080267558528428</v>
      </c>
      <c r="H101" s="26">
        <f>'unselbst. Beschäftigte 7_2005'!H101*100/'unselbst. Beschäftigte 7_2005'!$L101</f>
        <v>28.561872909698998</v>
      </c>
      <c r="I101" s="26">
        <f>'unselbst. Beschäftigte 7_2005'!I101*100/'unselbst. Beschäftigte 7_2005'!$L101</f>
        <v>0</v>
      </c>
      <c r="J101" s="26">
        <f>'unselbst. Beschäftigte 7_2005'!J101*100/'unselbst. Beschäftigte 7_2005'!$L101</f>
        <v>0</v>
      </c>
      <c r="K101" s="26">
        <f>'unselbst. Beschäftigte 7_2005'!K101*100/'unselbst. Beschäftigte 7_2005'!$L101</f>
        <v>0</v>
      </c>
      <c r="L101" s="27">
        <f>'unselbst. Beschäftigte 7_2005'!L101*100/'unselbst. Beschäftigte 7_2005'!$L101</f>
        <v>100</v>
      </c>
    </row>
    <row r="102" spans="1:12" x14ac:dyDescent="0.2">
      <c r="A102" s="39" t="s">
        <v>98</v>
      </c>
      <c r="B102" s="11" t="s">
        <v>159</v>
      </c>
      <c r="C102" s="26">
        <f>'unselbst. Beschäftigte 7_2005'!C102*100/'unselbst. Beschäftigte 7_2005'!$L102</f>
        <v>12.509073312363901</v>
      </c>
      <c r="D102" s="26">
        <f>'unselbst. Beschäftigte 7_2005'!D102*100/'unselbst. Beschäftigte 7_2005'!$L102</f>
        <v>10.283087345753691</v>
      </c>
      <c r="E102" s="26">
        <f>'unselbst. Beschäftigte 7_2005'!E102*100/'unselbst. Beschäftigte 7_2005'!$L102</f>
        <v>12.073554318896685</v>
      </c>
      <c r="F102" s="26">
        <f>'unselbst. Beschäftigte 7_2005'!F102*100/'unselbst. Beschäftigte 7_2005'!$L102</f>
        <v>14.759254778611178</v>
      </c>
      <c r="G102" s="26">
        <f>'unselbst. Beschäftigte 7_2005'!G102*100/'unselbst. Beschäftigte 7_2005'!$L102</f>
        <v>12.775223808371642</v>
      </c>
      <c r="H102" s="26">
        <f>'unselbst. Beschäftigte 7_2005'!H102*100/'unselbst. Beschäftigte 7_2005'!$L102</f>
        <v>19.501572707476409</v>
      </c>
      <c r="I102" s="26">
        <f>'unselbst. Beschäftigte 7_2005'!I102*100/'unselbst. Beschäftigte 7_2005'!$L102</f>
        <v>18.098233728526495</v>
      </c>
      <c r="J102" s="26">
        <f>'unselbst. Beschäftigte 7_2005'!J102*100/'unselbst. Beschäftigte 7_2005'!$L102</f>
        <v>0</v>
      </c>
      <c r="K102" s="26">
        <f>'unselbst. Beschäftigte 7_2005'!K102*100/'unselbst. Beschäftigte 7_2005'!$L102</f>
        <v>0</v>
      </c>
      <c r="L102" s="27">
        <f>'unselbst. Beschäftigte 7_2005'!L102*100/'unselbst. Beschäftigte 7_2005'!$L102</f>
        <v>100</v>
      </c>
    </row>
    <row r="103" spans="1:12" x14ac:dyDescent="0.2">
      <c r="A103" s="39" t="s">
        <v>99</v>
      </c>
      <c r="B103" s="11" t="s">
        <v>159</v>
      </c>
      <c r="C103" s="26">
        <f>'unselbst. Beschäftigte 7_2005'!C103*100/'unselbst. Beschäftigte 7_2005'!$L103</f>
        <v>8.2863511210174376</v>
      </c>
      <c r="D103" s="26">
        <f>'unselbst. Beschäftigte 7_2005'!D103*100/'unselbst. Beschäftigte 7_2005'!$L103</f>
        <v>6.9883309295922382</v>
      </c>
      <c r="E103" s="26">
        <f>'unselbst. Beschäftigte 7_2005'!E103*100/'unselbst. Beschäftigte 7_2005'!$L103</f>
        <v>9.3221450111446185</v>
      </c>
      <c r="F103" s="26">
        <f>'unselbst. Beschäftigte 7_2005'!F103*100/'unselbst. Beschäftigte 7_2005'!$L103</f>
        <v>13.37354136619903</v>
      </c>
      <c r="G103" s="26">
        <f>'unselbst. Beschäftigte 7_2005'!G103*100/'unselbst. Beschäftigte 7_2005'!$L103</f>
        <v>8.6534679428346664</v>
      </c>
      <c r="H103" s="26">
        <f>'unselbst. Beschäftigte 7_2005'!H103*100/'unselbst. Beschäftigte 7_2005'!$L103</f>
        <v>23.259472925134389</v>
      </c>
      <c r="I103" s="26">
        <f>'unselbst. Beschäftigte 7_2005'!I103*100/'unselbst. Beschäftigte 7_2005'!$L103</f>
        <v>0</v>
      </c>
      <c r="J103" s="26">
        <f>'unselbst. Beschäftigte 7_2005'!J103*100/'unselbst. Beschäftigte 7_2005'!$L103</f>
        <v>30.11669070407762</v>
      </c>
      <c r="K103" s="26">
        <f>'unselbst. Beschäftigte 7_2005'!K103*100/'unselbst. Beschäftigte 7_2005'!$L103</f>
        <v>0</v>
      </c>
      <c r="L103" s="27">
        <f>'unselbst. Beschäftigte 7_2005'!L103*100/'unselbst. Beschäftigte 7_2005'!$L103</f>
        <v>100</v>
      </c>
    </row>
    <row r="104" spans="1:12" x14ac:dyDescent="0.2">
      <c r="A104" s="39" t="s">
        <v>100</v>
      </c>
      <c r="B104" s="11" t="s">
        <v>159</v>
      </c>
      <c r="C104" s="26">
        <f>'unselbst. Beschäftigte 7_2005'!C104*100/'unselbst. Beschäftigte 7_2005'!$L104</f>
        <v>7.3929961089494167</v>
      </c>
      <c r="D104" s="26">
        <f>'unselbst. Beschäftigte 7_2005'!D104*100/'unselbst. Beschäftigte 7_2005'!$L104</f>
        <v>0</v>
      </c>
      <c r="E104" s="26">
        <f>'unselbst. Beschäftigte 7_2005'!E104*100/'unselbst. Beschäftigte 7_2005'!$L104</f>
        <v>0</v>
      </c>
      <c r="F104" s="26">
        <f>'unselbst. Beschäftigte 7_2005'!F104*100/'unselbst. Beschäftigte 7_2005'!$L104</f>
        <v>25.291828793774318</v>
      </c>
      <c r="G104" s="26">
        <f>'unselbst. Beschäftigte 7_2005'!G104*100/'unselbst. Beschäftigte 7_2005'!$L104</f>
        <v>24.902723735408561</v>
      </c>
      <c r="H104" s="26">
        <f>'unselbst. Beschäftigte 7_2005'!H104*100/'unselbst. Beschäftigte 7_2005'!$L104</f>
        <v>42.412451361867703</v>
      </c>
      <c r="I104" s="26">
        <f>'unselbst. Beschäftigte 7_2005'!I104*100/'unselbst. Beschäftigte 7_2005'!$L104</f>
        <v>0</v>
      </c>
      <c r="J104" s="26">
        <f>'unselbst. Beschäftigte 7_2005'!J104*100/'unselbst. Beschäftigte 7_2005'!$L104</f>
        <v>0</v>
      </c>
      <c r="K104" s="26">
        <f>'unselbst. Beschäftigte 7_2005'!K104*100/'unselbst. Beschäftigte 7_2005'!$L104</f>
        <v>0</v>
      </c>
      <c r="L104" s="27">
        <f>'unselbst. Beschäftigte 7_2005'!L104*100/'unselbst. Beschäftigte 7_2005'!$L104</f>
        <v>100</v>
      </c>
    </row>
    <row r="105" spans="1:12" x14ac:dyDescent="0.2">
      <c r="A105" s="39" t="s">
        <v>101</v>
      </c>
      <c r="B105" s="11" t="s">
        <v>159</v>
      </c>
      <c r="C105" s="26">
        <f>'unselbst. Beschäftigte 7_2005'!C105*100/'unselbst. Beschäftigte 7_2005'!$L105</f>
        <v>6.5639651707970526</v>
      </c>
      <c r="D105" s="26">
        <f>'unselbst. Beschäftigte 7_2005'!D105*100/'unselbst. Beschäftigte 7_2005'!$L105</f>
        <v>6.4300066979236439</v>
      </c>
      <c r="E105" s="26">
        <f>'unselbst. Beschäftigte 7_2005'!E105*100/'unselbst. Beschäftigte 7_2005'!$L105</f>
        <v>7.0663094440723375</v>
      </c>
      <c r="F105" s="26">
        <f>'unselbst. Beschäftigte 7_2005'!F105*100/'unselbst. Beschäftigte 7_2005'!$L105</f>
        <v>3.1982585398526457</v>
      </c>
      <c r="G105" s="26">
        <f>'unselbst. Beschäftigte 7_2005'!G105*100/'unselbst. Beschäftigte 7_2005'!$L105</f>
        <v>3.0977896851975886</v>
      </c>
      <c r="H105" s="26">
        <f>'unselbst. Beschäftigte 7_2005'!H105*100/'unselbst. Beschäftigte 7_2005'!$L105</f>
        <v>2.260549229738781</v>
      </c>
      <c r="I105" s="26">
        <f>'unselbst. Beschäftigte 7_2005'!I105*100/'unselbst. Beschäftigte 7_2005'!$L105</f>
        <v>12.776289350301406</v>
      </c>
      <c r="J105" s="26">
        <f>'unselbst. Beschäftigte 7_2005'!J105*100/'unselbst. Beschäftigte 7_2005'!$L105</f>
        <v>11.235766912257199</v>
      </c>
      <c r="K105" s="26">
        <f>'unselbst. Beschäftigte 7_2005'!K105*100/'unselbst. Beschäftigte 7_2005'!$L105</f>
        <v>47.371064969859347</v>
      </c>
      <c r="L105" s="27">
        <f>'unselbst. Beschäftigte 7_2005'!L105*100/'unselbst. Beschäftigte 7_2005'!$L105</f>
        <v>100</v>
      </c>
    </row>
    <row r="106" spans="1:12" x14ac:dyDescent="0.2">
      <c r="A106" s="39" t="s">
        <v>102</v>
      </c>
      <c r="B106" s="11" t="s">
        <v>159</v>
      </c>
      <c r="C106" s="26">
        <f>'unselbst. Beschäftigte 7_2005'!C106*100/'unselbst. Beschäftigte 7_2005'!$L106</f>
        <v>12.852664576802507</v>
      </c>
      <c r="D106" s="26">
        <f>'unselbst. Beschäftigte 7_2005'!D106*100/'unselbst. Beschäftigte 7_2005'!$L106</f>
        <v>16.614420062695924</v>
      </c>
      <c r="E106" s="26">
        <f>'unselbst. Beschäftigte 7_2005'!E106*100/'unselbst. Beschäftigte 7_2005'!$L106</f>
        <v>15.67398119122257</v>
      </c>
      <c r="F106" s="26">
        <f>'unselbst. Beschäftigte 7_2005'!F106*100/'unselbst. Beschäftigte 7_2005'!$L106</f>
        <v>28.213166144200628</v>
      </c>
      <c r="G106" s="26">
        <f>'unselbst. Beschäftigte 7_2005'!G106*100/'unselbst. Beschäftigte 7_2005'!$L106</f>
        <v>26.645768025078368</v>
      </c>
      <c r="H106" s="26">
        <f>'unselbst. Beschäftigte 7_2005'!H106*100/'unselbst. Beschäftigte 7_2005'!$L106</f>
        <v>0</v>
      </c>
      <c r="I106" s="26">
        <f>'unselbst. Beschäftigte 7_2005'!I106*100/'unselbst. Beschäftigte 7_2005'!$L106</f>
        <v>0</v>
      </c>
      <c r="J106" s="26">
        <f>'unselbst. Beschäftigte 7_2005'!J106*100/'unselbst. Beschäftigte 7_2005'!$L106</f>
        <v>0</v>
      </c>
      <c r="K106" s="26">
        <f>'unselbst. Beschäftigte 7_2005'!K106*100/'unselbst. Beschäftigte 7_2005'!$L106</f>
        <v>0</v>
      </c>
      <c r="L106" s="27">
        <f>'unselbst. Beschäftigte 7_2005'!L106*100/'unselbst. Beschäftigte 7_2005'!$L106</f>
        <v>100</v>
      </c>
    </row>
    <row r="107" spans="1:12" x14ac:dyDescent="0.2">
      <c r="A107" s="39" t="s">
        <v>103</v>
      </c>
      <c r="B107" s="11" t="s">
        <v>159</v>
      </c>
      <c r="C107" s="26">
        <f>'unselbst. Beschäftigte 7_2005'!C107*100/'unselbst. Beschäftigte 7_2005'!$L107</f>
        <v>84.773662551440324</v>
      </c>
      <c r="D107" s="26">
        <f>'unselbst. Beschäftigte 7_2005'!D107*100/'unselbst. Beschäftigte 7_2005'!$L107</f>
        <v>11.111111111111111</v>
      </c>
      <c r="E107" s="26">
        <f>'unselbst. Beschäftigte 7_2005'!E107*100/'unselbst. Beschäftigte 7_2005'!$L107</f>
        <v>4.1152263374485596</v>
      </c>
      <c r="F107" s="26">
        <f>'unselbst. Beschäftigte 7_2005'!F107*100/'unselbst. Beschäftigte 7_2005'!$L107</f>
        <v>0</v>
      </c>
      <c r="G107" s="26">
        <f>'unselbst. Beschäftigte 7_2005'!G107*100/'unselbst. Beschäftigte 7_2005'!$L107</f>
        <v>0</v>
      </c>
      <c r="H107" s="26">
        <f>'unselbst. Beschäftigte 7_2005'!H107*100/'unselbst. Beschäftigte 7_2005'!$L107</f>
        <v>0</v>
      </c>
      <c r="I107" s="26">
        <f>'unselbst. Beschäftigte 7_2005'!I107*100/'unselbst. Beschäftigte 7_2005'!$L107</f>
        <v>0</v>
      </c>
      <c r="J107" s="26">
        <f>'unselbst. Beschäftigte 7_2005'!J107*100/'unselbst. Beschäftigte 7_2005'!$L107</f>
        <v>0</v>
      </c>
      <c r="K107" s="26">
        <f>'unselbst. Beschäftigte 7_2005'!K107*100/'unselbst. Beschäftigte 7_2005'!$L107</f>
        <v>0</v>
      </c>
      <c r="L107" s="27">
        <f>'unselbst. Beschäftigte 7_2005'!L107*100/'unselbst. Beschäftigte 7_2005'!$L107</f>
        <v>100</v>
      </c>
    </row>
    <row r="108" spans="1:12" x14ac:dyDescent="0.2">
      <c r="A108" s="39" t="s">
        <v>104</v>
      </c>
      <c r="B108" s="11" t="s">
        <v>159</v>
      </c>
      <c r="C108" s="26">
        <f>'unselbst. Beschäftigte 7_2005'!C108*100/'unselbst. Beschäftigte 7_2005'!$L108</f>
        <v>27.729157070474436</v>
      </c>
      <c r="D108" s="26">
        <f>'unselbst. Beschäftigte 7_2005'!D108*100/'unselbst. Beschäftigte 7_2005'!$L108</f>
        <v>14.048825426070936</v>
      </c>
      <c r="E108" s="26">
        <f>'unselbst. Beschäftigte 7_2005'!E108*100/'unselbst. Beschäftigte 7_2005'!$L108</f>
        <v>18.931368033164439</v>
      </c>
      <c r="F108" s="26">
        <f>'unselbst. Beschäftigte 7_2005'!F108*100/'unselbst. Beschäftigte 7_2005'!$L108</f>
        <v>12.989405803777061</v>
      </c>
      <c r="G108" s="26">
        <f>'unselbst. Beschäftigte 7_2005'!G108*100/'unselbst. Beschäftigte 7_2005'!$L108</f>
        <v>11.14693689543989</v>
      </c>
      <c r="H108" s="26">
        <f>'unselbst. Beschäftigte 7_2005'!H108*100/'unselbst. Beschäftigte 7_2005'!$L108</f>
        <v>15.154306771073237</v>
      </c>
      <c r="I108" s="26">
        <f>'unselbst. Beschäftigte 7_2005'!I108*100/'unselbst. Beschäftigte 7_2005'!$L108</f>
        <v>0</v>
      </c>
      <c r="J108" s="26">
        <f>'unselbst. Beschäftigte 7_2005'!J108*100/'unselbst. Beschäftigte 7_2005'!$L108</f>
        <v>0</v>
      </c>
      <c r="K108" s="26">
        <f>'unselbst. Beschäftigte 7_2005'!K108*100/'unselbst. Beschäftigte 7_2005'!$L108</f>
        <v>0</v>
      </c>
      <c r="L108" s="27">
        <f>'unselbst. Beschäftigte 7_2005'!L108*100/'unselbst. Beschäftigte 7_2005'!$L108</f>
        <v>100</v>
      </c>
    </row>
    <row r="109" spans="1:12" x14ac:dyDescent="0.2">
      <c r="C109" s="26"/>
      <c r="D109" s="26"/>
      <c r="E109" s="26"/>
      <c r="F109" s="26"/>
      <c r="G109" s="26"/>
      <c r="H109" s="26"/>
      <c r="I109" s="26"/>
      <c r="J109" s="26"/>
      <c r="K109" s="26"/>
      <c r="L109" s="27"/>
    </row>
    <row r="110" spans="1:12" x14ac:dyDescent="0.2">
      <c r="C110" s="27">
        <f>'unselbst. Beschäftigte 7_2005'!C110*100/'unselbst. Beschäftigte 7_2005'!$L110</f>
        <v>12.870976366785627</v>
      </c>
      <c r="D110" s="27">
        <f>'unselbst. Beschäftigte 7_2005'!D110*100/'unselbst. Beschäftigte 7_2005'!$L110</f>
        <v>9.5834834869744139</v>
      </c>
      <c r="E110" s="27">
        <f>'unselbst. Beschäftigte 7_2005'!E110*100/'unselbst. Beschäftigte 7_2005'!$L110</f>
        <v>11.215605128860886</v>
      </c>
      <c r="F110" s="27">
        <f>'unselbst. Beschäftigte 7_2005'!F110*100/'unselbst. Beschäftigte 7_2005'!$L110</f>
        <v>13.545214651895423</v>
      </c>
      <c r="G110" s="27">
        <f>'unselbst. Beschäftigte 7_2005'!G110*100/'unselbst. Beschäftigte 7_2005'!$L110</f>
        <v>7.2887483579972798</v>
      </c>
      <c r="H110" s="27">
        <f>'unselbst. Beschäftigte 7_2005'!H110*100/'unselbst. Beschäftigte 7_2005'!$L110</f>
        <v>13.717261662578613</v>
      </c>
      <c r="I110" s="27">
        <f>'unselbst. Beschäftigte 7_2005'!I110*100/'unselbst. Beschäftigte 7_2005'!$L110</f>
        <v>6.7493577299094429</v>
      </c>
      <c r="J110" s="27">
        <f>'unselbst. Beschäftigte 7_2005'!J110*100/'unselbst. Beschäftigte 7_2005'!$L110</f>
        <v>8.2338444369529071</v>
      </c>
      <c r="K110" s="27">
        <f>'unselbst. Beschäftigte 7_2005'!K110*100/'unselbst. Beschäftigte 7_2005'!$L110</f>
        <v>16.795508178045406</v>
      </c>
      <c r="L110" s="27">
        <f>'unselbst. Beschäftigte 7_2005'!L110*100/'unselbst. Beschäftigte 7_2005'!$L110</f>
        <v>100</v>
      </c>
    </row>
    <row r="111" spans="1:12" x14ac:dyDescent="0.2">
      <c r="C111" s="26"/>
      <c r="D111" s="26"/>
      <c r="E111" s="26"/>
      <c r="F111" s="26"/>
      <c r="G111" s="26"/>
      <c r="H111" s="26"/>
      <c r="I111" s="26"/>
      <c r="J111" s="26"/>
      <c r="K111" s="26"/>
      <c r="L111" s="27"/>
    </row>
    <row r="112" spans="1:12" x14ac:dyDescent="0.2">
      <c r="A112" s="11" t="s">
        <v>105</v>
      </c>
      <c r="B112" s="11" t="s">
        <v>159</v>
      </c>
      <c r="C112" s="26">
        <f>'unselbst. Beschäftigte 7_2005'!C112*100/'unselbst. Beschäftigte 7_2005'!$L112</f>
        <v>0.90090090090090091</v>
      </c>
      <c r="D112" s="26">
        <f>'unselbst. Beschäftigte 7_2005'!D112*100/'unselbst. Beschäftigte 7_2005'!$L112</f>
        <v>1.8018018018018018</v>
      </c>
      <c r="E112" s="26">
        <f>'unselbst. Beschäftigte 7_2005'!E112*100/'unselbst. Beschäftigte 7_2005'!$L112</f>
        <v>0</v>
      </c>
      <c r="F112" s="26">
        <f>'unselbst. Beschäftigte 7_2005'!F112*100/'unselbst. Beschäftigte 7_2005'!$L112</f>
        <v>4.0540540540540544</v>
      </c>
      <c r="G112" s="26">
        <f>'unselbst. Beschäftigte 7_2005'!G112*100/'unselbst. Beschäftigte 7_2005'!$L112</f>
        <v>6.666666666666667</v>
      </c>
      <c r="H112" s="26">
        <f>'unselbst. Beschäftigte 7_2005'!H112*100/'unselbst. Beschäftigte 7_2005'!$L112</f>
        <v>27.207207207207208</v>
      </c>
      <c r="I112" s="26">
        <f>'unselbst. Beschäftigte 7_2005'!I112*100/'unselbst. Beschäftigte 7_2005'!$L112</f>
        <v>0</v>
      </c>
      <c r="J112" s="26">
        <f>'unselbst. Beschäftigte 7_2005'!J112*100/'unselbst. Beschäftigte 7_2005'!$L112</f>
        <v>59.369369369369366</v>
      </c>
      <c r="K112" s="26">
        <f>'unselbst. Beschäftigte 7_2005'!K112*100/'unselbst. Beschäftigte 7_2005'!$L112</f>
        <v>0</v>
      </c>
      <c r="L112" s="27">
        <f>'unselbst. Beschäftigte 7_2005'!L112*100/'unselbst. Beschäftigte 7_2005'!$L112</f>
        <v>100</v>
      </c>
    </row>
    <row r="113" spans="1:12" x14ac:dyDescent="0.2">
      <c r="A113" s="11" t="s">
        <v>106</v>
      </c>
      <c r="B113" s="11" t="s">
        <v>159</v>
      </c>
      <c r="C113" s="26">
        <f>'unselbst. Beschäftigte 7_2005'!C113*100/'unselbst. Beschäftigte 7_2005'!$L113</f>
        <v>5.8719906048150326E-2</v>
      </c>
      <c r="D113" s="26">
        <f>'unselbst. Beschäftigte 7_2005'!D113*100/'unselbst. Beschäftigte 7_2005'!$L113</f>
        <v>0.23487962419260131</v>
      </c>
      <c r="E113" s="26">
        <f>'unselbst. Beschäftigte 7_2005'!E113*100/'unselbst. Beschäftigte 7_2005'!$L113</f>
        <v>2.1432765707574868</v>
      </c>
      <c r="F113" s="26">
        <f>'unselbst. Beschäftigte 7_2005'!F113*100/'unselbst. Beschäftigte 7_2005'!$L113</f>
        <v>6.4885496183206106</v>
      </c>
      <c r="G113" s="26">
        <f>'unselbst. Beschäftigte 7_2005'!G113*100/'unselbst. Beschäftigte 7_2005'!$L113</f>
        <v>10.598943041691133</v>
      </c>
      <c r="H113" s="26">
        <f>'unselbst. Beschäftigte 7_2005'!H113*100/'unselbst. Beschäftigte 7_2005'!$L113</f>
        <v>32.648267762771582</v>
      </c>
      <c r="I113" s="26">
        <f>'unselbst. Beschäftigte 7_2005'!I113*100/'unselbst. Beschäftigte 7_2005'!$L113</f>
        <v>24.57428068115091</v>
      </c>
      <c r="J113" s="26">
        <f>'unselbst. Beschäftigte 7_2005'!J113*100/'unselbst. Beschäftigte 7_2005'!$L113</f>
        <v>23.253082795067527</v>
      </c>
      <c r="K113" s="26">
        <f>'unselbst. Beschäftigte 7_2005'!K113*100/'unselbst. Beschäftigte 7_2005'!$L113</f>
        <v>0</v>
      </c>
      <c r="L113" s="27">
        <f>'unselbst. Beschäftigte 7_2005'!L113*100/'unselbst. Beschäftigte 7_2005'!$L113</f>
        <v>100</v>
      </c>
    </row>
    <row r="114" spans="1:12" x14ac:dyDescent="0.2">
      <c r="A114" s="11" t="s">
        <v>107</v>
      </c>
      <c r="B114" s="11" t="s">
        <v>159</v>
      </c>
      <c r="C114" s="26">
        <f>'unselbst. Beschäftigte 7_2005'!C114*100/'unselbst. Beschäftigte 7_2005'!$L114</f>
        <v>0</v>
      </c>
      <c r="D114" s="26">
        <f>'unselbst. Beschäftigte 7_2005'!D114*100/'unselbst. Beschäftigte 7_2005'!$L114</f>
        <v>0.45871559633027525</v>
      </c>
      <c r="E114" s="26">
        <f>'unselbst. Beschäftigte 7_2005'!E114*100/'unselbst. Beschäftigte 7_2005'!$L114</f>
        <v>1.7038007863695936</v>
      </c>
      <c r="F114" s="26">
        <f>'unselbst. Beschäftigte 7_2005'!F114*100/'unselbst. Beschäftigte 7_2005'!$L114</f>
        <v>9.7640891218872863</v>
      </c>
      <c r="G114" s="26">
        <f>'unselbst. Beschäftigte 7_2005'!G114*100/'unselbst. Beschäftigte 7_2005'!$L114</f>
        <v>39.449541284403672</v>
      </c>
      <c r="H114" s="26">
        <f>'unselbst. Beschäftigte 7_2005'!H114*100/'unselbst. Beschäftigte 7_2005'!$L114</f>
        <v>31.127129750982963</v>
      </c>
      <c r="I114" s="26">
        <f>'unselbst. Beschäftigte 7_2005'!I114*100/'unselbst. Beschäftigte 7_2005'!$L114</f>
        <v>17.496723460026214</v>
      </c>
      <c r="J114" s="26">
        <f>'unselbst. Beschäftigte 7_2005'!J114*100/'unselbst. Beschäftigte 7_2005'!$L114</f>
        <v>0</v>
      </c>
      <c r="K114" s="26">
        <f>'unselbst. Beschäftigte 7_2005'!K114*100/'unselbst. Beschäftigte 7_2005'!$L114</f>
        <v>0</v>
      </c>
      <c r="L114" s="27">
        <f>'unselbst. Beschäftigte 7_2005'!L114*100/'unselbst. Beschäftigte 7_2005'!$L114</f>
        <v>100</v>
      </c>
    </row>
    <row r="115" spans="1:12" x14ac:dyDescent="0.2">
      <c r="A115" s="11" t="s">
        <v>108</v>
      </c>
      <c r="B115" s="11" t="s">
        <v>159</v>
      </c>
      <c r="C115" s="26">
        <f>'unselbst. Beschäftigte 7_2005'!C115*100/'unselbst. Beschäftigte 7_2005'!$L115</f>
        <v>0.15251652262328419</v>
      </c>
      <c r="D115" s="26">
        <f>'unselbst. Beschäftigte 7_2005'!D115*100/'unselbst. Beschäftigte 7_2005'!$L115</f>
        <v>2.9994916115912558</v>
      </c>
      <c r="E115" s="26">
        <f>'unselbst. Beschäftigte 7_2005'!E115*100/'unselbst. Beschäftigte 7_2005'!$L115</f>
        <v>6.0244026436197258</v>
      </c>
      <c r="F115" s="26">
        <f>'unselbst. Beschäftigte 7_2005'!F115*100/'unselbst. Beschäftigte 7_2005'!$L115</f>
        <v>16.980172852058974</v>
      </c>
      <c r="G115" s="26">
        <f>'unselbst. Beschäftigte 7_2005'!G115*100/'unselbst. Beschäftigte 7_2005'!$L115</f>
        <v>31.698017285205896</v>
      </c>
      <c r="H115" s="26">
        <f>'unselbst. Beschäftigte 7_2005'!H115*100/'unselbst. Beschäftigte 7_2005'!$L115</f>
        <v>42.145399084900866</v>
      </c>
      <c r="I115" s="26">
        <f>'unselbst. Beschäftigte 7_2005'!I115*100/'unselbst. Beschäftigte 7_2005'!$L115</f>
        <v>0</v>
      </c>
      <c r="J115" s="26">
        <f>'unselbst. Beschäftigte 7_2005'!J115*100/'unselbst. Beschäftigte 7_2005'!$L115</f>
        <v>0</v>
      </c>
      <c r="K115" s="26">
        <f>'unselbst. Beschäftigte 7_2005'!K115*100/'unselbst. Beschäftigte 7_2005'!$L115</f>
        <v>0</v>
      </c>
      <c r="L115" s="27">
        <f>'unselbst. Beschäftigte 7_2005'!L115*100/'unselbst. Beschäftigte 7_2005'!$L115</f>
        <v>100</v>
      </c>
    </row>
    <row r="116" spans="1:12" x14ac:dyDescent="0.2">
      <c r="A116" s="11" t="s">
        <v>109</v>
      </c>
      <c r="B116" s="11" t="s">
        <v>159</v>
      </c>
      <c r="C116" s="26">
        <f>'unselbst. Beschäftigte 7_2005'!C116*100/'unselbst. Beschäftigte 7_2005'!$L116</f>
        <v>1.0869565217391304</v>
      </c>
      <c r="D116" s="26">
        <f>'unselbst. Beschäftigte 7_2005'!D116*100/'unselbst. Beschäftigte 7_2005'!$L116</f>
        <v>0</v>
      </c>
      <c r="E116" s="26">
        <f>'unselbst. Beschäftigte 7_2005'!E116*100/'unselbst. Beschäftigte 7_2005'!$L116</f>
        <v>0</v>
      </c>
      <c r="F116" s="26">
        <f>'unselbst. Beschäftigte 7_2005'!F116*100/'unselbst. Beschäftigte 7_2005'!$L116</f>
        <v>0</v>
      </c>
      <c r="G116" s="26">
        <f>'unselbst. Beschäftigte 7_2005'!G116*100/'unselbst. Beschäftigte 7_2005'!$L116</f>
        <v>0</v>
      </c>
      <c r="H116" s="26">
        <f>'unselbst. Beschäftigte 7_2005'!H116*100/'unselbst. Beschäftigte 7_2005'!$L116</f>
        <v>0</v>
      </c>
      <c r="I116" s="26">
        <f>'unselbst. Beschäftigte 7_2005'!I116*100/'unselbst. Beschäftigte 7_2005'!$L116</f>
        <v>98.913043478260875</v>
      </c>
      <c r="J116" s="26">
        <f>'unselbst. Beschäftigte 7_2005'!J116*100/'unselbst. Beschäftigte 7_2005'!$L116</f>
        <v>0</v>
      </c>
      <c r="K116" s="26">
        <f>'unselbst. Beschäftigte 7_2005'!K116*100/'unselbst. Beschäftigte 7_2005'!$L116</f>
        <v>0</v>
      </c>
      <c r="L116" s="27">
        <f>'unselbst. Beschäftigte 7_2005'!L116*100/'unselbst. Beschäftigte 7_2005'!$L116</f>
        <v>100</v>
      </c>
    </row>
    <row r="117" spans="1:12" x14ac:dyDescent="0.2">
      <c r="A117" s="11" t="s">
        <v>110</v>
      </c>
      <c r="B117" s="11" t="s">
        <v>159</v>
      </c>
      <c r="C117" s="26">
        <f>'unselbst. Beschäftigte 7_2005'!C117*100/'unselbst. Beschäftigte 7_2005'!$L117</f>
        <v>0.10825439783491204</v>
      </c>
      <c r="D117" s="26">
        <f>'unselbst. Beschäftigte 7_2005'!D117*100/'unselbst. Beschäftigte 7_2005'!$L117</f>
        <v>0.48714479025710422</v>
      </c>
      <c r="E117" s="26">
        <f>'unselbst. Beschäftigte 7_2005'!E117*100/'unselbst. Beschäftigte 7_2005'!$L117</f>
        <v>0</v>
      </c>
      <c r="F117" s="26">
        <f>'unselbst. Beschäftigte 7_2005'!F117*100/'unselbst. Beschäftigte 7_2005'!$L117</f>
        <v>1.9215155615696888</v>
      </c>
      <c r="G117" s="26">
        <f>'unselbst. Beschäftigte 7_2005'!G117*100/'unselbst. Beschäftigte 7_2005'!$L117</f>
        <v>11.799729364005414</v>
      </c>
      <c r="H117" s="26">
        <f>'unselbst. Beschäftigte 7_2005'!H117*100/'unselbst. Beschäftigte 7_2005'!$L117</f>
        <v>11.15020297699594</v>
      </c>
      <c r="I117" s="26">
        <f>'unselbst. Beschäftigte 7_2005'!I117*100/'unselbst. Beschäftigte 7_2005'!$L117</f>
        <v>18.267929634641408</v>
      </c>
      <c r="J117" s="26">
        <f>'unselbst. Beschäftigte 7_2005'!J117*100/'unselbst. Beschäftigte 7_2005'!$L117</f>
        <v>56.265223274695536</v>
      </c>
      <c r="K117" s="26">
        <f>'unselbst. Beschäftigte 7_2005'!K117*100/'unselbst. Beschäftigte 7_2005'!$L117</f>
        <v>0</v>
      </c>
      <c r="L117" s="27">
        <f>'unselbst. Beschäftigte 7_2005'!L117*100/'unselbst. Beschäftigte 7_2005'!$L117</f>
        <v>100</v>
      </c>
    </row>
    <row r="118" spans="1:12" x14ac:dyDescent="0.2">
      <c r="A118" s="11" t="s">
        <v>111</v>
      </c>
      <c r="B118" s="11" t="s">
        <v>159</v>
      </c>
      <c r="C118" s="26">
        <f>'unselbst. Beschäftigte 7_2005'!C118*100/'unselbst. Beschäftigte 7_2005'!$L118</f>
        <v>100</v>
      </c>
      <c r="D118" s="26">
        <f>'unselbst. Beschäftigte 7_2005'!D118*100/'unselbst. Beschäftigte 7_2005'!$L118</f>
        <v>0</v>
      </c>
      <c r="E118" s="26">
        <f>'unselbst. Beschäftigte 7_2005'!E118*100/'unselbst. Beschäftigte 7_2005'!$L118</f>
        <v>0</v>
      </c>
      <c r="F118" s="26">
        <f>'unselbst. Beschäftigte 7_2005'!F118*100/'unselbst. Beschäftigte 7_2005'!$L118</f>
        <v>0</v>
      </c>
      <c r="G118" s="26">
        <f>'unselbst. Beschäftigte 7_2005'!G118*100/'unselbst. Beschäftigte 7_2005'!$L118</f>
        <v>0</v>
      </c>
      <c r="H118" s="26">
        <f>'unselbst. Beschäftigte 7_2005'!H118*100/'unselbst. Beschäftigte 7_2005'!$L118</f>
        <v>0</v>
      </c>
      <c r="I118" s="26">
        <f>'unselbst. Beschäftigte 7_2005'!I118*100/'unselbst. Beschäftigte 7_2005'!$L118</f>
        <v>0</v>
      </c>
      <c r="J118" s="26">
        <f>'unselbst. Beschäftigte 7_2005'!J118*100/'unselbst. Beschäftigte 7_2005'!$L118</f>
        <v>0</v>
      </c>
      <c r="K118" s="26">
        <f>'unselbst. Beschäftigte 7_2005'!K118*100/'unselbst. Beschäftigte 7_2005'!$L118</f>
        <v>0</v>
      </c>
      <c r="L118" s="27">
        <f>'unselbst. Beschäftigte 7_2005'!L118*100/'unselbst. Beschäftigte 7_2005'!$L118</f>
        <v>100</v>
      </c>
    </row>
    <row r="119" spans="1:12" x14ac:dyDescent="0.2">
      <c r="A119" s="11" t="s">
        <v>112</v>
      </c>
      <c r="B119" s="11" t="s">
        <v>159</v>
      </c>
      <c r="C119" s="26">
        <f>'unselbst. Beschäftigte 7_2005'!C119*100/'unselbst. Beschäftigte 7_2005'!$L119</f>
        <v>100</v>
      </c>
      <c r="D119" s="26">
        <f>'unselbst. Beschäftigte 7_2005'!D119*100/'unselbst. Beschäftigte 7_2005'!$L119</f>
        <v>0</v>
      </c>
      <c r="E119" s="26">
        <f>'unselbst. Beschäftigte 7_2005'!E119*100/'unselbst. Beschäftigte 7_2005'!$L119</f>
        <v>0</v>
      </c>
      <c r="F119" s="26">
        <f>'unselbst. Beschäftigte 7_2005'!F119*100/'unselbst. Beschäftigte 7_2005'!$L119</f>
        <v>0</v>
      </c>
      <c r="G119" s="26">
        <f>'unselbst. Beschäftigte 7_2005'!G119*100/'unselbst. Beschäftigte 7_2005'!$L119</f>
        <v>0</v>
      </c>
      <c r="H119" s="26">
        <f>'unselbst. Beschäftigte 7_2005'!H119*100/'unselbst. Beschäftigte 7_2005'!$L119</f>
        <v>0</v>
      </c>
      <c r="I119" s="26">
        <f>'unselbst. Beschäftigte 7_2005'!I119*100/'unselbst. Beschäftigte 7_2005'!$L119</f>
        <v>0</v>
      </c>
      <c r="J119" s="26">
        <f>'unselbst. Beschäftigte 7_2005'!J119*100/'unselbst. Beschäftigte 7_2005'!$L119</f>
        <v>0</v>
      </c>
      <c r="K119" s="26">
        <f>'unselbst. Beschäftigte 7_2005'!K119*100/'unselbst. Beschäftigte 7_2005'!$L119</f>
        <v>0</v>
      </c>
      <c r="L119" s="27">
        <f>'unselbst. Beschäftigte 7_2005'!L119*100/'unselbst. Beschäftigte 7_2005'!$L119</f>
        <v>100</v>
      </c>
    </row>
    <row r="120" spans="1:12" x14ac:dyDescent="0.2">
      <c r="C120" s="26"/>
      <c r="D120" s="26"/>
      <c r="E120" s="26"/>
      <c r="F120" s="26"/>
      <c r="G120" s="26"/>
      <c r="H120" s="26"/>
      <c r="I120" s="26"/>
      <c r="J120" s="26"/>
      <c r="K120" s="26"/>
      <c r="L120" s="27"/>
    </row>
    <row r="121" spans="1:12" x14ac:dyDescent="0.2">
      <c r="C121" s="27">
        <f>'unselbst. Beschäftigte 7_2005'!C121*100/'unselbst. Beschäftigte 7_2005'!$L121</f>
        <v>0.24362281456004586</v>
      </c>
      <c r="D121" s="27">
        <f>'unselbst. Beschäftigte 7_2005'!D121*100/'unselbst. Beschäftigte 7_2005'!$L121</f>
        <v>1.2252794496990542</v>
      </c>
      <c r="E121" s="27">
        <f>'unselbst. Beschäftigte 7_2005'!E121*100/'unselbst. Beschäftigte 7_2005'!$L121</f>
        <v>2.407566638005159</v>
      </c>
      <c r="F121" s="27">
        <f>'unselbst. Beschäftigte 7_2005'!F121*100/'unselbst. Beschäftigte 7_2005'!$L121</f>
        <v>8.2688449412439091</v>
      </c>
      <c r="G121" s="27">
        <f>'unselbst. Beschäftigte 7_2005'!G121*100/'unselbst. Beschäftigte 7_2005'!$L121</f>
        <v>19.489825164803669</v>
      </c>
      <c r="H121" s="27">
        <f>'unselbst. Beschäftigte 7_2005'!H121*100/'unselbst. Beschäftigte 7_2005'!$L121</f>
        <v>28.367727142447691</v>
      </c>
      <c r="I121" s="27">
        <f>'unselbst. Beschäftigte 7_2005'!I121*100/'unselbst. Beschäftigte 7_2005'!$L121</f>
        <v>14.70335339638865</v>
      </c>
      <c r="J121" s="27">
        <f>'unselbst. Beschäftigte 7_2005'!J121*100/'unselbst. Beschäftigte 7_2005'!$L121</f>
        <v>25.29378045285182</v>
      </c>
      <c r="K121" s="27">
        <f>'unselbst. Beschäftigte 7_2005'!K121*100/'unselbst. Beschäftigte 7_2005'!$L121</f>
        <v>0</v>
      </c>
      <c r="L121" s="27">
        <f>'unselbst. Beschäftigte 7_2005'!L121*100/'unselbst. Beschäftigte 7_2005'!$L121</f>
        <v>100</v>
      </c>
    </row>
    <row r="122" spans="1:12" x14ac:dyDescent="0.2">
      <c r="C122" s="26"/>
      <c r="D122" s="26"/>
      <c r="E122" s="26"/>
      <c r="F122" s="26"/>
      <c r="G122" s="26"/>
      <c r="H122" s="26"/>
      <c r="I122" s="26"/>
      <c r="J122" s="26"/>
      <c r="K122" s="26"/>
      <c r="L122" s="27"/>
    </row>
    <row r="123" spans="1:12" x14ac:dyDescent="0.2">
      <c r="A123" s="11" t="s">
        <v>113</v>
      </c>
      <c r="B123" s="11" t="s">
        <v>159</v>
      </c>
      <c r="C123" s="26">
        <f>'unselbst. Beschäftigte 7_2005'!C123*100/'unselbst. Beschäftigte 7_2005'!$L123</f>
        <v>0.13559322033898305</v>
      </c>
      <c r="D123" s="26">
        <f>'unselbst. Beschäftigte 7_2005'!D123*100/'unselbst. Beschäftigte 7_2005'!$L123</f>
        <v>0.10847457627118644</v>
      </c>
      <c r="E123" s="26">
        <f>'unselbst. Beschäftigte 7_2005'!E123*100/'unselbst. Beschäftigte 7_2005'!$L123</f>
        <v>0</v>
      </c>
      <c r="F123" s="26">
        <f>'unselbst. Beschäftigte 7_2005'!F123*100/'unselbst. Beschäftigte 7_2005'!$L123</f>
        <v>0</v>
      </c>
      <c r="G123" s="26">
        <f>'unselbst. Beschäftigte 7_2005'!G123*100/'unselbst. Beschäftigte 7_2005'!$L123</f>
        <v>0</v>
      </c>
      <c r="H123" s="26">
        <f>'unselbst. Beschäftigte 7_2005'!H123*100/'unselbst. Beschäftigte 7_2005'!$L123</f>
        <v>0</v>
      </c>
      <c r="I123" s="26">
        <f>'unselbst. Beschäftigte 7_2005'!I123*100/'unselbst. Beschäftigte 7_2005'!$L123</f>
        <v>0</v>
      </c>
      <c r="J123" s="26">
        <f>'unselbst. Beschäftigte 7_2005'!J123*100/'unselbst. Beschäftigte 7_2005'!$L123</f>
        <v>0</v>
      </c>
      <c r="K123" s="26">
        <f>'unselbst. Beschäftigte 7_2005'!K123*100/'unselbst. Beschäftigte 7_2005'!$L123</f>
        <v>99.755932203389833</v>
      </c>
      <c r="L123" s="27">
        <f>'unselbst. Beschäftigte 7_2005'!L123*100/'unselbst. Beschäftigte 7_2005'!$L123</f>
        <v>100</v>
      </c>
    </row>
    <row r="124" spans="1:12" x14ac:dyDescent="0.2">
      <c r="A124" s="11" t="s">
        <v>114</v>
      </c>
      <c r="B124" s="11" t="s">
        <v>159</v>
      </c>
      <c r="C124" s="26">
        <f>'unselbst. Beschäftigte 7_2005'!C124*100/'unselbst. Beschäftigte 7_2005'!$L124</f>
        <v>15.384615384615385</v>
      </c>
      <c r="D124" s="26">
        <f>'unselbst. Beschäftigte 7_2005'!D124*100/'unselbst. Beschäftigte 7_2005'!$L124</f>
        <v>41.53846153846154</v>
      </c>
      <c r="E124" s="26">
        <f>'unselbst. Beschäftigte 7_2005'!E124*100/'unselbst. Beschäftigte 7_2005'!$L124</f>
        <v>43.07692307692308</v>
      </c>
      <c r="F124" s="26">
        <f>'unselbst. Beschäftigte 7_2005'!F124*100/'unselbst. Beschäftigte 7_2005'!$L124</f>
        <v>0</v>
      </c>
      <c r="G124" s="26">
        <f>'unselbst. Beschäftigte 7_2005'!G124*100/'unselbst. Beschäftigte 7_2005'!$L124</f>
        <v>0</v>
      </c>
      <c r="H124" s="26">
        <f>'unselbst. Beschäftigte 7_2005'!H124*100/'unselbst. Beschäftigte 7_2005'!$L124</f>
        <v>0</v>
      </c>
      <c r="I124" s="26">
        <f>'unselbst. Beschäftigte 7_2005'!I124*100/'unselbst. Beschäftigte 7_2005'!$L124</f>
        <v>0</v>
      </c>
      <c r="J124" s="26">
        <f>'unselbst. Beschäftigte 7_2005'!J124*100/'unselbst. Beschäftigte 7_2005'!$L124</f>
        <v>0</v>
      </c>
      <c r="K124" s="26">
        <f>'unselbst. Beschäftigte 7_2005'!K124*100/'unselbst. Beschäftigte 7_2005'!$L124</f>
        <v>0</v>
      </c>
      <c r="L124" s="27">
        <f>'unselbst. Beschäftigte 7_2005'!L124*100/'unselbst. Beschäftigte 7_2005'!$L124</f>
        <v>100</v>
      </c>
    </row>
    <row r="125" spans="1:12" x14ac:dyDescent="0.2">
      <c r="A125" s="11" t="s">
        <v>115</v>
      </c>
      <c r="B125" s="11" t="s">
        <v>159</v>
      </c>
      <c r="C125" s="26">
        <f>'unselbst. Beschäftigte 7_2005'!C125*100/'unselbst. Beschäftigte 7_2005'!$L125</f>
        <v>0.4018509498295178</v>
      </c>
      <c r="D125" s="26">
        <f>'unselbst. Beschäftigte 7_2005'!D125*100/'unselbst. Beschäftigte 7_2005'!$L125</f>
        <v>0.48709206039941549</v>
      </c>
      <c r="E125" s="26">
        <f>'unselbst. Beschäftigte 7_2005'!E125*100/'unselbst. Beschäftigte 7_2005'!$L125</f>
        <v>0.30443253774963469</v>
      </c>
      <c r="F125" s="26">
        <f>'unselbst. Beschäftigte 7_2005'!F125*100/'unselbst. Beschäftigte 7_2005'!$L125</f>
        <v>2.0944958597174868</v>
      </c>
      <c r="G125" s="26">
        <f>'unselbst. Beschäftigte 7_2005'!G125*100/'unselbst. Beschäftigte 7_2005'!$L125</f>
        <v>1.0594252313687287</v>
      </c>
      <c r="H125" s="26">
        <f>'unselbst. Beschäftigte 7_2005'!H125*100/'unselbst. Beschäftigte 7_2005'!$L125</f>
        <v>2.5815879201169021</v>
      </c>
      <c r="I125" s="26">
        <f>'unselbst. Beschäftigte 7_2005'!I125*100/'unselbst. Beschäftigte 7_2005'!$L125</f>
        <v>3.2269849001461277</v>
      </c>
      <c r="J125" s="26">
        <f>'unselbst. Beschäftigte 7_2005'!J125*100/'unselbst. Beschäftigte 7_2005'!$L125</f>
        <v>15.59912323429128</v>
      </c>
      <c r="K125" s="26">
        <f>'unselbst. Beschäftigte 7_2005'!K125*100/'unselbst. Beschäftigte 7_2005'!$L125</f>
        <v>74.245007306380913</v>
      </c>
      <c r="L125" s="27">
        <f>'unselbst. Beschäftigte 7_2005'!L125*100/'unselbst. Beschäftigte 7_2005'!$L125</f>
        <v>100</v>
      </c>
    </row>
    <row r="126" spans="1:12" x14ac:dyDescent="0.2">
      <c r="A126" s="11" t="s">
        <v>116</v>
      </c>
      <c r="B126" s="11" t="s">
        <v>159</v>
      </c>
      <c r="C126" s="26">
        <f>'unselbst. Beschäftigte 7_2005'!C126*100/'unselbst. Beschäftigte 7_2005'!$L126</f>
        <v>12.080536912751677</v>
      </c>
      <c r="D126" s="26">
        <f>'unselbst. Beschäftigte 7_2005'!D126*100/'unselbst. Beschäftigte 7_2005'!$L126</f>
        <v>22.818791946308725</v>
      </c>
      <c r="E126" s="26">
        <f>'unselbst. Beschäftigte 7_2005'!E126*100/'unselbst. Beschäftigte 7_2005'!$L126</f>
        <v>36.912751677852349</v>
      </c>
      <c r="F126" s="26">
        <f>'unselbst. Beschäftigte 7_2005'!F126*100/'unselbst. Beschäftigte 7_2005'!$L126</f>
        <v>28.187919463087248</v>
      </c>
      <c r="G126" s="26">
        <f>'unselbst. Beschäftigte 7_2005'!G126*100/'unselbst. Beschäftigte 7_2005'!$L126</f>
        <v>0</v>
      </c>
      <c r="H126" s="26">
        <f>'unselbst. Beschäftigte 7_2005'!H126*100/'unselbst. Beschäftigte 7_2005'!$L126</f>
        <v>0</v>
      </c>
      <c r="I126" s="26">
        <f>'unselbst. Beschäftigte 7_2005'!I126*100/'unselbst. Beschäftigte 7_2005'!$L126</f>
        <v>0</v>
      </c>
      <c r="J126" s="26">
        <f>'unselbst. Beschäftigte 7_2005'!J126*100/'unselbst. Beschäftigte 7_2005'!$L126</f>
        <v>0</v>
      </c>
      <c r="K126" s="26">
        <f>'unselbst. Beschäftigte 7_2005'!K126*100/'unselbst. Beschäftigte 7_2005'!$L126</f>
        <v>0</v>
      </c>
      <c r="L126" s="27">
        <f>'unselbst. Beschäftigte 7_2005'!L126*100/'unselbst. Beschäftigte 7_2005'!$L126</f>
        <v>100</v>
      </c>
    </row>
    <row r="127" spans="1:12" x14ac:dyDescent="0.2">
      <c r="A127" s="11" t="s">
        <v>117</v>
      </c>
      <c r="B127" s="11" t="s">
        <v>159</v>
      </c>
      <c r="C127" s="26">
        <f>'unselbst. Beschäftigte 7_2005'!C127*100/'unselbst. Beschäftigte 7_2005'!$L127</f>
        <v>2.5725593667546174</v>
      </c>
      <c r="D127" s="26">
        <f>'unselbst. Beschäftigte 7_2005'!D127*100/'unselbst. Beschäftigte 7_2005'!$L127</f>
        <v>4.9032541776605099</v>
      </c>
      <c r="E127" s="26">
        <f>'unselbst. Beschäftigte 7_2005'!E127*100/'unselbst. Beschäftigte 7_2005'!$L127</f>
        <v>9.5866314863676347</v>
      </c>
      <c r="F127" s="26">
        <f>'unselbst. Beschäftigte 7_2005'!F127*100/'unselbst. Beschäftigte 7_2005'!$L127</f>
        <v>22.229551451187334</v>
      </c>
      <c r="G127" s="26">
        <f>'unselbst. Beschäftigte 7_2005'!G127*100/'unselbst. Beschäftigte 7_2005'!$L127</f>
        <v>17.919964819700969</v>
      </c>
      <c r="H127" s="26">
        <f>'unselbst. Beschäftigte 7_2005'!H127*100/'unselbst. Beschäftigte 7_2005'!$L127</f>
        <v>18.315743183817062</v>
      </c>
      <c r="I127" s="26">
        <f>'unselbst. Beschäftigte 7_2005'!I127*100/'unselbst. Beschäftigte 7_2005'!$L127</f>
        <v>6.5523306948109061</v>
      </c>
      <c r="J127" s="26">
        <f>'unselbst. Beschäftigte 7_2005'!J127*100/'unselbst. Beschäftigte 7_2005'!$L127</f>
        <v>17.919964819700969</v>
      </c>
      <c r="K127" s="26">
        <f>'unselbst. Beschäftigte 7_2005'!K127*100/'unselbst. Beschäftigte 7_2005'!$L127</f>
        <v>0</v>
      </c>
      <c r="L127" s="27">
        <f>'unselbst. Beschäftigte 7_2005'!L127*100/'unselbst. Beschäftigte 7_2005'!$L127</f>
        <v>100</v>
      </c>
    </row>
    <row r="128" spans="1:12" x14ac:dyDescent="0.2">
      <c r="A128" s="11" t="s">
        <v>118</v>
      </c>
      <c r="B128" s="11" t="s">
        <v>159</v>
      </c>
      <c r="C128" s="26">
        <f>'unselbst. Beschäftigte 7_2005'!C128*100/'unselbst. Beschäftigte 7_2005'!$L128</f>
        <v>22.965738758029978</v>
      </c>
      <c r="D128" s="26">
        <f>'unselbst. Beschäftigte 7_2005'!D128*100/'unselbst. Beschäftigte 7_2005'!$L128</f>
        <v>19.004282655246254</v>
      </c>
      <c r="E128" s="26">
        <f>'unselbst. Beschäftigte 7_2005'!E128*100/'unselbst. Beschäftigte 7_2005'!$L128</f>
        <v>14.453961456102784</v>
      </c>
      <c r="F128" s="26">
        <f>'unselbst. Beschäftigte 7_2005'!F128*100/'unselbst. Beschäftigte 7_2005'!$L128</f>
        <v>15.845824411134904</v>
      </c>
      <c r="G128" s="26">
        <f>'unselbst. Beschäftigte 7_2005'!G128*100/'unselbst. Beschäftigte 7_2005'!$L128</f>
        <v>6.4239828693790146</v>
      </c>
      <c r="H128" s="26">
        <f>'unselbst. Beschäftigte 7_2005'!H128*100/'unselbst. Beschäftigte 7_2005'!$L128</f>
        <v>21.306209850107066</v>
      </c>
      <c r="I128" s="26">
        <f>'unselbst. Beschäftigte 7_2005'!I128*100/'unselbst. Beschäftigte 7_2005'!$L128</f>
        <v>0</v>
      </c>
      <c r="J128" s="26">
        <f>'unselbst. Beschäftigte 7_2005'!J128*100/'unselbst. Beschäftigte 7_2005'!$L128</f>
        <v>0</v>
      </c>
      <c r="K128" s="26">
        <f>'unselbst. Beschäftigte 7_2005'!K128*100/'unselbst. Beschäftigte 7_2005'!$L128</f>
        <v>0</v>
      </c>
      <c r="L128" s="27">
        <f>'unselbst. Beschäftigte 7_2005'!L128*100/'unselbst. Beschäftigte 7_2005'!$L128</f>
        <v>100</v>
      </c>
    </row>
    <row r="129" spans="1:12" x14ac:dyDescent="0.2">
      <c r="A129" s="11" t="s">
        <v>119</v>
      </c>
      <c r="B129" s="11" t="s">
        <v>159</v>
      </c>
      <c r="C129" s="26">
        <f>'unselbst. Beschäftigte 7_2005'!C129*100/'unselbst. Beschäftigte 7_2005'!$L129</f>
        <v>9.025452109845947</v>
      </c>
      <c r="D129" s="26">
        <f>'unselbst. Beschäftigte 7_2005'!D129*100/'unselbst. Beschäftigte 7_2005'!$L129</f>
        <v>11.135298057602144</v>
      </c>
      <c r="E129" s="26">
        <f>'unselbst. Beschäftigte 7_2005'!E129*100/'unselbst. Beschäftigte 7_2005'!$L129</f>
        <v>14.509377093101138</v>
      </c>
      <c r="F129" s="26">
        <f>'unselbst. Beschäftigte 7_2005'!F129*100/'unselbst. Beschäftigte 7_2005'!$L129</f>
        <v>25.602813127930343</v>
      </c>
      <c r="G129" s="26">
        <f>'unselbst. Beschäftigte 7_2005'!G129*100/'unselbst. Beschäftigte 7_2005'!$L129</f>
        <v>17.397856664434027</v>
      </c>
      <c r="H129" s="26">
        <f>'unselbst. Beschäftigte 7_2005'!H129*100/'unselbst. Beschäftigte 7_2005'!$L129</f>
        <v>19.717012726054922</v>
      </c>
      <c r="I129" s="26">
        <f>'unselbst. Beschäftigte 7_2005'!I129*100/'unselbst. Beschäftigte 7_2005'!$L129</f>
        <v>2.6121902210314802</v>
      </c>
      <c r="J129" s="26">
        <f>'unselbst. Beschäftigte 7_2005'!J129*100/'unselbst. Beschäftigte 7_2005'!$L129</f>
        <v>0</v>
      </c>
      <c r="K129" s="26">
        <f>'unselbst. Beschäftigte 7_2005'!K129*100/'unselbst. Beschäftigte 7_2005'!$L129</f>
        <v>0</v>
      </c>
      <c r="L129" s="27">
        <f>'unselbst. Beschäftigte 7_2005'!L129*100/'unselbst. Beschäftigte 7_2005'!$L129</f>
        <v>100</v>
      </c>
    </row>
    <row r="130" spans="1:12" x14ac:dyDescent="0.2">
      <c r="A130" s="11" t="s">
        <v>120</v>
      </c>
      <c r="B130" s="11" t="s">
        <v>159</v>
      </c>
      <c r="C130" s="26">
        <f>'unselbst. Beschäftigte 7_2005'!C130*100/'unselbst. Beschäftigte 7_2005'!$L130</f>
        <v>5.9466019417475726</v>
      </c>
      <c r="D130" s="26">
        <f>'unselbst. Beschäftigte 7_2005'!D130*100/'unselbst. Beschäftigte 7_2005'!$L130</f>
        <v>18.446601941747574</v>
      </c>
      <c r="E130" s="26">
        <f>'unselbst. Beschäftigte 7_2005'!E130*100/'unselbst. Beschäftigte 7_2005'!$L130</f>
        <v>25.364077669902912</v>
      </c>
      <c r="F130" s="26">
        <f>'unselbst. Beschäftigte 7_2005'!F130*100/'unselbst. Beschäftigte 7_2005'!$L130</f>
        <v>27.54854368932039</v>
      </c>
      <c r="G130" s="26">
        <f>'unselbst. Beschäftigte 7_2005'!G130*100/'unselbst. Beschäftigte 7_2005'!$L130</f>
        <v>7.8883495145631066</v>
      </c>
      <c r="H130" s="26">
        <f>'unselbst. Beschäftigte 7_2005'!H130*100/'unselbst. Beschäftigte 7_2005'!$L130</f>
        <v>14.805825242718447</v>
      </c>
      <c r="I130" s="26">
        <f>'unselbst. Beschäftigte 7_2005'!I130*100/'unselbst. Beschäftigte 7_2005'!$L130</f>
        <v>0</v>
      </c>
      <c r="J130" s="26">
        <f>'unselbst. Beschäftigte 7_2005'!J130*100/'unselbst. Beschäftigte 7_2005'!$L130</f>
        <v>0</v>
      </c>
      <c r="K130" s="26">
        <f>'unselbst. Beschäftigte 7_2005'!K130*100/'unselbst. Beschäftigte 7_2005'!$L130</f>
        <v>0</v>
      </c>
      <c r="L130" s="27">
        <f>'unselbst. Beschäftigte 7_2005'!L130*100/'unselbst. Beschäftigte 7_2005'!$L130</f>
        <v>100</v>
      </c>
    </row>
    <row r="131" spans="1:12" x14ac:dyDescent="0.2">
      <c r="A131" s="11" t="s">
        <v>121</v>
      </c>
      <c r="B131" s="11" t="s">
        <v>159</v>
      </c>
      <c r="C131" s="26">
        <f>'unselbst. Beschäftigte 7_2005'!C131*100/'unselbst. Beschäftigte 7_2005'!$L131</f>
        <v>3.0497592295345104</v>
      </c>
      <c r="D131" s="26">
        <f>'unselbst. Beschäftigte 7_2005'!D131*100/'unselbst. Beschäftigte 7_2005'!$L131</f>
        <v>31.139646869983949</v>
      </c>
      <c r="E131" s="26">
        <f>'unselbst. Beschäftigte 7_2005'!E131*100/'unselbst. Beschäftigte 7_2005'!$L131</f>
        <v>47.19101123595506</v>
      </c>
      <c r="F131" s="26">
        <f>'unselbst. Beschäftigte 7_2005'!F131*100/'unselbst. Beschäftigte 7_2005'!$L131</f>
        <v>18.619582664526483</v>
      </c>
      <c r="G131" s="26">
        <f>'unselbst. Beschäftigte 7_2005'!G131*100/'unselbst. Beschäftigte 7_2005'!$L131</f>
        <v>0</v>
      </c>
      <c r="H131" s="26">
        <f>'unselbst. Beschäftigte 7_2005'!H131*100/'unselbst. Beschäftigte 7_2005'!$L131</f>
        <v>0</v>
      </c>
      <c r="I131" s="26">
        <f>'unselbst. Beschäftigte 7_2005'!I131*100/'unselbst. Beschäftigte 7_2005'!$L131</f>
        <v>0</v>
      </c>
      <c r="J131" s="26">
        <f>'unselbst. Beschäftigte 7_2005'!J131*100/'unselbst. Beschäftigte 7_2005'!$L131</f>
        <v>0</v>
      </c>
      <c r="K131" s="26">
        <f>'unselbst. Beschäftigte 7_2005'!K131*100/'unselbst. Beschäftigte 7_2005'!$L131</f>
        <v>0</v>
      </c>
      <c r="L131" s="27">
        <f>'unselbst. Beschäftigte 7_2005'!L131*100/'unselbst. Beschäftigte 7_2005'!$L131</f>
        <v>100</v>
      </c>
    </row>
    <row r="132" spans="1:12" x14ac:dyDescent="0.2">
      <c r="A132" s="11" t="s">
        <v>122</v>
      </c>
      <c r="B132" s="11" t="s">
        <v>159</v>
      </c>
      <c r="C132" s="26">
        <f>'unselbst. Beschäftigte 7_2005'!C132*100/'unselbst. Beschäftigte 7_2005'!$L132</f>
        <v>34.589252625077208</v>
      </c>
      <c r="D132" s="26">
        <f>'unselbst. Beschäftigte 7_2005'!D132*100/'unselbst. Beschäftigte 7_2005'!$L132</f>
        <v>33.292155651636811</v>
      </c>
      <c r="E132" s="26">
        <f>'unselbst. Beschäftigte 7_2005'!E132*100/'unselbst. Beschäftigte 7_2005'!$L132</f>
        <v>17.603458925262508</v>
      </c>
      <c r="F132" s="26">
        <f>'unselbst. Beschäftigte 7_2005'!F132*100/'unselbst. Beschäftigte 7_2005'!$L132</f>
        <v>14.515132798023471</v>
      </c>
      <c r="G132" s="26">
        <f>'unselbst. Beschäftigte 7_2005'!G132*100/'unselbst. Beschäftigte 7_2005'!$L132</f>
        <v>0</v>
      </c>
      <c r="H132" s="26">
        <f>'unselbst. Beschäftigte 7_2005'!H132*100/'unselbst. Beschäftigte 7_2005'!$L132</f>
        <v>0</v>
      </c>
      <c r="I132" s="26">
        <f>'unselbst. Beschäftigte 7_2005'!I132*100/'unselbst. Beschäftigte 7_2005'!$L132</f>
        <v>0</v>
      </c>
      <c r="J132" s="26">
        <f>'unselbst. Beschäftigte 7_2005'!J132*100/'unselbst. Beschäftigte 7_2005'!$L132</f>
        <v>0</v>
      </c>
      <c r="K132" s="26">
        <f>'unselbst. Beschäftigte 7_2005'!K132*100/'unselbst. Beschäftigte 7_2005'!$L132</f>
        <v>0</v>
      </c>
      <c r="L132" s="27">
        <f>'unselbst. Beschäftigte 7_2005'!L132*100/'unselbst. Beschäftigte 7_2005'!$L132</f>
        <v>100</v>
      </c>
    </row>
    <row r="133" spans="1:12" x14ac:dyDescent="0.2">
      <c r="A133" s="11" t="s">
        <v>123</v>
      </c>
      <c r="B133" s="11" t="s">
        <v>159</v>
      </c>
      <c r="C133" s="26">
        <f>'unselbst. Beschäftigte 7_2005'!C133*100/'unselbst. Beschäftigte 7_2005'!$L133</f>
        <v>2.5396825396825395</v>
      </c>
      <c r="D133" s="26">
        <f>'unselbst. Beschäftigte 7_2005'!D133*100/'unselbst. Beschäftigte 7_2005'!$L133</f>
        <v>2.8571428571428572</v>
      </c>
      <c r="E133" s="26">
        <f>'unselbst. Beschäftigte 7_2005'!E133*100/'unselbst. Beschäftigte 7_2005'!$L133</f>
        <v>11.111111111111111</v>
      </c>
      <c r="F133" s="26">
        <f>'unselbst. Beschäftigte 7_2005'!F133*100/'unselbst. Beschäftigte 7_2005'!$L133</f>
        <v>0</v>
      </c>
      <c r="G133" s="26">
        <f>'unselbst. Beschäftigte 7_2005'!G133*100/'unselbst. Beschäftigte 7_2005'!$L133</f>
        <v>0</v>
      </c>
      <c r="H133" s="26">
        <f>'unselbst. Beschäftigte 7_2005'!H133*100/'unselbst. Beschäftigte 7_2005'!$L133</f>
        <v>83.492063492063494</v>
      </c>
      <c r="I133" s="26">
        <f>'unselbst. Beschäftigte 7_2005'!I133*100/'unselbst. Beschäftigte 7_2005'!$L133</f>
        <v>0</v>
      </c>
      <c r="J133" s="26">
        <f>'unselbst. Beschäftigte 7_2005'!J133*100/'unselbst. Beschäftigte 7_2005'!$L133</f>
        <v>0</v>
      </c>
      <c r="K133" s="26">
        <f>'unselbst. Beschäftigte 7_2005'!K133*100/'unselbst. Beschäftigte 7_2005'!$L133</f>
        <v>0</v>
      </c>
      <c r="L133" s="27">
        <f>'unselbst. Beschäftigte 7_2005'!L133*100/'unselbst. Beschäftigte 7_2005'!$L133</f>
        <v>100</v>
      </c>
    </row>
    <row r="134" spans="1:12" x14ac:dyDescent="0.2">
      <c r="C134" s="26"/>
      <c r="D134" s="26"/>
      <c r="E134" s="26"/>
      <c r="F134" s="26"/>
      <c r="G134" s="26"/>
      <c r="H134" s="26"/>
      <c r="I134" s="26"/>
      <c r="J134" s="26"/>
      <c r="K134" s="26"/>
      <c r="L134" s="27"/>
    </row>
    <row r="135" spans="1:12" x14ac:dyDescent="0.2">
      <c r="C135" s="27">
        <f>'unselbst. Beschäftigte 7_2005'!C135*100/'unselbst. Beschäftigte 7_2005'!$L135</f>
        <v>6.2090458686271379</v>
      </c>
      <c r="D135" s="27">
        <f>'unselbst. Beschäftigte 7_2005'!D135*100/'unselbst. Beschäftigte 7_2005'!$L135</f>
        <v>7.7539822065952801</v>
      </c>
      <c r="E135" s="27">
        <f>'unselbst. Beschäftigte 7_2005'!E135*100/'unselbst. Beschäftigte 7_2005'!$L135</f>
        <v>8.9766128602631721</v>
      </c>
      <c r="F135" s="27">
        <f>'unselbst. Beschäftigte 7_2005'!F135*100/'unselbst. Beschäftigte 7_2005'!$L135</f>
        <v>13.736614991209844</v>
      </c>
      <c r="G135" s="27">
        <f>'unselbst. Beschäftigte 7_2005'!G135*100/'unselbst. Beschäftigte 7_2005'!$L135</f>
        <v>8.4305577752916729</v>
      </c>
      <c r="H135" s="27">
        <f>'unselbst. Beschäftigte 7_2005'!H135*100/'unselbst. Beschäftigte 7_2005'!$L135</f>
        <v>11.142187416759896</v>
      </c>
      <c r="I135" s="27">
        <f>'unselbst. Beschäftigte 7_2005'!I135*100/'unselbst. Beschäftigte 7_2005'!$L135</f>
        <v>2.3307229236588354</v>
      </c>
      <c r="J135" s="27">
        <f>'unselbst. Beschäftigte 7_2005'!J135*100/'unselbst. Beschäftigte 7_2005'!$L135</f>
        <v>5.5830802834159075</v>
      </c>
      <c r="K135" s="27">
        <f>'unselbst. Beschäftigte 7_2005'!K135*100/'unselbst. Beschäftigte 7_2005'!$L135</f>
        <v>35.837195674178254</v>
      </c>
      <c r="L135" s="27">
        <f>'unselbst. Beschäftigte 7_2005'!L135*100/'unselbst. Beschäftigte 7_2005'!$L135</f>
        <v>100</v>
      </c>
    </row>
    <row r="136" spans="1:12" x14ac:dyDescent="0.2">
      <c r="C136" s="26"/>
      <c r="D136" s="26"/>
      <c r="E136" s="26"/>
      <c r="F136" s="26"/>
      <c r="G136" s="26"/>
      <c r="H136" s="26"/>
      <c r="I136" s="26"/>
      <c r="J136" s="26"/>
      <c r="K136" s="26"/>
      <c r="L136" s="27"/>
    </row>
    <row r="137" spans="1:12" x14ac:dyDescent="0.2">
      <c r="A137" s="11" t="s">
        <v>124</v>
      </c>
      <c r="B137" s="11" t="s">
        <v>159</v>
      </c>
      <c r="C137" s="26">
        <f>'unselbst. Beschäftigte 7_2005'!C137*100/'unselbst. Beschäftigte 7_2005'!$L137</f>
        <v>32.906753533825842</v>
      </c>
      <c r="D137" s="26">
        <f>'unselbst. Beschäftigte 7_2005'!D137*100/'unselbst. Beschäftigte 7_2005'!$L137</f>
        <v>25.804199872026061</v>
      </c>
      <c r="E137" s="26">
        <f>'unselbst. Beschäftigte 7_2005'!E137*100/'unselbst. Beschäftigte 7_2005'!$L137</f>
        <v>17.072886975743121</v>
      </c>
      <c r="F137" s="26">
        <f>'unselbst. Beschäftigte 7_2005'!F137*100/'unselbst. Beschäftigte 7_2005'!$L137</f>
        <v>12.681054039904602</v>
      </c>
      <c r="G137" s="26">
        <f>'unselbst. Beschäftigte 7_2005'!G137*100/'unselbst. Beschäftigte 7_2005'!$L137</f>
        <v>4.8164737362573442</v>
      </c>
      <c r="H137" s="26">
        <f>'unselbst. Beschäftigte 7_2005'!H137*100/'unselbst. Beschäftigte 7_2005'!$L137</f>
        <v>6.7186318422430338</v>
      </c>
      <c r="I137" s="26">
        <f>'unselbst. Beschäftigte 7_2005'!I137*100/'unselbst. Beschäftigte 7_2005'!$L137</f>
        <v>0</v>
      </c>
      <c r="J137" s="26">
        <f>'unselbst. Beschäftigte 7_2005'!J137*100/'unselbst. Beschäftigte 7_2005'!$L137</f>
        <v>0</v>
      </c>
      <c r="K137" s="26">
        <f>'unselbst. Beschäftigte 7_2005'!K137*100/'unselbst. Beschäftigte 7_2005'!$L137</f>
        <v>0</v>
      </c>
      <c r="L137" s="27">
        <f>'unselbst. Beschäftigte 7_2005'!L137*100/'unselbst. Beschäftigte 7_2005'!$L137</f>
        <v>100</v>
      </c>
    </row>
    <row r="138" spans="1:12" x14ac:dyDescent="0.2">
      <c r="A138" s="11" t="s">
        <v>125</v>
      </c>
      <c r="B138" s="11" t="s">
        <v>159</v>
      </c>
      <c r="C138" s="26">
        <f>'unselbst. Beschäftigte 7_2005'!C138*100/'unselbst. Beschäftigte 7_2005'!$L138</f>
        <v>15.123945147679326</v>
      </c>
      <c r="D138" s="26">
        <f>'unselbst. Beschäftigte 7_2005'!D138*100/'unselbst. Beschäftigte 7_2005'!$L138</f>
        <v>19.237869198312236</v>
      </c>
      <c r="E138" s="26">
        <f>'unselbst. Beschäftigte 7_2005'!E138*100/'unselbst. Beschäftigte 7_2005'!$L138</f>
        <v>18.024789029535864</v>
      </c>
      <c r="F138" s="26">
        <f>'unselbst. Beschäftigte 7_2005'!F138*100/'unselbst. Beschäftigte 7_2005'!$L138</f>
        <v>22.956223628691983</v>
      </c>
      <c r="G138" s="26">
        <f>'unselbst. Beschäftigte 7_2005'!G138*100/'unselbst. Beschäftigte 7_2005'!$L138</f>
        <v>12.72415611814346</v>
      </c>
      <c r="H138" s="26">
        <f>'unselbst. Beschäftigte 7_2005'!H138*100/'unselbst. Beschäftigte 7_2005'!$L138</f>
        <v>8.0696202531645564</v>
      </c>
      <c r="I138" s="26">
        <f>'unselbst. Beschäftigte 7_2005'!I138*100/'unselbst. Beschäftigte 7_2005'!$L138</f>
        <v>3.8633966244725739</v>
      </c>
      <c r="J138" s="26">
        <f>'unselbst. Beschäftigte 7_2005'!J138*100/'unselbst. Beschäftigte 7_2005'!$L138</f>
        <v>0</v>
      </c>
      <c r="K138" s="26">
        <f>'unselbst. Beschäftigte 7_2005'!K138*100/'unselbst. Beschäftigte 7_2005'!$L138</f>
        <v>0</v>
      </c>
      <c r="L138" s="27">
        <f>'unselbst. Beschäftigte 7_2005'!L138*100/'unselbst. Beschäftigte 7_2005'!$L138</f>
        <v>100</v>
      </c>
    </row>
    <row r="139" spans="1:12" x14ac:dyDescent="0.2">
      <c r="A139" s="11" t="s">
        <v>126</v>
      </c>
      <c r="B139" s="11" t="s">
        <v>159</v>
      </c>
      <c r="C139" s="26">
        <f>'unselbst. Beschäftigte 7_2005'!C139*100/'unselbst. Beschäftigte 7_2005'!$L139</f>
        <v>1.6629711751662972</v>
      </c>
      <c r="D139" s="26">
        <f>'unselbst. Beschäftigte 7_2005'!D139*100/'unselbst. Beschäftigte 7_2005'!$L139</f>
        <v>4.1019955654101992</v>
      </c>
      <c r="E139" s="26">
        <f>'unselbst. Beschäftigte 7_2005'!E139*100/'unselbst. Beschäftigte 7_2005'!$L139</f>
        <v>11.197339246119734</v>
      </c>
      <c r="F139" s="26">
        <f>'unselbst. Beschäftigte 7_2005'!F139*100/'unselbst. Beschäftigte 7_2005'!$L139</f>
        <v>30.709534368070955</v>
      </c>
      <c r="G139" s="26">
        <f>'unselbst. Beschäftigte 7_2005'!G139*100/'unselbst. Beschäftigte 7_2005'!$L139</f>
        <v>24.27937915742794</v>
      </c>
      <c r="H139" s="26">
        <f>'unselbst. Beschäftigte 7_2005'!H139*100/'unselbst. Beschäftigte 7_2005'!$L139</f>
        <v>28.048780487804876</v>
      </c>
      <c r="I139" s="26">
        <f>'unselbst. Beschäftigte 7_2005'!I139*100/'unselbst. Beschäftigte 7_2005'!$L139</f>
        <v>0</v>
      </c>
      <c r="J139" s="26">
        <f>'unselbst. Beschäftigte 7_2005'!J139*100/'unselbst. Beschäftigte 7_2005'!$L139</f>
        <v>0</v>
      </c>
      <c r="K139" s="26">
        <f>'unselbst. Beschäftigte 7_2005'!K139*100/'unselbst. Beschäftigte 7_2005'!$L139</f>
        <v>0</v>
      </c>
      <c r="L139" s="27">
        <f>'unselbst. Beschäftigte 7_2005'!L139*100/'unselbst. Beschäftigte 7_2005'!$L139</f>
        <v>100</v>
      </c>
    </row>
    <row r="140" spans="1:12" x14ac:dyDescent="0.2">
      <c r="A140" s="11" t="s">
        <v>127</v>
      </c>
      <c r="B140" s="11" t="s">
        <v>159</v>
      </c>
      <c r="C140" s="26">
        <f>'unselbst. Beschäftigte 7_2005'!C140*100/'unselbst. Beschäftigte 7_2005'!$L140</f>
        <v>15.750915750915752</v>
      </c>
      <c r="D140" s="26">
        <f>'unselbst. Beschäftigte 7_2005'!D140*100/'unselbst. Beschäftigte 7_2005'!$L140</f>
        <v>8.5470085470085468</v>
      </c>
      <c r="E140" s="26">
        <f>'unselbst. Beschäftigte 7_2005'!E140*100/'unselbst. Beschäftigte 7_2005'!$L140</f>
        <v>4.2735042735042734</v>
      </c>
      <c r="F140" s="26">
        <f>'unselbst. Beschäftigte 7_2005'!F140*100/'unselbst. Beschäftigte 7_2005'!$L140</f>
        <v>5.1282051282051286</v>
      </c>
      <c r="G140" s="26">
        <f>'unselbst. Beschäftigte 7_2005'!G140*100/'unselbst. Beschäftigte 7_2005'!$L140</f>
        <v>20.390720390720389</v>
      </c>
      <c r="H140" s="26">
        <f>'unselbst. Beschäftigte 7_2005'!H140*100/'unselbst. Beschäftigte 7_2005'!$L140</f>
        <v>0</v>
      </c>
      <c r="I140" s="26">
        <f>'unselbst. Beschäftigte 7_2005'!I140*100/'unselbst. Beschäftigte 7_2005'!$L140</f>
        <v>45.90964590964591</v>
      </c>
      <c r="J140" s="26">
        <f>'unselbst. Beschäftigte 7_2005'!J140*100/'unselbst. Beschäftigte 7_2005'!$L140</f>
        <v>0</v>
      </c>
      <c r="K140" s="26">
        <f>'unselbst. Beschäftigte 7_2005'!K140*100/'unselbst. Beschäftigte 7_2005'!$L140</f>
        <v>0</v>
      </c>
      <c r="L140" s="27">
        <f>'unselbst. Beschäftigte 7_2005'!L140*100/'unselbst. Beschäftigte 7_2005'!$L140</f>
        <v>100</v>
      </c>
    </row>
    <row r="141" spans="1:12" x14ac:dyDescent="0.2">
      <c r="A141" s="11" t="s">
        <v>128</v>
      </c>
      <c r="B141" s="11" t="s">
        <v>159</v>
      </c>
      <c r="C141" s="26">
        <f>'unselbst. Beschäftigte 7_2005'!C141*100/'unselbst. Beschäftigte 7_2005'!$L141</f>
        <v>10.209923664122137</v>
      </c>
      <c r="D141" s="26">
        <f>'unselbst. Beschäftigte 7_2005'!D141*100/'unselbst. Beschäftigte 7_2005'!$L141</f>
        <v>14.503816793893129</v>
      </c>
      <c r="E141" s="26">
        <f>'unselbst. Beschäftigte 7_2005'!E141*100/'unselbst. Beschäftigte 7_2005'!$L141</f>
        <v>13.931297709923664</v>
      </c>
      <c r="F141" s="26">
        <f>'unselbst. Beschäftigte 7_2005'!F141*100/'unselbst. Beschäftigte 7_2005'!$L141</f>
        <v>13.16793893129771</v>
      </c>
      <c r="G141" s="26">
        <f>'unselbst. Beschäftigte 7_2005'!G141*100/'unselbst. Beschäftigte 7_2005'!$L141</f>
        <v>14.217557251908397</v>
      </c>
      <c r="H141" s="26">
        <f>'unselbst. Beschäftigte 7_2005'!H141*100/'unselbst. Beschäftigte 7_2005'!$L141</f>
        <v>0</v>
      </c>
      <c r="I141" s="26">
        <f>'unselbst. Beschäftigte 7_2005'!I141*100/'unselbst. Beschäftigte 7_2005'!$L141</f>
        <v>33.969465648854964</v>
      </c>
      <c r="J141" s="26">
        <f>'unselbst. Beschäftigte 7_2005'!J141*100/'unselbst. Beschäftigte 7_2005'!$L141</f>
        <v>0</v>
      </c>
      <c r="K141" s="26">
        <f>'unselbst. Beschäftigte 7_2005'!K141*100/'unselbst. Beschäftigte 7_2005'!$L141</f>
        <v>0</v>
      </c>
      <c r="L141" s="27">
        <f>'unselbst. Beschäftigte 7_2005'!L141*100/'unselbst. Beschäftigte 7_2005'!$L141</f>
        <v>100</v>
      </c>
    </row>
    <row r="142" spans="1:12" x14ac:dyDescent="0.2">
      <c r="A142" s="11" t="s">
        <v>129</v>
      </c>
      <c r="B142" s="11" t="s">
        <v>159</v>
      </c>
      <c r="C142" s="26">
        <f>'unselbst. Beschäftigte 7_2005'!C142*100/'unselbst. Beschäftigte 7_2005'!$L142</f>
        <v>14.87603305785124</v>
      </c>
      <c r="D142" s="26">
        <f>'unselbst. Beschäftigte 7_2005'!D142*100/'unselbst. Beschäftigte 7_2005'!$L142</f>
        <v>23.966942148760332</v>
      </c>
      <c r="E142" s="26">
        <f>'unselbst. Beschäftigte 7_2005'!E142*100/'unselbst. Beschäftigte 7_2005'!$L142</f>
        <v>13.636363636363637</v>
      </c>
      <c r="F142" s="26">
        <f>'unselbst. Beschäftigte 7_2005'!F142*100/'unselbst. Beschäftigte 7_2005'!$L142</f>
        <v>14.462809917355372</v>
      </c>
      <c r="G142" s="26">
        <f>'unselbst. Beschäftigte 7_2005'!G142*100/'unselbst. Beschäftigte 7_2005'!$L142</f>
        <v>33.057851239669418</v>
      </c>
      <c r="H142" s="26">
        <f>'unselbst. Beschäftigte 7_2005'!H142*100/'unselbst. Beschäftigte 7_2005'!$L142</f>
        <v>0</v>
      </c>
      <c r="I142" s="26">
        <f>'unselbst. Beschäftigte 7_2005'!I142*100/'unselbst. Beschäftigte 7_2005'!$L142</f>
        <v>0</v>
      </c>
      <c r="J142" s="26">
        <f>'unselbst. Beschäftigte 7_2005'!J142*100/'unselbst. Beschäftigte 7_2005'!$L142</f>
        <v>0</v>
      </c>
      <c r="K142" s="26">
        <f>'unselbst. Beschäftigte 7_2005'!K142*100/'unselbst. Beschäftigte 7_2005'!$L142</f>
        <v>0</v>
      </c>
      <c r="L142" s="27">
        <f>'unselbst. Beschäftigte 7_2005'!L142*100/'unselbst. Beschäftigte 7_2005'!$L142</f>
        <v>100</v>
      </c>
    </row>
    <row r="143" spans="1:12" x14ac:dyDescent="0.2">
      <c r="A143" s="11" t="s">
        <v>130</v>
      </c>
      <c r="B143" s="11" t="s">
        <v>159</v>
      </c>
      <c r="C143" s="26">
        <f>'unselbst. Beschäftigte 7_2005'!C143*100/'unselbst. Beschäftigte 7_2005'!$L143</f>
        <v>7.8014184397163122</v>
      </c>
      <c r="D143" s="26">
        <f>'unselbst. Beschäftigte 7_2005'!D143*100/'unselbst. Beschäftigte 7_2005'!$L143</f>
        <v>12.411347517730496</v>
      </c>
      <c r="E143" s="26">
        <f>'unselbst. Beschäftigte 7_2005'!E143*100/'unselbst. Beschäftigte 7_2005'!$L143</f>
        <v>24.822695035460992</v>
      </c>
      <c r="F143" s="26">
        <f>'unselbst. Beschäftigte 7_2005'!F143*100/'unselbst. Beschäftigte 7_2005'!$L143</f>
        <v>35.106382978723403</v>
      </c>
      <c r="G143" s="26">
        <f>'unselbst. Beschäftigte 7_2005'!G143*100/'unselbst. Beschäftigte 7_2005'!$L143</f>
        <v>19.858156028368793</v>
      </c>
      <c r="H143" s="26">
        <f>'unselbst. Beschäftigte 7_2005'!H143*100/'unselbst. Beschäftigte 7_2005'!$L143</f>
        <v>0</v>
      </c>
      <c r="I143" s="26">
        <f>'unselbst. Beschäftigte 7_2005'!I143*100/'unselbst. Beschäftigte 7_2005'!$L143</f>
        <v>0</v>
      </c>
      <c r="J143" s="26">
        <f>'unselbst. Beschäftigte 7_2005'!J143*100/'unselbst. Beschäftigte 7_2005'!$L143</f>
        <v>0</v>
      </c>
      <c r="K143" s="26">
        <f>'unselbst. Beschäftigte 7_2005'!K143*100/'unselbst. Beschäftigte 7_2005'!$L143</f>
        <v>0</v>
      </c>
      <c r="L143" s="27">
        <f>'unselbst. Beschäftigte 7_2005'!L143*100/'unselbst. Beschäftigte 7_2005'!$L143</f>
        <v>100</v>
      </c>
    </row>
    <row r="144" spans="1:12" x14ac:dyDescent="0.2">
      <c r="A144" s="11" t="s">
        <v>131</v>
      </c>
      <c r="B144" s="11" t="s">
        <v>159</v>
      </c>
      <c r="C144" s="26">
        <f>'unselbst. Beschäftigte 7_2005'!C144*100/'unselbst. Beschäftigte 7_2005'!$L144</f>
        <v>23.150249659555151</v>
      </c>
      <c r="D144" s="26">
        <f>'unselbst. Beschäftigte 7_2005'!D144*100/'unselbst. Beschäftigte 7_2005'!$L144</f>
        <v>12.846118928733546</v>
      </c>
      <c r="E144" s="26">
        <f>'unselbst. Beschäftigte 7_2005'!E144*100/'unselbst. Beschäftigte 7_2005'!$L144</f>
        <v>17.612346799818429</v>
      </c>
      <c r="F144" s="26">
        <f>'unselbst. Beschäftigte 7_2005'!F144*100/'unselbst. Beschäftigte 7_2005'!$L144</f>
        <v>17.748524738992284</v>
      </c>
      <c r="G144" s="26">
        <f>'unselbst. Beschäftigte 7_2005'!G144*100/'unselbst. Beschäftigte 7_2005'!$L144</f>
        <v>4.9024058102587382</v>
      </c>
      <c r="H144" s="26">
        <f>'unselbst. Beschäftigte 7_2005'!H144*100/'unselbst. Beschäftigte 7_2005'!$L144</f>
        <v>23.740354062641853</v>
      </c>
      <c r="I144" s="26">
        <f>'unselbst. Beschäftigte 7_2005'!I144*100/'unselbst. Beschäftigte 7_2005'!$L144</f>
        <v>0</v>
      </c>
      <c r="J144" s="26">
        <f>'unselbst. Beschäftigte 7_2005'!J144*100/'unselbst. Beschäftigte 7_2005'!$L144</f>
        <v>0</v>
      </c>
      <c r="K144" s="26">
        <f>'unselbst. Beschäftigte 7_2005'!K144*100/'unselbst. Beschäftigte 7_2005'!$L144</f>
        <v>0</v>
      </c>
      <c r="L144" s="27">
        <f>'unselbst. Beschäftigte 7_2005'!L144*100/'unselbst. Beschäftigte 7_2005'!$L144</f>
        <v>100</v>
      </c>
    </row>
    <row r="145" spans="1:12" x14ac:dyDescent="0.2">
      <c r="C145" s="26"/>
      <c r="D145" s="26"/>
      <c r="E145" s="26"/>
      <c r="F145" s="26"/>
      <c r="G145" s="26"/>
      <c r="H145" s="26"/>
      <c r="I145" s="26"/>
      <c r="J145" s="26"/>
      <c r="K145" s="26"/>
      <c r="L145" s="27"/>
    </row>
    <row r="146" spans="1:12" x14ac:dyDescent="0.2">
      <c r="C146" s="27">
        <f>'unselbst. Beschäftigte 7_2005'!C146*100/'unselbst. Beschäftigte 7_2005'!$L146</f>
        <v>25.182517921442965</v>
      </c>
      <c r="D146" s="27">
        <f>'unselbst. Beschäftigte 7_2005'!D146*100/'unselbst. Beschäftigte 7_2005'!$L146</f>
        <v>21.571801394073535</v>
      </c>
      <c r="E146" s="27">
        <f>'unselbst. Beschäftigte 7_2005'!E146*100/'unselbst. Beschäftigte 7_2005'!$L146</f>
        <v>16.765220838426217</v>
      </c>
      <c r="F146" s="27">
        <f>'unselbst. Beschäftigte 7_2005'!F146*100/'unselbst. Beschäftigte 7_2005'!$L146</f>
        <v>16.197020250404677</v>
      </c>
      <c r="G146" s="27">
        <f>'unselbst. Beschäftigte 7_2005'!G146*100/'unselbst. Beschäftigte 7_2005'!$L146</f>
        <v>8.4965808859964991</v>
      </c>
      <c r="H146" s="27">
        <f>'unselbst. Beschäftigte 7_2005'!H146*100/'unselbst. Beschäftigte 7_2005'!$L146</f>
        <v>8.4007796240626345</v>
      </c>
      <c r="I146" s="27">
        <f>'unselbst. Beschäftigte 7_2005'!I146*100/'unselbst. Beschäftigte 7_2005'!$L146</f>
        <v>3.3860790855934724</v>
      </c>
      <c r="J146" s="27">
        <f>'unselbst. Beschäftigte 7_2005'!J146*100/'unselbst. Beschäftigte 7_2005'!$L146</f>
        <v>0</v>
      </c>
      <c r="K146" s="27">
        <f>'unselbst. Beschäftigte 7_2005'!K146*100/'unselbst. Beschäftigte 7_2005'!$L146</f>
        <v>0</v>
      </c>
      <c r="L146" s="27">
        <f>'unselbst. Beschäftigte 7_2005'!L146*100/'unselbst. Beschäftigte 7_2005'!$L146</f>
        <v>100</v>
      </c>
    </row>
    <row r="147" spans="1:12" x14ac:dyDescent="0.2">
      <c r="C147" s="26"/>
      <c r="D147" s="26"/>
      <c r="E147" s="26"/>
      <c r="F147" s="26"/>
      <c r="G147" s="26"/>
      <c r="H147" s="26"/>
      <c r="I147" s="26"/>
      <c r="J147" s="26"/>
      <c r="K147" s="26"/>
      <c r="L147" s="27"/>
    </row>
    <row r="148" spans="1:12" x14ac:dyDescent="0.2">
      <c r="A148" s="11" t="s">
        <v>132</v>
      </c>
      <c r="B148" s="11" t="s">
        <v>159</v>
      </c>
      <c r="C148" s="26">
        <f>'unselbst. Beschäftigte 7_2005'!C148*100/'unselbst. Beschäftigte 7_2005'!$L148</f>
        <v>7.6147816349384101</v>
      </c>
      <c r="D148" s="26">
        <f>'unselbst. Beschäftigte 7_2005'!D148*100/'unselbst. Beschäftigte 7_2005'!$L148</f>
        <v>7.2788353863381863</v>
      </c>
      <c r="E148" s="26">
        <f>'unselbst. Beschäftigte 7_2005'!E148*100/'unselbst. Beschäftigte 7_2005'!$L148</f>
        <v>13.325867861142218</v>
      </c>
      <c r="F148" s="26">
        <f>'unselbst. Beschäftigte 7_2005'!F148*100/'unselbst. Beschäftigte 7_2005'!$L148</f>
        <v>20.996640537513997</v>
      </c>
      <c r="G148" s="26">
        <f>'unselbst. Beschäftigte 7_2005'!G148*100/'unselbst. Beschäftigte 7_2005'!$L148</f>
        <v>15.733482642777156</v>
      </c>
      <c r="H148" s="26">
        <f>'unselbst. Beschäftigte 7_2005'!H148*100/'unselbst. Beschäftigte 7_2005'!$L148</f>
        <v>11.422172452407615</v>
      </c>
      <c r="I148" s="26">
        <f>'unselbst. Beschäftigte 7_2005'!I148*100/'unselbst. Beschäftigte 7_2005'!$L148</f>
        <v>23.628219484882418</v>
      </c>
      <c r="J148" s="26">
        <f>'unselbst. Beschäftigte 7_2005'!J148*100/'unselbst. Beschäftigte 7_2005'!$L148</f>
        <v>0</v>
      </c>
      <c r="K148" s="26">
        <f>'unselbst. Beschäftigte 7_2005'!K148*100/'unselbst. Beschäftigte 7_2005'!$L148</f>
        <v>0</v>
      </c>
      <c r="L148" s="27">
        <f>'unselbst. Beschäftigte 7_2005'!L148*100/'unselbst. Beschäftigte 7_2005'!$L148</f>
        <v>100</v>
      </c>
    </row>
    <row r="149" spans="1:12" x14ac:dyDescent="0.2">
      <c r="A149" s="11" t="s">
        <v>133</v>
      </c>
      <c r="B149" s="11" t="s">
        <v>159</v>
      </c>
      <c r="C149" s="26">
        <f>'unselbst. Beschäftigte 7_2005'!C149*100/'unselbst. Beschäftigte 7_2005'!$L149</f>
        <v>74.011299435028249</v>
      </c>
      <c r="D149" s="26">
        <f>'unselbst. Beschäftigte 7_2005'!D149*100/'unselbst. Beschäftigte 7_2005'!$L149</f>
        <v>19.209039548022599</v>
      </c>
      <c r="E149" s="26">
        <f>'unselbst. Beschäftigte 7_2005'!E149*100/'unselbst. Beschäftigte 7_2005'!$L149</f>
        <v>6.7796610169491522</v>
      </c>
      <c r="F149" s="26">
        <f>'unselbst. Beschäftigte 7_2005'!F149*100/'unselbst. Beschäftigte 7_2005'!$L149</f>
        <v>0</v>
      </c>
      <c r="G149" s="26">
        <f>'unselbst. Beschäftigte 7_2005'!G149*100/'unselbst. Beschäftigte 7_2005'!$L149</f>
        <v>0</v>
      </c>
      <c r="H149" s="26">
        <f>'unselbst. Beschäftigte 7_2005'!H149*100/'unselbst. Beschäftigte 7_2005'!$L149</f>
        <v>0</v>
      </c>
      <c r="I149" s="26">
        <f>'unselbst. Beschäftigte 7_2005'!I149*100/'unselbst. Beschäftigte 7_2005'!$L149</f>
        <v>0</v>
      </c>
      <c r="J149" s="26">
        <f>'unselbst. Beschäftigte 7_2005'!J149*100/'unselbst. Beschäftigte 7_2005'!$L149</f>
        <v>0</v>
      </c>
      <c r="K149" s="26">
        <f>'unselbst. Beschäftigte 7_2005'!K149*100/'unselbst. Beschäftigte 7_2005'!$L149</f>
        <v>0</v>
      </c>
      <c r="L149" s="27">
        <f>'unselbst. Beschäftigte 7_2005'!L149*100/'unselbst. Beschäftigte 7_2005'!$L149</f>
        <v>100</v>
      </c>
    </row>
    <row r="150" spans="1:12" x14ac:dyDescent="0.2">
      <c r="A150" s="11" t="s">
        <v>134</v>
      </c>
      <c r="B150" s="11" t="s">
        <v>159</v>
      </c>
      <c r="C150" s="26">
        <f>'unselbst. Beschäftigte 7_2005'!C150*100/'unselbst. Beschäftigte 7_2005'!$L150</f>
        <v>32.33618233618234</v>
      </c>
      <c r="D150" s="26">
        <f>'unselbst. Beschäftigte 7_2005'!D150*100/'unselbst. Beschäftigte 7_2005'!$L150</f>
        <v>17.094017094017094</v>
      </c>
      <c r="E150" s="26">
        <f>'unselbst. Beschäftigte 7_2005'!E150*100/'unselbst. Beschäftigte 7_2005'!$L150</f>
        <v>15.33713200379867</v>
      </c>
      <c r="F150" s="26">
        <f>'unselbst. Beschäftigte 7_2005'!F150*100/'unselbst. Beschäftigte 7_2005'!$L150</f>
        <v>23.836657169990502</v>
      </c>
      <c r="G150" s="26">
        <f>'unselbst. Beschäftigte 7_2005'!G150*100/'unselbst. Beschäftigte 7_2005'!$L150</f>
        <v>5.1282051282051286</v>
      </c>
      <c r="H150" s="26">
        <f>'unselbst. Beschäftigte 7_2005'!H150*100/'unselbst. Beschäftigte 7_2005'!$L150</f>
        <v>6.267806267806268</v>
      </c>
      <c r="I150" s="26">
        <f>'unselbst. Beschäftigte 7_2005'!I150*100/'unselbst. Beschäftigte 7_2005'!$L150</f>
        <v>0</v>
      </c>
      <c r="J150" s="26">
        <f>'unselbst. Beschäftigte 7_2005'!J150*100/'unselbst. Beschäftigte 7_2005'!$L150</f>
        <v>0</v>
      </c>
      <c r="K150" s="26">
        <f>'unselbst. Beschäftigte 7_2005'!K150*100/'unselbst. Beschäftigte 7_2005'!$L150</f>
        <v>0</v>
      </c>
      <c r="L150" s="27">
        <f>'unselbst. Beschäftigte 7_2005'!L150*100/'unselbst. Beschäftigte 7_2005'!$L150</f>
        <v>100</v>
      </c>
    </row>
    <row r="151" spans="1:12" x14ac:dyDescent="0.2">
      <c r="A151" s="11" t="s">
        <v>135</v>
      </c>
      <c r="B151" s="11" t="s">
        <v>159</v>
      </c>
      <c r="C151" s="26">
        <f>'unselbst. Beschäftigte 7_2005'!C151*100/'unselbst. Beschäftigte 7_2005'!$L151</f>
        <v>37.51884557398234</v>
      </c>
      <c r="D151" s="26">
        <f>'unselbst. Beschäftigte 7_2005'!D151*100/'unselbst. Beschäftigte 7_2005'!$L151</f>
        <v>15.399526168425586</v>
      </c>
      <c r="E151" s="26">
        <f>'unselbst. Beschäftigte 7_2005'!E151*100/'unselbst. Beschäftigte 7_2005'!$L151</f>
        <v>13.353435278914494</v>
      </c>
      <c r="F151" s="26">
        <f>'unselbst. Beschäftigte 7_2005'!F151*100/'unselbst. Beschäftigte 7_2005'!$L151</f>
        <v>15.162610381219039</v>
      </c>
      <c r="G151" s="26">
        <f>'unselbst. Beschäftigte 7_2005'!G151*100/'unselbst. Beschäftigte 7_2005'!$L151</f>
        <v>10.03661425802283</v>
      </c>
      <c r="H151" s="26">
        <f>'unselbst. Beschäftigte 7_2005'!H151*100/'unselbst. Beschäftigte 7_2005'!$L151</f>
        <v>8.5289683394357105</v>
      </c>
      <c r="I151" s="26">
        <f>'unselbst. Beschäftigte 7_2005'!I151*100/'unselbst. Beschäftigte 7_2005'!$L151</f>
        <v>0</v>
      </c>
      <c r="J151" s="26">
        <f>'unselbst. Beschäftigte 7_2005'!J151*100/'unselbst. Beschäftigte 7_2005'!$L151</f>
        <v>0</v>
      </c>
      <c r="K151" s="26">
        <f>'unselbst. Beschäftigte 7_2005'!K151*100/'unselbst. Beschäftigte 7_2005'!$L151</f>
        <v>0</v>
      </c>
      <c r="L151" s="27">
        <f>'unselbst. Beschäftigte 7_2005'!L151*100/'unselbst. Beschäftigte 7_2005'!$L151</f>
        <v>100</v>
      </c>
    </row>
    <row r="152" spans="1:12" x14ac:dyDescent="0.2">
      <c r="A152" s="11" t="s">
        <v>136</v>
      </c>
      <c r="B152" s="11" t="s">
        <v>159</v>
      </c>
      <c r="C152" s="26">
        <f>'unselbst. Beschäftigte 7_2005'!C152*100/'unselbst. Beschäftigte 7_2005'!$L152</f>
        <v>29.376854599406528</v>
      </c>
      <c r="D152" s="26">
        <f>'unselbst. Beschäftigte 7_2005'!D152*100/'unselbst. Beschäftigte 7_2005'!$L152</f>
        <v>25.370919881305639</v>
      </c>
      <c r="E152" s="26">
        <f>'unselbst. Beschäftigte 7_2005'!E152*100/'unselbst. Beschäftigte 7_2005'!$L152</f>
        <v>27.299703264094955</v>
      </c>
      <c r="F152" s="26">
        <f>'unselbst. Beschäftigte 7_2005'!F152*100/'unselbst. Beschäftigte 7_2005'!$L152</f>
        <v>17.952522255192878</v>
      </c>
      <c r="G152" s="26">
        <f>'unselbst. Beschäftigte 7_2005'!G152*100/'unselbst. Beschäftigte 7_2005'!$L152</f>
        <v>0</v>
      </c>
      <c r="H152" s="26">
        <f>'unselbst. Beschäftigte 7_2005'!H152*100/'unselbst. Beschäftigte 7_2005'!$L152</f>
        <v>0</v>
      </c>
      <c r="I152" s="26">
        <f>'unselbst. Beschäftigte 7_2005'!I152*100/'unselbst. Beschäftigte 7_2005'!$L152</f>
        <v>0</v>
      </c>
      <c r="J152" s="26">
        <f>'unselbst. Beschäftigte 7_2005'!J152*100/'unselbst. Beschäftigte 7_2005'!$L152</f>
        <v>0</v>
      </c>
      <c r="K152" s="26">
        <f>'unselbst. Beschäftigte 7_2005'!K152*100/'unselbst. Beschäftigte 7_2005'!$L152</f>
        <v>0</v>
      </c>
      <c r="L152" s="27">
        <f>'unselbst. Beschäftigte 7_2005'!L152*100/'unselbst. Beschäftigte 7_2005'!$L152</f>
        <v>100</v>
      </c>
    </row>
    <row r="153" spans="1:12" x14ac:dyDescent="0.2">
      <c r="A153" s="11" t="s">
        <v>137</v>
      </c>
      <c r="B153" s="11" t="s">
        <v>159</v>
      </c>
      <c r="C153" s="26">
        <f>'unselbst. Beschäftigte 7_2005'!C153*100/'unselbst. Beschäftigte 7_2005'!$L153</f>
        <v>5.4379855344227161</v>
      </c>
      <c r="D153" s="26">
        <f>'unselbst. Beschäftigte 7_2005'!D153*100/'unselbst. Beschäftigte 7_2005'!$L153</f>
        <v>4.0985802303777126</v>
      </c>
      <c r="E153" s="26">
        <f>'unselbst. Beschäftigte 7_2005'!E153*100/'unselbst. Beschäftigte 7_2005'!$L153</f>
        <v>5.3308331100991158</v>
      </c>
      <c r="F153" s="26">
        <f>'unselbst. Beschäftigte 7_2005'!F153*100/'unselbst. Beschäftigte 7_2005'!$L153</f>
        <v>12.536833645861238</v>
      </c>
      <c r="G153" s="26">
        <f>'unselbst. Beschäftigte 7_2005'!G153*100/'unselbst. Beschäftigte 7_2005'!$L153</f>
        <v>5.3844093222609164</v>
      </c>
      <c r="H153" s="26">
        <f>'unselbst. Beschäftigte 7_2005'!H153*100/'unselbst. Beschäftigte 7_2005'!$L153</f>
        <v>27.806054111974284</v>
      </c>
      <c r="I153" s="26">
        <f>'unselbst. Beschäftigte 7_2005'!I153*100/'unselbst. Beschäftigte 7_2005'!$L153</f>
        <v>8.6793463702116256</v>
      </c>
      <c r="J153" s="26">
        <f>'unselbst. Beschäftigte 7_2005'!J153*100/'unselbst. Beschäftigte 7_2005'!$L153</f>
        <v>0</v>
      </c>
      <c r="K153" s="26">
        <f>'unselbst. Beschäftigte 7_2005'!K153*100/'unselbst. Beschäftigte 7_2005'!$L153</f>
        <v>30.725957674792394</v>
      </c>
      <c r="L153" s="27">
        <f>'unselbst. Beschäftigte 7_2005'!L153*100/'unselbst. Beschäftigte 7_2005'!$L153</f>
        <v>100</v>
      </c>
    </row>
    <row r="154" spans="1:12" x14ac:dyDescent="0.2">
      <c r="A154" s="11" t="s">
        <v>138</v>
      </c>
      <c r="B154" s="11" t="s">
        <v>159</v>
      </c>
      <c r="C154" s="26">
        <f>'unselbst. Beschäftigte 7_2005'!C154*100/'unselbst. Beschäftigte 7_2005'!$L154</f>
        <v>30.869565217391305</v>
      </c>
      <c r="D154" s="26">
        <f>'unselbst. Beschäftigte 7_2005'!D154*100/'unselbst. Beschäftigte 7_2005'!$L154</f>
        <v>15.652173913043478</v>
      </c>
      <c r="E154" s="26">
        <f>'unselbst. Beschäftigte 7_2005'!E154*100/'unselbst. Beschäftigte 7_2005'!$L154</f>
        <v>17.888198757763973</v>
      </c>
      <c r="F154" s="26">
        <f>'unselbst. Beschäftigte 7_2005'!F154*100/'unselbst. Beschäftigte 7_2005'!$L154</f>
        <v>17.763975155279503</v>
      </c>
      <c r="G154" s="26">
        <f>'unselbst. Beschäftigte 7_2005'!G154*100/'unselbst. Beschäftigte 7_2005'!$L154</f>
        <v>17.826086956521738</v>
      </c>
      <c r="H154" s="26">
        <f>'unselbst. Beschäftigte 7_2005'!H154*100/'unselbst. Beschäftigte 7_2005'!$L154</f>
        <v>0</v>
      </c>
      <c r="I154" s="26">
        <f>'unselbst. Beschäftigte 7_2005'!I154*100/'unselbst. Beschäftigte 7_2005'!$L154</f>
        <v>0</v>
      </c>
      <c r="J154" s="26">
        <f>'unselbst. Beschäftigte 7_2005'!J154*100/'unselbst. Beschäftigte 7_2005'!$L154</f>
        <v>0</v>
      </c>
      <c r="K154" s="26">
        <f>'unselbst. Beschäftigte 7_2005'!K154*100/'unselbst. Beschäftigte 7_2005'!$L154</f>
        <v>0</v>
      </c>
      <c r="L154" s="27">
        <f>'unselbst. Beschäftigte 7_2005'!L154*100/'unselbst. Beschäftigte 7_2005'!$L154</f>
        <v>100</v>
      </c>
    </row>
    <row r="155" spans="1:12" x14ac:dyDescent="0.2">
      <c r="A155" s="11" t="s">
        <v>139</v>
      </c>
      <c r="B155" s="11" t="s">
        <v>159</v>
      </c>
      <c r="C155" s="26">
        <f>'unselbst. Beschäftigte 7_2005'!C155*100/'unselbst. Beschäftigte 7_2005'!$L155</f>
        <v>15.898141775636613</v>
      </c>
      <c r="D155" s="26">
        <f>'unselbst. Beschäftigte 7_2005'!D155*100/'unselbst. Beschäftigte 7_2005'!$L155</f>
        <v>8.5340674466620783</v>
      </c>
      <c r="E155" s="26">
        <f>'unselbst. Beschäftigte 7_2005'!E155*100/'unselbst. Beschäftigte 7_2005'!$L155</f>
        <v>16.10461114934618</v>
      </c>
      <c r="F155" s="26">
        <f>'unselbst. Beschäftigte 7_2005'!F155*100/'unselbst. Beschäftigte 7_2005'!$L155</f>
        <v>15.760495526496904</v>
      </c>
      <c r="G155" s="26">
        <f>'unselbst. Beschäftigte 7_2005'!G155*100/'unselbst. Beschäftigte 7_2005'!$L155</f>
        <v>13.489332415691672</v>
      </c>
      <c r="H155" s="26">
        <f>'unselbst. Beschäftigte 7_2005'!H155*100/'unselbst. Beschäftigte 7_2005'!$L155</f>
        <v>0</v>
      </c>
      <c r="I155" s="26">
        <f>'unselbst. Beschäftigte 7_2005'!I155*100/'unselbst. Beschäftigte 7_2005'!$L155</f>
        <v>30.213351686166551</v>
      </c>
      <c r="J155" s="26">
        <f>'unselbst. Beschäftigte 7_2005'!J155*100/'unselbst. Beschäftigte 7_2005'!$L155</f>
        <v>0</v>
      </c>
      <c r="K155" s="26">
        <f>'unselbst. Beschäftigte 7_2005'!K155*100/'unselbst. Beschäftigte 7_2005'!$L155</f>
        <v>0</v>
      </c>
      <c r="L155" s="27">
        <f>'unselbst. Beschäftigte 7_2005'!L155*100/'unselbst. Beschäftigte 7_2005'!$L155</f>
        <v>100</v>
      </c>
    </row>
    <row r="156" spans="1:12" x14ac:dyDescent="0.2">
      <c r="A156" s="11" t="s">
        <v>140</v>
      </c>
      <c r="B156" s="11" t="s">
        <v>159</v>
      </c>
      <c r="C156" s="26">
        <f>'unselbst. Beschäftigte 7_2005'!C156*100/'unselbst. Beschäftigte 7_2005'!$L156</f>
        <v>49.795918367346935</v>
      </c>
      <c r="D156" s="26">
        <f>'unselbst. Beschäftigte 7_2005'!D156*100/'unselbst. Beschäftigte 7_2005'!$L156</f>
        <v>27.210884353741495</v>
      </c>
      <c r="E156" s="26">
        <f>'unselbst. Beschäftigte 7_2005'!E156*100/'unselbst. Beschäftigte 7_2005'!$L156</f>
        <v>13.469387755102041</v>
      </c>
      <c r="F156" s="26">
        <f>'unselbst. Beschäftigte 7_2005'!F156*100/'unselbst. Beschäftigte 7_2005'!$L156</f>
        <v>9.5238095238095237</v>
      </c>
      <c r="G156" s="26">
        <f>'unselbst. Beschäftigte 7_2005'!G156*100/'unselbst. Beschäftigte 7_2005'!$L156</f>
        <v>0</v>
      </c>
      <c r="H156" s="26">
        <f>'unselbst. Beschäftigte 7_2005'!H156*100/'unselbst. Beschäftigte 7_2005'!$L156</f>
        <v>0</v>
      </c>
      <c r="I156" s="26">
        <f>'unselbst. Beschäftigte 7_2005'!I156*100/'unselbst. Beschäftigte 7_2005'!$L156</f>
        <v>0</v>
      </c>
      <c r="J156" s="26">
        <f>'unselbst. Beschäftigte 7_2005'!J156*100/'unselbst. Beschäftigte 7_2005'!$L156</f>
        <v>0</v>
      </c>
      <c r="K156" s="26">
        <f>'unselbst. Beschäftigte 7_2005'!K156*100/'unselbst. Beschäftigte 7_2005'!$L156</f>
        <v>0</v>
      </c>
      <c r="L156" s="27">
        <f>'unselbst. Beschäftigte 7_2005'!L156*100/'unselbst. Beschäftigte 7_2005'!$L156</f>
        <v>100</v>
      </c>
    </row>
    <row r="157" spans="1:12" x14ac:dyDescent="0.2">
      <c r="A157" s="11" t="s">
        <v>141</v>
      </c>
      <c r="B157" s="11" t="s">
        <v>159</v>
      </c>
      <c r="C157" s="26">
        <f>'unselbst. Beschäftigte 7_2005'!C157*100/'unselbst. Beschäftigte 7_2005'!$L157</f>
        <v>8.791208791208792</v>
      </c>
      <c r="D157" s="26">
        <f>'unselbst. Beschäftigte 7_2005'!D157*100/'unselbst. Beschäftigte 7_2005'!$L157</f>
        <v>9.8901098901098905</v>
      </c>
      <c r="E157" s="26">
        <f>'unselbst. Beschäftigte 7_2005'!E157*100/'unselbst. Beschäftigte 7_2005'!$L157</f>
        <v>21.428571428571427</v>
      </c>
      <c r="F157" s="26">
        <f>'unselbst. Beschäftigte 7_2005'!F157*100/'unselbst. Beschäftigte 7_2005'!$L157</f>
        <v>18.131868131868131</v>
      </c>
      <c r="G157" s="26">
        <f>'unselbst. Beschäftigte 7_2005'!G157*100/'unselbst. Beschäftigte 7_2005'!$L157</f>
        <v>41.758241758241759</v>
      </c>
      <c r="H157" s="26">
        <f>'unselbst. Beschäftigte 7_2005'!H157*100/'unselbst. Beschäftigte 7_2005'!$L157</f>
        <v>0</v>
      </c>
      <c r="I157" s="26">
        <f>'unselbst. Beschäftigte 7_2005'!I157*100/'unselbst. Beschäftigte 7_2005'!$L157</f>
        <v>0</v>
      </c>
      <c r="J157" s="26">
        <f>'unselbst. Beschäftigte 7_2005'!J157*100/'unselbst. Beschäftigte 7_2005'!$L157</f>
        <v>0</v>
      </c>
      <c r="K157" s="26">
        <f>'unselbst. Beschäftigte 7_2005'!K157*100/'unselbst. Beschäftigte 7_2005'!$L157</f>
        <v>0</v>
      </c>
      <c r="L157" s="27">
        <f>'unselbst. Beschäftigte 7_2005'!L157*100/'unselbst. Beschäftigte 7_2005'!$L157</f>
        <v>100</v>
      </c>
    </row>
    <row r="158" spans="1:12" x14ac:dyDescent="0.2">
      <c r="C158" s="26"/>
      <c r="D158" s="26"/>
      <c r="E158" s="26"/>
      <c r="F158" s="26"/>
      <c r="G158" s="26"/>
      <c r="H158" s="26"/>
      <c r="I158" s="26"/>
      <c r="J158" s="26"/>
      <c r="K158" s="26"/>
      <c r="L158" s="27"/>
    </row>
    <row r="159" spans="1:12" x14ac:dyDescent="0.2">
      <c r="C159" s="27">
        <f>'unselbst. Beschäftigte 7_2005'!C159*100/'unselbst. Beschäftigte 7_2005'!$L159</f>
        <v>25.075248900208383</v>
      </c>
      <c r="D159" s="27">
        <f>'unselbst. Beschäftigte 7_2005'!D159*100/'unselbst. Beschäftigte 7_2005'!$L159</f>
        <v>12.682333873581848</v>
      </c>
      <c r="E159" s="27">
        <f>'unselbst. Beschäftigte 7_2005'!E159*100/'unselbst. Beschäftigte 7_2005'!$L159</f>
        <v>13.012271359110905</v>
      </c>
      <c r="F159" s="27">
        <f>'unselbst. Beschäftigte 7_2005'!F159*100/'unselbst. Beschäftigte 7_2005'!$L159</f>
        <v>16.137994906228293</v>
      </c>
      <c r="G159" s="27">
        <f>'unselbst. Beschäftigte 7_2005'!G159*100/'unselbst. Beschäftigte 7_2005'!$L159</f>
        <v>9.3482287566566331</v>
      </c>
      <c r="H159" s="27">
        <f>'unselbst. Beschäftigte 7_2005'!H159*100/'unselbst. Beschäftigte 7_2005'!$L159</f>
        <v>10.245427182218107</v>
      </c>
      <c r="I159" s="27">
        <f>'unselbst. Beschäftigte 7_2005'!I159*100/'unselbst. Beschäftigte 7_2005'!$L159</f>
        <v>6.8592266728409355</v>
      </c>
      <c r="J159" s="27">
        <f>'unselbst. Beschäftigte 7_2005'!J159*100/'unselbst. Beschäftigte 7_2005'!$L159</f>
        <v>0</v>
      </c>
      <c r="K159" s="27">
        <f>'unselbst. Beschäftigte 7_2005'!K159*100/'unselbst. Beschäftigte 7_2005'!$L159</f>
        <v>6.6392683491548974</v>
      </c>
      <c r="L159" s="27">
        <f>'unselbst. Beschäftigte 7_2005'!L159*100/'unselbst. Beschäftigte 7_2005'!$L159</f>
        <v>100</v>
      </c>
    </row>
    <row r="160" spans="1:12" x14ac:dyDescent="0.2">
      <c r="C160" s="26"/>
      <c r="D160" s="26"/>
      <c r="E160" s="26"/>
      <c r="F160" s="26"/>
      <c r="G160" s="26"/>
      <c r="H160" s="26"/>
      <c r="I160" s="26"/>
      <c r="J160" s="26"/>
      <c r="K160" s="26"/>
      <c r="L160" s="27"/>
    </row>
    <row r="161" spans="1:12" x14ac:dyDescent="0.2">
      <c r="A161" s="11" t="s">
        <v>142</v>
      </c>
      <c r="B161" s="11" t="s">
        <v>159</v>
      </c>
      <c r="C161" s="26">
        <f>'unselbst. Beschäftigte 7_2005'!C161*100/'unselbst. Beschäftigte 7_2005'!$L161</f>
        <v>55.161579892280074</v>
      </c>
      <c r="D161" s="26">
        <f>'unselbst. Beschäftigte 7_2005'!D161*100/'unselbst. Beschäftigte 7_2005'!$L161</f>
        <v>15.529622980251347</v>
      </c>
      <c r="E161" s="26">
        <f>'unselbst. Beschäftigte 7_2005'!E161*100/'unselbst. Beschäftigte 7_2005'!$L161</f>
        <v>16.965888689407539</v>
      </c>
      <c r="F161" s="26">
        <f>'unselbst. Beschäftigte 7_2005'!F161*100/'unselbst. Beschäftigte 7_2005'!$L161</f>
        <v>3.5008976660682225</v>
      </c>
      <c r="G161" s="26">
        <f>'unselbst. Beschäftigte 7_2005'!G161*100/'unselbst. Beschäftigte 7_2005'!$L161</f>
        <v>8.8420107719928183</v>
      </c>
      <c r="H161" s="26">
        <f>'unselbst. Beschäftigte 7_2005'!H161*100/'unselbst. Beschäftigte 7_2005'!$L161</f>
        <v>0</v>
      </c>
      <c r="I161" s="26">
        <f>'unselbst. Beschäftigte 7_2005'!I161*100/'unselbst. Beschäftigte 7_2005'!$L161</f>
        <v>0</v>
      </c>
      <c r="J161" s="26">
        <f>'unselbst. Beschäftigte 7_2005'!J161*100/'unselbst. Beschäftigte 7_2005'!$L161</f>
        <v>0</v>
      </c>
      <c r="K161" s="26">
        <f>'unselbst. Beschäftigte 7_2005'!K161*100/'unselbst. Beschäftigte 7_2005'!$L161</f>
        <v>0</v>
      </c>
      <c r="L161" s="27">
        <f>'unselbst. Beschäftigte 7_2005'!L161*100/'unselbst. Beschäftigte 7_2005'!$L161</f>
        <v>100</v>
      </c>
    </row>
    <row r="162" spans="1:12" x14ac:dyDescent="0.2">
      <c r="A162" s="11" t="s">
        <v>143</v>
      </c>
      <c r="B162" s="11" t="s">
        <v>159</v>
      </c>
      <c r="C162" s="26">
        <f>'unselbst. Beschäftigte 7_2005'!C162*100/'unselbst. Beschäftigte 7_2005'!$L162</f>
        <v>56.756756756756758</v>
      </c>
      <c r="D162" s="26">
        <f>'unselbst. Beschäftigte 7_2005'!D162*100/'unselbst. Beschäftigte 7_2005'!$L162</f>
        <v>43.243243243243242</v>
      </c>
      <c r="E162" s="26">
        <f>'unselbst. Beschäftigte 7_2005'!E162*100/'unselbst. Beschäftigte 7_2005'!$L162</f>
        <v>0</v>
      </c>
      <c r="F162" s="26">
        <f>'unselbst. Beschäftigte 7_2005'!F162*100/'unselbst. Beschäftigte 7_2005'!$L162</f>
        <v>0</v>
      </c>
      <c r="G162" s="26">
        <f>'unselbst. Beschäftigte 7_2005'!G162*100/'unselbst. Beschäftigte 7_2005'!$L162</f>
        <v>0</v>
      </c>
      <c r="H162" s="26">
        <f>'unselbst. Beschäftigte 7_2005'!H162*100/'unselbst. Beschäftigte 7_2005'!$L162</f>
        <v>0</v>
      </c>
      <c r="I162" s="26">
        <f>'unselbst. Beschäftigte 7_2005'!I162*100/'unselbst. Beschäftigte 7_2005'!$L162</f>
        <v>0</v>
      </c>
      <c r="J162" s="26">
        <f>'unselbst. Beschäftigte 7_2005'!J162*100/'unselbst. Beschäftigte 7_2005'!$L162</f>
        <v>0</v>
      </c>
      <c r="K162" s="26">
        <f>'unselbst. Beschäftigte 7_2005'!K162*100/'unselbst. Beschäftigte 7_2005'!$L162</f>
        <v>0</v>
      </c>
      <c r="L162" s="27">
        <f>'unselbst. Beschäftigte 7_2005'!L162*100/'unselbst. Beschäftigte 7_2005'!$L162</f>
        <v>100</v>
      </c>
    </row>
    <row r="163" spans="1:12" x14ac:dyDescent="0.2">
      <c r="A163" s="11" t="s">
        <v>144</v>
      </c>
      <c r="B163" s="11" t="s">
        <v>159</v>
      </c>
      <c r="C163" s="26">
        <f>'unselbst. Beschäftigte 7_2005'!C163*100/'unselbst. Beschäftigte 7_2005'!$L163</f>
        <v>11.111111111111111</v>
      </c>
      <c r="D163" s="26">
        <f>'unselbst. Beschäftigte 7_2005'!D163*100/'unselbst. Beschäftigte 7_2005'!$L163</f>
        <v>18.055555555555557</v>
      </c>
      <c r="E163" s="26">
        <f>'unselbst. Beschäftigte 7_2005'!E163*100/'unselbst. Beschäftigte 7_2005'!$L163</f>
        <v>26.851851851851851</v>
      </c>
      <c r="F163" s="26">
        <f>'unselbst. Beschäftigte 7_2005'!F163*100/'unselbst. Beschäftigte 7_2005'!$L163</f>
        <v>43.981481481481481</v>
      </c>
      <c r="G163" s="26">
        <f>'unselbst. Beschäftigte 7_2005'!G163*100/'unselbst. Beschäftigte 7_2005'!$L163</f>
        <v>0</v>
      </c>
      <c r="H163" s="26">
        <f>'unselbst. Beschäftigte 7_2005'!H163*100/'unselbst. Beschäftigte 7_2005'!$L163</f>
        <v>0</v>
      </c>
      <c r="I163" s="26">
        <f>'unselbst. Beschäftigte 7_2005'!I163*100/'unselbst. Beschäftigte 7_2005'!$L163</f>
        <v>0</v>
      </c>
      <c r="J163" s="26">
        <f>'unselbst. Beschäftigte 7_2005'!J163*100/'unselbst. Beschäftigte 7_2005'!$L163</f>
        <v>0</v>
      </c>
      <c r="K163" s="26">
        <f>'unselbst. Beschäftigte 7_2005'!K163*100/'unselbst. Beschäftigte 7_2005'!$L163</f>
        <v>0</v>
      </c>
      <c r="L163" s="27">
        <f>'unselbst. Beschäftigte 7_2005'!L163*100/'unselbst. Beschäftigte 7_2005'!$L163</f>
        <v>100</v>
      </c>
    </row>
    <row r="164" spans="1:12" x14ac:dyDescent="0.2">
      <c r="A164" s="11" t="s">
        <v>145</v>
      </c>
      <c r="B164" s="11" t="s">
        <v>159</v>
      </c>
      <c r="C164" s="26">
        <f>'unselbst. Beschäftigte 7_2005'!C164*100/'unselbst. Beschäftigte 7_2005'!$L164</f>
        <v>20.118343195266274</v>
      </c>
      <c r="D164" s="26">
        <f>'unselbst. Beschäftigte 7_2005'!D164*100/'unselbst. Beschäftigte 7_2005'!$L164</f>
        <v>7.6923076923076925</v>
      </c>
      <c r="E164" s="26">
        <f>'unselbst. Beschäftigte 7_2005'!E164*100/'unselbst. Beschäftigte 7_2005'!$L164</f>
        <v>22.485207100591715</v>
      </c>
      <c r="F164" s="26">
        <f>'unselbst. Beschäftigte 7_2005'!F164*100/'unselbst. Beschäftigte 7_2005'!$L164</f>
        <v>0</v>
      </c>
      <c r="G164" s="26">
        <f>'unselbst. Beschäftigte 7_2005'!G164*100/'unselbst. Beschäftigte 7_2005'!$L164</f>
        <v>49.704142011834321</v>
      </c>
      <c r="H164" s="26">
        <f>'unselbst. Beschäftigte 7_2005'!H164*100/'unselbst. Beschäftigte 7_2005'!$L164</f>
        <v>0</v>
      </c>
      <c r="I164" s="26">
        <f>'unselbst. Beschäftigte 7_2005'!I164*100/'unselbst. Beschäftigte 7_2005'!$L164</f>
        <v>0</v>
      </c>
      <c r="J164" s="26">
        <f>'unselbst. Beschäftigte 7_2005'!J164*100/'unselbst. Beschäftigte 7_2005'!$L164</f>
        <v>0</v>
      </c>
      <c r="K164" s="26">
        <f>'unselbst. Beschäftigte 7_2005'!K164*100/'unselbst. Beschäftigte 7_2005'!$L164</f>
        <v>0</v>
      </c>
      <c r="L164" s="27">
        <f>'unselbst. Beschäftigte 7_2005'!L164*100/'unselbst. Beschäftigte 7_2005'!$L164</f>
        <v>100</v>
      </c>
    </row>
    <row r="165" spans="1:12" x14ac:dyDescent="0.2">
      <c r="A165" s="11" t="s">
        <v>146</v>
      </c>
      <c r="B165" s="11" t="s">
        <v>159</v>
      </c>
      <c r="C165" s="26">
        <f>'unselbst. Beschäftigte 7_2005'!C165*100/'unselbst. Beschäftigte 7_2005'!$L165</f>
        <v>18.354430379746834</v>
      </c>
      <c r="D165" s="26">
        <f>'unselbst. Beschäftigte 7_2005'!D165*100/'unselbst. Beschäftigte 7_2005'!$L165</f>
        <v>13.924050632911392</v>
      </c>
      <c r="E165" s="26">
        <f>'unselbst. Beschäftigte 7_2005'!E165*100/'unselbst. Beschäftigte 7_2005'!$L165</f>
        <v>17.088607594936708</v>
      </c>
      <c r="F165" s="26">
        <f>'unselbst. Beschäftigte 7_2005'!F165*100/'unselbst. Beschäftigte 7_2005'!$L165</f>
        <v>50.632911392405063</v>
      </c>
      <c r="G165" s="26">
        <f>'unselbst. Beschäftigte 7_2005'!G165*100/'unselbst. Beschäftigte 7_2005'!$L165</f>
        <v>0</v>
      </c>
      <c r="H165" s="26">
        <f>'unselbst. Beschäftigte 7_2005'!H165*100/'unselbst. Beschäftigte 7_2005'!$L165</f>
        <v>0</v>
      </c>
      <c r="I165" s="26">
        <f>'unselbst. Beschäftigte 7_2005'!I165*100/'unselbst. Beschäftigte 7_2005'!$L165</f>
        <v>0</v>
      </c>
      <c r="J165" s="26">
        <f>'unselbst. Beschäftigte 7_2005'!J165*100/'unselbst. Beschäftigte 7_2005'!$L165</f>
        <v>0</v>
      </c>
      <c r="K165" s="26">
        <f>'unselbst. Beschäftigte 7_2005'!K165*100/'unselbst. Beschäftigte 7_2005'!$L165</f>
        <v>0</v>
      </c>
      <c r="L165" s="27">
        <f>'unselbst. Beschäftigte 7_2005'!L165*100/'unselbst. Beschäftigte 7_2005'!$L165</f>
        <v>100</v>
      </c>
    </row>
    <row r="166" spans="1:12" x14ac:dyDescent="0.2">
      <c r="A166" s="11" t="s">
        <v>147</v>
      </c>
      <c r="B166" s="11" t="s">
        <v>159</v>
      </c>
      <c r="C166" s="26">
        <f>'unselbst. Beschäftigte 7_2005'!C166*100/'unselbst. Beschäftigte 7_2005'!$L166</f>
        <v>16.390423572744016</v>
      </c>
      <c r="D166" s="26">
        <f>'unselbst. Beschäftigte 7_2005'!D166*100/'unselbst. Beschäftigte 7_2005'!$L166</f>
        <v>19.152854511970535</v>
      </c>
      <c r="E166" s="26">
        <f>'unselbst. Beschäftigte 7_2005'!E166*100/'unselbst. Beschäftigte 7_2005'!$L166</f>
        <v>21.915285451197054</v>
      </c>
      <c r="F166" s="26">
        <f>'unselbst. Beschäftigte 7_2005'!F166*100/'unselbst. Beschäftigte 7_2005'!$L166</f>
        <v>9.94475138121547</v>
      </c>
      <c r="G166" s="26">
        <f>'unselbst. Beschäftigte 7_2005'!G166*100/'unselbst. Beschäftigte 7_2005'!$L166</f>
        <v>11.786372007366483</v>
      </c>
      <c r="H166" s="26">
        <f>'unselbst. Beschäftigte 7_2005'!H166*100/'unselbst. Beschäftigte 7_2005'!$L166</f>
        <v>20.810313075506446</v>
      </c>
      <c r="I166" s="26">
        <f>'unselbst. Beschäftigte 7_2005'!I166*100/'unselbst. Beschäftigte 7_2005'!$L166</f>
        <v>0</v>
      </c>
      <c r="J166" s="26">
        <f>'unselbst. Beschäftigte 7_2005'!J166*100/'unselbst. Beschäftigte 7_2005'!$L166</f>
        <v>0</v>
      </c>
      <c r="K166" s="26">
        <f>'unselbst. Beschäftigte 7_2005'!K166*100/'unselbst. Beschäftigte 7_2005'!$L166</f>
        <v>0</v>
      </c>
      <c r="L166" s="27">
        <f>'unselbst. Beschäftigte 7_2005'!L166*100/'unselbst. Beschäftigte 7_2005'!$L166</f>
        <v>100</v>
      </c>
    </row>
    <row r="167" spans="1:12" x14ac:dyDescent="0.2">
      <c r="A167" s="11" t="s">
        <v>148</v>
      </c>
      <c r="B167" s="11" t="s">
        <v>159</v>
      </c>
      <c r="C167" s="26">
        <f>'unselbst. Beschäftigte 7_2005'!C167*100/'unselbst. Beschäftigte 7_2005'!$L167</f>
        <v>5.4393305439330542</v>
      </c>
      <c r="D167" s="26">
        <f>'unselbst. Beschäftigte 7_2005'!D167*100/'unselbst. Beschäftigte 7_2005'!$L167</f>
        <v>2.510460251046025</v>
      </c>
      <c r="E167" s="26">
        <f>'unselbst. Beschäftigte 7_2005'!E167*100/'unselbst. Beschäftigte 7_2005'!$L167</f>
        <v>4.6025104602510458</v>
      </c>
      <c r="F167" s="26">
        <f>'unselbst. Beschäftigte 7_2005'!F167*100/'unselbst. Beschäftigte 7_2005'!$L167</f>
        <v>10.0418410041841</v>
      </c>
      <c r="G167" s="26">
        <f>'unselbst. Beschäftigte 7_2005'!G167*100/'unselbst. Beschäftigte 7_2005'!$L167</f>
        <v>0</v>
      </c>
      <c r="H167" s="26">
        <f>'unselbst. Beschäftigte 7_2005'!H167*100/'unselbst. Beschäftigte 7_2005'!$L167</f>
        <v>77.405857740585773</v>
      </c>
      <c r="I167" s="26">
        <f>'unselbst. Beschäftigte 7_2005'!I167*100/'unselbst. Beschäftigte 7_2005'!$L167</f>
        <v>0</v>
      </c>
      <c r="J167" s="26">
        <f>'unselbst. Beschäftigte 7_2005'!J167*100/'unselbst. Beschäftigte 7_2005'!$L167</f>
        <v>0</v>
      </c>
      <c r="K167" s="26">
        <f>'unselbst. Beschäftigte 7_2005'!K167*100/'unselbst. Beschäftigte 7_2005'!$L167</f>
        <v>0</v>
      </c>
      <c r="L167" s="27">
        <f>'unselbst. Beschäftigte 7_2005'!L167*100/'unselbst. Beschäftigte 7_2005'!$L167</f>
        <v>100</v>
      </c>
    </row>
    <row r="168" spans="1:12" x14ac:dyDescent="0.2">
      <c r="A168" s="11" t="s">
        <v>149</v>
      </c>
      <c r="B168" s="11" t="s">
        <v>159</v>
      </c>
      <c r="C168" s="26">
        <f>'unselbst. Beschäftigte 7_2005'!C168*100/'unselbst. Beschäftigte 7_2005'!$L168</f>
        <v>26.4</v>
      </c>
      <c r="D168" s="26">
        <f>'unselbst. Beschäftigte 7_2005'!D168*100/'unselbst. Beschäftigte 7_2005'!$L168</f>
        <v>9.6</v>
      </c>
      <c r="E168" s="26">
        <f>'unselbst. Beschäftigte 7_2005'!E168*100/'unselbst. Beschäftigte 7_2005'!$L168</f>
        <v>11.2</v>
      </c>
      <c r="F168" s="26">
        <f>'unselbst. Beschäftigte 7_2005'!F168*100/'unselbst. Beschäftigte 7_2005'!$L168</f>
        <v>0</v>
      </c>
      <c r="G168" s="26">
        <f>'unselbst. Beschäftigte 7_2005'!G168*100/'unselbst. Beschäftigte 7_2005'!$L168</f>
        <v>52.8</v>
      </c>
      <c r="H168" s="26">
        <f>'unselbst. Beschäftigte 7_2005'!H168*100/'unselbst. Beschäftigte 7_2005'!$L168</f>
        <v>0</v>
      </c>
      <c r="I168" s="26">
        <f>'unselbst. Beschäftigte 7_2005'!I168*100/'unselbst. Beschäftigte 7_2005'!$L168</f>
        <v>0</v>
      </c>
      <c r="J168" s="26">
        <f>'unselbst. Beschäftigte 7_2005'!J168*100/'unselbst. Beschäftigte 7_2005'!$L168</f>
        <v>0</v>
      </c>
      <c r="K168" s="26">
        <f>'unselbst. Beschäftigte 7_2005'!K168*100/'unselbst. Beschäftigte 7_2005'!$L168</f>
        <v>0</v>
      </c>
      <c r="L168" s="27">
        <f>'unselbst. Beschäftigte 7_2005'!L168*100/'unselbst. Beschäftigte 7_2005'!$L168</f>
        <v>100</v>
      </c>
    </row>
    <row r="169" spans="1:12" x14ac:dyDescent="0.2">
      <c r="A169" s="11" t="s">
        <v>150</v>
      </c>
      <c r="B169" s="11" t="s">
        <v>159</v>
      </c>
      <c r="C169" s="26">
        <f>'unselbst. Beschäftigte 7_2005'!C169*100/'unselbst. Beschäftigte 7_2005'!$L169</f>
        <v>55.445544554455445</v>
      </c>
      <c r="D169" s="26">
        <f>'unselbst. Beschäftigte 7_2005'!D169*100/'unselbst. Beschäftigte 7_2005'!$L169</f>
        <v>10.891089108910892</v>
      </c>
      <c r="E169" s="26">
        <f>'unselbst. Beschäftigte 7_2005'!E169*100/'unselbst. Beschäftigte 7_2005'!$L169</f>
        <v>0</v>
      </c>
      <c r="F169" s="26">
        <f>'unselbst. Beschäftigte 7_2005'!F169*100/'unselbst. Beschäftigte 7_2005'!$L169</f>
        <v>0</v>
      </c>
      <c r="G169" s="26">
        <f>'unselbst. Beschäftigte 7_2005'!G169*100/'unselbst. Beschäftigte 7_2005'!$L169</f>
        <v>33.663366336633665</v>
      </c>
      <c r="H169" s="26">
        <f>'unselbst. Beschäftigte 7_2005'!H169*100/'unselbst. Beschäftigte 7_2005'!$L169</f>
        <v>0</v>
      </c>
      <c r="I169" s="26">
        <f>'unselbst. Beschäftigte 7_2005'!I169*100/'unselbst. Beschäftigte 7_2005'!$L169</f>
        <v>0</v>
      </c>
      <c r="J169" s="26">
        <f>'unselbst. Beschäftigte 7_2005'!J169*100/'unselbst. Beschäftigte 7_2005'!$L169</f>
        <v>0</v>
      </c>
      <c r="K169" s="26">
        <f>'unselbst. Beschäftigte 7_2005'!K169*100/'unselbst. Beschäftigte 7_2005'!$L169</f>
        <v>0</v>
      </c>
      <c r="L169" s="27">
        <f>'unselbst. Beschäftigte 7_2005'!L169*100/'unselbst. Beschäftigte 7_2005'!$L169</f>
        <v>100</v>
      </c>
    </row>
    <row r="170" spans="1:12" x14ac:dyDescent="0.2">
      <c r="A170" s="11" t="s">
        <v>151</v>
      </c>
      <c r="B170" s="11" t="s">
        <v>159</v>
      </c>
      <c r="C170" s="26">
        <f>'unselbst. Beschäftigte 7_2005'!C170*100/'unselbst. Beschäftigte 7_2005'!$L170</f>
        <v>100</v>
      </c>
      <c r="D170" s="26">
        <f>'unselbst. Beschäftigte 7_2005'!D170*100/'unselbst. Beschäftigte 7_2005'!$L170</f>
        <v>0</v>
      </c>
      <c r="E170" s="26">
        <f>'unselbst. Beschäftigte 7_2005'!E170*100/'unselbst. Beschäftigte 7_2005'!$L170</f>
        <v>0</v>
      </c>
      <c r="F170" s="26">
        <f>'unselbst. Beschäftigte 7_2005'!F170*100/'unselbst. Beschäftigte 7_2005'!$L170</f>
        <v>0</v>
      </c>
      <c r="G170" s="26">
        <f>'unselbst. Beschäftigte 7_2005'!G170*100/'unselbst. Beschäftigte 7_2005'!$L170</f>
        <v>0</v>
      </c>
      <c r="H170" s="26">
        <f>'unselbst. Beschäftigte 7_2005'!H170*100/'unselbst. Beschäftigte 7_2005'!$L170</f>
        <v>0</v>
      </c>
      <c r="I170" s="26">
        <f>'unselbst. Beschäftigte 7_2005'!I170*100/'unselbst. Beschäftigte 7_2005'!$L170</f>
        <v>0</v>
      </c>
      <c r="J170" s="26">
        <f>'unselbst. Beschäftigte 7_2005'!J170*100/'unselbst. Beschäftigte 7_2005'!$L170</f>
        <v>0</v>
      </c>
      <c r="K170" s="26">
        <f>'unselbst. Beschäftigte 7_2005'!K170*100/'unselbst. Beschäftigte 7_2005'!$L170</f>
        <v>0</v>
      </c>
      <c r="L170" s="27">
        <f>'unselbst. Beschäftigte 7_2005'!L170*100/'unselbst. Beschäftigte 7_2005'!$L170</f>
        <v>100</v>
      </c>
    </row>
    <row r="171" spans="1:12" x14ac:dyDescent="0.2">
      <c r="A171" s="11" t="s">
        <v>152</v>
      </c>
      <c r="B171" s="11" t="s">
        <v>159</v>
      </c>
      <c r="C171" s="26">
        <f>'unselbst. Beschäftigte 7_2005'!C171*100/'unselbst. Beschäftigte 7_2005'!$L171</f>
        <v>15.284952155135914</v>
      </c>
      <c r="D171" s="26">
        <f>'unselbst. Beschäftigte 7_2005'!D171*100/'unselbst. Beschäftigte 7_2005'!$L171</f>
        <v>6.596663561690236</v>
      </c>
      <c r="E171" s="26">
        <f>'unselbst. Beschäftigte 7_2005'!E171*100/'unselbst. Beschäftigte 7_2005'!$L171</f>
        <v>10.915403505800661</v>
      </c>
      <c r="F171" s="26">
        <f>'unselbst. Beschäftigte 7_2005'!F171*100/'unselbst. Beschäftigte 7_2005'!$L171</f>
        <v>16.207976966720299</v>
      </c>
      <c r="G171" s="26">
        <f>'unselbst. Beschäftigte 7_2005'!G171*100/'unselbst. Beschäftigte 7_2005'!$L171</f>
        <v>8.1124566008976213</v>
      </c>
      <c r="H171" s="26">
        <f>'unselbst. Beschäftigte 7_2005'!H171*100/'unselbst. Beschäftigte 7_2005'!$L171</f>
        <v>12.549750190532645</v>
      </c>
      <c r="I171" s="26">
        <f>'unselbst. Beschäftigte 7_2005'!I171*100/'unselbst. Beschäftigte 7_2005'!$L171</f>
        <v>2.2271149123549834</v>
      </c>
      <c r="J171" s="26">
        <f>'unselbst. Beschäftigte 7_2005'!J171*100/'unselbst. Beschäftigte 7_2005'!$L171</f>
        <v>18.612922347362183</v>
      </c>
      <c r="K171" s="26">
        <f>'unselbst. Beschäftigte 7_2005'!K171*100/'unselbst. Beschäftigte 7_2005'!$L171</f>
        <v>9.4927597595054625</v>
      </c>
      <c r="L171" s="27">
        <f>'unselbst. Beschäftigte 7_2005'!L171*100/'unselbst. Beschäftigte 7_2005'!$L171</f>
        <v>100</v>
      </c>
    </row>
    <row r="172" spans="1:12" x14ac:dyDescent="0.2">
      <c r="C172" s="26"/>
      <c r="D172" s="26"/>
      <c r="E172" s="26"/>
      <c r="F172" s="26"/>
      <c r="G172" s="26"/>
      <c r="H172" s="26"/>
      <c r="I172" s="26"/>
      <c r="J172" s="26"/>
      <c r="K172" s="26"/>
      <c r="L172" s="27"/>
    </row>
    <row r="173" spans="1:12" x14ac:dyDescent="0.2">
      <c r="C173" s="27">
        <f>'unselbst. Beschäftigte 7_2005'!C173*100/'unselbst. Beschäftigte 7_2005'!$L173</f>
        <v>22.545203415369162</v>
      </c>
      <c r="D173" s="27">
        <f>'unselbst. Beschäftigte 7_2005'!D173*100/'unselbst. Beschäftigte 7_2005'!$L173</f>
        <v>8.5321446509291814</v>
      </c>
      <c r="E173" s="27">
        <f>'unselbst. Beschäftigte 7_2005'!E173*100/'unselbst. Beschäftigte 7_2005'!$L173</f>
        <v>12.142139628327474</v>
      </c>
      <c r="F173" s="27">
        <f>'unselbst. Beschäftigte 7_2005'!F173*100/'unselbst. Beschäftigte 7_2005'!$L173</f>
        <v>14.094676042189855</v>
      </c>
      <c r="G173" s="27">
        <f>'unselbst. Beschäftigte 7_2005'!G173*100/'unselbst. Beschäftigte 7_2005'!$L173</f>
        <v>9.0218483174284287</v>
      </c>
      <c r="H173" s="27">
        <f>'unselbst. Beschäftigte 7_2005'!H173*100/'unselbst. Beschäftigte 7_2005'!$L173</f>
        <v>11.175288799598192</v>
      </c>
      <c r="I173" s="27">
        <f>'unselbst. Beschäftigte 7_2005'!I173*100/'unselbst. Beschäftigte 7_2005'!$L173</f>
        <v>1.6511803114013059</v>
      </c>
      <c r="J173" s="27">
        <f>'unselbst. Beschäftigte 7_2005'!J173*100/'unselbst. Beschäftigte 7_2005'!$L173</f>
        <v>13.799598191863385</v>
      </c>
      <c r="K173" s="27">
        <f>'unselbst. Beschäftigte 7_2005'!K173*100/'unselbst. Beschäftigte 7_2005'!$L173</f>
        <v>7.0379206428930186</v>
      </c>
      <c r="L173" s="27">
        <f>'unselbst. Beschäftigte 7_2005'!L173*100/'unselbst. Beschäftigte 7_2005'!$L173</f>
        <v>100</v>
      </c>
    </row>
    <row r="174" spans="1:12" x14ac:dyDescent="0.2">
      <c r="C174" s="26"/>
      <c r="D174" s="26"/>
      <c r="E174" s="26"/>
      <c r="F174" s="26"/>
      <c r="G174" s="26"/>
      <c r="H174" s="26"/>
      <c r="I174" s="26"/>
      <c r="J174" s="26"/>
      <c r="K174" s="26"/>
      <c r="L174" s="27"/>
    </row>
    <row r="175" spans="1:12" x14ac:dyDescent="0.2">
      <c r="A175" s="11" t="s">
        <v>153</v>
      </c>
      <c r="B175" s="11" t="s">
        <v>159</v>
      </c>
      <c r="C175" s="26">
        <f>'unselbst. Beschäftigte 7_2005'!C175*100/'unselbst. Beschäftigte 7_2005'!$L175</f>
        <v>4.0767386091127102</v>
      </c>
      <c r="D175" s="26">
        <f>'unselbst. Beschäftigte 7_2005'!D175*100/'unselbst. Beschäftigte 7_2005'!$L175</f>
        <v>34.952038369304553</v>
      </c>
      <c r="E175" s="26">
        <f>'unselbst. Beschäftigte 7_2005'!E175*100/'unselbst. Beschäftigte 7_2005'!$L175</f>
        <v>57.314148681055158</v>
      </c>
      <c r="F175" s="26">
        <f>'unselbst. Beschäftigte 7_2005'!F175*100/'unselbst. Beschäftigte 7_2005'!$L175</f>
        <v>3.6570743405275778</v>
      </c>
      <c r="G175" s="26">
        <f>'unselbst. Beschäftigte 7_2005'!G175*100/'unselbst. Beschäftigte 7_2005'!$L175</f>
        <v>0</v>
      </c>
      <c r="H175" s="26">
        <f>'unselbst. Beschäftigte 7_2005'!H175*100/'unselbst. Beschäftigte 7_2005'!$L175</f>
        <v>0</v>
      </c>
      <c r="I175" s="26">
        <f>'unselbst. Beschäftigte 7_2005'!I175*100/'unselbst. Beschäftigte 7_2005'!$L175</f>
        <v>0</v>
      </c>
      <c r="J175" s="26">
        <f>'unselbst. Beschäftigte 7_2005'!J175*100/'unselbst. Beschäftigte 7_2005'!$L175</f>
        <v>0</v>
      </c>
      <c r="K175" s="26">
        <f>'unselbst. Beschäftigte 7_2005'!K175*100/'unselbst. Beschäftigte 7_2005'!$L175</f>
        <v>0</v>
      </c>
      <c r="L175" s="27">
        <f>'unselbst. Beschäftigte 7_2005'!L175*100/'unselbst. Beschäftigte 7_2005'!$L175</f>
        <v>100</v>
      </c>
    </row>
    <row r="176" spans="1:12" x14ac:dyDescent="0.2">
      <c r="A176" s="11" t="s">
        <v>154</v>
      </c>
      <c r="B176" s="11" t="s">
        <v>159</v>
      </c>
      <c r="C176" s="26">
        <f>'unselbst. Beschäftigte 7_2005'!C176*100/'unselbst. Beschäftigte 7_2005'!$L176</f>
        <v>31.083830235005262</v>
      </c>
      <c r="D176" s="26">
        <f>'unselbst. Beschäftigte 7_2005'!D176*100/'unselbst. Beschäftigte 7_2005'!$L176</f>
        <v>24.545773412837601</v>
      </c>
      <c r="E176" s="26">
        <f>'unselbst. Beschäftigte 7_2005'!E176*100/'unselbst. Beschäftigte 7_2005'!$L176</f>
        <v>4.1880042090494563</v>
      </c>
      <c r="F176" s="26">
        <f>'unselbst. Beschäftigte 7_2005'!F176*100/'unselbst. Beschäftigte 7_2005'!$L176</f>
        <v>1.37495615573483</v>
      </c>
      <c r="G176" s="26">
        <f>'unselbst. Beschäftigte 7_2005'!G176*100/'unselbst. Beschäftigte 7_2005'!$L176</f>
        <v>1.0943528586460891</v>
      </c>
      <c r="H176" s="26">
        <f>'unselbst. Beschäftigte 7_2005'!H176*100/'unselbst. Beschäftigte 7_2005'!$L176</f>
        <v>1.5573482988425114</v>
      </c>
      <c r="I176" s="26">
        <f>'unselbst. Beschäftigte 7_2005'!I176*100/'unselbst. Beschäftigte 7_2005'!$L176</f>
        <v>12.613118204138898</v>
      </c>
      <c r="J176" s="26">
        <f>'unselbst. Beschäftigte 7_2005'!J176*100/'unselbst. Beschäftigte 7_2005'!$L176</f>
        <v>10.99964924587864</v>
      </c>
      <c r="K176" s="26">
        <f>'unselbst. Beschäftigte 7_2005'!K176*100/'unselbst. Beschäftigte 7_2005'!$L176</f>
        <v>12.542967379866713</v>
      </c>
      <c r="L176" s="27">
        <f>'unselbst. Beschäftigte 7_2005'!L176*100/'unselbst. Beschäftigte 7_2005'!$L176</f>
        <v>100</v>
      </c>
    </row>
    <row r="177" spans="1:12" x14ac:dyDescent="0.2">
      <c r="A177" s="11" t="s">
        <v>155</v>
      </c>
      <c r="B177" s="11" t="s">
        <v>159</v>
      </c>
      <c r="C177" s="26">
        <f>'unselbst. Beschäftigte 7_2005'!C177*100/'unselbst. Beschäftigte 7_2005'!$L177</f>
        <v>26.114315679077084</v>
      </c>
      <c r="D177" s="26">
        <f>'unselbst. Beschäftigte 7_2005'!D177*100/'unselbst. Beschäftigte 7_2005'!$L177</f>
        <v>28.264289459884637</v>
      </c>
      <c r="E177" s="26">
        <f>'unselbst. Beschäftigte 7_2005'!E177*100/'unselbst. Beschäftigte 7_2005'!$L177</f>
        <v>26.324069218668065</v>
      </c>
      <c r="F177" s="26">
        <f>'unselbst. Beschäftigte 7_2005'!F177*100/'unselbst. Beschäftigte 7_2005'!$L177</f>
        <v>19.297325642370215</v>
      </c>
      <c r="G177" s="26">
        <f>'unselbst. Beschäftigte 7_2005'!G177*100/'unselbst. Beschäftigte 7_2005'!$L177</f>
        <v>0</v>
      </c>
      <c r="H177" s="26">
        <f>'unselbst. Beschäftigte 7_2005'!H177*100/'unselbst. Beschäftigte 7_2005'!$L177</f>
        <v>0</v>
      </c>
      <c r="I177" s="26">
        <f>'unselbst. Beschäftigte 7_2005'!I177*100/'unselbst. Beschäftigte 7_2005'!$L177</f>
        <v>0</v>
      </c>
      <c r="J177" s="26">
        <f>'unselbst. Beschäftigte 7_2005'!J177*100/'unselbst. Beschäftigte 7_2005'!$L177</f>
        <v>0</v>
      </c>
      <c r="K177" s="26">
        <f>'unselbst. Beschäftigte 7_2005'!K177*100/'unselbst. Beschäftigte 7_2005'!$L177</f>
        <v>0</v>
      </c>
      <c r="L177" s="27">
        <f>'unselbst. Beschäftigte 7_2005'!L177*100/'unselbst. Beschäftigte 7_2005'!$L177</f>
        <v>100</v>
      </c>
    </row>
    <row r="178" spans="1:12" x14ac:dyDescent="0.2">
      <c r="A178" s="11" t="s">
        <v>156</v>
      </c>
      <c r="B178" s="11" t="s">
        <v>159</v>
      </c>
      <c r="C178" s="26">
        <f>'unselbst. Beschäftigte 7_2005'!C178*100/'unselbst. Beschäftigte 7_2005'!$L178</f>
        <v>18.135198135198134</v>
      </c>
      <c r="D178" s="26">
        <f>'unselbst. Beschäftigte 7_2005'!D178*100/'unselbst. Beschäftigte 7_2005'!$L178</f>
        <v>27.832167832167833</v>
      </c>
      <c r="E178" s="26">
        <f>'unselbst. Beschäftigte 7_2005'!E178*100/'unselbst. Beschäftigte 7_2005'!$L178</f>
        <v>41.445221445221442</v>
      </c>
      <c r="F178" s="26">
        <f>'unselbst. Beschäftigte 7_2005'!F178*100/'unselbst. Beschäftigte 7_2005'!$L178</f>
        <v>12.587412587412587</v>
      </c>
      <c r="G178" s="26">
        <f>'unselbst. Beschäftigte 7_2005'!G178*100/'unselbst. Beschäftigte 7_2005'!$L178</f>
        <v>0</v>
      </c>
      <c r="H178" s="26">
        <f>'unselbst. Beschäftigte 7_2005'!H178*100/'unselbst. Beschäftigte 7_2005'!$L178</f>
        <v>0</v>
      </c>
      <c r="I178" s="26">
        <f>'unselbst. Beschäftigte 7_2005'!I178*100/'unselbst. Beschäftigte 7_2005'!$L178</f>
        <v>0</v>
      </c>
      <c r="J178" s="26">
        <f>'unselbst. Beschäftigte 7_2005'!J178*100/'unselbst. Beschäftigte 7_2005'!$L178</f>
        <v>0</v>
      </c>
      <c r="K178" s="26">
        <f>'unselbst. Beschäftigte 7_2005'!K178*100/'unselbst. Beschäftigte 7_2005'!$L178</f>
        <v>0</v>
      </c>
      <c r="L178" s="27">
        <f>'unselbst. Beschäftigte 7_2005'!L178*100/'unselbst. Beschäftigte 7_2005'!$L178</f>
        <v>100</v>
      </c>
    </row>
    <row r="179" spans="1:12" x14ac:dyDescent="0.2">
      <c r="A179" s="11" t="s">
        <v>157</v>
      </c>
      <c r="B179" s="11" t="s">
        <v>159</v>
      </c>
      <c r="C179" s="26">
        <f>'unselbst. Beschäftigte 7_2005'!C179*100/'unselbst. Beschäftigte 7_2005'!$L179</f>
        <v>0.82747207281754243</v>
      </c>
      <c r="D179" s="26">
        <f>'unselbst. Beschäftigte 7_2005'!D179*100/'unselbst. Beschäftigte 7_2005'!$L179</f>
        <v>0.20686801820438561</v>
      </c>
      <c r="E179" s="26">
        <f>'unselbst. Beschäftigte 7_2005'!E179*100/'unselbst. Beschäftigte 7_2005'!$L179</f>
        <v>1.9859329747621017</v>
      </c>
      <c r="F179" s="26">
        <f>'unselbst. Beschäftigte 7_2005'!F179*100/'unselbst. Beschäftigte 7_2005'!$L179</f>
        <v>0</v>
      </c>
      <c r="G179" s="26">
        <f>'unselbst. Beschäftigte 7_2005'!G179*100/'unselbst. Beschäftigte 7_2005'!$L179</f>
        <v>0</v>
      </c>
      <c r="H179" s="26">
        <f>'unselbst. Beschäftigte 7_2005'!H179*100/'unselbst. Beschäftigte 7_2005'!$L179</f>
        <v>0</v>
      </c>
      <c r="I179" s="26">
        <f>'unselbst. Beschäftigte 7_2005'!I179*100/'unselbst. Beschäftigte 7_2005'!$L179</f>
        <v>11.750103434009102</v>
      </c>
      <c r="J179" s="26">
        <f>'unselbst. Beschäftigte 7_2005'!J179*100/'unselbst. Beschäftigte 7_2005'!$L179</f>
        <v>0</v>
      </c>
      <c r="K179" s="26">
        <f>'unselbst. Beschäftigte 7_2005'!K179*100/'unselbst. Beschäftigte 7_2005'!$L179</f>
        <v>85.22962350020687</v>
      </c>
      <c r="L179" s="27">
        <f>'unselbst. Beschäftigte 7_2005'!L179*100/'unselbst. Beschäftigte 7_2005'!$L179</f>
        <v>100</v>
      </c>
    </row>
    <row r="180" spans="1:12" x14ac:dyDescent="0.2">
      <c r="C180" s="26"/>
      <c r="D180" s="26"/>
      <c r="E180" s="26"/>
      <c r="F180" s="26"/>
      <c r="G180" s="26"/>
      <c r="H180" s="26"/>
      <c r="I180" s="26"/>
      <c r="J180" s="26"/>
      <c r="K180" s="26"/>
      <c r="L180" s="27"/>
    </row>
    <row r="181" spans="1:12" x14ac:dyDescent="0.2">
      <c r="C181" s="27">
        <f>'unselbst. Beschäftigte 7_2005'!C181*100/'unselbst. Beschäftigte 7_2005'!$L181</f>
        <v>24.142550911039656</v>
      </c>
      <c r="D181" s="27">
        <f>'unselbst. Beschäftigte 7_2005'!D181*100/'unselbst. Beschäftigte 7_2005'!$L181</f>
        <v>23.325294748124332</v>
      </c>
      <c r="E181" s="27">
        <f>'unselbst. Beschäftigte 7_2005'!E181*100/'unselbst. Beschäftigte 7_2005'!$L181</f>
        <v>13.361914969632011</v>
      </c>
      <c r="F181" s="27">
        <f>'unselbst. Beschäftigte 7_2005'!F181*100/'unselbst. Beschäftigte 7_2005'!$L181</f>
        <v>3.9969632011432656</v>
      </c>
      <c r="G181" s="27">
        <f>'unselbst. Beschäftigte 7_2005'!G181*100/'unselbst. Beschäftigte 7_2005'!$L181</f>
        <v>0.69667738478027863</v>
      </c>
      <c r="H181" s="27">
        <f>'unselbst. Beschäftigte 7_2005'!H181*100/'unselbst. Beschäftigte 7_2005'!$L181</f>
        <v>0.99142550911039662</v>
      </c>
      <c r="I181" s="27">
        <f>'unselbst. Beschäftigte 7_2005'!I181*100/'unselbst. Beschäftigte 7_2005'!$L181</f>
        <v>9.2979635584137199</v>
      </c>
      <c r="J181" s="27">
        <f>'unselbst. Beschäftigte 7_2005'!J181*100/'unselbst. Beschäftigte 7_2005'!$L181</f>
        <v>7.0025008931761343</v>
      </c>
      <c r="K181" s="27">
        <f>'unselbst. Beschäftigte 7_2005'!K181*100/'unselbst. Beschäftigte 7_2005'!$L181</f>
        <v>17.184708824580206</v>
      </c>
      <c r="L181" s="27">
        <f>'unselbst. Beschäftigte 7_2005'!L181*100/'unselbst. Beschäftigte 7_2005'!$L181</f>
        <v>100</v>
      </c>
    </row>
  </sheetData>
  <mergeCells count="1">
    <mergeCell ref="C3:L3"/>
  </mergeCells>
  <phoneticPr fontId="0" type="noConversion"/>
  <pageMargins left="0.78740157499999996" right="0.78740157499999996" top="0.52" bottom="0.51" header="0.4921259845" footer="0.492125984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SPARTEN gesamt 7_2005</vt:lpstr>
      <vt:lpstr>Häufigkeitsverteilung</vt:lpstr>
      <vt:lpstr>FGR gesamt 7_2005</vt:lpstr>
      <vt:lpstr>Betriebe 7_2005</vt:lpstr>
      <vt:lpstr>Betriebe 7_2005 relativ</vt:lpstr>
      <vt:lpstr>unselbst. Beschäftigte 7_2005</vt:lpstr>
      <vt:lpstr>unselbst. Be 7_2005 relativ</vt:lpstr>
      <vt:lpstr>'FGR gesamt 7_2005'!Druckbereich</vt:lpstr>
      <vt:lpstr>'Betriebe 7_2005'!Drucktitel</vt:lpstr>
      <vt:lpstr>'Betriebe 7_2005 relativ'!Drucktitel</vt:lpstr>
      <vt:lpstr>'FGR gesamt 7_2005'!Drucktitel</vt:lpstr>
      <vt:lpstr>'SPARTEN gesamt 7_2005'!Drucktitel</vt:lpstr>
      <vt:lpstr>'unselbst. Be 7_2005 relativ'!Drucktitel</vt:lpstr>
      <vt:lpstr>'unselbst. Beschäftigte 7_2005'!Drucktitel</vt:lpstr>
    </vt:vector>
  </TitlesOfParts>
  <Company>WKNÖ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Rohrmüller Robert,WKNÖ,Statistikreferat</cp:lastModifiedBy>
  <cp:lastPrinted>2005-10-19T08:31:21Z</cp:lastPrinted>
  <dcterms:created xsi:type="dcterms:W3CDTF">2004-10-19T11:27:26Z</dcterms:created>
  <dcterms:modified xsi:type="dcterms:W3CDTF">2015-08-27T07:16:57Z</dcterms:modified>
</cp:coreProperties>
</file>