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599"/>
  </bookViews>
  <sheets>
    <sheet name="SPARTEN gesamt 7_2007" sheetId="17" r:id="rId1"/>
    <sheet name="Häufigkeitsverteilung" sheetId="10" r:id="rId2"/>
    <sheet name="FGR gesamt 7_2007" sheetId="16" r:id="rId3"/>
    <sheet name="Betriebe 7_2007" sheetId="1" r:id="rId4"/>
    <sheet name="Betriebe 7_2007 relativ" sheetId="6" r:id="rId5"/>
    <sheet name="unselbst. Beschäftigte 7_2007" sheetId="2" r:id="rId6"/>
    <sheet name="unselbst. Be 7_2007 relativ" sheetId="5" r:id="rId7"/>
  </sheets>
  <definedNames>
    <definedName name="_xlnm.Print_Titles" localSheetId="3">'Betriebe 7_2007'!$3:$5</definedName>
    <definedName name="_xlnm.Print_Titles" localSheetId="4">'Betriebe 7_2007 relativ'!$3:$5</definedName>
    <definedName name="_xlnm.Print_Titles" localSheetId="2">'FGR gesamt 7_2007'!$3:$5</definedName>
    <definedName name="_xlnm.Print_Titles" localSheetId="0">'SPARTEN gesamt 7_2007'!$1:$8</definedName>
    <definedName name="_xlnm.Print_Titles" localSheetId="6">'unselbst. Be 7_2007 relativ'!$3:$5</definedName>
    <definedName name="_xlnm.Print_Titles" localSheetId="5">'unselbst. Beschäftigte 7_2007'!$3:$5</definedName>
  </definedNames>
  <calcPr calcId="145621" fullCalcOnLoad="1"/>
</workbook>
</file>

<file path=xl/calcChain.xml><?xml version="1.0" encoding="utf-8"?>
<calcChain xmlns="http://schemas.openxmlformats.org/spreadsheetml/2006/main">
  <c r="K42" i="17" l="1"/>
  <c r="J42" i="17"/>
  <c r="I42" i="17"/>
  <c r="H42" i="17"/>
  <c r="G42" i="17"/>
  <c r="F42" i="17"/>
  <c r="E42" i="17"/>
  <c r="D42" i="17"/>
  <c r="C42" i="17"/>
  <c r="B42" i="17"/>
  <c r="K21" i="17"/>
  <c r="J21" i="17"/>
  <c r="I21" i="17"/>
  <c r="H21" i="17"/>
  <c r="G21" i="17"/>
  <c r="F21" i="17"/>
  <c r="E21" i="17"/>
  <c r="D21" i="17"/>
  <c r="C21" i="17"/>
  <c r="B21" i="17"/>
  <c r="K19" i="17"/>
  <c r="J19" i="17"/>
  <c r="I19" i="17"/>
  <c r="H19" i="17"/>
  <c r="G19" i="17"/>
  <c r="F19" i="17"/>
  <c r="E19" i="17"/>
  <c r="D19" i="17"/>
  <c r="C19" i="17"/>
  <c r="B19" i="17"/>
  <c r="B12" i="17"/>
  <c r="C12" i="17"/>
  <c r="D12" i="17"/>
  <c r="E12" i="17"/>
  <c r="F12" i="17"/>
  <c r="G12" i="17"/>
  <c r="H12" i="17"/>
  <c r="I12" i="17"/>
  <c r="J12" i="17"/>
  <c r="K12" i="17"/>
  <c r="B14" i="17"/>
  <c r="C14" i="17"/>
  <c r="D14" i="17"/>
  <c r="E14" i="17"/>
  <c r="F14" i="17"/>
  <c r="G14" i="17"/>
  <c r="H14" i="17"/>
  <c r="I14" i="17"/>
  <c r="J14" i="17"/>
  <c r="K14" i="17"/>
  <c r="B26" i="17"/>
  <c r="C26" i="17"/>
  <c r="D26" i="17"/>
  <c r="E26" i="17"/>
  <c r="F26" i="17"/>
  <c r="G26" i="17"/>
  <c r="H26" i="17"/>
  <c r="I26" i="17"/>
  <c r="J26" i="17"/>
  <c r="K26" i="17"/>
  <c r="B28" i="17"/>
  <c r="C28" i="17"/>
  <c r="D28" i="17"/>
  <c r="E28" i="17"/>
  <c r="F28" i="17"/>
  <c r="G28" i="17"/>
  <c r="H28" i="17"/>
  <c r="I28" i="17"/>
  <c r="J28" i="17"/>
  <c r="K28" i="17"/>
  <c r="B33" i="17"/>
  <c r="C33" i="17"/>
  <c r="D33" i="17"/>
  <c r="E33" i="17"/>
  <c r="F33" i="17"/>
  <c r="G33" i="17"/>
  <c r="H33" i="17"/>
  <c r="I33" i="17"/>
  <c r="J33" i="17"/>
  <c r="K33" i="17"/>
  <c r="B35" i="17"/>
  <c r="C35" i="17"/>
  <c r="D35" i="17"/>
  <c r="E35" i="17"/>
  <c r="F35" i="17"/>
  <c r="G35" i="17"/>
  <c r="H35" i="17"/>
  <c r="I35" i="17"/>
  <c r="J35" i="17"/>
  <c r="K35" i="17"/>
  <c r="B40" i="17"/>
  <c r="C40" i="17"/>
  <c r="D40" i="17"/>
  <c r="E40" i="17"/>
  <c r="F40" i="17"/>
  <c r="G40" i="17"/>
  <c r="H40" i="17"/>
  <c r="I40" i="17"/>
  <c r="J40" i="17"/>
  <c r="K40" i="17"/>
  <c r="B47" i="17"/>
  <c r="C47" i="17"/>
  <c r="D47" i="17"/>
  <c r="E47" i="17"/>
  <c r="F47" i="17"/>
  <c r="G47" i="17"/>
  <c r="H47" i="17"/>
  <c r="I47" i="17"/>
  <c r="J47" i="17"/>
  <c r="K47" i="17"/>
  <c r="B49" i="17"/>
  <c r="C49" i="17"/>
  <c r="D49" i="17"/>
  <c r="E49" i="17"/>
  <c r="F49" i="17"/>
  <c r="G49" i="17"/>
  <c r="H49" i="17"/>
  <c r="I49" i="17"/>
  <c r="J49" i="17"/>
  <c r="K49" i="17"/>
  <c r="B54" i="17"/>
  <c r="C54" i="17"/>
  <c r="D54" i="17"/>
  <c r="E54" i="17"/>
  <c r="F54" i="17"/>
  <c r="G54" i="17"/>
  <c r="H54" i="17"/>
  <c r="I54" i="17"/>
  <c r="J54" i="17"/>
  <c r="K54" i="17"/>
  <c r="B56" i="17"/>
  <c r="C56" i="17"/>
  <c r="D56" i="17"/>
  <c r="E56" i="17"/>
  <c r="F56" i="17"/>
  <c r="G56" i="17"/>
  <c r="H56" i="17"/>
  <c r="I56" i="17"/>
  <c r="J56" i="17"/>
  <c r="K56" i="17"/>
  <c r="B63" i="17"/>
  <c r="C63" i="17"/>
  <c r="C64" i="17" s="1"/>
  <c r="D63" i="17"/>
  <c r="D64" i="17" s="1"/>
  <c r="E63" i="17"/>
  <c r="F63" i="17"/>
  <c r="G63" i="17"/>
  <c r="G64" i="17" s="1"/>
  <c r="H63" i="17"/>
  <c r="H64" i="17" s="1"/>
  <c r="I63" i="17"/>
  <c r="J63" i="17"/>
  <c r="K63" i="17"/>
  <c r="K64" i="17" s="1"/>
  <c r="B64" i="17"/>
  <c r="F64" i="17"/>
  <c r="I64" i="17"/>
  <c r="J64" i="17"/>
  <c r="B65" i="17"/>
  <c r="C65" i="17"/>
  <c r="C66" i="17" s="1"/>
  <c r="D65" i="17"/>
  <c r="D66" i="17" s="1"/>
  <c r="E65" i="17"/>
  <c r="F65" i="17"/>
  <c r="G65" i="17"/>
  <c r="G66" i="17" s="1"/>
  <c r="H65" i="17"/>
  <c r="H66" i="17" s="1"/>
  <c r="I65" i="17"/>
  <c r="J65" i="17"/>
  <c r="K65" i="17"/>
  <c r="K66" i="17" s="1"/>
  <c r="B66" i="17"/>
  <c r="E66" i="17"/>
  <c r="F66" i="17"/>
  <c r="I66" i="17"/>
  <c r="J66" i="17"/>
  <c r="B75" i="17"/>
  <c r="C75" i="17"/>
  <c r="D75" i="17"/>
  <c r="E75" i="17"/>
  <c r="F75" i="17"/>
  <c r="G75" i="17"/>
  <c r="H75" i="17"/>
  <c r="I75" i="17"/>
  <c r="J75" i="17"/>
  <c r="K75" i="17"/>
  <c r="B77" i="17"/>
  <c r="C77" i="17"/>
  <c r="D77" i="17"/>
  <c r="E77" i="17"/>
  <c r="F77" i="17"/>
  <c r="G77" i="17"/>
  <c r="H77" i="17"/>
  <c r="I77" i="17"/>
  <c r="J77" i="17"/>
  <c r="K77" i="17"/>
  <c r="B84" i="17"/>
  <c r="C84" i="17"/>
  <c r="D84" i="17"/>
  <c r="E84" i="17"/>
  <c r="F84" i="17"/>
  <c r="G84" i="17"/>
  <c r="H84" i="17"/>
  <c r="I84" i="17"/>
  <c r="J84" i="17"/>
  <c r="K84" i="17"/>
  <c r="B86" i="17"/>
  <c r="C86" i="17"/>
  <c r="D86" i="17"/>
  <c r="E86" i="17"/>
  <c r="F86" i="17"/>
  <c r="G86" i="17"/>
  <c r="H86" i="17"/>
  <c r="I86" i="17"/>
  <c r="J86" i="17"/>
  <c r="K86" i="17"/>
  <c r="B91" i="17"/>
  <c r="C91" i="17"/>
  <c r="C92" i="17" s="1"/>
  <c r="D91" i="17"/>
  <c r="D92" i="17" s="1"/>
  <c r="E91" i="17"/>
  <c r="F91" i="17"/>
  <c r="G91" i="17"/>
  <c r="G92" i="17" s="1"/>
  <c r="H91" i="17"/>
  <c r="H92" i="17" s="1"/>
  <c r="I91" i="17"/>
  <c r="J91" i="17"/>
  <c r="K91" i="17"/>
  <c r="E92" i="17" s="1"/>
  <c r="B92" i="17"/>
  <c r="F92" i="17"/>
  <c r="I92" i="17"/>
  <c r="J92" i="17"/>
  <c r="B93" i="17"/>
  <c r="C93" i="17"/>
  <c r="C94" i="17" s="1"/>
  <c r="D93" i="17"/>
  <c r="D94" i="17" s="1"/>
  <c r="E93" i="17"/>
  <c r="F93" i="17"/>
  <c r="G93" i="17"/>
  <c r="G94" i="17" s="1"/>
  <c r="H93" i="17"/>
  <c r="H94" i="17" s="1"/>
  <c r="I93" i="17"/>
  <c r="J93" i="17"/>
  <c r="K93" i="17"/>
  <c r="K94" i="17" s="1"/>
  <c r="B94" i="17"/>
  <c r="E94" i="17"/>
  <c r="F94" i="17"/>
  <c r="I94" i="17"/>
  <c r="J94" i="17"/>
  <c r="C121" i="1"/>
  <c r="L121" i="1"/>
  <c r="C121" i="6" s="1"/>
  <c r="K121" i="1"/>
  <c r="K121" i="6" s="1"/>
  <c r="J121" i="1"/>
  <c r="I121" i="1"/>
  <c r="H121" i="1"/>
  <c r="H121" i="6" s="1"/>
  <c r="G121" i="1"/>
  <c r="G121" i="6" s="1"/>
  <c r="F121" i="1"/>
  <c r="E121" i="1"/>
  <c r="D121" i="1"/>
  <c r="D121" i="6" s="1"/>
  <c r="D110" i="1"/>
  <c r="D110" i="6" s="1"/>
  <c r="E110" i="1"/>
  <c r="F110" i="1"/>
  <c r="G110" i="1"/>
  <c r="H110" i="1"/>
  <c r="H110" i="6" s="1"/>
  <c r="I110" i="1"/>
  <c r="J110" i="1"/>
  <c r="K110" i="1"/>
  <c r="L110" i="1"/>
  <c r="E110" i="6" s="1"/>
  <c r="C110" i="1"/>
  <c r="D78" i="1"/>
  <c r="E78" i="1"/>
  <c r="F78" i="1"/>
  <c r="F78" i="6" s="1"/>
  <c r="G78" i="1"/>
  <c r="H78" i="1"/>
  <c r="I78" i="1"/>
  <c r="J78" i="1"/>
  <c r="J78" i="6" s="1"/>
  <c r="K78" i="1"/>
  <c r="D181" i="1"/>
  <c r="E181" i="1"/>
  <c r="F181" i="1"/>
  <c r="F181" i="6" s="1"/>
  <c r="G181" i="1"/>
  <c r="H181" i="1"/>
  <c r="I181" i="1"/>
  <c r="J181" i="1"/>
  <c r="J181" i="6" s="1"/>
  <c r="K181" i="1"/>
  <c r="L181" i="1"/>
  <c r="C181" i="1"/>
  <c r="C181" i="6" s="1"/>
  <c r="D173" i="1"/>
  <c r="D173" i="6" s="1"/>
  <c r="E173" i="1"/>
  <c r="F173" i="1"/>
  <c r="G173" i="1"/>
  <c r="H173" i="1"/>
  <c r="H173" i="6" s="1"/>
  <c r="I173" i="1"/>
  <c r="J173" i="1"/>
  <c r="K173" i="1"/>
  <c r="L173" i="1"/>
  <c r="E173" i="6" s="1"/>
  <c r="C173" i="1"/>
  <c r="D159" i="1"/>
  <c r="E159" i="1"/>
  <c r="F159" i="1"/>
  <c r="F159" i="6" s="1"/>
  <c r="G159" i="1"/>
  <c r="H159" i="1"/>
  <c r="I159" i="1"/>
  <c r="J159" i="1"/>
  <c r="J159" i="6" s="1"/>
  <c r="K159" i="1"/>
  <c r="L159" i="1"/>
  <c r="C159" i="1"/>
  <c r="C159" i="6" s="1"/>
  <c r="D146" i="1"/>
  <c r="D146" i="6" s="1"/>
  <c r="E146" i="1"/>
  <c r="F146" i="1"/>
  <c r="G146" i="1"/>
  <c r="H146" i="1"/>
  <c r="H146" i="6" s="1"/>
  <c r="I146" i="1"/>
  <c r="J146" i="1"/>
  <c r="K146" i="1"/>
  <c r="L146" i="1"/>
  <c r="E146" i="6" s="1"/>
  <c r="C146" i="1"/>
  <c r="D135" i="1"/>
  <c r="E135" i="1"/>
  <c r="F135" i="1"/>
  <c r="F135" i="6" s="1"/>
  <c r="G135" i="1"/>
  <c r="H135" i="1"/>
  <c r="I135" i="1"/>
  <c r="J135" i="1"/>
  <c r="J135" i="6" s="1"/>
  <c r="K135" i="1"/>
  <c r="L135" i="1"/>
  <c r="C135" i="1"/>
  <c r="C135" i="6" s="1"/>
  <c r="L78" i="1"/>
  <c r="C78" i="6" s="1"/>
  <c r="C78" i="1"/>
  <c r="D53" i="1"/>
  <c r="E53" i="1"/>
  <c r="E53" i="6" s="1"/>
  <c r="F53" i="1"/>
  <c r="F53" i="6" s="1"/>
  <c r="G53" i="1"/>
  <c r="H53" i="1"/>
  <c r="I53" i="1"/>
  <c r="I53" i="6" s="1"/>
  <c r="J53" i="1"/>
  <c r="J53" i="6" s="1"/>
  <c r="K53" i="1"/>
  <c r="L53" i="1"/>
  <c r="C53" i="1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C110" i="6"/>
  <c r="G110" i="6"/>
  <c r="K110" i="6"/>
  <c r="D181" i="6"/>
  <c r="E181" i="6"/>
  <c r="G181" i="6"/>
  <c r="H181" i="6"/>
  <c r="I181" i="6"/>
  <c r="K181" i="6"/>
  <c r="L181" i="6"/>
  <c r="C173" i="6"/>
  <c r="G173" i="6"/>
  <c r="K173" i="6"/>
  <c r="D159" i="6"/>
  <c r="E159" i="6"/>
  <c r="G159" i="6"/>
  <c r="H159" i="6"/>
  <c r="I159" i="6"/>
  <c r="K159" i="6"/>
  <c r="L159" i="6"/>
  <c r="C146" i="6"/>
  <c r="G146" i="6"/>
  <c r="K146" i="6"/>
  <c r="D135" i="6"/>
  <c r="E135" i="6"/>
  <c r="G135" i="6"/>
  <c r="H135" i="6"/>
  <c r="I135" i="6"/>
  <c r="K135" i="6"/>
  <c r="L135" i="6"/>
  <c r="L121" i="6"/>
  <c r="E121" i="6"/>
  <c r="F121" i="6"/>
  <c r="I121" i="6"/>
  <c r="J121" i="6"/>
  <c r="E78" i="6"/>
  <c r="I78" i="6"/>
  <c r="C53" i="6"/>
  <c r="D53" i="6"/>
  <c r="G53" i="6"/>
  <c r="H53" i="6"/>
  <c r="K53" i="6"/>
  <c r="L53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7" i="6"/>
  <c r="D57" i="6"/>
  <c r="E57" i="6"/>
  <c r="F57" i="6"/>
  <c r="G57" i="6"/>
  <c r="H57" i="6"/>
  <c r="I57" i="6"/>
  <c r="J57" i="6"/>
  <c r="K57" i="6"/>
  <c r="L57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80" i="6"/>
  <c r="D80" i="6"/>
  <c r="E80" i="6"/>
  <c r="F80" i="6"/>
  <c r="G80" i="6"/>
  <c r="H80" i="6"/>
  <c r="I80" i="6"/>
  <c r="J80" i="6"/>
  <c r="K80" i="6"/>
  <c r="L80" i="6"/>
  <c r="C81" i="6"/>
  <c r="D81" i="6"/>
  <c r="E81" i="6"/>
  <c r="F81" i="6"/>
  <c r="G81" i="6"/>
  <c r="H81" i="6"/>
  <c r="I81" i="6"/>
  <c r="J81" i="6"/>
  <c r="K81" i="6"/>
  <c r="L81" i="6"/>
  <c r="C82" i="6"/>
  <c r="D82" i="6"/>
  <c r="E82" i="6"/>
  <c r="F82" i="6"/>
  <c r="G82" i="6"/>
  <c r="H82" i="6"/>
  <c r="I82" i="6"/>
  <c r="J82" i="6"/>
  <c r="K82" i="6"/>
  <c r="L82" i="6"/>
  <c r="C83" i="6"/>
  <c r="D83" i="6"/>
  <c r="E83" i="6"/>
  <c r="F83" i="6"/>
  <c r="G83" i="6"/>
  <c r="H83" i="6"/>
  <c r="I83" i="6"/>
  <c r="J83" i="6"/>
  <c r="K83" i="6"/>
  <c r="L83" i="6"/>
  <c r="C84" i="6"/>
  <c r="D84" i="6"/>
  <c r="E84" i="6"/>
  <c r="F84" i="6"/>
  <c r="G84" i="6"/>
  <c r="H84" i="6"/>
  <c r="I84" i="6"/>
  <c r="J84" i="6"/>
  <c r="K84" i="6"/>
  <c r="L84" i="6"/>
  <c r="C85" i="6"/>
  <c r="D85" i="6"/>
  <c r="E85" i="6"/>
  <c r="F85" i="6"/>
  <c r="G85" i="6"/>
  <c r="H85" i="6"/>
  <c r="I85" i="6"/>
  <c r="J85" i="6"/>
  <c r="K85" i="6"/>
  <c r="L85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89" i="6"/>
  <c r="D89" i="6"/>
  <c r="E89" i="6"/>
  <c r="F89" i="6"/>
  <c r="G89" i="6"/>
  <c r="H89" i="6"/>
  <c r="I89" i="6"/>
  <c r="J89" i="6"/>
  <c r="K89" i="6"/>
  <c r="L89" i="6"/>
  <c r="C90" i="6"/>
  <c r="D90" i="6"/>
  <c r="E90" i="6"/>
  <c r="F90" i="6"/>
  <c r="G90" i="6"/>
  <c r="H90" i="6"/>
  <c r="I90" i="6"/>
  <c r="J90" i="6"/>
  <c r="K90" i="6"/>
  <c r="L90" i="6"/>
  <c r="C91" i="6"/>
  <c r="D91" i="6"/>
  <c r="E91" i="6"/>
  <c r="F91" i="6"/>
  <c r="G91" i="6"/>
  <c r="H91" i="6"/>
  <c r="I91" i="6"/>
  <c r="J91" i="6"/>
  <c r="K91" i="6"/>
  <c r="L91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C100" i="6"/>
  <c r="D100" i="6"/>
  <c r="E100" i="6"/>
  <c r="F100" i="6"/>
  <c r="G100" i="6"/>
  <c r="H100" i="6"/>
  <c r="I100" i="6"/>
  <c r="J100" i="6"/>
  <c r="K100" i="6"/>
  <c r="L100" i="6"/>
  <c r="C101" i="6"/>
  <c r="D101" i="6"/>
  <c r="E101" i="6"/>
  <c r="F101" i="6"/>
  <c r="G101" i="6"/>
  <c r="H101" i="6"/>
  <c r="I101" i="6"/>
  <c r="J101" i="6"/>
  <c r="K101" i="6"/>
  <c r="L101" i="6"/>
  <c r="C102" i="6"/>
  <c r="D102" i="6"/>
  <c r="E102" i="6"/>
  <c r="F102" i="6"/>
  <c r="G102" i="6"/>
  <c r="H102" i="6"/>
  <c r="I102" i="6"/>
  <c r="J102" i="6"/>
  <c r="K102" i="6"/>
  <c r="L102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7" i="6"/>
  <c r="D117" i="6"/>
  <c r="E117" i="6"/>
  <c r="F117" i="6"/>
  <c r="G117" i="6"/>
  <c r="H117" i="6"/>
  <c r="I117" i="6"/>
  <c r="J117" i="6"/>
  <c r="K117" i="6"/>
  <c r="L117" i="6"/>
  <c r="C118" i="6"/>
  <c r="D118" i="6"/>
  <c r="E118" i="6"/>
  <c r="F118" i="6"/>
  <c r="G118" i="6"/>
  <c r="H118" i="6"/>
  <c r="I118" i="6"/>
  <c r="J118" i="6"/>
  <c r="K118" i="6"/>
  <c r="L118" i="6"/>
  <c r="C119" i="6"/>
  <c r="D119" i="6"/>
  <c r="E119" i="6"/>
  <c r="F119" i="6"/>
  <c r="G119" i="6"/>
  <c r="H119" i="6"/>
  <c r="I119" i="6"/>
  <c r="J119" i="6"/>
  <c r="K119" i="6"/>
  <c r="L119" i="6"/>
  <c r="C123" i="6"/>
  <c r="D123" i="6"/>
  <c r="E123" i="6"/>
  <c r="F123" i="6"/>
  <c r="G123" i="6"/>
  <c r="H123" i="6"/>
  <c r="I123" i="6"/>
  <c r="J123" i="6"/>
  <c r="K123" i="6"/>
  <c r="L123" i="6"/>
  <c r="C124" i="6"/>
  <c r="D124" i="6"/>
  <c r="E124" i="6"/>
  <c r="F124" i="6"/>
  <c r="G124" i="6"/>
  <c r="H124" i="6"/>
  <c r="I124" i="6"/>
  <c r="J124" i="6"/>
  <c r="K124" i="6"/>
  <c r="L124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8" i="6"/>
  <c r="D128" i="6"/>
  <c r="E128" i="6"/>
  <c r="F128" i="6"/>
  <c r="G128" i="6"/>
  <c r="H128" i="6"/>
  <c r="I128" i="6"/>
  <c r="J128" i="6"/>
  <c r="K128" i="6"/>
  <c r="L128" i="6"/>
  <c r="C129" i="6"/>
  <c r="D129" i="6"/>
  <c r="E129" i="6"/>
  <c r="F129" i="6"/>
  <c r="G129" i="6"/>
  <c r="H129" i="6"/>
  <c r="I129" i="6"/>
  <c r="J129" i="6"/>
  <c r="K129" i="6"/>
  <c r="L129" i="6"/>
  <c r="C130" i="6"/>
  <c r="D130" i="6"/>
  <c r="E130" i="6"/>
  <c r="F130" i="6"/>
  <c r="G130" i="6"/>
  <c r="H130" i="6"/>
  <c r="I130" i="6"/>
  <c r="J130" i="6"/>
  <c r="K130" i="6"/>
  <c r="L130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7" i="6"/>
  <c r="D137" i="6"/>
  <c r="E137" i="6"/>
  <c r="F137" i="6"/>
  <c r="G137" i="6"/>
  <c r="H137" i="6"/>
  <c r="I137" i="6"/>
  <c r="J137" i="6"/>
  <c r="K137" i="6"/>
  <c r="L137" i="6"/>
  <c r="C138" i="6"/>
  <c r="D138" i="6"/>
  <c r="E138" i="6"/>
  <c r="F138" i="6"/>
  <c r="G138" i="6"/>
  <c r="H138" i="6"/>
  <c r="I138" i="6"/>
  <c r="J138" i="6"/>
  <c r="K138" i="6"/>
  <c r="L138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3" i="6"/>
  <c r="D143" i="6"/>
  <c r="E143" i="6"/>
  <c r="F143" i="6"/>
  <c r="G143" i="6"/>
  <c r="H143" i="6"/>
  <c r="I143" i="6"/>
  <c r="J143" i="6"/>
  <c r="K143" i="6"/>
  <c r="L143" i="6"/>
  <c r="C144" i="6"/>
  <c r="D144" i="6"/>
  <c r="E144" i="6"/>
  <c r="F144" i="6"/>
  <c r="G144" i="6"/>
  <c r="H144" i="6"/>
  <c r="I144" i="6"/>
  <c r="J144" i="6"/>
  <c r="K144" i="6"/>
  <c r="L144" i="6"/>
  <c r="C148" i="6"/>
  <c r="D148" i="6"/>
  <c r="E148" i="6"/>
  <c r="F148" i="6"/>
  <c r="G148" i="6"/>
  <c r="H148" i="6"/>
  <c r="I148" i="6"/>
  <c r="J148" i="6"/>
  <c r="K148" i="6"/>
  <c r="L148" i="6"/>
  <c r="C149" i="6"/>
  <c r="D149" i="6"/>
  <c r="E149" i="6"/>
  <c r="F149" i="6"/>
  <c r="G149" i="6"/>
  <c r="H149" i="6"/>
  <c r="I149" i="6"/>
  <c r="J149" i="6"/>
  <c r="K149" i="6"/>
  <c r="L149" i="6"/>
  <c r="C150" i="6"/>
  <c r="D150" i="6"/>
  <c r="E150" i="6"/>
  <c r="F150" i="6"/>
  <c r="G150" i="6"/>
  <c r="H150" i="6"/>
  <c r="I150" i="6"/>
  <c r="J150" i="6"/>
  <c r="K150" i="6"/>
  <c r="L150" i="6"/>
  <c r="C151" i="6"/>
  <c r="D151" i="6"/>
  <c r="E151" i="6"/>
  <c r="F151" i="6"/>
  <c r="G151" i="6"/>
  <c r="H151" i="6"/>
  <c r="I151" i="6"/>
  <c r="J151" i="6"/>
  <c r="K151" i="6"/>
  <c r="L151" i="6"/>
  <c r="C152" i="6"/>
  <c r="D152" i="6"/>
  <c r="E152" i="6"/>
  <c r="F152" i="6"/>
  <c r="G152" i="6"/>
  <c r="H152" i="6"/>
  <c r="I152" i="6"/>
  <c r="J152" i="6"/>
  <c r="K152" i="6"/>
  <c r="L152" i="6"/>
  <c r="C153" i="6"/>
  <c r="D153" i="6"/>
  <c r="E153" i="6"/>
  <c r="F153" i="6"/>
  <c r="G153" i="6"/>
  <c r="H153" i="6"/>
  <c r="I153" i="6"/>
  <c r="J153" i="6"/>
  <c r="K153" i="6"/>
  <c r="L153" i="6"/>
  <c r="C154" i="6"/>
  <c r="D154" i="6"/>
  <c r="E154" i="6"/>
  <c r="F154" i="6"/>
  <c r="G154" i="6"/>
  <c r="H154" i="6"/>
  <c r="I154" i="6"/>
  <c r="J154" i="6"/>
  <c r="K154" i="6"/>
  <c r="L154" i="6"/>
  <c r="C155" i="6"/>
  <c r="D155" i="6"/>
  <c r="E155" i="6"/>
  <c r="F155" i="6"/>
  <c r="G155" i="6"/>
  <c r="H155" i="6"/>
  <c r="I155" i="6"/>
  <c r="J155" i="6"/>
  <c r="K155" i="6"/>
  <c r="L155" i="6"/>
  <c r="C156" i="6"/>
  <c r="D156" i="6"/>
  <c r="E156" i="6"/>
  <c r="F156" i="6"/>
  <c r="G156" i="6"/>
  <c r="H156" i="6"/>
  <c r="I156" i="6"/>
  <c r="J156" i="6"/>
  <c r="K156" i="6"/>
  <c r="L156" i="6"/>
  <c r="C157" i="6"/>
  <c r="D157" i="6"/>
  <c r="E157" i="6"/>
  <c r="F157" i="6"/>
  <c r="G157" i="6"/>
  <c r="H157" i="6"/>
  <c r="I157" i="6"/>
  <c r="J157" i="6"/>
  <c r="K157" i="6"/>
  <c r="L157" i="6"/>
  <c r="C161" i="6"/>
  <c r="D161" i="6"/>
  <c r="E161" i="6"/>
  <c r="F161" i="6"/>
  <c r="G161" i="6"/>
  <c r="H161" i="6"/>
  <c r="I161" i="6"/>
  <c r="J161" i="6"/>
  <c r="K161" i="6"/>
  <c r="L161" i="6"/>
  <c r="C162" i="6"/>
  <c r="D162" i="6"/>
  <c r="E162" i="6"/>
  <c r="F162" i="6"/>
  <c r="G162" i="6"/>
  <c r="H162" i="6"/>
  <c r="I162" i="6"/>
  <c r="J162" i="6"/>
  <c r="K162" i="6"/>
  <c r="L162" i="6"/>
  <c r="C163" i="6"/>
  <c r="D163" i="6"/>
  <c r="E163" i="6"/>
  <c r="F163" i="6"/>
  <c r="G163" i="6"/>
  <c r="H163" i="6"/>
  <c r="I163" i="6"/>
  <c r="J163" i="6"/>
  <c r="K163" i="6"/>
  <c r="L163" i="6"/>
  <c r="C164" i="6"/>
  <c r="D164" i="6"/>
  <c r="E164" i="6"/>
  <c r="F164" i="6"/>
  <c r="G164" i="6"/>
  <c r="H164" i="6"/>
  <c r="I164" i="6"/>
  <c r="J164" i="6"/>
  <c r="K164" i="6"/>
  <c r="L164" i="6"/>
  <c r="C165" i="6"/>
  <c r="D165" i="6"/>
  <c r="E165" i="6"/>
  <c r="F165" i="6"/>
  <c r="G165" i="6"/>
  <c r="H165" i="6"/>
  <c r="I165" i="6"/>
  <c r="J165" i="6"/>
  <c r="K165" i="6"/>
  <c r="L165" i="6"/>
  <c r="C166" i="6"/>
  <c r="D166" i="6"/>
  <c r="E166" i="6"/>
  <c r="F166" i="6"/>
  <c r="G166" i="6"/>
  <c r="H166" i="6"/>
  <c r="I166" i="6"/>
  <c r="J166" i="6"/>
  <c r="K166" i="6"/>
  <c r="L166" i="6"/>
  <c r="C167" i="6"/>
  <c r="D167" i="6"/>
  <c r="E167" i="6"/>
  <c r="F167" i="6"/>
  <c r="G167" i="6"/>
  <c r="H167" i="6"/>
  <c r="I167" i="6"/>
  <c r="J167" i="6"/>
  <c r="K167" i="6"/>
  <c r="L167" i="6"/>
  <c r="C168" i="6"/>
  <c r="D168" i="6"/>
  <c r="E168" i="6"/>
  <c r="F168" i="6"/>
  <c r="G168" i="6"/>
  <c r="H168" i="6"/>
  <c r="I168" i="6"/>
  <c r="J168" i="6"/>
  <c r="K168" i="6"/>
  <c r="L168" i="6"/>
  <c r="C169" i="6"/>
  <c r="D169" i="6"/>
  <c r="E169" i="6"/>
  <c r="F169" i="6"/>
  <c r="G169" i="6"/>
  <c r="H169" i="6"/>
  <c r="I169" i="6"/>
  <c r="J169" i="6"/>
  <c r="K169" i="6"/>
  <c r="L169" i="6"/>
  <c r="C170" i="6"/>
  <c r="D170" i="6"/>
  <c r="E170" i="6"/>
  <c r="F170" i="6"/>
  <c r="G170" i="6"/>
  <c r="H170" i="6"/>
  <c r="I170" i="6"/>
  <c r="J170" i="6"/>
  <c r="K170" i="6"/>
  <c r="L170" i="6"/>
  <c r="C171" i="6"/>
  <c r="D171" i="6"/>
  <c r="E171" i="6"/>
  <c r="F171" i="6"/>
  <c r="G171" i="6"/>
  <c r="H171" i="6"/>
  <c r="I171" i="6"/>
  <c r="J171" i="6"/>
  <c r="K171" i="6"/>
  <c r="L171" i="6"/>
  <c r="C175" i="6"/>
  <c r="D175" i="6"/>
  <c r="E175" i="6"/>
  <c r="F175" i="6"/>
  <c r="G175" i="6"/>
  <c r="H175" i="6"/>
  <c r="I175" i="6"/>
  <c r="J175" i="6"/>
  <c r="K175" i="6"/>
  <c r="L175" i="6"/>
  <c r="C176" i="6"/>
  <c r="D176" i="6"/>
  <c r="E176" i="6"/>
  <c r="F176" i="6"/>
  <c r="G176" i="6"/>
  <c r="H176" i="6"/>
  <c r="I176" i="6"/>
  <c r="J176" i="6"/>
  <c r="K176" i="6"/>
  <c r="L176" i="6"/>
  <c r="C177" i="6"/>
  <c r="D177" i="6"/>
  <c r="E177" i="6"/>
  <c r="F177" i="6"/>
  <c r="G177" i="6"/>
  <c r="H177" i="6"/>
  <c r="I177" i="6"/>
  <c r="J177" i="6"/>
  <c r="K177" i="6"/>
  <c r="L177" i="6"/>
  <c r="C178" i="6"/>
  <c r="D178" i="6"/>
  <c r="E178" i="6"/>
  <c r="F178" i="6"/>
  <c r="G178" i="6"/>
  <c r="H178" i="6"/>
  <c r="I178" i="6"/>
  <c r="J178" i="6"/>
  <c r="K178" i="6"/>
  <c r="L178" i="6"/>
  <c r="C179" i="6"/>
  <c r="D179" i="6"/>
  <c r="E179" i="6"/>
  <c r="F179" i="6"/>
  <c r="G179" i="6"/>
  <c r="H179" i="6"/>
  <c r="I179" i="6"/>
  <c r="J179" i="6"/>
  <c r="K179" i="6"/>
  <c r="L179" i="6"/>
  <c r="D7" i="6"/>
  <c r="E7" i="6"/>
  <c r="F7" i="6"/>
  <c r="G7" i="6"/>
  <c r="H7" i="6"/>
  <c r="I7" i="6"/>
  <c r="J7" i="6"/>
  <c r="K7" i="6"/>
  <c r="L7" i="6"/>
  <c r="C7" i="6"/>
  <c r="C108" i="5"/>
  <c r="D108" i="5"/>
  <c r="E108" i="5"/>
  <c r="F108" i="5"/>
  <c r="G108" i="5"/>
  <c r="H108" i="5"/>
  <c r="I108" i="5"/>
  <c r="J108" i="5"/>
  <c r="K108" i="5"/>
  <c r="L108" i="5"/>
  <c r="C107" i="5"/>
  <c r="D107" i="5"/>
  <c r="E107" i="5"/>
  <c r="F107" i="5"/>
  <c r="G107" i="5"/>
  <c r="H107" i="5"/>
  <c r="I107" i="5"/>
  <c r="J107" i="5"/>
  <c r="K107" i="5"/>
  <c r="L10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42" i="5"/>
  <c r="D142" i="5"/>
  <c r="E142" i="5"/>
  <c r="F142" i="5"/>
  <c r="G142" i="5"/>
  <c r="H142" i="5"/>
  <c r="I142" i="5"/>
  <c r="J142" i="5"/>
  <c r="K142" i="5"/>
  <c r="L142" i="5"/>
  <c r="C143" i="5"/>
  <c r="D143" i="5"/>
  <c r="E143" i="5"/>
  <c r="F143" i="5"/>
  <c r="G143" i="5"/>
  <c r="H143" i="5"/>
  <c r="I143" i="5"/>
  <c r="J143" i="5"/>
  <c r="K143" i="5"/>
  <c r="L143" i="5"/>
  <c r="C144" i="5"/>
  <c r="D144" i="5"/>
  <c r="E144" i="5"/>
  <c r="F144" i="5"/>
  <c r="G144" i="5"/>
  <c r="H144" i="5"/>
  <c r="I144" i="5"/>
  <c r="J144" i="5"/>
  <c r="K144" i="5"/>
  <c r="L144" i="5"/>
  <c r="C148" i="5"/>
  <c r="D148" i="5"/>
  <c r="E148" i="5"/>
  <c r="F148" i="5"/>
  <c r="G148" i="5"/>
  <c r="H148" i="5"/>
  <c r="I148" i="5"/>
  <c r="J148" i="5"/>
  <c r="K148" i="5"/>
  <c r="L148" i="5"/>
  <c r="C149" i="5"/>
  <c r="D149" i="5"/>
  <c r="E149" i="5"/>
  <c r="F149" i="5"/>
  <c r="G149" i="5"/>
  <c r="H149" i="5"/>
  <c r="I149" i="5"/>
  <c r="J149" i="5"/>
  <c r="K149" i="5"/>
  <c r="L149" i="5"/>
  <c r="C150" i="5"/>
  <c r="D150" i="5"/>
  <c r="E150" i="5"/>
  <c r="F150" i="5"/>
  <c r="G150" i="5"/>
  <c r="H150" i="5"/>
  <c r="I150" i="5"/>
  <c r="J150" i="5"/>
  <c r="K150" i="5"/>
  <c r="L150" i="5"/>
  <c r="C151" i="5"/>
  <c r="D151" i="5"/>
  <c r="E151" i="5"/>
  <c r="F151" i="5"/>
  <c r="G151" i="5"/>
  <c r="H151" i="5"/>
  <c r="I151" i="5"/>
  <c r="J151" i="5"/>
  <c r="K151" i="5"/>
  <c r="L151" i="5"/>
  <c r="C152" i="5"/>
  <c r="D152" i="5"/>
  <c r="E152" i="5"/>
  <c r="F152" i="5"/>
  <c r="G152" i="5"/>
  <c r="H152" i="5"/>
  <c r="I152" i="5"/>
  <c r="J152" i="5"/>
  <c r="K152" i="5"/>
  <c r="L152" i="5"/>
  <c r="C153" i="5"/>
  <c r="D153" i="5"/>
  <c r="E153" i="5"/>
  <c r="F153" i="5"/>
  <c r="G153" i="5"/>
  <c r="H153" i="5"/>
  <c r="I153" i="5"/>
  <c r="J153" i="5"/>
  <c r="K153" i="5"/>
  <c r="L153" i="5"/>
  <c r="C154" i="5"/>
  <c r="D154" i="5"/>
  <c r="E154" i="5"/>
  <c r="F154" i="5"/>
  <c r="G154" i="5"/>
  <c r="H154" i="5"/>
  <c r="I154" i="5"/>
  <c r="J154" i="5"/>
  <c r="K154" i="5"/>
  <c r="L154" i="5"/>
  <c r="C155" i="5"/>
  <c r="D155" i="5"/>
  <c r="E155" i="5"/>
  <c r="F155" i="5"/>
  <c r="G155" i="5"/>
  <c r="H155" i="5"/>
  <c r="I155" i="5"/>
  <c r="J155" i="5"/>
  <c r="K155" i="5"/>
  <c r="L155" i="5"/>
  <c r="C156" i="5"/>
  <c r="D156" i="5"/>
  <c r="E156" i="5"/>
  <c r="F156" i="5"/>
  <c r="G156" i="5"/>
  <c r="H156" i="5"/>
  <c r="I156" i="5"/>
  <c r="J156" i="5"/>
  <c r="K156" i="5"/>
  <c r="L156" i="5"/>
  <c r="C157" i="5"/>
  <c r="D157" i="5"/>
  <c r="E157" i="5"/>
  <c r="F157" i="5"/>
  <c r="G157" i="5"/>
  <c r="H157" i="5"/>
  <c r="I157" i="5"/>
  <c r="J157" i="5"/>
  <c r="K157" i="5"/>
  <c r="L157" i="5"/>
  <c r="C161" i="5"/>
  <c r="D161" i="5"/>
  <c r="E161" i="5"/>
  <c r="F161" i="5"/>
  <c r="G161" i="5"/>
  <c r="H161" i="5"/>
  <c r="I161" i="5"/>
  <c r="J161" i="5"/>
  <c r="K161" i="5"/>
  <c r="L161" i="5"/>
  <c r="C162" i="5"/>
  <c r="D162" i="5"/>
  <c r="E162" i="5"/>
  <c r="F162" i="5"/>
  <c r="G162" i="5"/>
  <c r="H162" i="5"/>
  <c r="I162" i="5"/>
  <c r="J162" i="5"/>
  <c r="K162" i="5"/>
  <c r="L162" i="5"/>
  <c r="C163" i="5"/>
  <c r="D163" i="5"/>
  <c r="E163" i="5"/>
  <c r="F163" i="5"/>
  <c r="G163" i="5"/>
  <c r="H163" i="5"/>
  <c r="I163" i="5"/>
  <c r="J163" i="5"/>
  <c r="K163" i="5"/>
  <c r="L163" i="5"/>
  <c r="C164" i="5"/>
  <c r="D164" i="5"/>
  <c r="E164" i="5"/>
  <c r="F164" i="5"/>
  <c r="G164" i="5"/>
  <c r="H164" i="5"/>
  <c r="I164" i="5"/>
  <c r="J164" i="5"/>
  <c r="K164" i="5"/>
  <c r="L164" i="5"/>
  <c r="C165" i="5"/>
  <c r="D165" i="5"/>
  <c r="E165" i="5"/>
  <c r="F165" i="5"/>
  <c r="G165" i="5"/>
  <c r="H165" i="5"/>
  <c r="I165" i="5"/>
  <c r="J165" i="5"/>
  <c r="K165" i="5"/>
  <c r="L165" i="5"/>
  <c r="C166" i="5"/>
  <c r="D166" i="5"/>
  <c r="E166" i="5"/>
  <c r="F166" i="5"/>
  <c r="G166" i="5"/>
  <c r="H166" i="5"/>
  <c r="I166" i="5"/>
  <c r="J166" i="5"/>
  <c r="K166" i="5"/>
  <c r="L166" i="5"/>
  <c r="C167" i="5"/>
  <c r="D167" i="5"/>
  <c r="E167" i="5"/>
  <c r="F167" i="5"/>
  <c r="G167" i="5"/>
  <c r="H167" i="5"/>
  <c r="I167" i="5"/>
  <c r="J167" i="5"/>
  <c r="K167" i="5"/>
  <c r="L167" i="5"/>
  <c r="C168" i="5"/>
  <c r="D168" i="5"/>
  <c r="E168" i="5"/>
  <c r="F168" i="5"/>
  <c r="G168" i="5"/>
  <c r="H168" i="5"/>
  <c r="I168" i="5"/>
  <c r="J168" i="5"/>
  <c r="K168" i="5"/>
  <c r="L168" i="5"/>
  <c r="C169" i="5"/>
  <c r="D169" i="5"/>
  <c r="E169" i="5"/>
  <c r="F169" i="5"/>
  <c r="G169" i="5"/>
  <c r="H169" i="5"/>
  <c r="I169" i="5"/>
  <c r="J169" i="5"/>
  <c r="K169" i="5"/>
  <c r="L169" i="5"/>
  <c r="C170" i="5"/>
  <c r="D170" i="5"/>
  <c r="E170" i="5"/>
  <c r="F170" i="5"/>
  <c r="G170" i="5"/>
  <c r="H170" i="5"/>
  <c r="I170" i="5"/>
  <c r="J170" i="5"/>
  <c r="K170" i="5"/>
  <c r="L170" i="5"/>
  <c r="C171" i="5"/>
  <c r="D171" i="5"/>
  <c r="E171" i="5"/>
  <c r="F171" i="5"/>
  <c r="G171" i="5"/>
  <c r="H171" i="5"/>
  <c r="I171" i="5"/>
  <c r="J171" i="5"/>
  <c r="K171" i="5"/>
  <c r="L171" i="5"/>
  <c r="C175" i="5"/>
  <c r="D175" i="5"/>
  <c r="E175" i="5"/>
  <c r="F175" i="5"/>
  <c r="G175" i="5"/>
  <c r="H175" i="5"/>
  <c r="I175" i="5"/>
  <c r="J175" i="5"/>
  <c r="K175" i="5"/>
  <c r="L175" i="5"/>
  <c r="C176" i="5"/>
  <c r="D176" i="5"/>
  <c r="E176" i="5"/>
  <c r="F176" i="5"/>
  <c r="G176" i="5"/>
  <c r="H176" i="5"/>
  <c r="I176" i="5"/>
  <c r="J176" i="5"/>
  <c r="K176" i="5"/>
  <c r="L176" i="5"/>
  <c r="C177" i="5"/>
  <c r="D177" i="5"/>
  <c r="E177" i="5"/>
  <c r="F177" i="5"/>
  <c r="G177" i="5"/>
  <c r="H177" i="5"/>
  <c r="I177" i="5"/>
  <c r="J177" i="5"/>
  <c r="K177" i="5"/>
  <c r="L177" i="5"/>
  <c r="C178" i="5"/>
  <c r="D178" i="5"/>
  <c r="E178" i="5"/>
  <c r="F178" i="5"/>
  <c r="G178" i="5"/>
  <c r="H178" i="5"/>
  <c r="I178" i="5"/>
  <c r="J178" i="5"/>
  <c r="K178" i="5"/>
  <c r="L178" i="5"/>
  <c r="C179" i="5"/>
  <c r="D179" i="5"/>
  <c r="E179" i="5"/>
  <c r="F179" i="5"/>
  <c r="G179" i="5"/>
  <c r="H179" i="5"/>
  <c r="I179" i="5"/>
  <c r="J179" i="5"/>
  <c r="K179" i="5"/>
  <c r="L179" i="5"/>
  <c r="D7" i="5"/>
  <c r="E7" i="5"/>
  <c r="F7" i="5"/>
  <c r="G7" i="5"/>
  <c r="H7" i="5"/>
  <c r="I7" i="5"/>
  <c r="J7" i="5"/>
  <c r="K7" i="5"/>
  <c r="L7" i="5"/>
  <c r="C7" i="5"/>
  <c r="L123" i="5"/>
  <c r="K123" i="5"/>
  <c r="J123" i="5"/>
  <c r="I123" i="5"/>
  <c r="H123" i="5"/>
  <c r="G123" i="5"/>
  <c r="F123" i="5"/>
  <c r="E123" i="5"/>
  <c r="D123" i="5"/>
  <c r="C123" i="5"/>
  <c r="L121" i="2"/>
  <c r="L121" i="5"/>
  <c r="C121" i="2"/>
  <c r="C121" i="5" s="1"/>
  <c r="D121" i="2"/>
  <c r="D121" i="5"/>
  <c r="E121" i="2"/>
  <c r="E121" i="5" s="1"/>
  <c r="F121" i="2"/>
  <c r="F121" i="5"/>
  <c r="G121" i="2"/>
  <c r="G121" i="5" s="1"/>
  <c r="H121" i="2"/>
  <c r="H121" i="5"/>
  <c r="I121" i="2"/>
  <c r="I121" i="5" s="1"/>
  <c r="J121" i="2"/>
  <c r="J121" i="5"/>
  <c r="K121" i="2"/>
  <c r="K121" i="5" s="1"/>
  <c r="C159" i="2"/>
  <c r="L159" i="2"/>
  <c r="D159" i="5" s="1"/>
  <c r="C159" i="5"/>
  <c r="D159" i="2"/>
  <c r="E159" i="2"/>
  <c r="E159" i="5"/>
  <c r="F159" i="2"/>
  <c r="F159" i="5"/>
  <c r="G159" i="2"/>
  <c r="G159" i="5" s="1"/>
  <c r="H159" i="2"/>
  <c r="H159" i="5"/>
  <c r="I159" i="2"/>
  <c r="I159" i="5" s="1"/>
  <c r="J159" i="2"/>
  <c r="J159" i="5"/>
  <c r="K159" i="2"/>
  <c r="K159" i="5" s="1"/>
  <c r="C181" i="2"/>
  <c r="L181" i="2"/>
  <c r="D181" i="5" s="1"/>
  <c r="C181" i="5"/>
  <c r="D181" i="2"/>
  <c r="E181" i="2"/>
  <c r="E181" i="5"/>
  <c r="F181" i="2"/>
  <c r="F181" i="5"/>
  <c r="G181" i="2"/>
  <c r="G181" i="5" s="1"/>
  <c r="H181" i="2"/>
  <c r="H181" i="5"/>
  <c r="I181" i="2"/>
  <c r="I181" i="5" s="1"/>
  <c r="J181" i="2"/>
  <c r="J181" i="5"/>
  <c r="K181" i="2"/>
  <c r="K181" i="5" s="1"/>
  <c r="L135" i="2"/>
  <c r="L135" i="5"/>
  <c r="D135" i="2"/>
  <c r="D135" i="5" s="1"/>
  <c r="C135" i="2"/>
  <c r="C135" i="5"/>
  <c r="K135" i="2"/>
  <c r="K135" i="5" s="1"/>
  <c r="J135" i="2"/>
  <c r="J135" i="5"/>
  <c r="H135" i="2"/>
  <c r="H135" i="5" s="1"/>
  <c r="G135" i="2"/>
  <c r="G135" i="5"/>
  <c r="F135" i="2"/>
  <c r="F135" i="5" s="1"/>
  <c r="E135" i="2"/>
  <c r="E135" i="5"/>
  <c r="I135" i="2"/>
  <c r="I135" i="5" s="1"/>
  <c r="D110" i="2"/>
  <c r="L110" i="2"/>
  <c r="E110" i="5" s="1"/>
  <c r="D110" i="5"/>
  <c r="E110" i="2"/>
  <c r="F110" i="2"/>
  <c r="F110" i="5"/>
  <c r="G110" i="2"/>
  <c r="J110" i="2"/>
  <c r="J110" i="5"/>
  <c r="K110" i="2"/>
  <c r="L110" i="5"/>
  <c r="C110" i="2"/>
  <c r="C110" i="5" s="1"/>
  <c r="H110" i="2"/>
  <c r="H110" i="5"/>
  <c r="I110" i="2"/>
  <c r="I110" i="5" s="1"/>
  <c r="C146" i="2"/>
  <c r="L146" i="2"/>
  <c r="D146" i="5" s="1"/>
  <c r="C146" i="5"/>
  <c r="D146" i="2"/>
  <c r="E146" i="2"/>
  <c r="E146" i="5"/>
  <c r="F146" i="2"/>
  <c r="G146" i="2"/>
  <c r="G146" i="5"/>
  <c r="I146" i="2"/>
  <c r="I146" i="5"/>
  <c r="K146" i="2"/>
  <c r="K146" i="5" s="1"/>
  <c r="H146" i="2"/>
  <c r="H146" i="5"/>
  <c r="J146" i="2"/>
  <c r="J146" i="5" s="1"/>
  <c r="L78" i="2"/>
  <c r="L78" i="5"/>
  <c r="D78" i="2"/>
  <c r="D78" i="5" s="1"/>
  <c r="E78" i="2"/>
  <c r="E78" i="5"/>
  <c r="F78" i="2"/>
  <c r="F78" i="5" s="1"/>
  <c r="G78" i="2"/>
  <c r="G78" i="5"/>
  <c r="K78" i="2"/>
  <c r="K78" i="5" s="1"/>
  <c r="C78" i="2"/>
  <c r="C78" i="5"/>
  <c r="H78" i="2"/>
  <c r="H78" i="5" s="1"/>
  <c r="I78" i="2"/>
  <c r="I78" i="5"/>
  <c r="J78" i="2"/>
  <c r="J78" i="5" s="1"/>
  <c r="C173" i="2"/>
  <c r="L173" i="2"/>
  <c r="L173" i="5" s="1"/>
  <c r="C173" i="5"/>
  <c r="H173" i="2"/>
  <c r="H173" i="5"/>
  <c r="I173" i="2"/>
  <c r="I173" i="5" s="1"/>
  <c r="J173" i="2"/>
  <c r="J173" i="5"/>
  <c r="K173" i="2"/>
  <c r="K173" i="5" s="1"/>
  <c r="D173" i="2"/>
  <c r="D173" i="5"/>
  <c r="E173" i="2"/>
  <c r="E173" i="5" s="1"/>
  <c r="F173" i="2"/>
  <c r="F173" i="5"/>
  <c r="G173" i="2"/>
  <c r="G173" i="5" s="1"/>
  <c r="C53" i="2"/>
  <c r="L53" i="2"/>
  <c r="L53" i="5" s="1"/>
  <c r="C53" i="5"/>
  <c r="K53" i="2"/>
  <c r="J53" i="2"/>
  <c r="J53" i="5" s="1"/>
  <c r="I53" i="2"/>
  <c r="H53" i="2"/>
  <c r="H53" i="5" s="1"/>
  <c r="D53" i="2"/>
  <c r="E53" i="2"/>
  <c r="E53" i="5" s="1"/>
  <c r="F53" i="2"/>
  <c r="F53" i="5"/>
  <c r="G53" i="2"/>
  <c r="G53" i="5" s="1"/>
  <c r="D53" i="5" l="1"/>
  <c r="I53" i="5"/>
  <c r="K53" i="5"/>
  <c r="H78" i="6"/>
  <c r="F146" i="6"/>
  <c r="F173" i="6"/>
  <c r="J110" i="6"/>
  <c r="E64" i="17"/>
  <c r="L146" i="5"/>
  <c r="L181" i="5"/>
  <c r="L159" i="5"/>
  <c r="L146" i="6"/>
  <c r="L173" i="6"/>
  <c r="L110" i="6"/>
  <c r="K92" i="17"/>
  <c r="L78" i="6"/>
  <c r="D78" i="6"/>
  <c r="J146" i="6"/>
  <c r="J173" i="6"/>
  <c r="F110" i="6"/>
  <c r="F146" i="5"/>
  <c r="K110" i="5"/>
  <c r="G110" i="5"/>
  <c r="K78" i="6"/>
  <c r="G78" i="6"/>
  <c r="I146" i="6"/>
  <c r="I173" i="6"/>
  <c r="I110" i="6"/>
</calcChain>
</file>

<file path=xl/sharedStrings.xml><?xml version="1.0" encoding="utf-8"?>
<sst xmlns="http://schemas.openxmlformats.org/spreadsheetml/2006/main" count="3706" uniqueCount="336">
  <si>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</si>
  <si>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</si>
  <si>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</si>
  <si>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</si>
  <si>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</si>
  <si>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</si>
  <si>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</si>
  <si>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</si>
  <si>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</si>
  <si>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</si>
  <si>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</si>
  <si>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</si>
  <si>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</si>
  <si>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</si>
  <si>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</si>
  <si>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</si>
  <si>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</si>
  <si>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</si>
  <si>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</si>
  <si>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</si>
  <si>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</si>
  <si>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</si>
  <si>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</si>
  <si>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</si>
  <si>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</si>
  <si>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</si>
  <si>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</si>
  <si>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</si>
  <si>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</si>
  <si>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</si>
  <si>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</si>
  <si>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</si>
  <si>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</si>
  <si>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</si>
  <si>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</si>
  <si>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</si>
  <si>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</si>
  <si>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</si>
  <si>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</si>
  <si>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</si>
  <si>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</si>
  <si>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</si>
  <si>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</si>
  <si>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</si>
  <si>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</si>
  <si>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</si>
  <si>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</si>
  <si>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</si>
  <si>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</si>
  <si>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</si>
  <si>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</si>
  <si>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</si>
  <si>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</si>
  <si>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</si>
  <si>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</si>
  <si>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</si>
  <si>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</si>
  <si>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</si>
  <si>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</si>
  <si>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</si>
  <si>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</si>
  <si>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</si>
  <si>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</si>
  <si>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</si>
  <si>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</si>
  <si>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</si>
  <si>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</si>
  <si>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</si>
  <si>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</si>
  <si>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</si>
  <si>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</si>
  <si>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</si>
  <si>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</si>
  <si>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</si>
  <si>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</si>
  <si>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</si>
  <si>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</si>
  <si>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</si>
  <si>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</si>
  <si>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</si>
  <si>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</si>
  <si>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</si>
  <si>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</si>
  <si>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</si>
  <si>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</si>
  <si>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</si>
  <si>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</si>
  <si>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</si>
  <si>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</si>
  <si>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</si>
  <si>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</si>
  <si>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</si>
  <si>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</si>
  <si>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</si>
  <si>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</si>
  <si>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</si>
  <si>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</si>
  <si>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</si>
  <si>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</si>
  <si>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</si>
  <si>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</si>
  <si>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</si>
  <si>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</si>
  <si>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</si>
  <si>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</si>
  <si>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</si>
  <si>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</si>
  <si>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</si>
  <si>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</si>
  <si>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</si>
  <si>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</si>
  <si>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</si>
  <si>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</si>
  <si>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</si>
  <si>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</si>
  <si>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</si>
  <si>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</si>
  <si>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</si>
  <si>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</si>
  <si>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</si>
  <si>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</si>
  <si>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</si>
  <si>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</si>
  <si>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</si>
  <si>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</si>
  <si>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</si>
  <si>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</si>
  <si>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</si>
  <si>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</si>
  <si>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</si>
  <si>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</si>
  <si>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</si>
  <si>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</si>
  <si>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</si>
  <si>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</si>
  <si>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</si>
  <si>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</si>
  <si>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</si>
  <si>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</si>
  <si>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</si>
  <si>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</si>
  <si>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</si>
  <si>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</si>
  <si>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</si>
  <si>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</si>
  <si>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</si>
  <si>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</si>
  <si>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</si>
  <si>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</si>
  <si>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</si>
  <si>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</si>
  <si>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</si>
  <si>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</si>
  <si>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</si>
  <si>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</si>
  <si>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</si>
  <si>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</si>
  <si>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</si>
  <si>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</si>
  <si>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</si>
  <si>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</si>
  <si>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</si>
  <si>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</si>
  <si>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</si>
  <si>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</si>
  <si>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</si>
  <si>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</si>
  <si>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</si>
  <si>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</si>
  <si>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</si>
  <si>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</si>
  <si>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</si>
  <si>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</si>
  <si>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</si>
  <si>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</si>
  <si>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</si>
  <si>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</si>
  <si>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</si>
  <si>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</si>
  <si>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</si>
  <si>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</si>
  <si>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</si>
  <si>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</si>
  <si>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</si>
  <si>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</si>
  <si>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</si>
  <si>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</si>
  <si>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</si>
  <si>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</si>
  <si>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</si>
  <si>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</si>
  <si>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</si>
  <si>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</si>
  <si>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</si>
  <si>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</si>
  <si>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</si>
  <si>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</si>
  <si>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</si>
  <si>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</si>
  <si>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</si>
  <si>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</si>
  <si>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</si>
  <si>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</si>
  <si>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Zahntechniker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</si>
  <si>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</si>
  <si>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</si>
  <si>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</si>
  <si>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</si>
  <si>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</si>
  <si>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</si>
  <si>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</si>
  <si>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</si>
  <si>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</si>
  <si>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Ledererzeugung</t>
  </si>
  <si>
    <t>Lederverarbeitung</t>
  </si>
  <si>
    <t>Gießerei</t>
  </si>
  <si>
    <t>Maschinen- und Stahlbauindustrie</t>
  </si>
  <si>
    <t>Fahrzeugindustrie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</si>
  <si>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</si>
  <si>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</si>
  <si>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</si>
  <si>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</si>
  <si>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</si>
  <si>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</si>
  <si>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</si>
  <si>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</si>
  <si>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</si>
  <si>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</si>
  <si>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</si>
  <si>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</si>
  <si>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</si>
  <si>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</si>
  <si>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</si>
  <si>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</si>
  <si>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</si>
  <si>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</si>
  <si>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</si>
  <si>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</si>
  <si>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</si>
  <si>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</si>
  <si>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</si>
  <si>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</si>
  <si>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</si>
  <si>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</si>
  <si>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</si>
  <si>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</si>
  <si>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</si>
  <si>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Banken</t>
  </si>
  <si>
    <t>Sparkassen</t>
  </si>
  <si>
    <t>Volksbanken</t>
  </si>
  <si>
    <t>Raiffeisenkassen</t>
  </si>
  <si>
    <t>Hypothekenbanken</t>
  </si>
  <si>
    <t>Versicherungen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</si>
  <si>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</si>
  <si>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</si>
  <si>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</si>
  <si>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</si>
  <si>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</si>
  <si>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</si>
  <si>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</si>
  <si>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</si>
  <si>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</si>
  <si>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Gastronomie</t>
  </si>
  <si>
    <t>Hotel- und Beherbergungsbetriebe</t>
  </si>
  <si>
    <t>Bäder</t>
  </si>
  <si>
    <t>Reisebüros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</si>
  <si>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</si>
  <si>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</si>
  <si>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</si>
  <si>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</si>
  <si>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</si>
  <si>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</si>
  <si>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</si>
  <si>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</si>
  <si>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</si>
  <si>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</si>
  <si>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</si>
  <si>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</si>
  <si>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</si>
  <si>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</si>
  <si>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</si>
  <si>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</si>
  <si>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</si>
  <si>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</si>
  <si>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</si>
  <si>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</si>
  <si>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</si>
  <si>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</si>
  <si>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</si>
  <si>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</si>
  <si>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</si>
  <si>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</si>
  <si>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</si>
  <si>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</si>
  <si>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</si>
  <si>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</si>
  <si>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</si>
  <si>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</si>
  <si>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</si>
  <si>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</si>
  <si>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</si>
  <si>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</si>
  <si>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</si>
  <si>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216A</t>
  </si>
  <si>
    <t>216B</t>
  </si>
  <si>
    <t>Holzbau</t>
  </si>
  <si>
    <t>Metalldesign, Oberflächentechnik u. Guss</t>
  </si>
  <si>
    <t>Gärtner und Floristen</t>
  </si>
  <si>
    <t>Augenoptiker, Orthopädietechniker u Hörgeräteakustiker</t>
  </si>
  <si>
    <t>Allgemeine Fachgruppe des Gewerbes</t>
  </si>
  <si>
    <t>Holzindustrie</t>
  </si>
  <si>
    <t>Metallwarenindustrie</t>
  </si>
  <si>
    <t>Energiehandel</t>
  </si>
  <si>
    <t>Wein- und Spirituosenhandel</t>
  </si>
  <si>
    <t>Allgemeines Landesgremium des Handels</t>
  </si>
  <si>
    <t>Allgemeine Fachvertretung des Verkehrs</t>
  </si>
  <si>
    <t>Kultur- und Vergnügungsbetriebe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</si>
  <si>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</si>
  <si>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</si>
  <si>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</si>
  <si>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</si>
  <si>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</si>
  <si>
    <t>Nahrungs- und Genußmittelindustrie</t>
  </si>
  <si>
    <t>NE- Metallindustrie</t>
  </si>
  <si>
    <t>Elektro- u. Elektronikindustrie</t>
  </si>
  <si>
    <t>Kleine Versicherungsvereine auf Gegenseitigkeit</t>
  </si>
  <si>
    <t>Lotterien</t>
  </si>
  <si>
    <t>Garagen, Tankstellen u. Servicestationsunternehmungen</t>
  </si>
  <si>
    <t>Priv. Krankenanstalten u. Kurbetriebe</t>
  </si>
  <si>
    <t>Lichtspieltheater u. Audiovisionsveranstalter</t>
  </si>
  <si>
    <t>Betriebe JULI 2007</t>
  </si>
  <si>
    <t>Betriebe JULI 2007 relativ</t>
  </si>
  <si>
    <t>unselbst. Beschäftigte JULI 2007</t>
  </si>
  <si>
    <t>unselbst. Beschäftigte JULI 2007 relativ</t>
  </si>
  <si>
    <t>Betriebs- /unselbständig Beschäftigtenstatistik nach Fachgruppen Stand Juli 2007</t>
  </si>
  <si>
    <t>Beschäftigtenstatistik nach Sparten; Stand Juli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</si>
</sst>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7" x14ac:knownFonts="1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 Narrow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16" fontId="2" fillId="0" borderId="0" xfId="0" applyNumberFormat="1" applyFont="1" applyFill="1" applyBorder="1" applyAlignment="1">
      <alignment horizontal="right"/>
    </xf>
    <xf numFmtId="1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4" fillId="0" borderId="0" xfId="2" applyNumberFormat="1" applyFont="1" applyFill="1" applyBorder="1" applyAlignment="1">
      <alignment horizontal="right" wrapText="1"/>
    </xf>
    <xf numFmtId="3" fontId="5" fillId="0" borderId="0" xfId="2" applyNumberFormat="1" applyFont="1" applyFill="1" applyBorder="1" applyAlignment="1">
      <alignment horizontal="right" wrapText="1"/>
    </xf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 wrapText="1"/>
    </xf>
    <xf numFmtId="3" fontId="5" fillId="0" borderId="1" xfId="1" applyNumberFormat="1" applyFont="1" applyFill="1" applyBorder="1" applyAlignment="1">
      <alignment horizontal="right" wrapText="1"/>
    </xf>
    <xf numFmtId="0" fontId="6" fillId="0" borderId="0" xfId="0" applyFont="1" applyBorder="1"/>
    <xf numFmtId="0" fontId="3" fillId="0" borderId="0" xfId="0" applyFont="1" applyBorder="1"/>
    <xf numFmtId="4" fontId="4" fillId="0" borderId="0" xfId="1" applyNumberFormat="1" applyFont="1" applyFill="1" applyBorder="1" applyAlignment="1">
      <alignment horizontal="right" wrapText="1"/>
    </xf>
    <xf numFmtId="4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3" fillId="0" borderId="0" xfId="0" applyFont="1" applyFill="1" applyBorder="1"/>
    <xf numFmtId="4" fontId="4" fillId="0" borderId="0" xfId="2" applyNumberFormat="1" applyFont="1" applyFill="1" applyBorder="1" applyAlignment="1">
      <alignment horizontal="right" wrapText="1"/>
    </xf>
    <xf numFmtId="4" fontId="5" fillId="0" borderId="0" xfId="2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11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3" fontId="9" fillId="0" borderId="0" xfId="2" applyNumberFormat="1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left" wrapText="1"/>
    </xf>
    <xf numFmtId="3" fontId="3" fillId="0" borderId="0" xfId="2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left" wrapText="1"/>
    </xf>
    <xf numFmtId="2" fontId="2" fillId="0" borderId="0" xfId="0" applyNumberFormat="1" applyFont="1" applyBorder="1"/>
    <xf numFmtId="2" fontId="3" fillId="0" borderId="0" xfId="0" applyNumberFormat="1" applyFont="1" applyBorder="1"/>
    <xf numFmtId="0" fontId="2" fillId="0" borderId="2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3" fontId="13" fillId="0" borderId="0" xfId="0" applyNumberFormat="1" applyFont="1" applyBorder="1"/>
    <xf numFmtId="2" fontId="14" fillId="0" borderId="0" xfId="0" applyNumberFormat="1" applyFont="1" applyBorder="1"/>
    <xf numFmtId="0" fontId="14" fillId="0" borderId="1" xfId="0" applyFont="1" applyBorder="1"/>
    <xf numFmtId="3" fontId="14" fillId="0" borderId="1" xfId="1" applyNumberFormat="1" applyFont="1" applyFill="1" applyBorder="1" applyAlignment="1">
      <alignment horizontal="right" wrapText="1"/>
    </xf>
    <xf numFmtId="3" fontId="13" fillId="0" borderId="1" xfId="1" applyNumberFormat="1" applyFont="1" applyFill="1" applyBorder="1" applyAlignment="1">
      <alignment horizontal="right" wrapText="1"/>
    </xf>
    <xf numFmtId="2" fontId="13" fillId="0" borderId="0" xfId="0" applyNumberFormat="1" applyFont="1" applyBorder="1"/>
    <xf numFmtId="0" fontId="14" fillId="0" borderId="0" xfId="0" applyFont="1" applyFill="1" applyBorder="1"/>
    <xf numFmtId="3" fontId="14" fillId="0" borderId="0" xfId="2" applyNumberFormat="1" applyFont="1" applyFill="1" applyBorder="1" applyAlignment="1">
      <alignment horizontal="right" wrapText="1"/>
    </xf>
    <xf numFmtId="3" fontId="13" fillId="0" borderId="0" xfId="2" applyNumberFormat="1" applyFont="1" applyFill="1" applyBorder="1" applyAlignment="1">
      <alignment horizontal="right" wrapText="1"/>
    </xf>
    <xf numFmtId="3" fontId="14" fillId="0" borderId="0" xfId="1" applyNumberFormat="1" applyFont="1" applyFill="1" applyBorder="1" applyAlignment="1">
      <alignment horizontal="right" wrapText="1"/>
    </xf>
    <xf numFmtId="3" fontId="13" fillId="0" borderId="0" xfId="1" applyNumberFormat="1" applyFont="1" applyFill="1" applyBorder="1" applyAlignment="1">
      <alignment horizontal="right" wrapText="1"/>
    </xf>
    <xf numFmtId="4" fontId="14" fillId="0" borderId="0" xfId="1" applyNumberFormat="1" applyFont="1" applyFill="1" applyBorder="1" applyAlignment="1">
      <alignment horizontal="right" wrapText="1"/>
    </xf>
    <xf numFmtId="4" fontId="13" fillId="0" borderId="0" xfId="1" applyNumberFormat="1" applyFont="1" applyFill="1" applyBorder="1" applyAlignment="1">
      <alignment horizontal="right" wrapText="1"/>
    </xf>
    <xf numFmtId="0" fontId="13" fillId="0" borderId="0" xfId="0" applyFont="1" applyFill="1" applyBorder="1"/>
    <xf numFmtId="3" fontId="13" fillId="0" borderId="0" xfId="0" applyNumberFormat="1" applyFont="1" applyFill="1" applyBorder="1"/>
    <xf numFmtId="4" fontId="14" fillId="0" borderId="0" xfId="2" applyNumberFormat="1" applyFont="1" applyFill="1" applyBorder="1" applyAlignment="1">
      <alignment horizontal="right" wrapText="1"/>
    </xf>
    <xf numFmtId="4" fontId="13" fillId="0" borderId="0" xfId="2" applyNumberFormat="1" applyFont="1" applyFill="1" applyBorder="1" applyAlignment="1">
      <alignment horizontal="right" wrapText="1"/>
    </xf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/>
    <xf numFmtId="3" fontId="15" fillId="0" borderId="0" xfId="0" applyNumberFormat="1" applyFont="1" applyBorder="1"/>
    <xf numFmtId="2" fontId="16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63594470046082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695852534562211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57142857142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7235023041474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7_2007'!$B$12:$J$12</c:f>
              <c:numCache>
                <c:formatCode>0.00</c:formatCode>
                <c:ptCount val="9"/>
                <c:pt idx="0">
                  <c:v>55.241362001171254</c:v>
                </c:pt>
                <c:pt idx="1">
                  <c:v>21.057475110850831</c:v>
                </c:pt>
                <c:pt idx="2">
                  <c:v>13.109679578348532</c:v>
                </c:pt>
                <c:pt idx="3">
                  <c:v>7.7972057224127838</c:v>
                </c:pt>
                <c:pt idx="4">
                  <c:v>1.7066845143478624</c:v>
                </c:pt>
                <c:pt idx="5">
                  <c:v>0.81151175437128753</c:v>
                </c:pt>
                <c:pt idx="6">
                  <c:v>0.22588471513427591</c:v>
                </c:pt>
                <c:pt idx="7">
                  <c:v>2.5098301681586211E-2</c:v>
                </c:pt>
                <c:pt idx="8">
                  <c:v>2.5098301681586211E-2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79723502304147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45161290322580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7_2007'!$B$14:$J$14</c:f>
              <c:numCache>
                <c:formatCode>0.00</c:formatCode>
                <c:ptCount val="9"/>
                <c:pt idx="0">
                  <c:v>10.666602861654782</c:v>
                </c:pt>
                <c:pt idx="1">
                  <c:v>13.149415386578616</c:v>
                </c:pt>
                <c:pt idx="2">
                  <c:v>16.801454754270949</c:v>
                </c:pt>
                <c:pt idx="3">
                  <c:v>22.283900400376449</c:v>
                </c:pt>
                <c:pt idx="4">
                  <c:v>10.966486417508095</c:v>
                </c:pt>
                <c:pt idx="5">
                  <c:v>11.606131661642022</c:v>
                </c:pt>
                <c:pt idx="6">
                  <c:v>6.8598363401445184</c:v>
                </c:pt>
                <c:pt idx="7">
                  <c:v>1.2641367979454785</c:v>
                </c:pt>
                <c:pt idx="8">
                  <c:v>6.4020353798790897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89472"/>
        <c:axId val="171753856"/>
      </c:barChart>
      <c:catAx>
        <c:axId val="15168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5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5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89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552825552825552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503685503685503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550368550368550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584766584766584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687960687960687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37100737100737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7641277641277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7_2007'!$B$19:$J$19</c:f>
              <c:numCache>
                <c:formatCode>0.00</c:formatCode>
                <c:ptCount val="9"/>
                <c:pt idx="0">
                  <c:v>32.768924302788847</c:v>
                </c:pt>
                <c:pt idx="1">
                  <c:v>8.8645418326693228</c:v>
                </c:pt>
                <c:pt idx="2">
                  <c:v>12.749003984063744</c:v>
                </c:pt>
                <c:pt idx="3">
                  <c:v>13.645418326693227</c:v>
                </c:pt>
                <c:pt idx="4">
                  <c:v>12.250996015936256</c:v>
                </c:pt>
                <c:pt idx="5">
                  <c:v>10.557768924302788</c:v>
                </c:pt>
                <c:pt idx="6">
                  <c:v>5.3784860557768921</c:v>
                </c:pt>
                <c:pt idx="7">
                  <c:v>2.8884462151394423</c:v>
                </c:pt>
                <c:pt idx="8">
                  <c:v>0.89641434262948205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395577395577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87960687960687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713192967196918"/>
                  <c:y val="0.584766584766584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7_2007'!$B$21:$J$21</c:f>
              <c:numCache>
                <c:formatCode>0.00</c:formatCode>
                <c:ptCount val="9"/>
                <c:pt idx="0">
                  <c:v>0.78663570377755354</c:v>
                </c:pt>
                <c:pt idx="1">
                  <c:v>0.71733394934892825</c:v>
                </c:pt>
                <c:pt idx="2">
                  <c:v>2.1702391518437913</c:v>
                </c:pt>
                <c:pt idx="3">
                  <c:v>5.3654147770793568</c:v>
                </c:pt>
                <c:pt idx="4">
                  <c:v>10.464564918722417</c:v>
                </c:pt>
                <c:pt idx="5">
                  <c:v>21.448285085532955</c:v>
                </c:pt>
                <c:pt idx="6">
                  <c:v>22.330970589308077</c:v>
                </c:pt>
                <c:pt idx="7">
                  <c:v>23.533416819657383</c:v>
                </c:pt>
                <c:pt idx="8">
                  <c:v>13.18313900472954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978176"/>
        <c:axId val="174980096"/>
      </c:barChart>
      <c:catAx>
        <c:axId val="17497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9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8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978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245060888"/>
          <c:y val="0.31449631449631449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20589960051796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7354753931989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1864616518785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7_2007'!$B$26:$J$26</c:f>
              <c:numCache>
                <c:formatCode>0.00</c:formatCode>
                <c:ptCount val="9"/>
                <c:pt idx="0">
                  <c:v>69.63404841115063</c:v>
                </c:pt>
                <c:pt idx="1">
                  <c:v>14.810141103590684</c:v>
                </c:pt>
                <c:pt idx="2">
                  <c:v>8.43179993116898</c:v>
                </c:pt>
                <c:pt idx="3">
                  <c:v>4.4740162900080307</c:v>
                </c:pt>
                <c:pt idx="4">
                  <c:v>1.2848457037971779</c:v>
                </c:pt>
                <c:pt idx="5">
                  <c:v>0.96363427784788347</c:v>
                </c:pt>
                <c:pt idx="6">
                  <c:v>0.18354938625673969</c:v>
                </c:pt>
                <c:pt idx="7">
                  <c:v>0.13766203969255478</c:v>
                </c:pt>
                <c:pt idx="8">
                  <c:v>8.0302856487323618E-2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3825166171602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833502875839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15687987534437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32354454739331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7_2007'!$B$28:$J$28</c:f>
              <c:numCache>
                <c:formatCode>0.00</c:formatCode>
                <c:ptCount val="9"/>
                <c:pt idx="0">
                  <c:v>12.814013743381773</c:v>
                </c:pt>
                <c:pt idx="1">
                  <c:v>9.4423791821561345</c:v>
                </c:pt>
                <c:pt idx="2">
                  <c:v>11.076940407795426</c:v>
                </c:pt>
                <c:pt idx="3">
                  <c:v>12.978483721978145</c:v>
                </c:pt>
                <c:pt idx="4">
                  <c:v>8.2899628252788098</c:v>
                </c:pt>
                <c:pt idx="5">
                  <c:v>14.564605159400699</c:v>
                </c:pt>
                <c:pt idx="6">
                  <c:v>5.9614734707671513</c:v>
                </c:pt>
                <c:pt idx="7">
                  <c:v>8.9117945251774255</c:v>
                </c:pt>
                <c:pt idx="8">
                  <c:v>15.960346964064437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989056"/>
        <c:axId val="151138688"/>
      </c:barChart>
      <c:catAx>
        <c:axId val="15098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3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89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64792850312369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474328194634630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462103241164665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134366259327883"/>
                  <c:y val="0.440098324918729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65282087219790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23717245421910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7_2007'!$B$33:$J$33</c:f>
              <c:numCache>
                <c:formatCode>0.00</c:formatCode>
                <c:ptCount val="9"/>
                <c:pt idx="0">
                  <c:v>12.209302325581396</c:v>
                </c:pt>
                <c:pt idx="1">
                  <c:v>11.046511627906977</c:v>
                </c:pt>
                <c:pt idx="2">
                  <c:v>13.953488372093023</c:v>
                </c:pt>
                <c:pt idx="3">
                  <c:v>18.023255813953487</c:v>
                </c:pt>
                <c:pt idx="4">
                  <c:v>19.186046511627907</c:v>
                </c:pt>
                <c:pt idx="5">
                  <c:v>19.767441860465116</c:v>
                </c:pt>
                <c:pt idx="6">
                  <c:v>1.7441860465116279</c:v>
                </c:pt>
                <c:pt idx="7">
                  <c:v>4.0697674418604652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72617059301768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5061214305583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62592478072086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50122309226855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220049162459364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7_2007'!$B$35:$J$35</c:f>
              <c:numCache>
                <c:formatCode>0.00</c:formatCode>
                <c:ptCount val="9"/>
                <c:pt idx="0">
                  <c:v>0.26724804838596244</c:v>
                </c:pt>
                <c:pt idx="1">
                  <c:v>0.94240101272944654</c:v>
                </c:pt>
                <c:pt idx="2">
                  <c:v>2.3630353752021942</c:v>
                </c:pt>
                <c:pt idx="3">
                  <c:v>7.4548139812926362</c:v>
                </c:pt>
                <c:pt idx="4">
                  <c:v>16.787397144665587</c:v>
                </c:pt>
                <c:pt idx="5">
                  <c:v>33.947534988395809</c:v>
                </c:pt>
                <c:pt idx="6">
                  <c:v>6.6812012096490614</c:v>
                </c:pt>
                <c:pt idx="7">
                  <c:v>31.556368239679301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23328"/>
        <c:axId val="151525248"/>
      </c:barChart>
      <c:catAx>
        <c:axId val="1515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2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2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23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271395160876328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41892203978841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8693844783407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720876268819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1533250486632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504679372271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10812594164806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7_2007'!$B$40:$J$40</c:f>
              <c:numCache>
                <c:formatCode>0.00</c:formatCode>
                <c:ptCount val="9"/>
                <c:pt idx="0">
                  <c:v>56.181318681318679</c:v>
                </c:pt>
                <c:pt idx="1">
                  <c:v>20.329670329670328</c:v>
                </c:pt>
                <c:pt idx="2">
                  <c:v>11.263736263736265</c:v>
                </c:pt>
                <c:pt idx="3">
                  <c:v>8.104395604395604</c:v>
                </c:pt>
                <c:pt idx="4">
                  <c:v>2.3809523809523809</c:v>
                </c:pt>
                <c:pt idx="5">
                  <c:v>1.3278388278388278</c:v>
                </c:pt>
                <c:pt idx="6">
                  <c:v>9.1575091575091569E-2</c:v>
                </c:pt>
                <c:pt idx="7">
                  <c:v>0.13736263736263737</c:v>
                </c:pt>
                <c:pt idx="8">
                  <c:v>0.18315018315018314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3198359195433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69819973386413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384884526016402"/>
                  <c:y val="0.70495650548217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46397818125831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89190705040085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689190705040085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331296002637025"/>
                  <c:y val="0.382883725022269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7_2007'!$B$42:$J$42</c:f>
              <c:numCache>
                <c:formatCode>0.00</c:formatCode>
                <c:ptCount val="9"/>
                <c:pt idx="0">
                  <c:v>6.443951050756441</c:v>
                </c:pt>
                <c:pt idx="1">
                  <c:v>7.5463417152888939</c:v>
                </c:pt>
                <c:pt idx="2">
                  <c:v>8.6590592244539675</c:v>
                </c:pt>
                <c:pt idx="3">
                  <c:v>13.553983580317034</c:v>
                </c:pt>
                <c:pt idx="4">
                  <c:v>8.8113801827851503</c:v>
                </c:pt>
                <c:pt idx="5">
                  <c:v>11.434398719471266</c:v>
                </c:pt>
                <c:pt idx="6">
                  <c:v>1.8123612330252492</c:v>
                </c:pt>
                <c:pt idx="7">
                  <c:v>6.335519182113905</c:v>
                </c:pt>
                <c:pt idx="8">
                  <c:v>35.40300511178809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62880"/>
        <c:axId val="151565056"/>
      </c:barChart>
      <c:catAx>
        <c:axId val="15156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197080760247396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42094220684640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59125891323304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8323040989585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7_2007'!$B$47:$J$47</c:f>
              <c:numCache>
                <c:formatCode>0.00</c:formatCode>
                <c:ptCount val="9"/>
                <c:pt idx="0">
                  <c:v>69.180683667932712</c:v>
                </c:pt>
                <c:pt idx="1">
                  <c:v>18.683306203653462</c:v>
                </c:pt>
                <c:pt idx="2">
                  <c:v>7.5420510037981554</c:v>
                </c:pt>
                <c:pt idx="3">
                  <c:v>3.2374751311267862</c:v>
                </c:pt>
                <c:pt idx="4">
                  <c:v>0.88623620907939948</c:v>
                </c:pt>
                <c:pt idx="5">
                  <c:v>0.41598842466992225</c:v>
                </c:pt>
                <c:pt idx="6">
                  <c:v>5.425935973955507E-2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590551181102363"/>
                  <c:y val="0.552312747853814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96108472353236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5936896329684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56935867491321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93700787401574"/>
                  <c:y val="0.6934323045741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40157480314958"/>
                  <c:y val="0.700731591990742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7_2007'!$B$49:$J$49</c:f>
              <c:numCache>
                <c:formatCode>0.00</c:formatCode>
                <c:ptCount val="9"/>
                <c:pt idx="0">
                  <c:v>23.579685194294147</c:v>
                </c:pt>
                <c:pt idx="1">
                  <c:v>20.508484997540581</c:v>
                </c:pt>
                <c:pt idx="2">
                  <c:v>16.54881947860305</c:v>
                </c:pt>
                <c:pt idx="3">
                  <c:v>16.551893753074275</c:v>
                </c:pt>
                <c:pt idx="4">
                  <c:v>9.9913920314805704</c:v>
                </c:pt>
                <c:pt idx="5">
                  <c:v>10.464830300049188</c:v>
                </c:pt>
                <c:pt idx="6">
                  <c:v>2.35489424495819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63744"/>
        <c:axId val="151665664"/>
      </c:barChart>
      <c:catAx>
        <c:axId val="15166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6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3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7184676009599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19654118228734013"/>
                  <c:y val="0.711165891380996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7_2007'!$B$54:$J$54</c:f>
              <c:numCache>
                <c:formatCode>0.00</c:formatCode>
                <c:ptCount val="9"/>
                <c:pt idx="0">
                  <c:v>80.268942332557543</c:v>
                </c:pt>
                <c:pt idx="1">
                  <c:v>10.705973622963537</c:v>
                </c:pt>
                <c:pt idx="2">
                  <c:v>5.2236876131367982</c:v>
                </c:pt>
                <c:pt idx="3">
                  <c:v>2.7411430049133694</c:v>
                </c:pt>
                <c:pt idx="4">
                  <c:v>0.59477631238686324</c:v>
                </c:pt>
                <c:pt idx="5">
                  <c:v>0.2585983966899405</c:v>
                </c:pt>
                <c:pt idx="6">
                  <c:v>0.1551590380139643</c:v>
                </c:pt>
                <c:pt idx="7">
                  <c:v>0</c:v>
                </c:pt>
                <c:pt idx="8">
                  <c:v>5.1719679337988107E-2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194993420476828"/>
                  <c:y val="0.62135995970489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69660276732541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711165891380996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65049331871648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25729015436579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28156202779176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534722531450424"/>
                  <c:y val="0.65048620781606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7_2007'!$B$56:$J$56</c:f>
              <c:numCache>
                <c:formatCode>0.00</c:formatCode>
                <c:ptCount val="9"/>
                <c:pt idx="0">
                  <c:v>22.557438964075356</c:v>
                </c:pt>
                <c:pt idx="1">
                  <c:v>11.847488871903241</c:v>
                </c:pt>
                <c:pt idx="2">
                  <c:v>11.973382491794434</c:v>
                </c:pt>
                <c:pt idx="3">
                  <c:v>15.075760981970236</c:v>
                </c:pt>
                <c:pt idx="4">
                  <c:v>7.1624477316667416</c:v>
                </c:pt>
                <c:pt idx="5">
                  <c:v>6.8701946854907607</c:v>
                </c:pt>
                <c:pt idx="6">
                  <c:v>9.5724113124409875</c:v>
                </c:pt>
                <c:pt idx="7">
                  <c:v>0</c:v>
                </c:pt>
                <c:pt idx="8">
                  <c:v>14.940874960658244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737472"/>
        <c:axId val="171739392"/>
      </c:barChart>
      <c:catAx>
        <c:axId val="17173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3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37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676275</xdr:colOff>
      <xdr:row>50</xdr:row>
      <xdr:rowOff>152400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7</xdr:col>
      <xdr:colOff>685800</xdr:colOff>
      <xdr:row>76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695325</xdr:colOff>
      <xdr:row>103</xdr:row>
      <xdr:rowOff>9525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7</xdr:col>
      <xdr:colOff>704850</xdr:colOff>
      <xdr:row>130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7</xdr:col>
      <xdr:colOff>714375</xdr:colOff>
      <xdr:row>155</xdr:row>
      <xdr:rowOff>28575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7</xdr:col>
      <xdr:colOff>723900</xdr:colOff>
      <xdr:row>180</xdr:row>
      <xdr:rowOff>38100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0.26527</cdr:y>
    </cdr:from>
    <cdr:to>
      <cdr:x>0.97928</cdr:x>
      <cdr:y>0.38154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102300"/>
          <a:ext cx="4816309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55,24%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10,67%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0.15443</cdr:y>
    </cdr:from>
    <cdr:to>
      <cdr:x>0.98717</cdr:x>
      <cdr:y>0.26783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603331"/>
          <a:ext cx="4868499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32,20%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0,79%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69,63 %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12,81 %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12,21 %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0,27 %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56,18 %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6,72 %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0.31534</cdr:y>
    </cdr:from>
    <cdr:to>
      <cdr:x>0.97787</cdr:x>
      <cdr:y>0.42926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240677"/>
          <a:ext cx="4923659" cy="44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69,18 %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23,58 %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80,27 %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22,56 %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8"/>
      <selection activeCell="A4" sqref="A4"/>
      <selection pane="bottomLeft" activeCell="J28" sqref="J28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16" t="s">
        <v>335</v>
      </c>
      <c r="E1" s="41"/>
    </row>
    <row r="2" spans="1:12" ht="13.5" x14ac:dyDescent="0.25">
      <c r="A2" s="42" t="s">
        <v>317</v>
      </c>
    </row>
    <row r="3" spans="1:12" ht="13.5" x14ac:dyDescent="0.25">
      <c r="A3" s="42" t="s">
        <v>288</v>
      </c>
    </row>
    <row r="4" spans="1:12" ht="13.5" x14ac:dyDescent="0.25">
      <c r="A4" s="42"/>
    </row>
    <row r="5" spans="1:12" ht="13.5" x14ac:dyDescent="0.25">
      <c r="A5" s="42"/>
      <c r="B5" s="71" t="s">
        <v>299</v>
      </c>
      <c r="C5" s="71"/>
      <c r="D5" s="71"/>
      <c r="E5" s="71"/>
      <c r="F5" s="71"/>
      <c r="G5" s="71"/>
      <c r="H5" s="71"/>
      <c r="I5" s="71"/>
      <c r="J5" s="71"/>
      <c r="K5" s="71"/>
    </row>
    <row r="7" spans="1:12" x14ac:dyDescent="0.2">
      <c r="B7" s="43" t="s">
        <v>0</v>
      </c>
      <c r="C7" s="43" t="s">
        <v>1</v>
      </c>
      <c r="D7" s="44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</row>
    <row r="9" spans="1:12" x14ac:dyDescent="0.2">
      <c r="A9" s="20" t="s">
        <v>289</v>
      </c>
    </row>
    <row r="11" spans="1:12" x14ac:dyDescent="0.2">
      <c r="A11" s="2" t="s">
        <v>161</v>
      </c>
      <c r="B11" s="27">
        <v>6603</v>
      </c>
      <c r="C11" s="27">
        <v>2517</v>
      </c>
      <c r="D11" s="27">
        <v>1567</v>
      </c>
      <c r="E11" s="27">
        <v>932</v>
      </c>
      <c r="F11" s="27">
        <v>204</v>
      </c>
      <c r="G11" s="27">
        <v>97</v>
      </c>
      <c r="H11" s="27">
        <v>27</v>
      </c>
      <c r="I11" s="27">
        <v>3</v>
      </c>
      <c r="J11" s="27">
        <v>3</v>
      </c>
      <c r="K11" s="27">
        <v>11953</v>
      </c>
      <c r="L11" s="30"/>
    </row>
    <row r="12" spans="1:12" x14ac:dyDescent="0.2">
      <c r="A12" s="2" t="s">
        <v>162</v>
      </c>
      <c r="B12" s="38">
        <f t="shared" ref="B12:K12" si="0">B11*100/$K11</f>
        <v>55.241362001171254</v>
      </c>
      <c r="C12" s="38">
        <f t="shared" si="0"/>
        <v>21.057475110850831</v>
      </c>
      <c r="D12" s="38">
        <f t="shared" si="0"/>
        <v>13.109679578348532</v>
      </c>
      <c r="E12" s="38">
        <f t="shared" si="0"/>
        <v>7.7972057224127838</v>
      </c>
      <c r="F12" s="38">
        <f t="shared" si="0"/>
        <v>1.7066845143478624</v>
      </c>
      <c r="G12" s="38">
        <f t="shared" si="0"/>
        <v>0.81151175437128753</v>
      </c>
      <c r="H12" s="38">
        <f t="shared" si="0"/>
        <v>0.22588471513427591</v>
      </c>
      <c r="I12" s="38">
        <f t="shared" si="0"/>
        <v>2.5098301681586211E-2</v>
      </c>
      <c r="J12" s="38">
        <f t="shared" si="0"/>
        <v>2.5098301681586211E-2</v>
      </c>
      <c r="K12" s="38">
        <f t="shared" si="0"/>
        <v>100</v>
      </c>
      <c r="L12" s="30"/>
    </row>
    <row r="13" spans="1:12" x14ac:dyDescent="0.2">
      <c r="A13" s="2" t="s">
        <v>163</v>
      </c>
      <c r="B13" s="27">
        <v>13374</v>
      </c>
      <c r="C13" s="27">
        <v>16487</v>
      </c>
      <c r="D13" s="27">
        <v>21066</v>
      </c>
      <c r="E13" s="27">
        <v>27940</v>
      </c>
      <c r="F13" s="27">
        <v>13750</v>
      </c>
      <c r="G13" s="27">
        <v>14552</v>
      </c>
      <c r="H13" s="27">
        <v>8601</v>
      </c>
      <c r="I13" s="27">
        <v>1585</v>
      </c>
      <c r="J13" s="27">
        <v>8027</v>
      </c>
      <c r="K13" s="27">
        <v>125382</v>
      </c>
      <c r="L13" s="30"/>
    </row>
    <row r="14" spans="1:12" x14ac:dyDescent="0.2">
      <c r="A14" s="2" t="s">
        <v>164</v>
      </c>
      <c r="B14" s="38">
        <f t="shared" ref="B14:K14" si="1">B13*100/$K13</f>
        <v>10.666602861654782</v>
      </c>
      <c r="C14" s="38">
        <f t="shared" si="1"/>
        <v>13.149415386578616</v>
      </c>
      <c r="D14" s="38">
        <f t="shared" si="1"/>
        <v>16.801454754270949</v>
      </c>
      <c r="E14" s="38">
        <f t="shared" si="1"/>
        <v>22.283900400376449</v>
      </c>
      <c r="F14" s="38">
        <f t="shared" si="1"/>
        <v>10.966486417508095</v>
      </c>
      <c r="G14" s="38">
        <f t="shared" si="1"/>
        <v>11.606131661642022</v>
      </c>
      <c r="H14" s="38">
        <f t="shared" si="1"/>
        <v>6.8598363401445184</v>
      </c>
      <c r="I14" s="38">
        <f t="shared" si="1"/>
        <v>1.2641367979454785</v>
      </c>
      <c r="J14" s="38">
        <f t="shared" si="1"/>
        <v>6.4020353798790897</v>
      </c>
      <c r="K14" s="38">
        <f t="shared" si="1"/>
        <v>100</v>
      </c>
    </row>
    <row r="15" spans="1:12" x14ac:dyDescent="0.2">
      <c r="A15" s="2"/>
    </row>
    <row r="16" spans="1:12" x14ac:dyDescent="0.2">
      <c r="A16" s="20" t="s">
        <v>290</v>
      </c>
    </row>
    <row r="17" spans="1:12" x14ac:dyDescent="0.2">
      <c r="A17" s="2"/>
    </row>
    <row r="18" spans="1:12" x14ac:dyDescent="0.2">
      <c r="A18" s="2" t="s">
        <v>161</v>
      </c>
      <c r="B18" s="27">
        <v>329</v>
      </c>
      <c r="C18" s="27">
        <v>89</v>
      </c>
      <c r="D18" s="27">
        <v>128</v>
      </c>
      <c r="E18" s="27">
        <v>137</v>
      </c>
      <c r="F18" s="27">
        <v>123</v>
      </c>
      <c r="G18" s="27">
        <v>106</v>
      </c>
      <c r="H18" s="27">
        <v>54</v>
      </c>
      <c r="I18" s="27">
        <v>29</v>
      </c>
      <c r="J18" s="27">
        <v>9</v>
      </c>
      <c r="K18" s="27">
        <v>1004</v>
      </c>
      <c r="L18" s="30"/>
    </row>
    <row r="19" spans="1:12" x14ac:dyDescent="0.2">
      <c r="A19" s="2" t="s">
        <v>162</v>
      </c>
      <c r="B19" s="38">
        <f t="shared" ref="B19:K19" si="2">B18*100/$K18</f>
        <v>32.768924302788847</v>
      </c>
      <c r="C19" s="38">
        <f t="shared" si="2"/>
        <v>8.8645418326693228</v>
      </c>
      <c r="D19" s="38">
        <f t="shared" si="2"/>
        <v>12.749003984063744</v>
      </c>
      <c r="E19" s="38">
        <f t="shared" si="2"/>
        <v>13.645418326693227</v>
      </c>
      <c r="F19" s="38">
        <f t="shared" si="2"/>
        <v>12.250996015936256</v>
      </c>
      <c r="G19" s="38">
        <f t="shared" si="2"/>
        <v>10.557768924302788</v>
      </c>
      <c r="H19" s="38">
        <f t="shared" si="2"/>
        <v>5.3784860557768921</v>
      </c>
      <c r="I19" s="38">
        <f t="shared" si="2"/>
        <v>2.8884462151394423</v>
      </c>
      <c r="J19" s="38">
        <f t="shared" si="2"/>
        <v>0.89641434262948205</v>
      </c>
      <c r="K19" s="38">
        <f t="shared" si="2"/>
        <v>100</v>
      </c>
    </row>
    <row r="20" spans="1:12" x14ac:dyDescent="0.2">
      <c r="A20" s="2" t="s">
        <v>163</v>
      </c>
      <c r="B20" s="27">
        <v>647</v>
      </c>
      <c r="C20" s="27">
        <v>590</v>
      </c>
      <c r="D20" s="27">
        <v>1785</v>
      </c>
      <c r="E20" s="27">
        <v>4413</v>
      </c>
      <c r="F20" s="27">
        <v>8607</v>
      </c>
      <c r="G20" s="27">
        <v>17641</v>
      </c>
      <c r="H20" s="27">
        <v>18367</v>
      </c>
      <c r="I20" s="27">
        <v>19356</v>
      </c>
      <c r="J20" s="27">
        <v>10843</v>
      </c>
      <c r="K20" s="27">
        <v>82249</v>
      </c>
      <c r="L20" s="30"/>
    </row>
    <row r="21" spans="1:12" x14ac:dyDescent="0.2">
      <c r="A21" s="2" t="s">
        <v>164</v>
      </c>
      <c r="B21" s="38">
        <f t="shared" ref="B21:K21" si="3">B20*100/$K20</f>
        <v>0.78663570377755354</v>
      </c>
      <c r="C21" s="38">
        <f t="shared" si="3"/>
        <v>0.71733394934892825</v>
      </c>
      <c r="D21" s="38">
        <f t="shared" si="3"/>
        <v>2.1702391518437913</v>
      </c>
      <c r="E21" s="38">
        <f t="shared" si="3"/>
        <v>5.3654147770793568</v>
      </c>
      <c r="F21" s="38">
        <f t="shared" si="3"/>
        <v>10.464564918722417</v>
      </c>
      <c r="G21" s="38">
        <f t="shared" si="3"/>
        <v>21.448285085532955</v>
      </c>
      <c r="H21" s="38">
        <f t="shared" si="3"/>
        <v>22.330970589308077</v>
      </c>
      <c r="I21" s="38">
        <f t="shared" si="3"/>
        <v>23.533416819657383</v>
      </c>
      <c r="J21" s="38">
        <f t="shared" si="3"/>
        <v>13.18313900472954</v>
      </c>
      <c r="K21" s="38">
        <f t="shared" si="3"/>
        <v>100</v>
      </c>
    </row>
    <row r="22" spans="1:12" x14ac:dyDescent="0.2">
      <c r="A22" s="2"/>
      <c r="J22" s="30"/>
    </row>
    <row r="23" spans="1:12" x14ac:dyDescent="0.2">
      <c r="A23" s="20" t="s">
        <v>291</v>
      </c>
    </row>
    <row r="24" spans="1:12" x14ac:dyDescent="0.2">
      <c r="A24" s="2"/>
    </row>
    <row r="25" spans="1:12" x14ac:dyDescent="0.2">
      <c r="A25" s="2" t="s">
        <v>161</v>
      </c>
      <c r="B25" s="27">
        <v>6070</v>
      </c>
      <c r="C25" s="27">
        <v>1291</v>
      </c>
      <c r="D25" s="27">
        <v>735</v>
      </c>
      <c r="E25" s="27">
        <v>390</v>
      </c>
      <c r="F25" s="27">
        <v>112</v>
      </c>
      <c r="G25" s="27">
        <v>84</v>
      </c>
      <c r="H25" s="27">
        <v>16</v>
      </c>
      <c r="I25" s="27">
        <v>12</v>
      </c>
      <c r="J25" s="27">
        <v>7</v>
      </c>
      <c r="K25" s="27">
        <v>8717</v>
      </c>
      <c r="L25" s="30"/>
    </row>
    <row r="26" spans="1:12" x14ac:dyDescent="0.2">
      <c r="A26" s="2" t="s">
        <v>162</v>
      </c>
      <c r="B26" s="38">
        <f t="shared" ref="B26:K26" si="4">B25*100/$K25</f>
        <v>69.63404841115063</v>
      </c>
      <c r="C26" s="38">
        <f t="shared" si="4"/>
        <v>14.810141103590684</v>
      </c>
      <c r="D26" s="38">
        <f t="shared" si="4"/>
        <v>8.43179993116898</v>
      </c>
      <c r="E26" s="38">
        <f t="shared" si="4"/>
        <v>4.4740162900080307</v>
      </c>
      <c r="F26" s="38">
        <f t="shared" si="4"/>
        <v>1.2848457037971779</v>
      </c>
      <c r="G26" s="38">
        <f t="shared" si="4"/>
        <v>0.96363427784788347</v>
      </c>
      <c r="H26" s="38">
        <f t="shared" si="4"/>
        <v>0.18354938625673969</v>
      </c>
      <c r="I26" s="38">
        <f t="shared" si="4"/>
        <v>0.13766203969255478</v>
      </c>
      <c r="J26" s="38">
        <f t="shared" si="4"/>
        <v>8.0302856487323618E-2</v>
      </c>
      <c r="K26" s="38">
        <f t="shared" si="4"/>
        <v>100</v>
      </c>
      <c r="L26" s="30"/>
    </row>
    <row r="27" spans="1:12" x14ac:dyDescent="0.2">
      <c r="A27" s="2" t="s">
        <v>163</v>
      </c>
      <c r="B27" s="27">
        <v>11375</v>
      </c>
      <c r="C27" s="27">
        <v>8382</v>
      </c>
      <c r="D27" s="27">
        <v>9833</v>
      </c>
      <c r="E27" s="27">
        <v>11521</v>
      </c>
      <c r="F27" s="27">
        <v>7359</v>
      </c>
      <c r="G27" s="27">
        <v>12929</v>
      </c>
      <c r="H27" s="27">
        <v>5292</v>
      </c>
      <c r="I27" s="27">
        <v>7911</v>
      </c>
      <c r="J27" s="27">
        <v>14168</v>
      </c>
      <c r="K27" s="27">
        <v>88770</v>
      </c>
      <c r="L27" s="30"/>
    </row>
    <row r="28" spans="1:12" x14ac:dyDescent="0.2">
      <c r="A28" s="2" t="s">
        <v>164</v>
      </c>
      <c r="B28" s="38">
        <f t="shared" ref="B28:K28" si="5">B27*100/$K27</f>
        <v>12.814013743381773</v>
      </c>
      <c r="C28" s="38">
        <f t="shared" si="5"/>
        <v>9.4423791821561345</v>
      </c>
      <c r="D28" s="38">
        <f t="shared" si="5"/>
        <v>11.076940407795426</v>
      </c>
      <c r="E28" s="38">
        <f t="shared" si="5"/>
        <v>12.978483721978145</v>
      </c>
      <c r="F28" s="38">
        <f t="shared" si="5"/>
        <v>8.2899628252788098</v>
      </c>
      <c r="G28" s="38">
        <f t="shared" si="5"/>
        <v>14.564605159400699</v>
      </c>
      <c r="H28" s="38">
        <f t="shared" si="5"/>
        <v>5.9614734707671513</v>
      </c>
      <c r="I28" s="38">
        <f t="shared" si="5"/>
        <v>8.9117945251774255</v>
      </c>
      <c r="J28" s="38">
        <f t="shared" si="5"/>
        <v>15.960346964064437</v>
      </c>
      <c r="K28" s="38">
        <f t="shared" si="5"/>
        <v>100</v>
      </c>
    </row>
    <row r="29" spans="1:12" x14ac:dyDescent="0.2">
      <c r="A29" s="2"/>
    </row>
    <row r="30" spans="1:12" x14ac:dyDescent="0.2">
      <c r="A30" s="20" t="s">
        <v>292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">
      <c r="A31" s="2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2" x14ac:dyDescent="0.2">
      <c r="A32" s="2" t="s">
        <v>161</v>
      </c>
      <c r="B32" s="27">
        <v>21</v>
      </c>
      <c r="C32" s="27">
        <v>19</v>
      </c>
      <c r="D32" s="27">
        <v>24</v>
      </c>
      <c r="E32" s="27">
        <v>31</v>
      </c>
      <c r="F32" s="27">
        <v>33</v>
      </c>
      <c r="G32" s="27">
        <v>34</v>
      </c>
      <c r="H32" s="27">
        <v>3</v>
      </c>
      <c r="I32" s="27">
        <v>7</v>
      </c>
      <c r="J32" s="27">
        <v>0</v>
      </c>
      <c r="K32" s="27">
        <v>172</v>
      </c>
      <c r="L32" s="30"/>
    </row>
    <row r="33" spans="1:12" x14ac:dyDescent="0.2">
      <c r="A33" s="2" t="s">
        <v>162</v>
      </c>
      <c r="B33" s="38">
        <f t="shared" ref="B33:K33" si="6">B32*100/$K32</f>
        <v>12.209302325581396</v>
      </c>
      <c r="C33" s="38">
        <f t="shared" si="6"/>
        <v>11.046511627906977</v>
      </c>
      <c r="D33" s="38">
        <f t="shared" si="6"/>
        <v>13.953488372093023</v>
      </c>
      <c r="E33" s="38">
        <f t="shared" si="6"/>
        <v>18.023255813953487</v>
      </c>
      <c r="F33" s="38">
        <f t="shared" si="6"/>
        <v>19.186046511627907</v>
      </c>
      <c r="G33" s="38">
        <f t="shared" si="6"/>
        <v>19.767441860465116</v>
      </c>
      <c r="H33" s="38">
        <f t="shared" si="6"/>
        <v>1.7441860465116279</v>
      </c>
      <c r="I33" s="38">
        <f t="shared" si="6"/>
        <v>4.0697674418604652</v>
      </c>
      <c r="J33" s="38">
        <f t="shared" si="6"/>
        <v>0</v>
      </c>
      <c r="K33" s="38">
        <f t="shared" si="6"/>
        <v>100</v>
      </c>
      <c r="L33" s="30"/>
    </row>
    <row r="34" spans="1:12" x14ac:dyDescent="0.2">
      <c r="A34" s="2" t="s">
        <v>163</v>
      </c>
      <c r="B34" s="27">
        <v>38</v>
      </c>
      <c r="C34" s="27">
        <v>134</v>
      </c>
      <c r="D34" s="27">
        <v>336</v>
      </c>
      <c r="E34" s="27">
        <v>1060</v>
      </c>
      <c r="F34" s="27">
        <v>2387</v>
      </c>
      <c r="G34" s="27">
        <v>4827</v>
      </c>
      <c r="H34" s="27">
        <v>950</v>
      </c>
      <c r="I34" s="27">
        <v>4487</v>
      </c>
      <c r="J34" s="27">
        <v>0</v>
      </c>
      <c r="K34" s="27">
        <v>14219</v>
      </c>
      <c r="L34" s="30"/>
    </row>
    <row r="35" spans="1:12" x14ac:dyDescent="0.2">
      <c r="A35" s="2" t="s">
        <v>164</v>
      </c>
      <c r="B35" s="38">
        <f t="shared" ref="B35:K35" si="7">B34*100/$K34</f>
        <v>0.26724804838596244</v>
      </c>
      <c r="C35" s="38">
        <f t="shared" si="7"/>
        <v>0.94240101272944654</v>
      </c>
      <c r="D35" s="38">
        <f t="shared" si="7"/>
        <v>2.3630353752021942</v>
      </c>
      <c r="E35" s="38">
        <f t="shared" si="7"/>
        <v>7.4548139812926362</v>
      </c>
      <c r="F35" s="38">
        <f t="shared" si="7"/>
        <v>16.787397144665587</v>
      </c>
      <c r="G35" s="38">
        <f t="shared" si="7"/>
        <v>33.947534988395809</v>
      </c>
      <c r="H35" s="38">
        <f t="shared" si="7"/>
        <v>6.6812012096490614</v>
      </c>
      <c r="I35" s="38">
        <f t="shared" si="7"/>
        <v>31.556368239679301</v>
      </c>
      <c r="J35" s="38">
        <f t="shared" si="7"/>
        <v>0</v>
      </c>
      <c r="K35" s="38">
        <f t="shared" si="7"/>
        <v>100</v>
      </c>
    </row>
    <row r="36" spans="1:12" x14ac:dyDescent="0.2">
      <c r="A36" s="2"/>
    </row>
    <row r="37" spans="1:12" x14ac:dyDescent="0.2">
      <c r="A37" s="20" t="s">
        <v>293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2" x14ac:dyDescent="0.2">
      <c r="A38" s="2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2" x14ac:dyDescent="0.2">
      <c r="A39" s="2" t="s">
        <v>161</v>
      </c>
      <c r="B39" s="27">
        <v>1227</v>
      </c>
      <c r="C39" s="27">
        <v>444</v>
      </c>
      <c r="D39" s="27">
        <v>246</v>
      </c>
      <c r="E39" s="27">
        <v>177</v>
      </c>
      <c r="F39" s="27">
        <v>52</v>
      </c>
      <c r="G39" s="27">
        <v>29</v>
      </c>
      <c r="H39" s="27">
        <v>2</v>
      </c>
      <c r="I39" s="27">
        <v>3</v>
      </c>
      <c r="J39" s="27">
        <v>4</v>
      </c>
      <c r="K39" s="27">
        <v>2184</v>
      </c>
      <c r="L39" s="30"/>
    </row>
    <row r="40" spans="1:12" x14ac:dyDescent="0.2">
      <c r="A40" s="2" t="s">
        <v>162</v>
      </c>
      <c r="B40" s="38">
        <f t="shared" ref="B40:K40" si="8">B39*100/$K39</f>
        <v>56.181318681318679</v>
      </c>
      <c r="C40" s="38">
        <f t="shared" si="8"/>
        <v>20.329670329670328</v>
      </c>
      <c r="D40" s="38">
        <f t="shared" si="8"/>
        <v>11.263736263736265</v>
      </c>
      <c r="E40" s="38">
        <f t="shared" si="8"/>
        <v>8.104395604395604</v>
      </c>
      <c r="F40" s="38">
        <f t="shared" si="8"/>
        <v>2.3809523809523809</v>
      </c>
      <c r="G40" s="38">
        <f t="shared" si="8"/>
        <v>1.3278388278388278</v>
      </c>
      <c r="H40" s="38">
        <f t="shared" si="8"/>
        <v>9.1575091575091569E-2</v>
      </c>
      <c r="I40" s="38">
        <f t="shared" si="8"/>
        <v>0.13736263736263737</v>
      </c>
      <c r="J40" s="38">
        <f t="shared" si="8"/>
        <v>0.18315018315018314</v>
      </c>
      <c r="K40" s="38">
        <f t="shared" si="8"/>
        <v>100</v>
      </c>
      <c r="L40" s="30"/>
    </row>
    <row r="41" spans="1:12" x14ac:dyDescent="0.2">
      <c r="A41" s="2" t="s">
        <v>163</v>
      </c>
      <c r="B41" s="27">
        <v>2496</v>
      </c>
      <c r="C41" s="27">
        <v>2923</v>
      </c>
      <c r="D41" s="27">
        <v>3354</v>
      </c>
      <c r="E41" s="27">
        <v>5250</v>
      </c>
      <c r="F41" s="27">
        <v>3413</v>
      </c>
      <c r="G41" s="27">
        <v>4429</v>
      </c>
      <c r="H41" s="27">
        <v>702</v>
      </c>
      <c r="I41" s="27">
        <v>2454</v>
      </c>
      <c r="J41" s="27">
        <v>13713</v>
      </c>
      <c r="K41" s="27">
        <v>38734</v>
      </c>
      <c r="L41" s="30"/>
    </row>
    <row r="42" spans="1:12" x14ac:dyDescent="0.2">
      <c r="A42" s="2" t="s">
        <v>164</v>
      </c>
      <c r="B42" s="38">
        <f t="shared" ref="B42:K42" si="9">B41*100/$K41</f>
        <v>6.443951050756441</v>
      </c>
      <c r="C42" s="38">
        <f t="shared" si="9"/>
        <v>7.5463417152888939</v>
      </c>
      <c r="D42" s="38">
        <f t="shared" si="9"/>
        <v>8.6590592244539675</v>
      </c>
      <c r="E42" s="38">
        <f t="shared" si="9"/>
        <v>13.553983580317034</v>
      </c>
      <c r="F42" s="38">
        <f t="shared" si="9"/>
        <v>8.8113801827851503</v>
      </c>
      <c r="G42" s="38">
        <f t="shared" si="9"/>
        <v>11.434398719471266</v>
      </c>
      <c r="H42" s="38">
        <f t="shared" si="9"/>
        <v>1.8123612330252492</v>
      </c>
      <c r="I42" s="38">
        <f t="shared" si="9"/>
        <v>6.335519182113905</v>
      </c>
      <c r="J42" s="38">
        <f t="shared" si="9"/>
        <v>35.40300511178809</v>
      </c>
      <c r="K42" s="38">
        <f t="shared" si="9"/>
        <v>100</v>
      </c>
    </row>
    <row r="43" spans="1:12" x14ac:dyDescent="0.2">
      <c r="A43" s="2"/>
    </row>
    <row r="44" spans="1:12" x14ac:dyDescent="0.2">
      <c r="A44" s="20" t="s">
        <v>294</v>
      </c>
    </row>
    <row r="45" spans="1:12" x14ac:dyDescent="0.2">
      <c r="A45" s="2"/>
    </row>
    <row r="46" spans="1:12" x14ac:dyDescent="0.2">
      <c r="A46" s="2" t="s">
        <v>161</v>
      </c>
      <c r="B46" s="27">
        <v>3825</v>
      </c>
      <c r="C46" s="27">
        <v>1033</v>
      </c>
      <c r="D46" s="27">
        <v>417</v>
      </c>
      <c r="E46" s="27">
        <v>179</v>
      </c>
      <c r="F46" s="27">
        <v>49</v>
      </c>
      <c r="G46" s="27">
        <v>23</v>
      </c>
      <c r="H46" s="27">
        <v>3</v>
      </c>
      <c r="I46" s="27">
        <v>0</v>
      </c>
      <c r="J46" s="27">
        <v>0</v>
      </c>
      <c r="K46" s="27">
        <v>5529</v>
      </c>
      <c r="L46" s="30"/>
    </row>
    <row r="47" spans="1:12" x14ac:dyDescent="0.2">
      <c r="A47" s="2" t="s">
        <v>162</v>
      </c>
      <c r="B47" s="38">
        <f t="shared" ref="B47:K47" si="10">B46*100/$K46</f>
        <v>69.180683667932712</v>
      </c>
      <c r="C47" s="38">
        <f t="shared" si="10"/>
        <v>18.683306203653462</v>
      </c>
      <c r="D47" s="38">
        <f t="shared" si="10"/>
        <v>7.5420510037981554</v>
      </c>
      <c r="E47" s="38">
        <f t="shared" si="10"/>
        <v>3.2374751311267862</v>
      </c>
      <c r="F47" s="38">
        <f t="shared" si="10"/>
        <v>0.88623620907939948</v>
      </c>
      <c r="G47" s="38">
        <f t="shared" si="10"/>
        <v>0.41598842466992225</v>
      </c>
      <c r="H47" s="38">
        <f t="shared" si="10"/>
        <v>5.425935973955507E-2</v>
      </c>
      <c r="I47" s="38">
        <f t="shared" si="10"/>
        <v>0</v>
      </c>
      <c r="J47" s="38">
        <f t="shared" si="10"/>
        <v>0</v>
      </c>
      <c r="K47" s="38">
        <f t="shared" si="10"/>
        <v>100</v>
      </c>
      <c r="L47" s="30"/>
    </row>
    <row r="48" spans="1:12" x14ac:dyDescent="0.2">
      <c r="A48" s="2" t="s">
        <v>163</v>
      </c>
      <c r="B48" s="27">
        <v>7670</v>
      </c>
      <c r="C48" s="27">
        <v>6671</v>
      </c>
      <c r="D48" s="27">
        <v>5383</v>
      </c>
      <c r="E48" s="27">
        <v>5384</v>
      </c>
      <c r="F48" s="27">
        <v>3250</v>
      </c>
      <c r="G48" s="27">
        <v>3404</v>
      </c>
      <c r="H48" s="27">
        <v>766</v>
      </c>
      <c r="I48" s="27">
        <v>0</v>
      </c>
      <c r="J48" s="27">
        <v>0</v>
      </c>
      <c r="K48" s="27">
        <v>32528</v>
      </c>
      <c r="L48" s="30"/>
    </row>
    <row r="49" spans="1:12" x14ac:dyDescent="0.2">
      <c r="A49" s="2" t="s">
        <v>164</v>
      </c>
      <c r="B49" s="38">
        <f t="shared" ref="B49:K49" si="11">B48*100/$K48</f>
        <v>23.579685194294147</v>
      </c>
      <c r="C49" s="38">
        <f t="shared" si="11"/>
        <v>20.508484997540581</v>
      </c>
      <c r="D49" s="38">
        <f t="shared" si="11"/>
        <v>16.54881947860305</v>
      </c>
      <c r="E49" s="38">
        <f t="shared" si="11"/>
        <v>16.551893753074275</v>
      </c>
      <c r="F49" s="38">
        <f t="shared" si="11"/>
        <v>9.9913920314805704</v>
      </c>
      <c r="G49" s="38">
        <f t="shared" si="11"/>
        <v>10.464830300049188</v>
      </c>
      <c r="H49" s="38">
        <f t="shared" si="11"/>
        <v>2.35489424495819</v>
      </c>
      <c r="I49" s="38">
        <f t="shared" si="11"/>
        <v>0</v>
      </c>
      <c r="J49" s="38">
        <f t="shared" si="11"/>
        <v>0</v>
      </c>
      <c r="K49" s="38">
        <f t="shared" si="11"/>
        <v>100</v>
      </c>
    </row>
    <row r="50" spans="1:12" x14ac:dyDescent="0.2">
      <c r="A50" s="2"/>
    </row>
    <row r="51" spans="1:12" x14ac:dyDescent="0.2">
      <c r="A51" s="20" t="s">
        <v>295</v>
      </c>
    </row>
    <row r="52" spans="1:12" x14ac:dyDescent="0.2">
      <c r="A52" s="2"/>
    </row>
    <row r="53" spans="1:12" x14ac:dyDescent="0.2">
      <c r="A53" s="2" t="s">
        <v>161</v>
      </c>
      <c r="B53" s="27">
        <v>3104</v>
      </c>
      <c r="C53" s="27">
        <v>414</v>
      </c>
      <c r="D53" s="27">
        <v>202</v>
      </c>
      <c r="E53" s="27">
        <v>106</v>
      </c>
      <c r="F53" s="27">
        <v>23</v>
      </c>
      <c r="G53" s="27">
        <v>10</v>
      </c>
      <c r="H53" s="27">
        <v>6</v>
      </c>
      <c r="I53" s="27">
        <v>0</v>
      </c>
      <c r="J53" s="27">
        <v>2</v>
      </c>
      <c r="K53" s="27">
        <v>3867</v>
      </c>
      <c r="L53" s="30"/>
    </row>
    <row r="54" spans="1:12" x14ac:dyDescent="0.2">
      <c r="A54" s="2" t="s">
        <v>162</v>
      </c>
      <c r="B54" s="38">
        <f t="shared" ref="B54:K54" si="12">B53*100/$K53</f>
        <v>80.268942332557543</v>
      </c>
      <c r="C54" s="38">
        <f t="shared" si="12"/>
        <v>10.705973622963537</v>
      </c>
      <c r="D54" s="38">
        <f t="shared" si="12"/>
        <v>5.2236876131367982</v>
      </c>
      <c r="E54" s="38">
        <f t="shared" si="12"/>
        <v>2.7411430049133694</v>
      </c>
      <c r="F54" s="38">
        <f t="shared" si="12"/>
        <v>0.59477631238686324</v>
      </c>
      <c r="G54" s="38">
        <f t="shared" si="12"/>
        <v>0.2585983966899405</v>
      </c>
      <c r="H54" s="38">
        <f t="shared" si="12"/>
        <v>0.1551590380139643</v>
      </c>
      <c r="I54" s="38">
        <f t="shared" si="12"/>
        <v>0</v>
      </c>
      <c r="J54" s="38">
        <f t="shared" si="12"/>
        <v>5.1719679337988107E-2</v>
      </c>
      <c r="K54" s="38">
        <f t="shared" si="12"/>
        <v>100</v>
      </c>
      <c r="L54" s="30"/>
    </row>
    <row r="55" spans="1:12" x14ac:dyDescent="0.2">
      <c r="A55" s="2" t="s">
        <v>163</v>
      </c>
      <c r="B55" s="27">
        <v>5017</v>
      </c>
      <c r="C55" s="27">
        <v>2635</v>
      </c>
      <c r="D55" s="27">
        <v>2663</v>
      </c>
      <c r="E55" s="27">
        <v>3353</v>
      </c>
      <c r="F55" s="27">
        <v>1593</v>
      </c>
      <c r="G55" s="27">
        <v>1528</v>
      </c>
      <c r="H55" s="27">
        <v>2129</v>
      </c>
      <c r="I55" s="27">
        <v>0</v>
      </c>
      <c r="J55" s="27">
        <v>3323</v>
      </c>
      <c r="K55" s="27">
        <v>22241</v>
      </c>
      <c r="L55" s="30"/>
    </row>
    <row r="56" spans="1:12" x14ac:dyDescent="0.2">
      <c r="A56" s="2" t="s">
        <v>164</v>
      </c>
      <c r="B56" s="38">
        <f t="shared" ref="B56:K56" si="13">B55*100/$K55</f>
        <v>22.557438964075356</v>
      </c>
      <c r="C56" s="38">
        <f t="shared" si="13"/>
        <v>11.847488871903241</v>
      </c>
      <c r="D56" s="38">
        <f t="shared" si="13"/>
        <v>11.973382491794434</v>
      </c>
      <c r="E56" s="38">
        <f t="shared" si="13"/>
        <v>15.075760981970236</v>
      </c>
      <c r="F56" s="38">
        <f t="shared" si="13"/>
        <v>7.1624477316667416</v>
      </c>
      <c r="G56" s="38">
        <f t="shared" si="13"/>
        <v>6.8701946854907607</v>
      </c>
      <c r="H56" s="38">
        <f t="shared" si="13"/>
        <v>9.5724113124409875</v>
      </c>
      <c r="I56" s="38">
        <f t="shared" si="13"/>
        <v>0</v>
      </c>
      <c r="J56" s="38">
        <f t="shared" si="13"/>
        <v>14.940874960658244</v>
      </c>
      <c r="K56" s="38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32" t="s">
        <v>296</v>
      </c>
    </row>
    <row r="62" spans="1:12" x14ac:dyDescent="0.2">
      <c r="A62" s="2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2" x14ac:dyDescent="0.2">
      <c r="A63" s="2" t="s">
        <v>161</v>
      </c>
      <c r="B63" s="27">
        <f t="shared" ref="B63:K63" si="14">B11+B18+B25+B32+B39+B46+B53</f>
        <v>21179</v>
      </c>
      <c r="C63" s="27">
        <f t="shared" si="14"/>
        <v>5807</v>
      </c>
      <c r="D63" s="27">
        <f t="shared" si="14"/>
        <v>3319</v>
      </c>
      <c r="E63" s="27">
        <f t="shared" si="14"/>
        <v>1952</v>
      </c>
      <c r="F63" s="27">
        <f t="shared" si="14"/>
        <v>596</v>
      </c>
      <c r="G63" s="27">
        <f t="shared" si="14"/>
        <v>383</v>
      </c>
      <c r="H63" s="27">
        <f t="shared" si="14"/>
        <v>111</v>
      </c>
      <c r="I63" s="27">
        <f t="shared" si="14"/>
        <v>54</v>
      </c>
      <c r="J63" s="27">
        <f t="shared" si="14"/>
        <v>25</v>
      </c>
      <c r="K63" s="27">
        <f t="shared" si="14"/>
        <v>33426</v>
      </c>
      <c r="L63" s="30"/>
    </row>
    <row r="64" spans="1:12" x14ac:dyDescent="0.2">
      <c r="A64" s="2" t="s">
        <v>162</v>
      </c>
      <c r="B64" s="38">
        <f t="shared" ref="B64:K64" si="15">B63*100/$K63</f>
        <v>63.360856818045832</v>
      </c>
      <c r="C64" s="38">
        <f t="shared" si="15"/>
        <v>17.372703883204689</v>
      </c>
      <c r="D64" s="38">
        <f t="shared" si="15"/>
        <v>9.9293962783461982</v>
      </c>
      <c r="E64" s="38">
        <f t="shared" si="15"/>
        <v>5.83976545204332</v>
      </c>
      <c r="F64" s="38">
        <f t="shared" si="15"/>
        <v>1.7830431400706037</v>
      </c>
      <c r="G64" s="38">
        <f t="shared" si="15"/>
        <v>1.1458146353138277</v>
      </c>
      <c r="H64" s="38">
        <f t="shared" si="15"/>
        <v>0.33207682642254532</v>
      </c>
      <c r="I64" s="38">
        <f t="shared" si="15"/>
        <v>0.16155088852988692</v>
      </c>
      <c r="J64" s="38">
        <f t="shared" si="15"/>
        <v>7.4792078023095787E-2</v>
      </c>
      <c r="K64" s="38">
        <f t="shared" si="15"/>
        <v>100</v>
      </c>
      <c r="L64" s="30"/>
    </row>
    <row r="65" spans="1:12" x14ac:dyDescent="0.2">
      <c r="A65" s="2" t="s">
        <v>163</v>
      </c>
      <c r="B65" s="27">
        <f t="shared" ref="B65:K65" si="16">B13+B20+B27+B34+B41+B48+B55</f>
        <v>40617</v>
      </c>
      <c r="C65" s="27">
        <f t="shared" si="16"/>
        <v>37822</v>
      </c>
      <c r="D65" s="27">
        <f t="shared" si="16"/>
        <v>44420</v>
      </c>
      <c r="E65" s="27">
        <f t="shared" si="16"/>
        <v>58921</v>
      </c>
      <c r="F65" s="27">
        <f t="shared" si="16"/>
        <v>40359</v>
      </c>
      <c r="G65" s="27">
        <f t="shared" si="16"/>
        <v>59310</v>
      </c>
      <c r="H65" s="27">
        <f t="shared" si="16"/>
        <v>36807</v>
      </c>
      <c r="I65" s="27">
        <f t="shared" si="16"/>
        <v>35793</v>
      </c>
      <c r="J65" s="27">
        <f t="shared" si="16"/>
        <v>50074</v>
      </c>
      <c r="K65" s="27">
        <f t="shared" si="16"/>
        <v>404123</v>
      </c>
      <c r="L65" s="30"/>
    </row>
    <row r="66" spans="1:12" x14ac:dyDescent="0.2">
      <c r="A66" s="2" t="s">
        <v>164</v>
      </c>
      <c r="B66" s="38">
        <f t="shared" ref="B66:K66" si="17">B65*100/$K65</f>
        <v>10.050652895281882</v>
      </c>
      <c r="C66" s="38">
        <f t="shared" si="17"/>
        <v>9.3590317799283884</v>
      </c>
      <c r="D66" s="38">
        <f t="shared" si="17"/>
        <v>10.99170302110991</v>
      </c>
      <c r="E66" s="38">
        <f t="shared" si="17"/>
        <v>14.579966990248019</v>
      </c>
      <c r="F66" s="38">
        <f t="shared" si="17"/>
        <v>9.9868109461723282</v>
      </c>
      <c r="G66" s="38">
        <f t="shared" si="17"/>
        <v>14.676224812742655</v>
      </c>
      <c r="H66" s="38">
        <f t="shared" si="17"/>
        <v>9.1078706235477807</v>
      </c>
      <c r="I66" s="38">
        <f t="shared" si="17"/>
        <v>8.8569569165823285</v>
      </c>
      <c r="J66" s="38">
        <f t="shared" si="17"/>
        <v>12.390782014386708</v>
      </c>
      <c r="K66" s="38">
        <f t="shared" si="17"/>
        <v>100</v>
      </c>
    </row>
    <row r="72" spans="1:12" x14ac:dyDescent="0.2">
      <c r="A72" s="46" t="s">
        <v>297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3" spans="1:12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1:12" x14ac:dyDescent="0.2">
      <c r="A74" s="48" t="s">
        <v>161</v>
      </c>
      <c r="B74" s="49">
        <v>3474</v>
      </c>
      <c r="C74" s="49">
        <v>214</v>
      </c>
      <c r="D74" s="49">
        <v>140</v>
      </c>
      <c r="E74" s="49">
        <v>78</v>
      </c>
      <c r="F74" s="49">
        <v>24</v>
      </c>
      <c r="G74" s="49">
        <v>9</v>
      </c>
      <c r="H74" s="49">
        <v>2</v>
      </c>
      <c r="I74" s="49">
        <v>1</v>
      </c>
      <c r="J74" s="49">
        <v>0</v>
      </c>
      <c r="K74" s="49">
        <v>3942</v>
      </c>
      <c r="L74" s="30"/>
    </row>
    <row r="75" spans="1:12" x14ac:dyDescent="0.2">
      <c r="A75" s="48" t="s">
        <v>162</v>
      </c>
      <c r="B75" s="50">
        <f t="shared" ref="B75:K75" si="18">B74*100/$K74</f>
        <v>88.12785388127854</v>
      </c>
      <c r="C75" s="50">
        <f t="shared" si="18"/>
        <v>5.4287163876204971</v>
      </c>
      <c r="D75" s="50">
        <f t="shared" si="18"/>
        <v>3.5514967021816335</v>
      </c>
      <c r="E75" s="50">
        <f t="shared" si="18"/>
        <v>1.9786910197869101</v>
      </c>
      <c r="F75" s="50">
        <f t="shared" si="18"/>
        <v>0.60882800608828003</v>
      </c>
      <c r="G75" s="50">
        <f t="shared" si="18"/>
        <v>0.22831050228310501</v>
      </c>
      <c r="H75" s="50">
        <f t="shared" si="18"/>
        <v>5.0735667174023336E-2</v>
      </c>
      <c r="I75" s="50">
        <f t="shared" si="18"/>
        <v>2.5367833587011668E-2</v>
      </c>
      <c r="J75" s="50">
        <f t="shared" si="18"/>
        <v>0</v>
      </c>
      <c r="K75" s="50">
        <f t="shared" si="18"/>
        <v>100</v>
      </c>
      <c r="L75" s="30"/>
    </row>
    <row r="76" spans="1:12" x14ac:dyDescent="0.2">
      <c r="A76" s="48" t="s">
        <v>163</v>
      </c>
      <c r="B76" s="49">
        <v>4492</v>
      </c>
      <c r="C76" s="49">
        <v>1364</v>
      </c>
      <c r="D76" s="49">
        <v>1899</v>
      </c>
      <c r="E76" s="49">
        <v>2422</v>
      </c>
      <c r="F76" s="49">
        <v>1665</v>
      </c>
      <c r="G76" s="49">
        <v>1252</v>
      </c>
      <c r="H76" s="49">
        <v>621</v>
      </c>
      <c r="I76" s="49">
        <v>767</v>
      </c>
      <c r="J76" s="49">
        <v>0</v>
      </c>
      <c r="K76" s="49">
        <v>14482</v>
      </c>
      <c r="L76" s="30"/>
    </row>
    <row r="77" spans="1:12" x14ac:dyDescent="0.2">
      <c r="A77" s="48" t="s">
        <v>164</v>
      </c>
      <c r="B77" s="50">
        <f t="shared" ref="B77:K77" si="19">B76*100/$K76</f>
        <v>31.017815218892419</v>
      </c>
      <c r="C77" s="50">
        <f t="shared" si="19"/>
        <v>9.4185885927358104</v>
      </c>
      <c r="D77" s="50">
        <f t="shared" si="19"/>
        <v>13.112829719651982</v>
      </c>
      <c r="E77" s="50">
        <f t="shared" si="19"/>
        <v>16.724209363347605</v>
      </c>
      <c r="F77" s="50">
        <f t="shared" si="19"/>
        <v>11.497030796851263</v>
      </c>
      <c r="G77" s="50">
        <f t="shared" si="19"/>
        <v>8.6452147493440137</v>
      </c>
      <c r="H77" s="50">
        <f t="shared" si="19"/>
        <v>4.2880817566634439</v>
      </c>
      <c r="I77" s="50">
        <f t="shared" si="19"/>
        <v>5.2962298025134649</v>
      </c>
      <c r="J77" s="50">
        <f t="shared" si="19"/>
        <v>0</v>
      </c>
      <c r="K77" s="50">
        <f t="shared" si="19"/>
        <v>100</v>
      </c>
    </row>
    <row r="78" spans="1:12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</row>
    <row r="79" spans="1:12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</row>
    <row r="80" spans="1:12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</row>
    <row r="81" spans="1:12" x14ac:dyDescent="0.2">
      <c r="A81" s="46" t="s">
        <v>298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</row>
    <row r="82" spans="1:12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</row>
    <row r="83" spans="1:12" x14ac:dyDescent="0.2">
      <c r="A83" s="48" t="s">
        <v>161</v>
      </c>
      <c r="B83" s="49">
        <v>2400</v>
      </c>
      <c r="C83" s="49">
        <v>793</v>
      </c>
      <c r="D83" s="49">
        <v>202</v>
      </c>
      <c r="E83" s="49">
        <v>42</v>
      </c>
      <c r="F83" s="49">
        <v>1</v>
      </c>
      <c r="G83" s="49">
        <v>2</v>
      </c>
      <c r="H83" s="49">
        <v>1</v>
      </c>
      <c r="I83" s="49">
        <v>0</v>
      </c>
      <c r="J83" s="49">
        <v>1</v>
      </c>
      <c r="K83" s="49">
        <v>3442</v>
      </c>
      <c r="L83" s="30"/>
    </row>
    <row r="84" spans="1:12" x14ac:dyDescent="0.2">
      <c r="A84" s="48" t="s">
        <v>162</v>
      </c>
      <c r="B84" s="50">
        <f t="shared" ref="B84:K84" si="20">B83*100/$K83</f>
        <v>69.726902963393371</v>
      </c>
      <c r="C84" s="50">
        <f t="shared" si="20"/>
        <v>23.038930854154561</v>
      </c>
      <c r="D84" s="50">
        <f t="shared" si="20"/>
        <v>5.8686809994189426</v>
      </c>
      <c r="E84" s="50">
        <f t="shared" si="20"/>
        <v>1.2202208018593841</v>
      </c>
      <c r="F84" s="50">
        <f t="shared" si="20"/>
        <v>2.9052876234747241E-2</v>
      </c>
      <c r="G84" s="50">
        <f t="shared" si="20"/>
        <v>5.8105752469494482E-2</v>
      </c>
      <c r="H84" s="50">
        <f t="shared" si="20"/>
        <v>2.9052876234747241E-2</v>
      </c>
      <c r="I84" s="50">
        <f t="shared" si="20"/>
        <v>0</v>
      </c>
      <c r="J84" s="50">
        <f t="shared" si="20"/>
        <v>2.9052876234747241E-2</v>
      </c>
      <c r="K84" s="50">
        <f t="shared" si="20"/>
        <v>100</v>
      </c>
      <c r="L84" s="30"/>
    </row>
    <row r="85" spans="1:12" x14ac:dyDescent="0.2">
      <c r="A85" s="48" t="s">
        <v>163</v>
      </c>
      <c r="B85" s="49">
        <v>5322</v>
      </c>
      <c r="C85" s="49">
        <v>4928</v>
      </c>
      <c r="D85" s="49">
        <v>2641</v>
      </c>
      <c r="E85" s="49">
        <v>1207</v>
      </c>
      <c r="F85" s="49">
        <v>77</v>
      </c>
      <c r="G85" s="49">
        <v>285</v>
      </c>
      <c r="H85" s="49">
        <v>313</v>
      </c>
      <c r="I85" s="49">
        <v>0</v>
      </c>
      <c r="J85" s="49">
        <v>1606</v>
      </c>
      <c r="K85" s="49">
        <v>16379</v>
      </c>
      <c r="L85" s="30"/>
    </row>
    <row r="86" spans="1:12" x14ac:dyDescent="0.2">
      <c r="A86" s="48" t="s">
        <v>164</v>
      </c>
      <c r="B86" s="50">
        <f t="shared" ref="B86:K86" si="21">B85*100/$K85</f>
        <v>32.492826179864458</v>
      </c>
      <c r="C86" s="50">
        <f t="shared" si="21"/>
        <v>30.087306917394223</v>
      </c>
      <c r="D86" s="50">
        <f t="shared" si="21"/>
        <v>16.12430551315709</v>
      </c>
      <c r="E86" s="50">
        <f t="shared" si="21"/>
        <v>7.3691922583796323</v>
      </c>
      <c r="F86" s="50">
        <f t="shared" si="21"/>
        <v>0.47011417058428473</v>
      </c>
      <c r="G86" s="50">
        <f t="shared" si="21"/>
        <v>1.7400329690457292</v>
      </c>
      <c r="H86" s="50">
        <f t="shared" si="21"/>
        <v>1.9109835765309238</v>
      </c>
      <c r="I86" s="50">
        <f t="shared" si="21"/>
        <v>0</v>
      </c>
      <c r="J86" s="50">
        <f t="shared" si="21"/>
        <v>9.8052384150436538</v>
      </c>
      <c r="K86" s="50">
        <f t="shared" si="21"/>
        <v>100</v>
      </c>
    </row>
    <row r="87" spans="1:12" x14ac:dyDescent="0.2">
      <c r="A87" s="2"/>
      <c r="B87" s="38"/>
      <c r="C87" s="38"/>
      <c r="D87" s="38"/>
      <c r="E87" s="38"/>
      <c r="F87" s="38"/>
      <c r="G87" s="38"/>
      <c r="H87" s="38"/>
      <c r="I87" s="38"/>
      <c r="J87" s="38"/>
      <c r="K87" s="38"/>
    </row>
    <row r="88" spans="1:12" x14ac:dyDescent="0.2">
      <c r="A88" s="2"/>
      <c r="B88" s="38"/>
      <c r="C88" s="38"/>
      <c r="D88" s="38"/>
      <c r="E88" s="38"/>
      <c r="F88" s="38"/>
      <c r="G88" s="38"/>
      <c r="H88" s="38"/>
      <c r="I88" s="38"/>
      <c r="J88" s="38"/>
      <c r="K88" s="38"/>
    </row>
    <row r="89" spans="1:12" x14ac:dyDescent="0.2">
      <c r="A89" s="66" t="s">
        <v>318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1:12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1:12" x14ac:dyDescent="0.2">
      <c r="A91" s="68" t="s">
        <v>161</v>
      </c>
      <c r="B91" s="69">
        <f t="shared" ref="B91:K91" si="22">B63+B74+B83</f>
        <v>27053</v>
      </c>
      <c r="C91" s="69">
        <f t="shared" si="22"/>
        <v>6814</v>
      </c>
      <c r="D91" s="69">
        <f t="shared" si="22"/>
        <v>3661</v>
      </c>
      <c r="E91" s="69">
        <f t="shared" si="22"/>
        <v>2072</v>
      </c>
      <c r="F91" s="69">
        <f t="shared" si="22"/>
        <v>621</v>
      </c>
      <c r="G91" s="69">
        <f t="shared" si="22"/>
        <v>394</v>
      </c>
      <c r="H91" s="69">
        <f t="shared" si="22"/>
        <v>114</v>
      </c>
      <c r="I91" s="69">
        <f t="shared" si="22"/>
        <v>55</v>
      </c>
      <c r="J91" s="69">
        <f t="shared" si="22"/>
        <v>26</v>
      </c>
      <c r="K91" s="69">
        <f t="shared" si="22"/>
        <v>40810</v>
      </c>
    </row>
    <row r="92" spans="1:12" x14ac:dyDescent="0.2">
      <c r="A92" s="68" t="s">
        <v>162</v>
      </c>
      <c r="B92" s="70">
        <f t="shared" ref="B92:K92" si="23">B91*100/$K91</f>
        <v>66.290124969370254</v>
      </c>
      <c r="C92" s="70">
        <f t="shared" si="23"/>
        <v>16.696888017642735</v>
      </c>
      <c r="D92" s="70">
        <f t="shared" si="23"/>
        <v>8.9708404802744433</v>
      </c>
      <c r="E92" s="70">
        <f t="shared" si="23"/>
        <v>5.0771869639794165</v>
      </c>
      <c r="F92" s="70">
        <f t="shared" si="23"/>
        <v>1.5216858613085029</v>
      </c>
      <c r="G92" s="70">
        <f t="shared" si="23"/>
        <v>0.96544964469492767</v>
      </c>
      <c r="H92" s="70">
        <f t="shared" si="23"/>
        <v>0.27934329821122272</v>
      </c>
      <c r="I92" s="70">
        <f t="shared" si="23"/>
        <v>0.13477088948787061</v>
      </c>
      <c r="J92" s="70">
        <f t="shared" si="23"/>
        <v>6.3709875030629748E-2</v>
      </c>
      <c r="K92" s="70">
        <f t="shared" si="23"/>
        <v>100</v>
      </c>
    </row>
    <row r="93" spans="1:12" x14ac:dyDescent="0.2">
      <c r="A93" s="68" t="s">
        <v>163</v>
      </c>
      <c r="B93" s="69">
        <f t="shared" ref="B93:K93" si="24">B65+B76+B85</f>
        <v>50431</v>
      </c>
      <c r="C93" s="69">
        <f t="shared" si="24"/>
        <v>44114</v>
      </c>
      <c r="D93" s="69">
        <f t="shared" si="24"/>
        <v>48960</v>
      </c>
      <c r="E93" s="69">
        <f t="shared" si="24"/>
        <v>62550</v>
      </c>
      <c r="F93" s="69">
        <f t="shared" si="24"/>
        <v>42101</v>
      </c>
      <c r="G93" s="69">
        <f t="shared" si="24"/>
        <v>60847</v>
      </c>
      <c r="H93" s="69">
        <f t="shared" si="24"/>
        <v>37741</v>
      </c>
      <c r="I93" s="69">
        <f t="shared" si="24"/>
        <v>36560</v>
      </c>
      <c r="J93" s="69">
        <f t="shared" si="24"/>
        <v>51680</v>
      </c>
      <c r="K93" s="69">
        <f t="shared" si="24"/>
        <v>434984</v>
      </c>
    </row>
    <row r="94" spans="1:12" x14ac:dyDescent="0.2">
      <c r="A94" s="68" t="s">
        <v>164</v>
      </c>
      <c r="B94" s="70">
        <f t="shared" ref="B94:K94" si="25">B93*100/$K93</f>
        <v>11.593759770474316</v>
      </c>
      <c r="C94" s="70">
        <f t="shared" si="25"/>
        <v>10.141522446802641</v>
      </c>
      <c r="D94" s="70">
        <f t="shared" si="25"/>
        <v>11.255586412373788</v>
      </c>
      <c r="E94" s="70">
        <f t="shared" si="25"/>
        <v>14.379839258455483</v>
      </c>
      <c r="F94" s="70">
        <f t="shared" si="25"/>
        <v>9.6787468044801646</v>
      </c>
      <c r="G94" s="70">
        <f t="shared" si="25"/>
        <v>13.988330605263641</v>
      </c>
      <c r="H94" s="70">
        <f t="shared" si="25"/>
        <v>8.6764110863847872</v>
      </c>
      <c r="I94" s="70">
        <f t="shared" si="25"/>
        <v>8.4049068471484016</v>
      </c>
      <c r="J94" s="70">
        <f t="shared" si="25"/>
        <v>11.880896768616777</v>
      </c>
      <c r="K94" s="70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M162" sqref="M162"/>
    </sheetView>
  </sheetViews>
  <sheetFormatPr baseColWidth="10" defaultRowHeight="12.75" x14ac:dyDescent="0.2"/>
  <sheetData>
    <row r="2" spans="9:9" x14ac:dyDescent="0.2">
      <c r="I2" s="28" t="s">
        <v>300</v>
      </c>
    </row>
    <row r="8" spans="9:9" ht="33.75" x14ac:dyDescent="0.5">
      <c r="I8" s="41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2"/>
  <sheetViews>
    <sheetView showZeros="0" topLeftCell="B1" workbookViewId="0">
      <pane ySplit="2190" topLeftCell="A6"/>
      <selection activeCell="B2" sqref="B2"/>
      <selection pane="bottomLeft" activeCell="B7" sqref="B7:O602"/>
    </sheetView>
  </sheetViews>
  <sheetFormatPr baseColWidth="10" defaultColWidth="11.28515625" defaultRowHeight="12.75" outlineLevelCol="1" x14ac:dyDescent="0.2"/>
  <cols>
    <col min="1" max="1" width="11.42578125" style="1" hidden="1" customWidth="1" outlineLevel="1"/>
    <col min="2" max="2" width="5.5703125" style="1" customWidth="1" collapsed="1"/>
    <col min="3" max="3" width="42.7109375" style="1" bestFit="1" customWidth="1"/>
    <col min="4" max="4" width="19.7109375" style="1" bestFit="1" customWidth="1"/>
    <col min="5" max="5" width="4.140625" style="1" hidden="1" customWidth="1" outlineLevel="1"/>
    <col min="6" max="6" width="7.42578125" style="1" customWidth="1" collapsed="1"/>
    <col min="7" max="14" width="7.42578125" style="1" customWidth="1"/>
    <col min="15" max="15" width="7.42578125" style="20" customWidth="1"/>
    <col min="16" max="16384" width="11.28515625" style="1"/>
  </cols>
  <sheetData>
    <row r="1" spans="1:15" ht="18" x14ac:dyDescent="0.25">
      <c r="B1" s="16" t="s">
        <v>334</v>
      </c>
      <c r="C1" s="19"/>
      <c r="D1" s="19"/>
    </row>
    <row r="3" spans="1:15" x14ac:dyDescent="0.2">
      <c r="F3" s="72" t="s">
        <v>299</v>
      </c>
      <c r="G3" s="72"/>
      <c r="H3" s="72"/>
      <c r="I3" s="72"/>
      <c r="J3" s="72"/>
      <c r="K3" s="72"/>
      <c r="L3" s="72"/>
      <c r="M3" s="72"/>
      <c r="N3" s="72"/>
      <c r="O3" s="72"/>
    </row>
    <row r="5" spans="1:15" x14ac:dyDescent="0.2">
      <c r="F5" s="13" t="s">
        <v>0</v>
      </c>
      <c r="G5" s="13" t="s">
        <v>1</v>
      </c>
      <c r="H5" s="13" t="s">
        <v>2</v>
      </c>
      <c r="I5" s="14" t="s">
        <v>3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  <c r="O5" s="7" t="s">
        <v>9</v>
      </c>
    </row>
    <row r="6" spans="1:15" x14ac:dyDescent="0.2">
      <c r="F6" s="4"/>
      <c r="G6" s="4"/>
      <c r="H6" s="4"/>
      <c r="I6" s="5"/>
      <c r="J6" s="6"/>
      <c r="K6" s="6"/>
      <c r="L6" s="6"/>
      <c r="M6" s="6"/>
      <c r="N6" s="6"/>
      <c r="O6" s="7"/>
    </row>
    <row r="7" spans="1:15" x14ac:dyDescent="0.2">
      <c r="A7" s="1">
        <v>1</v>
      </c>
      <c r="B7" s="1" t="s">
        <v>12</v>
      </c>
      <c r="C7" s="1" t="s">
        <v>160</v>
      </c>
      <c r="D7" s="1" t="s">
        <v>161</v>
      </c>
      <c r="E7" s="1" t="s">
        <v>10</v>
      </c>
      <c r="F7" s="8">
        <v>480</v>
      </c>
      <c r="G7" s="8">
        <v>178</v>
      </c>
      <c r="H7" s="8">
        <v>159</v>
      </c>
      <c r="I7" s="8">
        <v>153</v>
      </c>
      <c r="J7" s="8">
        <v>40</v>
      </c>
      <c r="K7" s="8">
        <v>24</v>
      </c>
      <c r="L7" s="8">
        <v>2</v>
      </c>
      <c r="M7" s="8"/>
      <c r="N7" s="8"/>
      <c r="O7" s="9">
        <v>1036</v>
      </c>
    </row>
    <row r="8" spans="1:15" x14ac:dyDescent="0.2">
      <c r="A8" s="1">
        <v>1</v>
      </c>
      <c r="B8" s="1" t="s">
        <v>12</v>
      </c>
      <c r="C8" s="1" t="s">
        <v>160</v>
      </c>
      <c r="D8" s="1" t="s">
        <v>162</v>
      </c>
      <c r="E8" s="1" t="s">
        <v>158</v>
      </c>
      <c r="F8" s="38">
        <v>46.332046332046332</v>
      </c>
      <c r="G8" s="38">
        <v>17.18146718146718</v>
      </c>
      <c r="H8" s="38">
        <v>15.347490347490348</v>
      </c>
      <c r="I8" s="38">
        <v>14.768339768339768</v>
      </c>
      <c r="J8" s="38">
        <v>3.8610038610038608</v>
      </c>
      <c r="K8" s="38">
        <v>2.3166023166023164</v>
      </c>
      <c r="L8" s="38">
        <v>0.19305019305019305</v>
      </c>
      <c r="M8" s="38">
        <v>0</v>
      </c>
      <c r="N8" s="38">
        <v>0</v>
      </c>
      <c r="O8" s="39">
        <v>100</v>
      </c>
    </row>
    <row r="9" spans="1:15" x14ac:dyDescent="0.2">
      <c r="A9" s="1">
        <v>1</v>
      </c>
      <c r="B9" s="37" t="s">
        <v>12</v>
      </c>
      <c r="C9" s="1" t="s">
        <v>160</v>
      </c>
      <c r="D9" s="2" t="s">
        <v>163</v>
      </c>
      <c r="E9" s="10" t="s">
        <v>11</v>
      </c>
      <c r="F9" s="11">
        <v>938</v>
      </c>
      <c r="G9" s="11">
        <v>1200</v>
      </c>
      <c r="H9" s="11">
        <v>2181</v>
      </c>
      <c r="I9" s="11">
        <v>4911</v>
      </c>
      <c r="J9" s="11">
        <v>2623</v>
      </c>
      <c r="K9" s="11">
        <v>3903</v>
      </c>
      <c r="L9" s="11">
        <v>592</v>
      </c>
      <c r="M9" s="11"/>
      <c r="N9" s="11"/>
      <c r="O9" s="12">
        <v>16348</v>
      </c>
    </row>
    <row r="10" spans="1:15" x14ac:dyDescent="0.2">
      <c r="A10" s="1">
        <v>1</v>
      </c>
      <c r="B10" s="1" t="s">
        <v>12</v>
      </c>
      <c r="C10" s="1" t="s">
        <v>160</v>
      </c>
      <c r="D10" s="2" t="s">
        <v>164</v>
      </c>
      <c r="E10" s="1" t="s">
        <v>159</v>
      </c>
      <c r="F10" s="38">
        <v>5.7377049180327866</v>
      </c>
      <c r="G10" s="38">
        <v>7.3403474431123072</v>
      </c>
      <c r="H10" s="38">
        <v>13.341081477856619</v>
      </c>
      <c r="I10" s="38">
        <v>30.040371910937118</v>
      </c>
      <c r="J10" s="38">
        <v>16.044776119402986</v>
      </c>
      <c r="K10" s="38">
        <v>23.874480058722778</v>
      </c>
      <c r="L10" s="38">
        <v>3.6212380719354051</v>
      </c>
      <c r="M10" s="38">
        <v>0</v>
      </c>
      <c r="N10" s="38">
        <v>0</v>
      </c>
      <c r="O10" s="39">
        <v>100</v>
      </c>
    </row>
    <row r="11" spans="1:15" x14ac:dyDescent="0.2">
      <c r="A11" s="1">
        <v>2</v>
      </c>
      <c r="B11" s="3" t="s">
        <v>13</v>
      </c>
      <c r="C11" s="3" t="s">
        <v>165</v>
      </c>
      <c r="D11" s="3" t="s">
        <v>161</v>
      </c>
      <c r="E11" s="3" t="s">
        <v>10</v>
      </c>
      <c r="F11" s="17">
        <v>44</v>
      </c>
      <c r="G11" s="17">
        <v>34</v>
      </c>
      <c r="H11" s="17">
        <v>15</v>
      </c>
      <c r="I11" s="17">
        <v>7</v>
      </c>
      <c r="J11" s="17">
        <v>1</v>
      </c>
      <c r="K11" s="17"/>
      <c r="L11" s="17"/>
      <c r="M11" s="17"/>
      <c r="N11" s="17"/>
      <c r="O11" s="18">
        <v>101</v>
      </c>
    </row>
    <row r="12" spans="1:15" x14ac:dyDescent="0.2">
      <c r="A12" s="1">
        <v>2</v>
      </c>
      <c r="B12" s="1" t="s">
        <v>13</v>
      </c>
      <c r="C12" s="1" t="s">
        <v>165</v>
      </c>
      <c r="D12" s="1" t="s">
        <v>162</v>
      </c>
      <c r="E12" s="1" t="s">
        <v>158</v>
      </c>
      <c r="F12" s="38">
        <v>43.564356435643568</v>
      </c>
      <c r="G12" s="38">
        <v>33.663366336633665</v>
      </c>
      <c r="H12" s="38">
        <v>14.851485148514852</v>
      </c>
      <c r="I12" s="38">
        <v>6.9306930693069306</v>
      </c>
      <c r="J12" s="38">
        <v>0.99009900990099009</v>
      </c>
      <c r="K12" s="38">
        <v>0</v>
      </c>
      <c r="L12" s="38">
        <v>0</v>
      </c>
      <c r="M12" s="38">
        <v>0</v>
      </c>
      <c r="N12" s="38">
        <v>0</v>
      </c>
      <c r="O12" s="39">
        <v>100</v>
      </c>
    </row>
    <row r="13" spans="1:15" x14ac:dyDescent="0.2">
      <c r="A13" s="1">
        <v>2</v>
      </c>
      <c r="B13" s="37" t="s">
        <v>13</v>
      </c>
      <c r="C13" s="1" t="s">
        <v>165</v>
      </c>
      <c r="D13" s="2" t="s">
        <v>163</v>
      </c>
      <c r="E13" s="10" t="s">
        <v>11</v>
      </c>
      <c r="F13" s="11">
        <v>110</v>
      </c>
      <c r="G13" s="11">
        <v>224</v>
      </c>
      <c r="H13" s="11">
        <v>204</v>
      </c>
      <c r="I13" s="11">
        <v>231</v>
      </c>
      <c r="J13" s="11">
        <v>85</v>
      </c>
      <c r="K13" s="11"/>
      <c r="L13" s="11"/>
      <c r="M13" s="11"/>
      <c r="N13" s="11"/>
      <c r="O13" s="12">
        <v>854</v>
      </c>
    </row>
    <row r="14" spans="1:15" x14ac:dyDescent="0.2">
      <c r="A14" s="1">
        <v>2</v>
      </c>
      <c r="B14" s="1" t="s">
        <v>13</v>
      </c>
      <c r="C14" s="1" t="s">
        <v>165</v>
      </c>
      <c r="D14" s="2" t="s">
        <v>164</v>
      </c>
      <c r="E14" s="1" t="s">
        <v>159</v>
      </c>
      <c r="F14" s="38">
        <v>12.880562060889929</v>
      </c>
      <c r="G14" s="38">
        <v>26.229508196721312</v>
      </c>
      <c r="H14" s="38">
        <v>23.887587822014051</v>
      </c>
      <c r="I14" s="38">
        <v>27.049180327868854</v>
      </c>
      <c r="J14" s="38">
        <v>9.9531615925058556</v>
      </c>
      <c r="K14" s="38">
        <v>0</v>
      </c>
      <c r="L14" s="38">
        <v>0</v>
      </c>
      <c r="M14" s="38">
        <v>0</v>
      </c>
      <c r="N14" s="38">
        <v>0</v>
      </c>
      <c r="O14" s="39">
        <v>100</v>
      </c>
    </row>
    <row r="15" spans="1:15" x14ac:dyDescent="0.2">
      <c r="A15" s="1">
        <v>3</v>
      </c>
      <c r="B15" s="3" t="s">
        <v>14</v>
      </c>
      <c r="C15" s="3" t="s">
        <v>166</v>
      </c>
      <c r="D15" s="3" t="s">
        <v>161</v>
      </c>
      <c r="E15" s="3" t="s">
        <v>10</v>
      </c>
      <c r="F15" s="17">
        <v>26</v>
      </c>
      <c r="G15" s="17">
        <v>31</v>
      </c>
      <c r="H15" s="17">
        <v>35</v>
      </c>
      <c r="I15" s="17">
        <v>25</v>
      </c>
      <c r="J15" s="17">
        <v>2</v>
      </c>
      <c r="K15" s="17">
        <v>3</v>
      </c>
      <c r="L15" s="17"/>
      <c r="M15" s="17"/>
      <c r="N15" s="17"/>
      <c r="O15" s="18">
        <v>122</v>
      </c>
    </row>
    <row r="16" spans="1:15" x14ac:dyDescent="0.2">
      <c r="A16" s="1">
        <v>3</v>
      </c>
      <c r="B16" s="1" t="s">
        <v>14</v>
      </c>
      <c r="C16" s="1" t="s">
        <v>166</v>
      </c>
      <c r="D16" s="1" t="s">
        <v>162</v>
      </c>
      <c r="E16" s="1" t="s">
        <v>158</v>
      </c>
      <c r="F16" s="38">
        <v>21.311475409836067</v>
      </c>
      <c r="G16" s="38">
        <v>25.409836065573771</v>
      </c>
      <c r="H16" s="38">
        <v>28.688524590163933</v>
      </c>
      <c r="I16" s="38">
        <v>20.491803278688526</v>
      </c>
      <c r="J16" s="38">
        <v>1.639344262295082</v>
      </c>
      <c r="K16" s="38">
        <v>2.459016393442623</v>
      </c>
      <c r="L16" s="38">
        <v>0</v>
      </c>
      <c r="M16" s="38">
        <v>0</v>
      </c>
      <c r="N16" s="38">
        <v>0</v>
      </c>
      <c r="O16" s="39">
        <v>100</v>
      </c>
    </row>
    <row r="17" spans="1:15" x14ac:dyDescent="0.2">
      <c r="A17" s="1">
        <v>3</v>
      </c>
      <c r="B17" s="37" t="s">
        <v>14</v>
      </c>
      <c r="C17" s="1" t="s">
        <v>166</v>
      </c>
      <c r="D17" s="2" t="s">
        <v>163</v>
      </c>
      <c r="E17" s="10" t="s">
        <v>11</v>
      </c>
      <c r="F17" s="11">
        <v>65</v>
      </c>
      <c r="G17" s="11">
        <v>207</v>
      </c>
      <c r="H17" s="11">
        <v>475</v>
      </c>
      <c r="I17" s="11">
        <v>690</v>
      </c>
      <c r="J17" s="11">
        <v>122</v>
      </c>
      <c r="K17" s="11">
        <v>416</v>
      </c>
      <c r="L17" s="11"/>
      <c r="M17" s="11"/>
      <c r="N17" s="11"/>
      <c r="O17" s="12">
        <v>1975</v>
      </c>
    </row>
    <row r="18" spans="1:15" x14ac:dyDescent="0.2">
      <c r="A18" s="1">
        <v>3</v>
      </c>
      <c r="B18" s="1" t="s">
        <v>14</v>
      </c>
      <c r="C18" s="1" t="s">
        <v>166</v>
      </c>
      <c r="D18" s="2" t="s">
        <v>164</v>
      </c>
      <c r="E18" s="1" t="s">
        <v>159</v>
      </c>
      <c r="F18" s="38">
        <v>3.2911392405063293</v>
      </c>
      <c r="G18" s="38">
        <v>10.481012658227849</v>
      </c>
      <c r="H18" s="38">
        <v>24.050632911392405</v>
      </c>
      <c r="I18" s="38">
        <v>34.936708860759495</v>
      </c>
      <c r="J18" s="38">
        <v>6.1772151898734178</v>
      </c>
      <c r="K18" s="38">
        <v>21.063291139240505</v>
      </c>
      <c r="L18" s="38">
        <v>0</v>
      </c>
      <c r="M18" s="38">
        <v>0</v>
      </c>
      <c r="N18" s="38">
        <v>0</v>
      </c>
      <c r="O18" s="39">
        <v>100</v>
      </c>
    </row>
    <row r="19" spans="1:15" x14ac:dyDescent="0.2">
      <c r="A19" s="1">
        <v>4</v>
      </c>
      <c r="B19" s="3" t="s">
        <v>15</v>
      </c>
      <c r="C19" s="3" t="s">
        <v>167</v>
      </c>
      <c r="D19" s="3" t="s">
        <v>161</v>
      </c>
      <c r="E19" s="3" t="s">
        <v>10</v>
      </c>
      <c r="F19" s="17">
        <v>102</v>
      </c>
      <c r="G19" s="17">
        <v>31</v>
      </c>
      <c r="H19" s="17">
        <v>14</v>
      </c>
      <c r="I19" s="17">
        <v>10</v>
      </c>
      <c r="J19" s="17"/>
      <c r="K19" s="17"/>
      <c r="L19" s="17"/>
      <c r="M19" s="17"/>
      <c r="N19" s="17"/>
      <c r="O19" s="18">
        <v>157</v>
      </c>
    </row>
    <row r="20" spans="1:15" x14ac:dyDescent="0.2">
      <c r="A20" s="1">
        <v>4</v>
      </c>
      <c r="B20" s="1" t="s">
        <v>15</v>
      </c>
      <c r="C20" s="1" t="s">
        <v>167</v>
      </c>
      <c r="D20" s="1" t="s">
        <v>162</v>
      </c>
      <c r="E20" s="1" t="s">
        <v>158</v>
      </c>
      <c r="F20" s="38">
        <v>64.968152866242036</v>
      </c>
      <c r="G20" s="38">
        <v>19.745222929936304</v>
      </c>
      <c r="H20" s="38">
        <v>8.9171974522292992</v>
      </c>
      <c r="I20" s="38">
        <v>6.369426751592357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100</v>
      </c>
    </row>
    <row r="21" spans="1:15" x14ac:dyDescent="0.2">
      <c r="A21" s="1">
        <v>4</v>
      </c>
      <c r="B21" s="37" t="s">
        <v>15</v>
      </c>
      <c r="C21" s="1" t="s">
        <v>167</v>
      </c>
      <c r="D21" s="2" t="s">
        <v>163</v>
      </c>
      <c r="E21" s="10" t="s">
        <v>11</v>
      </c>
      <c r="F21" s="11">
        <v>207</v>
      </c>
      <c r="G21" s="11">
        <v>202</v>
      </c>
      <c r="H21" s="11">
        <v>189</v>
      </c>
      <c r="I21" s="11">
        <v>342</v>
      </c>
      <c r="J21" s="11"/>
      <c r="K21" s="11"/>
      <c r="L21" s="11"/>
      <c r="M21" s="11"/>
      <c r="N21" s="11"/>
      <c r="O21" s="12">
        <v>940</v>
      </c>
    </row>
    <row r="22" spans="1:15" x14ac:dyDescent="0.2">
      <c r="A22" s="1">
        <v>4</v>
      </c>
      <c r="B22" s="1" t="s">
        <v>15</v>
      </c>
      <c r="C22" s="1" t="s">
        <v>167</v>
      </c>
      <c r="D22" s="2" t="s">
        <v>164</v>
      </c>
      <c r="E22" s="1" t="s">
        <v>159</v>
      </c>
      <c r="F22" s="38">
        <v>22.021276595744681</v>
      </c>
      <c r="G22" s="38">
        <v>21.48936170212766</v>
      </c>
      <c r="H22" s="38">
        <v>20.106382978723403</v>
      </c>
      <c r="I22" s="38">
        <v>36.382978723404257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9">
        <v>100</v>
      </c>
    </row>
    <row r="23" spans="1:15" x14ac:dyDescent="0.2">
      <c r="A23" s="1">
        <v>5</v>
      </c>
      <c r="B23" s="3" t="s">
        <v>16</v>
      </c>
      <c r="C23" s="3" t="s">
        <v>168</v>
      </c>
      <c r="D23" s="3" t="s">
        <v>161</v>
      </c>
      <c r="E23" s="3" t="s">
        <v>10</v>
      </c>
      <c r="F23" s="17">
        <v>57</v>
      </c>
      <c r="G23" s="17">
        <v>34</v>
      </c>
      <c r="H23" s="17">
        <v>12</v>
      </c>
      <c r="I23" s="17">
        <v>5</v>
      </c>
      <c r="J23" s="17"/>
      <c r="K23" s="17"/>
      <c r="L23" s="17"/>
      <c r="M23" s="17"/>
      <c r="N23" s="17"/>
      <c r="O23" s="18">
        <v>108</v>
      </c>
    </row>
    <row r="24" spans="1:15" x14ac:dyDescent="0.2">
      <c r="A24" s="1">
        <v>5</v>
      </c>
      <c r="B24" s="1" t="s">
        <v>16</v>
      </c>
      <c r="C24" s="1" t="s">
        <v>168</v>
      </c>
      <c r="D24" s="1" t="s">
        <v>162</v>
      </c>
      <c r="E24" s="1" t="s">
        <v>158</v>
      </c>
      <c r="F24" s="38">
        <v>52.777777777777779</v>
      </c>
      <c r="G24" s="38">
        <v>31.481481481481481</v>
      </c>
      <c r="H24" s="38">
        <v>11.111111111111111</v>
      </c>
      <c r="I24" s="38">
        <v>4.6296296296296298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100</v>
      </c>
    </row>
    <row r="25" spans="1:15" x14ac:dyDescent="0.2">
      <c r="A25" s="1">
        <v>5</v>
      </c>
      <c r="B25" s="37" t="s">
        <v>16</v>
      </c>
      <c r="C25" s="1" t="s">
        <v>168</v>
      </c>
      <c r="D25" s="2" t="s">
        <v>163</v>
      </c>
      <c r="E25" s="10" t="s">
        <v>11</v>
      </c>
      <c r="F25" s="11">
        <v>117</v>
      </c>
      <c r="G25" s="11">
        <v>231</v>
      </c>
      <c r="H25" s="11">
        <v>149</v>
      </c>
      <c r="I25" s="11">
        <v>135</v>
      </c>
      <c r="J25" s="11"/>
      <c r="K25" s="11"/>
      <c r="L25" s="11"/>
      <c r="M25" s="11"/>
      <c r="N25" s="11"/>
      <c r="O25" s="12">
        <v>632</v>
      </c>
    </row>
    <row r="26" spans="1:15" x14ac:dyDescent="0.2">
      <c r="A26" s="1">
        <v>5</v>
      </c>
      <c r="B26" s="1" t="s">
        <v>16</v>
      </c>
      <c r="C26" s="1" t="s">
        <v>168</v>
      </c>
      <c r="D26" s="2" t="s">
        <v>164</v>
      </c>
      <c r="E26" s="1" t="s">
        <v>159</v>
      </c>
      <c r="F26" s="38">
        <v>18.5126582278481</v>
      </c>
      <c r="G26" s="38">
        <v>36.550632911392405</v>
      </c>
      <c r="H26" s="38">
        <v>23.575949367088608</v>
      </c>
      <c r="I26" s="38">
        <v>21.360759493670887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9">
        <v>100</v>
      </c>
    </row>
    <row r="27" spans="1:15" x14ac:dyDescent="0.2">
      <c r="A27" s="1">
        <v>6</v>
      </c>
      <c r="B27" s="3" t="s">
        <v>17</v>
      </c>
      <c r="C27" s="3" t="s">
        <v>169</v>
      </c>
      <c r="D27" s="3" t="s">
        <v>161</v>
      </c>
      <c r="E27" s="3" t="s">
        <v>10</v>
      </c>
      <c r="F27" s="17">
        <v>193</v>
      </c>
      <c r="G27" s="17">
        <v>120</v>
      </c>
      <c r="H27" s="17">
        <v>65</v>
      </c>
      <c r="I27" s="17">
        <v>34</v>
      </c>
      <c r="J27" s="17">
        <v>4</v>
      </c>
      <c r="K27" s="17">
        <v>2</v>
      </c>
      <c r="L27" s="17"/>
      <c r="M27" s="17"/>
      <c r="N27" s="17"/>
      <c r="O27" s="18">
        <v>418</v>
      </c>
    </row>
    <row r="28" spans="1:15" x14ac:dyDescent="0.2">
      <c r="A28" s="1">
        <v>6</v>
      </c>
      <c r="B28" s="1" t="s">
        <v>17</v>
      </c>
      <c r="C28" s="1" t="s">
        <v>169</v>
      </c>
      <c r="D28" s="1" t="s">
        <v>162</v>
      </c>
      <c r="E28" s="1" t="s">
        <v>158</v>
      </c>
      <c r="F28" s="38">
        <v>46.172248803827749</v>
      </c>
      <c r="G28" s="38">
        <v>28.708133971291865</v>
      </c>
      <c r="H28" s="38">
        <v>15.55023923444976</v>
      </c>
      <c r="I28" s="38">
        <v>8.133971291866029</v>
      </c>
      <c r="J28" s="38">
        <v>0.9569377990430622</v>
      </c>
      <c r="K28" s="38">
        <v>0.4784688995215311</v>
      </c>
      <c r="L28" s="38">
        <v>0</v>
      </c>
      <c r="M28" s="38">
        <v>0</v>
      </c>
      <c r="N28" s="38">
        <v>0</v>
      </c>
      <c r="O28" s="39">
        <v>100</v>
      </c>
    </row>
    <row r="29" spans="1:15" x14ac:dyDescent="0.2">
      <c r="A29" s="1">
        <v>6</v>
      </c>
      <c r="B29" s="37" t="s">
        <v>17</v>
      </c>
      <c r="C29" s="1" t="s">
        <v>169</v>
      </c>
      <c r="D29" s="2" t="s">
        <v>163</v>
      </c>
      <c r="E29" s="10" t="s">
        <v>11</v>
      </c>
      <c r="F29" s="11">
        <v>427</v>
      </c>
      <c r="G29" s="11">
        <v>797</v>
      </c>
      <c r="H29" s="11">
        <v>879</v>
      </c>
      <c r="I29" s="11">
        <v>951</v>
      </c>
      <c r="J29" s="11">
        <v>236</v>
      </c>
      <c r="K29" s="11">
        <v>246</v>
      </c>
      <c r="L29" s="11"/>
      <c r="M29" s="11"/>
      <c r="N29" s="11"/>
      <c r="O29" s="12">
        <v>3536</v>
      </c>
    </row>
    <row r="30" spans="1:15" x14ac:dyDescent="0.2">
      <c r="A30" s="1">
        <v>6</v>
      </c>
      <c r="B30" s="1" t="s">
        <v>17</v>
      </c>
      <c r="C30" s="1" t="s">
        <v>169</v>
      </c>
      <c r="D30" s="2" t="s">
        <v>164</v>
      </c>
      <c r="E30" s="1" t="s">
        <v>159</v>
      </c>
      <c r="F30" s="38">
        <v>12.075791855203621</v>
      </c>
      <c r="G30" s="38">
        <v>22.539592760180994</v>
      </c>
      <c r="H30" s="38">
        <v>24.858597285067873</v>
      </c>
      <c r="I30" s="38">
        <v>26.894796380090497</v>
      </c>
      <c r="J30" s="38">
        <v>6.6742081447963804</v>
      </c>
      <c r="K30" s="38">
        <v>6.9570135746606336</v>
      </c>
      <c r="L30" s="38">
        <v>0</v>
      </c>
      <c r="M30" s="38">
        <v>0</v>
      </c>
      <c r="N30" s="38">
        <v>0</v>
      </c>
      <c r="O30" s="39">
        <v>100</v>
      </c>
    </row>
    <row r="31" spans="1:15" x14ac:dyDescent="0.2">
      <c r="A31" s="1">
        <v>7</v>
      </c>
      <c r="B31" s="3" t="s">
        <v>18</v>
      </c>
      <c r="C31" s="3" t="s">
        <v>170</v>
      </c>
      <c r="D31" s="3" t="s">
        <v>161</v>
      </c>
      <c r="E31" s="3" t="s">
        <v>10</v>
      </c>
      <c r="F31" s="17">
        <v>243</v>
      </c>
      <c r="G31" s="17">
        <v>89</v>
      </c>
      <c r="H31" s="17">
        <v>64</v>
      </c>
      <c r="I31" s="17">
        <v>42</v>
      </c>
      <c r="J31" s="17">
        <v>8</v>
      </c>
      <c r="K31" s="17">
        <v>7</v>
      </c>
      <c r="L31" s="17">
        <v>1</v>
      </c>
      <c r="M31" s="17"/>
      <c r="N31" s="17"/>
      <c r="O31" s="18">
        <v>454</v>
      </c>
    </row>
    <row r="32" spans="1:15" x14ac:dyDescent="0.2">
      <c r="A32" s="1">
        <v>7</v>
      </c>
      <c r="B32" s="1" t="s">
        <v>18</v>
      </c>
      <c r="C32" s="1" t="s">
        <v>170</v>
      </c>
      <c r="D32" s="1" t="s">
        <v>162</v>
      </c>
      <c r="E32" s="1" t="s">
        <v>158</v>
      </c>
      <c r="F32" s="38">
        <v>53.524229074889867</v>
      </c>
      <c r="G32" s="38">
        <v>19.603524229074889</v>
      </c>
      <c r="H32" s="38">
        <v>14.096916299559471</v>
      </c>
      <c r="I32" s="38">
        <v>9.251101321585903</v>
      </c>
      <c r="J32" s="38">
        <v>1.7621145374449338</v>
      </c>
      <c r="K32" s="38">
        <v>1.5418502202643172</v>
      </c>
      <c r="L32" s="38">
        <v>0.22026431718061673</v>
      </c>
      <c r="M32" s="38">
        <v>0</v>
      </c>
      <c r="N32" s="38">
        <v>0</v>
      </c>
      <c r="O32" s="39">
        <v>100</v>
      </c>
    </row>
    <row r="33" spans="1:15" x14ac:dyDescent="0.2">
      <c r="A33" s="1">
        <v>7</v>
      </c>
      <c r="B33" s="37" t="s">
        <v>18</v>
      </c>
      <c r="C33" s="1" t="s">
        <v>170</v>
      </c>
      <c r="D33" s="2" t="s">
        <v>163</v>
      </c>
      <c r="E33" s="10" t="s">
        <v>11</v>
      </c>
      <c r="F33" s="11">
        <v>494</v>
      </c>
      <c r="G33" s="11">
        <v>601</v>
      </c>
      <c r="H33" s="11">
        <v>889</v>
      </c>
      <c r="I33" s="11">
        <v>1360</v>
      </c>
      <c r="J33" s="11">
        <v>567</v>
      </c>
      <c r="K33" s="11">
        <v>967</v>
      </c>
      <c r="L33" s="11">
        <v>281</v>
      </c>
      <c r="M33" s="11"/>
      <c r="N33" s="11"/>
      <c r="O33" s="12">
        <v>5159</v>
      </c>
    </row>
    <row r="34" spans="1:15" x14ac:dyDescent="0.2">
      <c r="A34" s="1">
        <v>7</v>
      </c>
      <c r="B34" s="1" t="s">
        <v>18</v>
      </c>
      <c r="C34" s="1" t="s">
        <v>170</v>
      </c>
      <c r="D34" s="2" t="s">
        <v>164</v>
      </c>
      <c r="E34" s="1" t="s">
        <v>159</v>
      </c>
      <c r="F34" s="38">
        <v>9.5754991277379329</v>
      </c>
      <c r="G34" s="38">
        <v>11.64954448536538</v>
      </c>
      <c r="H34" s="38">
        <v>17.232021709633649</v>
      </c>
      <c r="I34" s="38">
        <v>26.36169800348905</v>
      </c>
      <c r="J34" s="38">
        <v>10.990502035278155</v>
      </c>
      <c r="K34" s="38">
        <v>18.743942624539638</v>
      </c>
      <c r="L34" s="38">
        <v>5.4467920139561929</v>
      </c>
      <c r="M34" s="38">
        <v>0</v>
      </c>
      <c r="N34" s="38">
        <v>0</v>
      </c>
      <c r="O34" s="39">
        <v>100</v>
      </c>
    </row>
    <row r="35" spans="1:15" x14ac:dyDescent="0.2">
      <c r="A35" s="1">
        <v>8</v>
      </c>
      <c r="B35" s="3" t="s">
        <v>19</v>
      </c>
      <c r="C35" s="3" t="s">
        <v>305</v>
      </c>
      <c r="D35" s="3" t="s">
        <v>161</v>
      </c>
      <c r="E35" s="3" t="s">
        <v>10</v>
      </c>
      <c r="F35" s="17">
        <v>62</v>
      </c>
      <c r="G35" s="17">
        <v>60</v>
      </c>
      <c r="H35" s="17">
        <v>41</v>
      </c>
      <c r="I35" s="17">
        <v>29</v>
      </c>
      <c r="J35" s="17">
        <v>7</v>
      </c>
      <c r="K35" s="17"/>
      <c r="L35" s="17"/>
      <c r="M35" s="17"/>
      <c r="N35" s="17"/>
      <c r="O35" s="18">
        <v>199</v>
      </c>
    </row>
    <row r="36" spans="1:15" x14ac:dyDescent="0.2">
      <c r="A36" s="1">
        <v>8</v>
      </c>
      <c r="B36" s="1" t="s">
        <v>19</v>
      </c>
      <c r="C36" s="1" t="s">
        <v>305</v>
      </c>
      <c r="D36" s="1" t="s">
        <v>162</v>
      </c>
      <c r="E36" s="1" t="s">
        <v>158</v>
      </c>
      <c r="F36" s="38">
        <v>31.155778894472363</v>
      </c>
      <c r="G36" s="38">
        <v>30.150753768844222</v>
      </c>
      <c r="H36" s="38">
        <v>20.603015075376884</v>
      </c>
      <c r="I36" s="38">
        <v>14.572864321608041</v>
      </c>
      <c r="J36" s="38">
        <v>3.5175879396984926</v>
      </c>
      <c r="K36" s="38">
        <v>0</v>
      </c>
      <c r="L36" s="38">
        <v>0</v>
      </c>
      <c r="M36" s="38">
        <v>0</v>
      </c>
      <c r="N36" s="38">
        <v>0</v>
      </c>
      <c r="O36" s="39">
        <v>100</v>
      </c>
    </row>
    <row r="37" spans="1:15" x14ac:dyDescent="0.2">
      <c r="A37" s="1">
        <v>8</v>
      </c>
      <c r="B37" s="37" t="s">
        <v>19</v>
      </c>
      <c r="C37" s="1" t="s">
        <v>305</v>
      </c>
      <c r="D37" s="2" t="s">
        <v>163</v>
      </c>
      <c r="E37" s="10" t="s">
        <v>11</v>
      </c>
      <c r="F37" s="11">
        <v>125</v>
      </c>
      <c r="G37" s="11">
        <v>406</v>
      </c>
      <c r="H37" s="11">
        <v>542</v>
      </c>
      <c r="I37" s="11">
        <v>858</v>
      </c>
      <c r="J37" s="11">
        <v>394</v>
      </c>
      <c r="K37" s="11"/>
      <c r="L37" s="11"/>
      <c r="M37" s="11"/>
      <c r="N37" s="11"/>
      <c r="O37" s="12">
        <v>2325</v>
      </c>
    </row>
    <row r="38" spans="1:15" x14ac:dyDescent="0.2">
      <c r="A38" s="1">
        <v>8</v>
      </c>
      <c r="B38" s="1" t="s">
        <v>19</v>
      </c>
      <c r="C38" s="1" t="s">
        <v>305</v>
      </c>
      <c r="D38" s="2" t="s">
        <v>164</v>
      </c>
      <c r="E38" s="1" t="s">
        <v>159</v>
      </c>
      <c r="F38" s="38">
        <v>5.376344086021505</v>
      </c>
      <c r="G38" s="38">
        <v>17.462365591397848</v>
      </c>
      <c r="H38" s="38">
        <v>23.311827956989248</v>
      </c>
      <c r="I38" s="38">
        <v>36.903225806451616</v>
      </c>
      <c r="J38" s="38">
        <v>16.946236559139784</v>
      </c>
      <c r="K38" s="38">
        <v>0</v>
      </c>
      <c r="L38" s="38">
        <v>0</v>
      </c>
      <c r="M38" s="38">
        <v>0</v>
      </c>
      <c r="N38" s="38">
        <v>0</v>
      </c>
      <c r="O38" s="39">
        <v>100</v>
      </c>
    </row>
    <row r="39" spans="1:15" x14ac:dyDescent="0.2">
      <c r="A39" s="1">
        <v>9</v>
      </c>
      <c r="B39" s="3" t="s">
        <v>20</v>
      </c>
      <c r="C39" s="3" t="s">
        <v>171</v>
      </c>
      <c r="D39" s="3" t="s">
        <v>161</v>
      </c>
      <c r="E39" s="3" t="s">
        <v>10</v>
      </c>
      <c r="F39" s="17">
        <v>500</v>
      </c>
      <c r="G39" s="17">
        <v>234</v>
      </c>
      <c r="H39" s="17">
        <v>104</v>
      </c>
      <c r="I39" s="17">
        <v>58</v>
      </c>
      <c r="J39" s="17">
        <v>9</v>
      </c>
      <c r="K39" s="17">
        <v>3</v>
      </c>
      <c r="L39" s="17">
        <v>1</v>
      </c>
      <c r="M39" s="17"/>
      <c r="N39" s="17"/>
      <c r="O39" s="18">
        <v>909</v>
      </c>
    </row>
    <row r="40" spans="1:15" x14ac:dyDescent="0.2">
      <c r="A40" s="1">
        <v>9</v>
      </c>
      <c r="B40" s="1" t="s">
        <v>20</v>
      </c>
      <c r="C40" s="1" t="s">
        <v>171</v>
      </c>
      <c r="D40" s="1" t="s">
        <v>162</v>
      </c>
      <c r="E40" s="1" t="s">
        <v>158</v>
      </c>
      <c r="F40" s="38">
        <v>55.005500550055004</v>
      </c>
      <c r="G40" s="38">
        <v>25.742574257425744</v>
      </c>
      <c r="H40" s="38">
        <v>11.441144114411442</v>
      </c>
      <c r="I40" s="38">
        <v>6.3806380638063809</v>
      </c>
      <c r="J40" s="38">
        <v>0.99009900990099009</v>
      </c>
      <c r="K40" s="38">
        <v>0.33003300330033003</v>
      </c>
      <c r="L40" s="38">
        <v>0.11001100110011001</v>
      </c>
      <c r="M40" s="38">
        <v>0</v>
      </c>
      <c r="N40" s="38">
        <v>0</v>
      </c>
      <c r="O40" s="39">
        <v>100</v>
      </c>
    </row>
    <row r="41" spans="1:15" x14ac:dyDescent="0.2">
      <c r="A41" s="1">
        <v>9</v>
      </c>
      <c r="B41" s="37" t="s">
        <v>20</v>
      </c>
      <c r="C41" s="1" t="s">
        <v>171</v>
      </c>
      <c r="D41" s="2" t="s">
        <v>163</v>
      </c>
      <c r="E41" s="10" t="s">
        <v>11</v>
      </c>
      <c r="F41" s="11">
        <v>1022</v>
      </c>
      <c r="G41" s="11">
        <v>1524</v>
      </c>
      <c r="H41" s="11">
        <v>1367</v>
      </c>
      <c r="I41" s="11">
        <v>1592</v>
      </c>
      <c r="J41" s="11">
        <v>586</v>
      </c>
      <c r="K41" s="11">
        <v>417</v>
      </c>
      <c r="L41" s="11">
        <v>314</v>
      </c>
      <c r="M41" s="11"/>
      <c r="N41" s="11"/>
      <c r="O41" s="12">
        <v>6822</v>
      </c>
    </row>
    <row r="42" spans="1:15" x14ac:dyDescent="0.2">
      <c r="A42" s="1">
        <v>9</v>
      </c>
      <c r="B42" s="1" t="s">
        <v>20</v>
      </c>
      <c r="C42" s="1" t="s">
        <v>171</v>
      </c>
      <c r="D42" s="2" t="s">
        <v>164</v>
      </c>
      <c r="E42" s="1" t="s">
        <v>159</v>
      </c>
      <c r="F42" s="38">
        <v>14.980944004690707</v>
      </c>
      <c r="G42" s="38">
        <v>22.33948988566403</v>
      </c>
      <c r="H42" s="38">
        <v>20.038111990618585</v>
      </c>
      <c r="I42" s="38">
        <v>23.336265024919378</v>
      </c>
      <c r="J42" s="38">
        <v>8.5898563471122831</v>
      </c>
      <c r="K42" s="38">
        <v>6.1125769569041335</v>
      </c>
      <c r="L42" s="38">
        <v>4.6027557900908826</v>
      </c>
      <c r="M42" s="38">
        <v>0</v>
      </c>
      <c r="N42" s="38">
        <v>0</v>
      </c>
      <c r="O42" s="39">
        <v>100</v>
      </c>
    </row>
    <row r="43" spans="1:15" x14ac:dyDescent="0.2">
      <c r="A43" s="1">
        <v>10</v>
      </c>
      <c r="B43" s="3" t="s">
        <v>21</v>
      </c>
      <c r="C43" s="3" t="s">
        <v>172</v>
      </c>
      <c r="D43" s="3" t="s">
        <v>161</v>
      </c>
      <c r="E43" s="3" t="s">
        <v>10</v>
      </c>
      <c r="F43" s="17">
        <v>40</v>
      </c>
      <c r="G43" s="17">
        <v>21</v>
      </c>
      <c r="H43" s="17">
        <v>14</v>
      </c>
      <c r="I43" s="17">
        <v>4</v>
      </c>
      <c r="J43" s="17">
        <v>1</v>
      </c>
      <c r="K43" s="17"/>
      <c r="L43" s="17"/>
      <c r="M43" s="17"/>
      <c r="N43" s="17"/>
      <c r="O43" s="18">
        <v>80</v>
      </c>
    </row>
    <row r="44" spans="1:15" x14ac:dyDescent="0.2">
      <c r="A44" s="1">
        <v>10</v>
      </c>
      <c r="B44" s="1" t="s">
        <v>21</v>
      </c>
      <c r="C44" s="1" t="s">
        <v>172</v>
      </c>
      <c r="D44" s="1" t="s">
        <v>162</v>
      </c>
      <c r="E44" s="1" t="s">
        <v>158</v>
      </c>
      <c r="F44" s="38">
        <v>50</v>
      </c>
      <c r="G44" s="38">
        <v>26.25</v>
      </c>
      <c r="H44" s="38">
        <v>17.5</v>
      </c>
      <c r="I44" s="38">
        <v>5</v>
      </c>
      <c r="J44" s="38">
        <v>1.25</v>
      </c>
      <c r="K44" s="38">
        <v>0</v>
      </c>
      <c r="L44" s="38">
        <v>0</v>
      </c>
      <c r="M44" s="38">
        <v>0</v>
      </c>
      <c r="N44" s="38">
        <v>0</v>
      </c>
      <c r="O44" s="39">
        <v>100</v>
      </c>
    </row>
    <row r="45" spans="1:15" x14ac:dyDescent="0.2">
      <c r="A45" s="1">
        <v>10</v>
      </c>
      <c r="B45" s="37" t="s">
        <v>21</v>
      </c>
      <c r="C45" s="1" t="s">
        <v>172</v>
      </c>
      <c r="D45" s="2" t="s">
        <v>163</v>
      </c>
      <c r="E45" s="10" t="s">
        <v>11</v>
      </c>
      <c r="F45" s="11">
        <v>77</v>
      </c>
      <c r="G45" s="11">
        <v>143</v>
      </c>
      <c r="H45" s="11">
        <v>185</v>
      </c>
      <c r="I45" s="11">
        <v>128</v>
      </c>
      <c r="J45" s="11">
        <v>94</v>
      </c>
      <c r="K45" s="11"/>
      <c r="L45" s="11"/>
      <c r="M45" s="11"/>
      <c r="N45" s="11"/>
      <c r="O45" s="12">
        <v>627</v>
      </c>
    </row>
    <row r="46" spans="1:15" x14ac:dyDescent="0.2">
      <c r="A46" s="1">
        <v>10</v>
      </c>
      <c r="B46" s="1" t="s">
        <v>21</v>
      </c>
      <c r="C46" s="1" t="s">
        <v>172</v>
      </c>
      <c r="D46" s="2" t="s">
        <v>164</v>
      </c>
      <c r="E46" s="1" t="s">
        <v>159</v>
      </c>
      <c r="F46" s="38">
        <v>12.280701754385966</v>
      </c>
      <c r="G46" s="38">
        <v>22.807017543859651</v>
      </c>
      <c r="H46" s="38">
        <v>29.505582137161085</v>
      </c>
      <c r="I46" s="38">
        <v>20.414673046251995</v>
      </c>
      <c r="J46" s="38">
        <v>14.992025518341308</v>
      </c>
      <c r="K46" s="38">
        <v>0</v>
      </c>
      <c r="L46" s="38">
        <v>0</v>
      </c>
      <c r="M46" s="38">
        <v>0</v>
      </c>
      <c r="N46" s="38">
        <v>0</v>
      </c>
      <c r="O46" s="39">
        <v>100</v>
      </c>
    </row>
    <row r="47" spans="1:15" x14ac:dyDescent="0.2">
      <c r="A47" s="1">
        <v>11</v>
      </c>
      <c r="B47" s="3" t="s">
        <v>22</v>
      </c>
      <c r="C47" s="3" t="s">
        <v>173</v>
      </c>
      <c r="D47" s="3" t="s">
        <v>161</v>
      </c>
      <c r="E47" s="3" t="s">
        <v>10</v>
      </c>
      <c r="F47" s="17">
        <v>34</v>
      </c>
      <c r="G47" s="17">
        <v>14</v>
      </c>
      <c r="H47" s="17">
        <v>13</v>
      </c>
      <c r="I47" s="17">
        <v>3</v>
      </c>
      <c r="J47" s="17"/>
      <c r="K47" s="17">
        <v>1</v>
      </c>
      <c r="L47" s="17"/>
      <c r="M47" s="17"/>
      <c r="N47" s="17"/>
      <c r="O47" s="18">
        <v>65</v>
      </c>
    </row>
    <row r="48" spans="1:15" x14ac:dyDescent="0.2">
      <c r="A48" s="1">
        <v>11</v>
      </c>
      <c r="B48" s="1" t="s">
        <v>22</v>
      </c>
      <c r="C48" s="1" t="s">
        <v>173</v>
      </c>
      <c r="D48" s="1" t="s">
        <v>162</v>
      </c>
      <c r="E48" s="1" t="s">
        <v>158</v>
      </c>
      <c r="F48" s="38">
        <v>52.307692307692307</v>
      </c>
      <c r="G48" s="38">
        <v>21.53846153846154</v>
      </c>
      <c r="H48" s="38">
        <v>20</v>
      </c>
      <c r="I48" s="38">
        <v>4.615384615384615</v>
      </c>
      <c r="J48" s="38">
        <v>0</v>
      </c>
      <c r="K48" s="38">
        <v>1.5384615384615385</v>
      </c>
      <c r="L48" s="38">
        <v>0</v>
      </c>
      <c r="M48" s="38">
        <v>0</v>
      </c>
      <c r="N48" s="38">
        <v>0</v>
      </c>
      <c r="O48" s="39">
        <v>100</v>
      </c>
    </row>
    <row r="49" spans="1:15" x14ac:dyDescent="0.2">
      <c r="A49" s="1">
        <v>11</v>
      </c>
      <c r="B49" s="37" t="s">
        <v>22</v>
      </c>
      <c r="C49" s="1" t="s">
        <v>173</v>
      </c>
      <c r="D49" s="2" t="s">
        <v>163</v>
      </c>
      <c r="E49" s="10" t="s">
        <v>11</v>
      </c>
      <c r="F49" s="11">
        <v>68</v>
      </c>
      <c r="G49" s="11">
        <v>93</v>
      </c>
      <c r="H49" s="11">
        <v>156</v>
      </c>
      <c r="I49" s="11">
        <v>75</v>
      </c>
      <c r="J49" s="11"/>
      <c r="K49" s="11">
        <v>171</v>
      </c>
      <c r="L49" s="11"/>
      <c r="M49" s="11"/>
      <c r="N49" s="11"/>
      <c r="O49" s="12">
        <v>563</v>
      </c>
    </row>
    <row r="50" spans="1:15" x14ac:dyDescent="0.2">
      <c r="A50" s="1">
        <v>11</v>
      </c>
      <c r="B50" s="1" t="s">
        <v>22</v>
      </c>
      <c r="C50" s="1" t="s">
        <v>173</v>
      </c>
      <c r="D50" s="2" t="s">
        <v>164</v>
      </c>
      <c r="E50" s="1" t="s">
        <v>159</v>
      </c>
      <c r="F50" s="38">
        <v>12.078152753108348</v>
      </c>
      <c r="G50" s="38">
        <v>16.518650088809945</v>
      </c>
      <c r="H50" s="38">
        <v>27.708703374777976</v>
      </c>
      <c r="I50" s="38">
        <v>13.321492007104796</v>
      </c>
      <c r="J50" s="38">
        <v>0</v>
      </c>
      <c r="K50" s="38">
        <v>30.373001776198933</v>
      </c>
      <c r="L50" s="38">
        <v>0</v>
      </c>
      <c r="M50" s="38">
        <v>0</v>
      </c>
      <c r="N50" s="38">
        <v>0</v>
      </c>
      <c r="O50" s="39">
        <v>100</v>
      </c>
    </row>
    <row r="51" spans="1:15" x14ac:dyDescent="0.2">
      <c r="A51" s="1">
        <v>12</v>
      </c>
      <c r="B51" s="3" t="s">
        <v>23</v>
      </c>
      <c r="C51" s="3" t="s">
        <v>174</v>
      </c>
      <c r="D51" s="3" t="s">
        <v>161</v>
      </c>
      <c r="E51" s="3" t="s">
        <v>10</v>
      </c>
      <c r="F51" s="17">
        <v>12</v>
      </c>
      <c r="G51" s="17">
        <v>9</v>
      </c>
      <c r="H51" s="17">
        <v>4</v>
      </c>
      <c r="I51" s="17"/>
      <c r="J51" s="17"/>
      <c r="K51" s="17"/>
      <c r="L51" s="17"/>
      <c r="M51" s="17"/>
      <c r="N51" s="17"/>
      <c r="O51" s="18">
        <v>25</v>
      </c>
    </row>
    <row r="52" spans="1:15" x14ac:dyDescent="0.2">
      <c r="A52" s="1">
        <v>12</v>
      </c>
      <c r="B52" s="1" t="s">
        <v>23</v>
      </c>
      <c r="C52" s="1" t="s">
        <v>174</v>
      </c>
      <c r="D52" s="1" t="s">
        <v>162</v>
      </c>
      <c r="E52" s="1" t="s">
        <v>158</v>
      </c>
      <c r="F52" s="38">
        <v>48</v>
      </c>
      <c r="G52" s="38">
        <v>36</v>
      </c>
      <c r="H52" s="38">
        <v>16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9">
        <v>100</v>
      </c>
    </row>
    <row r="53" spans="1:15" x14ac:dyDescent="0.2">
      <c r="A53" s="1">
        <v>12</v>
      </c>
      <c r="B53" s="37" t="s">
        <v>23</v>
      </c>
      <c r="C53" s="1" t="s">
        <v>174</v>
      </c>
      <c r="D53" s="2" t="s">
        <v>163</v>
      </c>
      <c r="E53" s="10" t="s">
        <v>11</v>
      </c>
      <c r="F53" s="11">
        <v>19</v>
      </c>
      <c r="G53" s="11">
        <v>61</v>
      </c>
      <c r="H53" s="11">
        <v>50</v>
      </c>
      <c r="I53" s="11"/>
      <c r="J53" s="11"/>
      <c r="K53" s="11"/>
      <c r="L53" s="11"/>
      <c r="M53" s="11"/>
      <c r="N53" s="11"/>
      <c r="O53" s="12">
        <v>130</v>
      </c>
    </row>
    <row r="54" spans="1:15" x14ac:dyDescent="0.2">
      <c r="A54" s="1">
        <v>12</v>
      </c>
      <c r="B54" s="1" t="s">
        <v>23</v>
      </c>
      <c r="C54" s="1" t="s">
        <v>174</v>
      </c>
      <c r="D54" s="2" t="s">
        <v>164</v>
      </c>
      <c r="E54" s="1" t="s">
        <v>159</v>
      </c>
      <c r="F54" s="38">
        <v>14.615384615384615</v>
      </c>
      <c r="G54" s="38">
        <v>46.92307692307692</v>
      </c>
      <c r="H54" s="38">
        <v>38.46153846153846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9">
        <v>100</v>
      </c>
    </row>
    <row r="55" spans="1:15" x14ac:dyDescent="0.2">
      <c r="A55" s="1">
        <v>13</v>
      </c>
      <c r="B55" s="3" t="s">
        <v>24</v>
      </c>
      <c r="C55" s="3" t="s">
        <v>175</v>
      </c>
      <c r="D55" s="3" t="s">
        <v>161</v>
      </c>
      <c r="E55" s="3" t="s">
        <v>10</v>
      </c>
      <c r="F55" s="17">
        <v>302</v>
      </c>
      <c r="G55" s="17">
        <v>120</v>
      </c>
      <c r="H55" s="17">
        <v>76</v>
      </c>
      <c r="I55" s="17">
        <v>67</v>
      </c>
      <c r="J55" s="17">
        <v>9</v>
      </c>
      <c r="K55" s="17">
        <v>2</v>
      </c>
      <c r="L55" s="17">
        <v>1</v>
      </c>
      <c r="M55" s="17"/>
      <c r="N55" s="17"/>
      <c r="O55" s="18">
        <v>577</v>
      </c>
    </row>
    <row r="56" spans="1:15" x14ac:dyDescent="0.2">
      <c r="A56" s="1">
        <v>13</v>
      </c>
      <c r="B56" s="1" t="s">
        <v>24</v>
      </c>
      <c r="C56" s="1" t="s">
        <v>175</v>
      </c>
      <c r="D56" s="1" t="s">
        <v>162</v>
      </c>
      <c r="E56" s="1" t="s">
        <v>158</v>
      </c>
      <c r="F56" s="38">
        <v>52.339688041594457</v>
      </c>
      <c r="G56" s="38">
        <v>20.797227036395146</v>
      </c>
      <c r="H56" s="38">
        <v>13.171577123050261</v>
      </c>
      <c r="I56" s="38">
        <v>11.611785095320624</v>
      </c>
      <c r="J56" s="38">
        <v>1.559792027729636</v>
      </c>
      <c r="K56" s="38">
        <v>0.34662045060658581</v>
      </c>
      <c r="L56" s="38">
        <v>0.1733102253032929</v>
      </c>
      <c r="M56" s="38">
        <v>0</v>
      </c>
      <c r="N56" s="38">
        <v>0</v>
      </c>
      <c r="O56" s="39">
        <v>100</v>
      </c>
    </row>
    <row r="57" spans="1:15" x14ac:dyDescent="0.2">
      <c r="A57" s="1">
        <v>13</v>
      </c>
      <c r="B57" s="37" t="s">
        <v>24</v>
      </c>
      <c r="C57" s="1" t="s">
        <v>175</v>
      </c>
      <c r="D57" s="2" t="s">
        <v>163</v>
      </c>
      <c r="E57" s="10" t="s">
        <v>11</v>
      </c>
      <c r="F57" s="11">
        <v>643</v>
      </c>
      <c r="G57" s="11">
        <v>812</v>
      </c>
      <c r="H57" s="11">
        <v>1005</v>
      </c>
      <c r="I57" s="11">
        <v>2008</v>
      </c>
      <c r="J57" s="11">
        <v>642</v>
      </c>
      <c r="K57" s="11">
        <v>242</v>
      </c>
      <c r="L57" s="11">
        <v>268</v>
      </c>
      <c r="M57" s="11"/>
      <c r="N57" s="11"/>
      <c r="O57" s="12">
        <v>5620</v>
      </c>
    </row>
    <row r="58" spans="1:15" x14ac:dyDescent="0.2">
      <c r="A58" s="1">
        <v>13</v>
      </c>
      <c r="B58" s="1" t="s">
        <v>24</v>
      </c>
      <c r="C58" s="1" t="s">
        <v>175</v>
      </c>
      <c r="D58" s="2" t="s">
        <v>164</v>
      </c>
      <c r="E58" s="1" t="s">
        <v>159</v>
      </c>
      <c r="F58" s="38">
        <v>11.441281138790035</v>
      </c>
      <c r="G58" s="38">
        <v>14.448398576512455</v>
      </c>
      <c r="H58" s="38">
        <v>17.882562277580071</v>
      </c>
      <c r="I58" s="38">
        <v>35.729537366548044</v>
      </c>
      <c r="J58" s="38">
        <v>11.423487544483987</v>
      </c>
      <c r="K58" s="38">
        <v>4.3060498220640566</v>
      </c>
      <c r="L58" s="38">
        <v>4.7686832740213525</v>
      </c>
      <c r="M58" s="38">
        <v>0</v>
      </c>
      <c r="N58" s="38">
        <v>0</v>
      </c>
      <c r="O58" s="39">
        <v>100</v>
      </c>
    </row>
    <row r="59" spans="1:15" x14ac:dyDescent="0.2">
      <c r="A59" s="1">
        <v>14</v>
      </c>
      <c r="B59" s="3" t="s">
        <v>25</v>
      </c>
      <c r="C59" s="3" t="s">
        <v>176</v>
      </c>
      <c r="D59" s="3" t="s">
        <v>161</v>
      </c>
      <c r="E59" s="3" t="s">
        <v>10</v>
      </c>
      <c r="F59" s="17">
        <v>63</v>
      </c>
      <c r="G59" s="17">
        <v>35</v>
      </c>
      <c r="H59" s="17">
        <v>23</v>
      </c>
      <c r="I59" s="17">
        <v>9</v>
      </c>
      <c r="J59" s="17">
        <v>2</v>
      </c>
      <c r="K59" s="17">
        <v>1</v>
      </c>
      <c r="L59" s="17">
        <v>1</v>
      </c>
      <c r="M59" s="17"/>
      <c r="N59" s="17"/>
      <c r="O59" s="18">
        <v>134</v>
      </c>
    </row>
    <row r="60" spans="1:15" x14ac:dyDescent="0.2">
      <c r="A60" s="1">
        <v>14</v>
      </c>
      <c r="B60" s="1" t="s">
        <v>25</v>
      </c>
      <c r="C60" s="1" t="s">
        <v>176</v>
      </c>
      <c r="D60" s="1" t="s">
        <v>162</v>
      </c>
      <c r="E60" s="1" t="s">
        <v>158</v>
      </c>
      <c r="F60" s="38">
        <v>47.014925373134325</v>
      </c>
      <c r="G60" s="38">
        <v>26.119402985074625</v>
      </c>
      <c r="H60" s="38">
        <v>17.164179104477611</v>
      </c>
      <c r="I60" s="38">
        <v>6.7164179104477615</v>
      </c>
      <c r="J60" s="38">
        <v>1.4925373134328359</v>
      </c>
      <c r="K60" s="38">
        <v>0.74626865671641796</v>
      </c>
      <c r="L60" s="38">
        <v>0.74626865671641796</v>
      </c>
      <c r="M60" s="38">
        <v>0</v>
      </c>
      <c r="N60" s="38">
        <v>0</v>
      </c>
      <c r="O60" s="39">
        <v>100</v>
      </c>
    </row>
    <row r="61" spans="1:15" x14ac:dyDescent="0.2">
      <c r="A61" s="1">
        <v>14</v>
      </c>
      <c r="B61" s="37" t="s">
        <v>25</v>
      </c>
      <c r="C61" s="1" t="s">
        <v>176</v>
      </c>
      <c r="D61" s="2" t="s">
        <v>163</v>
      </c>
      <c r="E61" s="10" t="s">
        <v>11</v>
      </c>
      <c r="F61" s="11">
        <v>141</v>
      </c>
      <c r="G61" s="11">
        <v>222</v>
      </c>
      <c r="H61" s="11">
        <v>316</v>
      </c>
      <c r="I61" s="11">
        <v>254</v>
      </c>
      <c r="J61" s="11">
        <v>151</v>
      </c>
      <c r="K61" s="11">
        <v>134</v>
      </c>
      <c r="L61" s="11">
        <v>295</v>
      </c>
      <c r="M61" s="11"/>
      <c r="N61" s="11"/>
      <c r="O61" s="12">
        <v>1513</v>
      </c>
    </row>
    <row r="62" spans="1:15" x14ac:dyDescent="0.2">
      <c r="A62" s="1">
        <v>14</v>
      </c>
      <c r="B62" s="1" t="s">
        <v>25</v>
      </c>
      <c r="C62" s="1" t="s">
        <v>176</v>
      </c>
      <c r="D62" s="2" t="s">
        <v>164</v>
      </c>
      <c r="E62" s="1" t="s">
        <v>159</v>
      </c>
      <c r="F62" s="38">
        <v>9.3192333113020496</v>
      </c>
      <c r="G62" s="38">
        <v>14.672835426305353</v>
      </c>
      <c r="H62" s="38">
        <v>20.885657633840054</v>
      </c>
      <c r="I62" s="38">
        <v>16.787838730998018</v>
      </c>
      <c r="J62" s="38">
        <v>9.980171844018507</v>
      </c>
      <c r="K62" s="38">
        <v>8.8565763384005294</v>
      </c>
      <c r="L62" s="38">
        <v>19.497686715135494</v>
      </c>
      <c r="M62" s="38">
        <v>0</v>
      </c>
      <c r="N62" s="38">
        <v>0</v>
      </c>
      <c r="O62" s="39">
        <v>100</v>
      </c>
    </row>
    <row r="63" spans="1:15" x14ac:dyDescent="0.2">
      <c r="A63" s="1">
        <v>15</v>
      </c>
      <c r="B63" s="3" t="s">
        <v>26</v>
      </c>
      <c r="C63" s="3" t="s">
        <v>177</v>
      </c>
      <c r="D63" s="3" t="s">
        <v>161</v>
      </c>
      <c r="E63" s="3" t="s">
        <v>10</v>
      </c>
      <c r="F63" s="17">
        <v>99</v>
      </c>
      <c r="G63" s="17">
        <v>59</v>
      </c>
      <c r="H63" s="17">
        <v>36</v>
      </c>
      <c r="I63" s="17">
        <v>20</v>
      </c>
      <c r="J63" s="17">
        <v>3</v>
      </c>
      <c r="K63" s="17"/>
      <c r="L63" s="17"/>
      <c r="M63" s="17"/>
      <c r="N63" s="17"/>
      <c r="O63" s="18">
        <v>217</v>
      </c>
    </row>
    <row r="64" spans="1:15" x14ac:dyDescent="0.2">
      <c r="A64" s="1">
        <v>15</v>
      </c>
      <c r="B64" s="1" t="s">
        <v>26</v>
      </c>
      <c r="C64" s="1" t="s">
        <v>177</v>
      </c>
      <c r="D64" s="1" t="s">
        <v>162</v>
      </c>
      <c r="E64" s="1" t="s">
        <v>158</v>
      </c>
      <c r="F64" s="38">
        <v>45.622119815668199</v>
      </c>
      <c r="G64" s="38">
        <v>27.1889400921659</v>
      </c>
      <c r="H64" s="38">
        <v>16.589861751152075</v>
      </c>
      <c r="I64" s="38">
        <v>9.2165898617511512</v>
      </c>
      <c r="J64" s="38">
        <v>1.3824884792626728</v>
      </c>
      <c r="K64" s="38">
        <v>0</v>
      </c>
      <c r="L64" s="38">
        <v>0</v>
      </c>
      <c r="M64" s="38">
        <v>0</v>
      </c>
      <c r="N64" s="38">
        <v>0</v>
      </c>
      <c r="O64" s="39">
        <v>100</v>
      </c>
    </row>
    <row r="65" spans="1:15" x14ac:dyDescent="0.2">
      <c r="A65" s="1">
        <v>15</v>
      </c>
      <c r="B65" s="37" t="s">
        <v>26</v>
      </c>
      <c r="C65" s="1" t="s">
        <v>177</v>
      </c>
      <c r="D65" s="2" t="s">
        <v>163</v>
      </c>
      <c r="E65" s="10" t="s">
        <v>11</v>
      </c>
      <c r="F65" s="11">
        <v>212</v>
      </c>
      <c r="G65" s="11">
        <v>388</v>
      </c>
      <c r="H65" s="11">
        <v>467</v>
      </c>
      <c r="I65" s="11">
        <v>594</v>
      </c>
      <c r="J65" s="11">
        <v>200</v>
      </c>
      <c r="K65" s="11"/>
      <c r="L65" s="11"/>
      <c r="M65" s="11"/>
      <c r="N65" s="11"/>
      <c r="O65" s="12">
        <v>1861</v>
      </c>
    </row>
    <row r="66" spans="1:15" x14ac:dyDescent="0.2">
      <c r="A66" s="1">
        <v>15</v>
      </c>
      <c r="B66" s="1" t="s">
        <v>26</v>
      </c>
      <c r="C66" s="1" t="s">
        <v>177</v>
      </c>
      <c r="D66" s="2" t="s">
        <v>164</v>
      </c>
      <c r="E66" s="1" t="s">
        <v>159</v>
      </c>
      <c r="F66" s="38">
        <v>11.391724879097259</v>
      </c>
      <c r="G66" s="38">
        <v>20.849005910800646</v>
      </c>
      <c r="H66" s="38">
        <v>25.09403546480387</v>
      </c>
      <c r="I66" s="38">
        <v>31.918323481998925</v>
      </c>
      <c r="J66" s="38">
        <v>10.746910263299302</v>
      </c>
      <c r="K66" s="38">
        <v>0</v>
      </c>
      <c r="L66" s="38">
        <v>0</v>
      </c>
      <c r="M66" s="38">
        <v>0</v>
      </c>
      <c r="N66" s="38">
        <v>0</v>
      </c>
      <c r="O66" s="39">
        <v>100</v>
      </c>
    </row>
    <row r="67" spans="1:15" x14ac:dyDescent="0.2">
      <c r="A67" s="1">
        <v>16</v>
      </c>
      <c r="B67" s="3" t="s">
        <v>27</v>
      </c>
      <c r="C67" s="3" t="s">
        <v>178</v>
      </c>
      <c r="D67" s="3" t="s">
        <v>161</v>
      </c>
      <c r="E67" s="3" t="s">
        <v>10</v>
      </c>
      <c r="F67" s="17">
        <v>273</v>
      </c>
      <c r="G67" s="17">
        <v>160</v>
      </c>
      <c r="H67" s="17">
        <v>124</v>
      </c>
      <c r="I67" s="17">
        <v>48</v>
      </c>
      <c r="J67" s="17">
        <v>14</v>
      </c>
      <c r="K67" s="17">
        <v>3</v>
      </c>
      <c r="L67" s="17">
        <v>1</v>
      </c>
      <c r="M67" s="17"/>
      <c r="N67" s="17"/>
      <c r="O67" s="18">
        <v>623</v>
      </c>
    </row>
    <row r="68" spans="1:15" x14ac:dyDescent="0.2">
      <c r="A68" s="1">
        <v>16</v>
      </c>
      <c r="B68" s="1" t="s">
        <v>27</v>
      </c>
      <c r="C68" s="1" t="s">
        <v>178</v>
      </c>
      <c r="D68" s="1" t="s">
        <v>162</v>
      </c>
      <c r="E68" s="1" t="s">
        <v>158</v>
      </c>
      <c r="F68" s="38">
        <v>43.820224719101127</v>
      </c>
      <c r="G68" s="38">
        <v>25.682182985553773</v>
      </c>
      <c r="H68" s="38">
        <v>19.903691813804173</v>
      </c>
      <c r="I68" s="38">
        <v>7.704654895666132</v>
      </c>
      <c r="J68" s="38">
        <v>2.2471910112359552</v>
      </c>
      <c r="K68" s="38">
        <v>0.48154093097913325</v>
      </c>
      <c r="L68" s="38">
        <v>0.16051364365971107</v>
      </c>
      <c r="M68" s="38">
        <v>0</v>
      </c>
      <c r="N68" s="38">
        <v>0</v>
      </c>
      <c r="O68" s="39">
        <v>100</v>
      </c>
    </row>
    <row r="69" spans="1:15" x14ac:dyDescent="0.2">
      <c r="A69" s="1">
        <v>16</v>
      </c>
      <c r="B69" s="37" t="s">
        <v>27</v>
      </c>
      <c r="C69" s="1" t="s">
        <v>178</v>
      </c>
      <c r="D69" s="2" t="s">
        <v>163</v>
      </c>
      <c r="E69" s="10" t="s">
        <v>11</v>
      </c>
      <c r="F69" s="11">
        <v>617</v>
      </c>
      <c r="G69" s="11">
        <v>1059</v>
      </c>
      <c r="H69" s="11">
        <v>1696</v>
      </c>
      <c r="I69" s="11">
        <v>1388</v>
      </c>
      <c r="J69" s="11">
        <v>983</v>
      </c>
      <c r="K69" s="11">
        <v>496</v>
      </c>
      <c r="L69" s="11">
        <v>331</v>
      </c>
      <c r="M69" s="11"/>
      <c r="N69" s="11"/>
      <c r="O69" s="12">
        <v>6570</v>
      </c>
    </row>
    <row r="70" spans="1:15" x14ac:dyDescent="0.2">
      <c r="A70" s="1">
        <v>16</v>
      </c>
      <c r="B70" s="1" t="s">
        <v>27</v>
      </c>
      <c r="C70" s="1" t="s">
        <v>178</v>
      </c>
      <c r="D70" s="2" t="s">
        <v>164</v>
      </c>
      <c r="E70" s="1" t="s">
        <v>159</v>
      </c>
      <c r="F70" s="38">
        <v>9.3911719939117191</v>
      </c>
      <c r="G70" s="38">
        <v>16.118721461187214</v>
      </c>
      <c r="H70" s="38">
        <v>25.814307458143073</v>
      </c>
      <c r="I70" s="38">
        <v>21.126331811263316</v>
      </c>
      <c r="J70" s="38">
        <v>14.961948249619482</v>
      </c>
      <c r="K70" s="38">
        <v>7.5494672754946723</v>
      </c>
      <c r="L70" s="38">
        <v>5.0380517503805171</v>
      </c>
      <c r="M70" s="38">
        <v>0</v>
      </c>
      <c r="N70" s="38">
        <v>0</v>
      </c>
      <c r="O70" s="39">
        <v>100</v>
      </c>
    </row>
    <row r="71" spans="1:15" x14ac:dyDescent="0.2">
      <c r="A71" s="1">
        <v>17</v>
      </c>
      <c r="B71" s="3" t="s">
        <v>28</v>
      </c>
      <c r="C71" s="3" t="s">
        <v>179</v>
      </c>
      <c r="D71" s="3" t="s">
        <v>161</v>
      </c>
      <c r="E71" s="3" t="s">
        <v>10</v>
      </c>
      <c r="F71" s="17">
        <v>307</v>
      </c>
      <c r="G71" s="17">
        <v>152</v>
      </c>
      <c r="H71" s="17">
        <v>113</v>
      </c>
      <c r="I71" s="17">
        <v>75</v>
      </c>
      <c r="J71" s="17">
        <v>10</v>
      </c>
      <c r="K71" s="17">
        <v>5</v>
      </c>
      <c r="L71" s="17">
        <v>2</v>
      </c>
      <c r="M71" s="17">
        <v>1</v>
      </c>
      <c r="N71" s="17"/>
      <c r="O71" s="18">
        <v>665</v>
      </c>
    </row>
    <row r="72" spans="1:15" x14ac:dyDescent="0.2">
      <c r="A72" s="1">
        <v>17</v>
      </c>
      <c r="B72" s="1" t="s">
        <v>28</v>
      </c>
      <c r="C72" s="1" t="s">
        <v>179</v>
      </c>
      <c r="D72" s="1" t="s">
        <v>162</v>
      </c>
      <c r="E72" s="1" t="s">
        <v>158</v>
      </c>
      <c r="F72" s="38">
        <v>46.165413533834588</v>
      </c>
      <c r="G72" s="38">
        <v>22.857142857142858</v>
      </c>
      <c r="H72" s="38">
        <v>16.992481203007518</v>
      </c>
      <c r="I72" s="38">
        <v>11.278195488721805</v>
      </c>
      <c r="J72" s="38">
        <v>1.5037593984962405</v>
      </c>
      <c r="K72" s="38">
        <v>0.75187969924812026</v>
      </c>
      <c r="L72" s="38">
        <v>0.3007518796992481</v>
      </c>
      <c r="M72" s="38">
        <v>0.15037593984962405</v>
      </c>
      <c r="N72" s="38">
        <v>0</v>
      </c>
      <c r="O72" s="39">
        <v>100</v>
      </c>
    </row>
    <row r="73" spans="1:15" x14ac:dyDescent="0.2">
      <c r="A73" s="1">
        <v>17</v>
      </c>
      <c r="B73" s="37" t="s">
        <v>28</v>
      </c>
      <c r="C73" s="1" t="s">
        <v>179</v>
      </c>
      <c r="D73" s="2" t="s">
        <v>163</v>
      </c>
      <c r="E73" s="10" t="s">
        <v>11</v>
      </c>
      <c r="F73" s="11">
        <v>623</v>
      </c>
      <c r="G73" s="11">
        <v>982</v>
      </c>
      <c r="H73" s="11">
        <v>1540</v>
      </c>
      <c r="I73" s="11">
        <v>2343</v>
      </c>
      <c r="J73" s="11">
        <v>738</v>
      </c>
      <c r="K73" s="11">
        <v>739</v>
      </c>
      <c r="L73" s="11">
        <v>520</v>
      </c>
      <c r="M73" s="11">
        <v>521</v>
      </c>
      <c r="N73" s="11"/>
      <c r="O73" s="12">
        <v>8006</v>
      </c>
    </row>
    <row r="74" spans="1:15" x14ac:dyDescent="0.2">
      <c r="A74" s="1">
        <v>17</v>
      </c>
      <c r="B74" s="1" t="s">
        <v>28</v>
      </c>
      <c r="C74" s="1" t="s">
        <v>179</v>
      </c>
      <c r="D74" s="2" t="s">
        <v>164</v>
      </c>
      <c r="E74" s="1" t="s">
        <v>159</v>
      </c>
      <c r="F74" s="38">
        <v>7.7816637521858603</v>
      </c>
      <c r="G74" s="38">
        <v>12.265800649512865</v>
      </c>
      <c r="H74" s="38">
        <v>19.235573320009994</v>
      </c>
      <c r="I74" s="38">
        <v>29.265550836872347</v>
      </c>
      <c r="J74" s="38">
        <v>9.2180864351736194</v>
      </c>
      <c r="K74" s="38">
        <v>9.2305770671996008</v>
      </c>
      <c r="L74" s="38">
        <v>6.4951286535098678</v>
      </c>
      <c r="M74" s="38">
        <v>6.5076192855358483</v>
      </c>
      <c r="N74" s="38">
        <v>0</v>
      </c>
      <c r="O74" s="39">
        <v>100</v>
      </c>
    </row>
    <row r="75" spans="1:15" x14ac:dyDescent="0.2">
      <c r="A75" s="1">
        <v>18</v>
      </c>
      <c r="B75" s="3" t="s">
        <v>29</v>
      </c>
      <c r="C75" s="3" t="s">
        <v>180</v>
      </c>
      <c r="D75" s="3" t="s">
        <v>161</v>
      </c>
      <c r="E75" s="3" t="s">
        <v>10</v>
      </c>
      <c r="F75" s="17">
        <v>31</v>
      </c>
      <c r="G75" s="17">
        <v>18</v>
      </c>
      <c r="H75" s="17">
        <v>19</v>
      </c>
      <c r="I75" s="17">
        <v>19</v>
      </c>
      <c r="J75" s="17">
        <v>11</v>
      </c>
      <c r="K75" s="17">
        <v>2</v>
      </c>
      <c r="L75" s="17"/>
      <c r="M75" s="17">
        <v>1</v>
      </c>
      <c r="N75" s="17"/>
      <c r="O75" s="18">
        <v>101</v>
      </c>
    </row>
    <row r="76" spans="1:15" x14ac:dyDescent="0.2">
      <c r="A76" s="1">
        <v>18</v>
      </c>
      <c r="B76" s="1" t="s">
        <v>29</v>
      </c>
      <c r="C76" s="1" t="s">
        <v>180</v>
      </c>
      <c r="D76" s="1" t="s">
        <v>162</v>
      </c>
      <c r="E76" s="1" t="s">
        <v>158</v>
      </c>
      <c r="F76" s="38">
        <v>30.693069306930692</v>
      </c>
      <c r="G76" s="38">
        <v>17.821782178217823</v>
      </c>
      <c r="H76" s="38">
        <v>18.811881188118811</v>
      </c>
      <c r="I76" s="38">
        <v>18.811881188118811</v>
      </c>
      <c r="J76" s="38">
        <v>10.891089108910892</v>
      </c>
      <c r="K76" s="38">
        <v>1.9801980198019802</v>
      </c>
      <c r="L76" s="38">
        <v>0</v>
      </c>
      <c r="M76" s="38">
        <v>0.99009900990099009</v>
      </c>
      <c r="N76" s="38">
        <v>0</v>
      </c>
      <c r="O76" s="39">
        <v>100</v>
      </c>
    </row>
    <row r="77" spans="1:15" x14ac:dyDescent="0.2">
      <c r="A77" s="1">
        <v>18</v>
      </c>
      <c r="B77" s="37" t="s">
        <v>29</v>
      </c>
      <c r="C77" s="1" t="s">
        <v>180</v>
      </c>
      <c r="D77" s="2" t="s">
        <v>163</v>
      </c>
      <c r="E77" s="10" t="s">
        <v>11</v>
      </c>
      <c r="F77" s="11">
        <v>59</v>
      </c>
      <c r="G77" s="11">
        <v>119</v>
      </c>
      <c r="H77" s="11">
        <v>256</v>
      </c>
      <c r="I77" s="11">
        <v>587</v>
      </c>
      <c r="J77" s="11">
        <v>751</v>
      </c>
      <c r="K77" s="11">
        <v>257</v>
      </c>
      <c r="L77" s="11"/>
      <c r="M77" s="11">
        <v>546</v>
      </c>
      <c r="N77" s="11"/>
      <c r="O77" s="12">
        <v>2575</v>
      </c>
    </row>
    <row r="78" spans="1:15" x14ac:dyDescent="0.2">
      <c r="A78" s="1">
        <v>18</v>
      </c>
      <c r="B78" s="1" t="s">
        <v>29</v>
      </c>
      <c r="C78" s="1" t="s">
        <v>180</v>
      </c>
      <c r="D78" s="2" t="s">
        <v>164</v>
      </c>
      <c r="E78" s="1" t="s">
        <v>159</v>
      </c>
      <c r="F78" s="38">
        <v>2.29126213592233</v>
      </c>
      <c r="G78" s="38">
        <v>4.6213592233009706</v>
      </c>
      <c r="H78" s="38">
        <v>9.9417475728155331</v>
      </c>
      <c r="I78" s="38">
        <v>22.796116504854368</v>
      </c>
      <c r="J78" s="38">
        <v>29.16504854368932</v>
      </c>
      <c r="K78" s="38">
        <v>9.9805825242718438</v>
      </c>
      <c r="L78" s="38">
        <v>0</v>
      </c>
      <c r="M78" s="38">
        <v>21.203883495145632</v>
      </c>
      <c r="N78" s="38">
        <v>0</v>
      </c>
      <c r="O78" s="39">
        <v>100</v>
      </c>
    </row>
    <row r="79" spans="1:15" x14ac:dyDescent="0.2">
      <c r="A79" s="1">
        <v>19</v>
      </c>
      <c r="B79" s="3" t="s">
        <v>30</v>
      </c>
      <c r="C79" s="3" t="s">
        <v>306</v>
      </c>
      <c r="D79" s="3" t="s">
        <v>161</v>
      </c>
      <c r="E79" s="3" t="s">
        <v>10</v>
      </c>
      <c r="F79" s="17">
        <v>12</v>
      </c>
      <c r="G79" s="17">
        <v>3</v>
      </c>
      <c r="H79" s="17">
        <v>2</v>
      </c>
      <c r="I79" s="17">
        <v>3</v>
      </c>
      <c r="J79" s="17"/>
      <c r="K79" s="17">
        <v>1</v>
      </c>
      <c r="L79" s="17"/>
      <c r="M79" s="17"/>
      <c r="N79" s="17"/>
      <c r="O79" s="18">
        <v>21</v>
      </c>
    </row>
    <row r="80" spans="1:15" x14ac:dyDescent="0.2">
      <c r="A80" s="1">
        <v>19</v>
      </c>
      <c r="B80" s="1" t="s">
        <v>30</v>
      </c>
      <c r="C80" s="1" t="s">
        <v>306</v>
      </c>
      <c r="D80" s="1" t="s">
        <v>162</v>
      </c>
      <c r="E80" s="1" t="s">
        <v>158</v>
      </c>
      <c r="F80" s="38">
        <v>57.142857142857146</v>
      </c>
      <c r="G80" s="38">
        <v>14.285714285714286</v>
      </c>
      <c r="H80" s="38">
        <v>9.5238095238095237</v>
      </c>
      <c r="I80" s="38">
        <v>14.285714285714286</v>
      </c>
      <c r="J80" s="38">
        <v>0</v>
      </c>
      <c r="K80" s="38">
        <v>4.7619047619047619</v>
      </c>
      <c r="L80" s="38">
        <v>0</v>
      </c>
      <c r="M80" s="38">
        <v>0</v>
      </c>
      <c r="N80" s="38">
        <v>0</v>
      </c>
      <c r="O80" s="39">
        <v>100</v>
      </c>
    </row>
    <row r="81" spans="1:15" x14ac:dyDescent="0.2">
      <c r="A81" s="1">
        <v>19</v>
      </c>
      <c r="B81" s="37" t="s">
        <v>30</v>
      </c>
      <c r="C81" s="1" t="s">
        <v>306</v>
      </c>
      <c r="D81" s="2" t="s">
        <v>163</v>
      </c>
      <c r="E81" s="10" t="s">
        <v>11</v>
      </c>
      <c r="F81" s="11">
        <v>28</v>
      </c>
      <c r="G81" s="11">
        <v>27</v>
      </c>
      <c r="H81" s="11">
        <v>36</v>
      </c>
      <c r="I81" s="11">
        <v>82</v>
      </c>
      <c r="J81" s="11"/>
      <c r="K81" s="11">
        <v>115</v>
      </c>
      <c r="L81" s="11"/>
      <c r="M81" s="11"/>
      <c r="N81" s="11"/>
      <c r="O81" s="12">
        <v>288</v>
      </c>
    </row>
    <row r="82" spans="1:15" x14ac:dyDescent="0.2">
      <c r="A82" s="1">
        <v>19</v>
      </c>
      <c r="B82" s="1" t="s">
        <v>30</v>
      </c>
      <c r="C82" s="1" t="s">
        <v>306</v>
      </c>
      <c r="D82" s="2" t="s">
        <v>164</v>
      </c>
      <c r="E82" s="1" t="s">
        <v>159</v>
      </c>
      <c r="F82" s="38">
        <v>9.7222222222222214</v>
      </c>
      <c r="G82" s="38">
        <v>9.375</v>
      </c>
      <c r="H82" s="38">
        <v>12.5</v>
      </c>
      <c r="I82" s="38">
        <v>28.472222222222221</v>
      </c>
      <c r="J82" s="38">
        <v>0</v>
      </c>
      <c r="K82" s="38">
        <v>39.930555555555557</v>
      </c>
      <c r="L82" s="38">
        <v>0</v>
      </c>
      <c r="M82" s="38">
        <v>0</v>
      </c>
      <c r="N82" s="38">
        <v>0</v>
      </c>
      <c r="O82" s="39">
        <v>100</v>
      </c>
    </row>
    <row r="83" spans="1:15" x14ac:dyDescent="0.2">
      <c r="A83" s="1">
        <v>20</v>
      </c>
      <c r="B83" s="3" t="s">
        <v>31</v>
      </c>
      <c r="C83" s="3" t="s">
        <v>181</v>
      </c>
      <c r="D83" s="3" t="s">
        <v>161</v>
      </c>
      <c r="E83" s="3" t="s">
        <v>10</v>
      </c>
      <c r="F83" s="17">
        <v>250</v>
      </c>
      <c r="G83" s="17">
        <v>78</v>
      </c>
      <c r="H83" s="17">
        <v>60</v>
      </c>
      <c r="I83" s="17">
        <v>29</v>
      </c>
      <c r="J83" s="17">
        <v>8</v>
      </c>
      <c r="K83" s="17">
        <v>1</v>
      </c>
      <c r="L83" s="17">
        <v>1</v>
      </c>
      <c r="M83" s="17"/>
      <c r="N83" s="17"/>
      <c r="O83" s="18">
        <v>427</v>
      </c>
    </row>
    <row r="84" spans="1:15" x14ac:dyDescent="0.2">
      <c r="A84" s="1">
        <v>20</v>
      </c>
      <c r="B84" s="1" t="s">
        <v>31</v>
      </c>
      <c r="C84" s="1" t="s">
        <v>181</v>
      </c>
      <c r="D84" s="1" t="s">
        <v>162</v>
      </c>
      <c r="E84" s="1" t="s">
        <v>158</v>
      </c>
      <c r="F84" s="38">
        <v>58.548009367681502</v>
      </c>
      <c r="G84" s="38">
        <v>18.266978922716628</v>
      </c>
      <c r="H84" s="38">
        <v>14.051522248243559</v>
      </c>
      <c r="I84" s="38">
        <v>6.7915690866510543</v>
      </c>
      <c r="J84" s="38">
        <v>1.873536299765808</v>
      </c>
      <c r="K84" s="38">
        <v>0.23419203747072601</v>
      </c>
      <c r="L84" s="38">
        <v>0.23419203747072601</v>
      </c>
      <c r="M84" s="38">
        <v>0</v>
      </c>
      <c r="N84" s="38">
        <v>0</v>
      </c>
      <c r="O84" s="39">
        <v>100</v>
      </c>
    </row>
    <row r="85" spans="1:15" x14ac:dyDescent="0.2">
      <c r="A85" s="1">
        <v>20</v>
      </c>
      <c r="B85" s="37" t="s">
        <v>31</v>
      </c>
      <c r="C85" s="1" t="s">
        <v>181</v>
      </c>
      <c r="D85" s="2" t="s">
        <v>163</v>
      </c>
      <c r="E85" s="10" t="s">
        <v>11</v>
      </c>
      <c r="F85" s="11">
        <v>461</v>
      </c>
      <c r="G85" s="11">
        <v>513</v>
      </c>
      <c r="H85" s="11">
        <v>821</v>
      </c>
      <c r="I85" s="11">
        <v>851</v>
      </c>
      <c r="J85" s="11">
        <v>563</v>
      </c>
      <c r="K85" s="11">
        <v>156</v>
      </c>
      <c r="L85" s="11">
        <v>271</v>
      </c>
      <c r="M85" s="11"/>
      <c r="N85" s="11"/>
      <c r="O85" s="12">
        <v>3636</v>
      </c>
    </row>
    <row r="86" spans="1:15" x14ac:dyDescent="0.2">
      <c r="A86" s="1">
        <v>20</v>
      </c>
      <c r="B86" s="1" t="s">
        <v>31</v>
      </c>
      <c r="C86" s="1" t="s">
        <v>181</v>
      </c>
      <c r="D86" s="2" t="s">
        <v>164</v>
      </c>
      <c r="E86" s="1" t="s">
        <v>159</v>
      </c>
      <c r="F86" s="38">
        <v>12.678767876787679</v>
      </c>
      <c r="G86" s="38">
        <v>14.108910891089108</v>
      </c>
      <c r="H86" s="38">
        <v>22.57975797579758</v>
      </c>
      <c r="I86" s="38">
        <v>23.404840484048403</v>
      </c>
      <c r="J86" s="38">
        <v>15.484048404840484</v>
      </c>
      <c r="K86" s="38">
        <v>4.2904290429042904</v>
      </c>
      <c r="L86" s="38">
        <v>7.4532453245324533</v>
      </c>
      <c r="M86" s="38">
        <v>0</v>
      </c>
      <c r="N86" s="38">
        <v>0</v>
      </c>
      <c r="O86" s="39">
        <v>100</v>
      </c>
    </row>
    <row r="87" spans="1:15" x14ac:dyDescent="0.2">
      <c r="A87" s="1">
        <v>21</v>
      </c>
      <c r="B87" s="3" t="s">
        <v>32</v>
      </c>
      <c r="C87" s="3" t="s">
        <v>182</v>
      </c>
      <c r="D87" s="3" t="s">
        <v>161</v>
      </c>
      <c r="E87" s="3" t="s">
        <v>10</v>
      </c>
      <c r="F87" s="17">
        <v>294</v>
      </c>
      <c r="G87" s="17">
        <v>157</v>
      </c>
      <c r="H87" s="17">
        <v>121</v>
      </c>
      <c r="I87" s="17">
        <v>83</v>
      </c>
      <c r="J87" s="17">
        <v>17</v>
      </c>
      <c r="K87" s="17">
        <v>7</v>
      </c>
      <c r="L87" s="17">
        <v>1</v>
      </c>
      <c r="M87" s="17">
        <v>1</v>
      </c>
      <c r="N87" s="17"/>
      <c r="O87" s="18">
        <v>681</v>
      </c>
    </row>
    <row r="88" spans="1:15" x14ac:dyDescent="0.2">
      <c r="A88" s="1">
        <v>21</v>
      </c>
      <c r="B88" s="1" t="s">
        <v>32</v>
      </c>
      <c r="C88" s="1" t="s">
        <v>182</v>
      </c>
      <c r="D88" s="1" t="s">
        <v>162</v>
      </c>
      <c r="E88" s="1" t="s">
        <v>158</v>
      </c>
      <c r="F88" s="38">
        <v>43.171806167400881</v>
      </c>
      <c r="G88" s="38">
        <v>23.054331864904551</v>
      </c>
      <c r="H88" s="38">
        <v>17.767988252569751</v>
      </c>
      <c r="I88" s="38">
        <v>12.187958883994126</v>
      </c>
      <c r="J88" s="38">
        <v>2.4963289280469896</v>
      </c>
      <c r="K88" s="38">
        <v>1.0279001468428781</v>
      </c>
      <c r="L88" s="38">
        <v>0.14684287812041116</v>
      </c>
      <c r="M88" s="38">
        <v>0.14684287812041116</v>
      </c>
      <c r="N88" s="38">
        <v>0</v>
      </c>
      <c r="O88" s="39">
        <v>100</v>
      </c>
    </row>
    <row r="89" spans="1:15" x14ac:dyDescent="0.2">
      <c r="A89" s="1">
        <v>21</v>
      </c>
      <c r="B89" s="37" t="s">
        <v>32</v>
      </c>
      <c r="C89" s="1" t="s">
        <v>182</v>
      </c>
      <c r="D89" s="2" t="s">
        <v>163</v>
      </c>
      <c r="E89" s="10" t="s">
        <v>11</v>
      </c>
      <c r="F89" s="11">
        <v>658</v>
      </c>
      <c r="G89" s="11">
        <v>1033</v>
      </c>
      <c r="H89" s="11">
        <v>1634</v>
      </c>
      <c r="I89" s="11">
        <v>2300</v>
      </c>
      <c r="J89" s="11">
        <v>1084</v>
      </c>
      <c r="K89" s="11">
        <v>951</v>
      </c>
      <c r="L89" s="11">
        <v>270</v>
      </c>
      <c r="M89" s="11">
        <v>518</v>
      </c>
      <c r="N89" s="11"/>
      <c r="O89" s="12">
        <v>8448</v>
      </c>
    </row>
    <row r="90" spans="1:15" x14ac:dyDescent="0.2">
      <c r="A90" s="1">
        <v>21</v>
      </c>
      <c r="B90" s="1" t="s">
        <v>32</v>
      </c>
      <c r="C90" s="1" t="s">
        <v>182</v>
      </c>
      <c r="D90" s="2" t="s">
        <v>164</v>
      </c>
      <c r="E90" s="1" t="s">
        <v>159</v>
      </c>
      <c r="F90" s="38">
        <v>7.7888257575757578</v>
      </c>
      <c r="G90" s="38">
        <v>12.227746212121213</v>
      </c>
      <c r="H90" s="38">
        <v>19.341856060606062</v>
      </c>
      <c r="I90" s="38">
        <v>27.225378787878789</v>
      </c>
      <c r="J90" s="38">
        <v>12.831439393939394</v>
      </c>
      <c r="K90" s="38">
        <v>11.257102272727273</v>
      </c>
      <c r="L90" s="38">
        <v>3.1960227272727271</v>
      </c>
      <c r="M90" s="38">
        <v>6.1316287878787881</v>
      </c>
      <c r="N90" s="38">
        <v>0</v>
      </c>
      <c r="O90" s="39">
        <v>100</v>
      </c>
    </row>
    <row r="91" spans="1:15" x14ac:dyDescent="0.2">
      <c r="A91" s="1">
        <v>22</v>
      </c>
      <c r="B91" s="3" t="s">
        <v>33</v>
      </c>
      <c r="C91" s="3" t="s">
        <v>183</v>
      </c>
      <c r="D91" s="3" t="s">
        <v>161</v>
      </c>
      <c r="E91" s="3" t="s">
        <v>10</v>
      </c>
      <c r="F91" s="17">
        <v>78</v>
      </c>
      <c r="G91" s="17">
        <v>10</v>
      </c>
      <c r="H91" s="17">
        <v>4</v>
      </c>
      <c r="I91" s="17">
        <v>1</v>
      </c>
      <c r="J91" s="17"/>
      <c r="K91" s="17"/>
      <c r="L91" s="17"/>
      <c r="M91" s="17"/>
      <c r="N91" s="17"/>
      <c r="O91" s="18">
        <v>93</v>
      </c>
    </row>
    <row r="92" spans="1:15" x14ac:dyDescent="0.2">
      <c r="A92" s="1">
        <v>22</v>
      </c>
      <c r="B92" s="1" t="s">
        <v>33</v>
      </c>
      <c r="C92" s="1" t="s">
        <v>183</v>
      </c>
      <c r="D92" s="1" t="s">
        <v>162</v>
      </c>
      <c r="E92" s="1" t="s">
        <v>158</v>
      </c>
      <c r="F92" s="38">
        <v>83.870967741935488</v>
      </c>
      <c r="G92" s="38">
        <v>10.75268817204301</v>
      </c>
      <c r="H92" s="38">
        <v>4.301075268817204</v>
      </c>
      <c r="I92" s="38">
        <v>1.075268817204301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9">
        <v>100</v>
      </c>
    </row>
    <row r="93" spans="1:15" x14ac:dyDescent="0.2">
      <c r="A93" s="1">
        <v>22</v>
      </c>
      <c r="B93" s="37" t="s">
        <v>33</v>
      </c>
      <c r="C93" s="1" t="s">
        <v>183</v>
      </c>
      <c r="D93" s="2" t="s">
        <v>163</v>
      </c>
      <c r="E93" s="10" t="s">
        <v>11</v>
      </c>
      <c r="F93" s="11">
        <v>154</v>
      </c>
      <c r="G93" s="11">
        <v>71</v>
      </c>
      <c r="H93" s="11">
        <v>55</v>
      </c>
      <c r="I93" s="11">
        <v>34</v>
      </c>
      <c r="J93" s="11"/>
      <c r="K93" s="11"/>
      <c r="L93" s="11"/>
      <c r="M93" s="11"/>
      <c r="N93" s="11"/>
      <c r="O93" s="12">
        <v>314</v>
      </c>
    </row>
    <row r="94" spans="1:15" x14ac:dyDescent="0.2">
      <c r="A94" s="1">
        <v>22</v>
      </c>
      <c r="B94" s="1" t="s">
        <v>33</v>
      </c>
      <c r="C94" s="1" t="s">
        <v>183</v>
      </c>
      <c r="D94" s="2" t="s">
        <v>164</v>
      </c>
      <c r="E94" s="1" t="s">
        <v>159</v>
      </c>
      <c r="F94" s="38">
        <v>49.044585987261144</v>
      </c>
      <c r="G94" s="38">
        <v>22.611464968152866</v>
      </c>
      <c r="H94" s="38">
        <v>17.515923566878982</v>
      </c>
      <c r="I94" s="38">
        <v>10.828025477707007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9">
        <v>100</v>
      </c>
    </row>
    <row r="95" spans="1:15" x14ac:dyDescent="0.2">
      <c r="A95" s="1">
        <v>23</v>
      </c>
      <c r="B95" s="3" t="s">
        <v>34</v>
      </c>
      <c r="C95" s="3" t="s">
        <v>184</v>
      </c>
      <c r="D95" s="3" t="s">
        <v>161</v>
      </c>
      <c r="E95" s="3" t="s">
        <v>10</v>
      </c>
      <c r="F95" s="17">
        <v>16</v>
      </c>
      <c r="G95" s="17">
        <v>4</v>
      </c>
      <c r="H95" s="17">
        <v>1</v>
      </c>
      <c r="I95" s="17"/>
      <c r="J95" s="17"/>
      <c r="K95" s="17"/>
      <c r="L95" s="17"/>
      <c r="M95" s="17"/>
      <c r="N95" s="17"/>
      <c r="O95" s="18">
        <v>21</v>
      </c>
    </row>
    <row r="96" spans="1:15" x14ac:dyDescent="0.2">
      <c r="A96" s="1">
        <v>23</v>
      </c>
      <c r="B96" s="1" t="s">
        <v>34</v>
      </c>
      <c r="C96" s="1" t="s">
        <v>184</v>
      </c>
      <c r="D96" s="1" t="s">
        <v>162</v>
      </c>
      <c r="E96" s="1" t="s">
        <v>158</v>
      </c>
      <c r="F96" s="38">
        <v>76.19047619047619</v>
      </c>
      <c r="G96" s="38">
        <v>19.047619047619047</v>
      </c>
      <c r="H96" s="38">
        <v>4.7619047619047619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9">
        <v>100</v>
      </c>
    </row>
    <row r="97" spans="1:15" x14ac:dyDescent="0.2">
      <c r="A97" s="1">
        <v>23</v>
      </c>
      <c r="B97" s="37" t="s">
        <v>34</v>
      </c>
      <c r="C97" s="1" t="s">
        <v>184</v>
      </c>
      <c r="D97" s="2" t="s">
        <v>163</v>
      </c>
      <c r="E97" s="10" t="s">
        <v>11</v>
      </c>
      <c r="F97" s="11">
        <v>26</v>
      </c>
      <c r="G97" s="11">
        <v>26</v>
      </c>
      <c r="H97" s="11">
        <v>11</v>
      </c>
      <c r="I97" s="11"/>
      <c r="J97" s="11"/>
      <c r="K97" s="11"/>
      <c r="L97" s="11"/>
      <c r="M97" s="11"/>
      <c r="N97" s="11"/>
      <c r="O97" s="12">
        <v>63</v>
      </c>
    </row>
    <row r="98" spans="1:15" x14ac:dyDescent="0.2">
      <c r="A98" s="1">
        <v>23</v>
      </c>
      <c r="B98" s="1" t="s">
        <v>34</v>
      </c>
      <c r="C98" s="1" t="s">
        <v>184</v>
      </c>
      <c r="D98" s="2" t="s">
        <v>164</v>
      </c>
      <c r="E98" s="1" t="s">
        <v>159</v>
      </c>
      <c r="F98" s="38">
        <v>41.269841269841272</v>
      </c>
      <c r="G98" s="38">
        <v>41.269841269841272</v>
      </c>
      <c r="H98" s="38">
        <v>17.460317460317459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9">
        <v>100</v>
      </c>
    </row>
    <row r="99" spans="1:15" x14ac:dyDescent="0.2">
      <c r="A99" s="1">
        <v>24</v>
      </c>
      <c r="B99" s="3" t="s">
        <v>35</v>
      </c>
      <c r="C99" s="3" t="s">
        <v>185</v>
      </c>
      <c r="D99" s="3" t="s">
        <v>161</v>
      </c>
      <c r="E99" s="3" t="s">
        <v>10</v>
      </c>
      <c r="F99" s="17">
        <v>12</v>
      </c>
      <c r="G99" s="17">
        <v>3</v>
      </c>
      <c r="H99" s="17"/>
      <c r="I99" s="17"/>
      <c r="J99" s="17"/>
      <c r="K99" s="17"/>
      <c r="L99" s="17"/>
      <c r="M99" s="17"/>
      <c r="N99" s="17"/>
      <c r="O99" s="18">
        <v>15</v>
      </c>
    </row>
    <row r="100" spans="1:15" x14ac:dyDescent="0.2">
      <c r="A100" s="1">
        <v>24</v>
      </c>
      <c r="B100" s="1" t="s">
        <v>35</v>
      </c>
      <c r="C100" s="1" t="s">
        <v>185</v>
      </c>
      <c r="D100" s="1" t="s">
        <v>162</v>
      </c>
      <c r="E100" s="1" t="s">
        <v>158</v>
      </c>
      <c r="F100" s="38">
        <v>80</v>
      </c>
      <c r="G100" s="38">
        <v>20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9">
        <v>100</v>
      </c>
    </row>
    <row r="101" spans="1:15" x14ac:dyDescent="0.2">
      <c r="A101" s="1">
        <v>24</v>
      </c>
      <c r="B101" s="37" t="s">
        <v>35</v>
      </c>
      <c r="C101" s="1" t="s">
        <v>185</v>
      </c>
      <c r="D101" s="2" t="s">
        <v>163</v>
      </c>
      <c r="E101" s="10" t="s">
        <v>11</v>
      </c>
      <c r="F101" s="11">
        <v>27</v>
      </c>
      <c r="G101" s="11">
        <v>21</v>
      </c>
      <c r="H101" s="11"/>
      <c r="I101" s="11"/>
      <c r="J101" s="11"/>
      <c r="K101" s="11"/>
      <c r="L101" s="11"/>
      <c r="M101" s="11"/>
      <c r="N101" s="11"/>
      <c r="O101" s="12">
        <v>48</v>
      </c>
    </row>
    <row r="102" spans="1:15" x14ac:dyDescent="0.2">
      <c r="A102" s="1">
        <v>24</v>
      </c>
      <c r="B102" s="1" t="s">
        <v>35</v>
      </c>
      <c r="C102" s="1" t="s">
        <v>185</v>
      </c>
      <c r="D102" s="2" t="s">
        <v>164</v>
      </c>
      <c r="E102" s="1" t="s">
        <v>159</v>
      </c>
      <c r="F102" s="38">
        <v>56.25</v>
      </c>
      <c r="G102" s="38">
        <v>43.75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9">
        <v>100</v>
      </c>
    </row>
    <row r="103" spans="1:15" x14ac:dyDescent="0.2">
      <c r="A103" s="1">
        <v>25</v>
      </c>
      <c r="B103" s="3" t="s">
        <v>36</v>
      </c>
      <c r="C103" s="3" t="s">
        <v>186</v>
      </c>
      <c r="D103" s="3" t="s">
        <v>161</v>
      </c>
      <c r="E103" s="3" t="s">
        <v>10</v>
      </c>
      <c r="F103" s="17">
        <v>32</v>
      </c>
      <c r="G103" s="17">
        <v>11</v>
      </c>
      <c r="H103" s="17">
        <v>5</v>
      </c>
      <c r="I103" s="17">
        <v>2</v>
      </c>
      <c r="J103" s="17"/>
      <c r="K103" s="17"/>
      <c r="L103" s="17"/>
      <c r="M103" s="17"/>
      <c r="N103" s="17"/>
      <c r="O103" s="18">
        <v>50</v>
      </c>
    </row>
    <row r="104" spans="1:15" x14ac:dyDescent="0.2">
      <c r="A104" s="1">
        <v>25</v>
      </c>
      <c r="B104" s="1" t="s">
        <v>36</v>
      </c>
      <c r="C104" s="1" t="s">
        <v>186</v>
      </c>
      <c r="D104" s="1" t="s">
        <v>162</v>
      </c>
      <c r="E104" s="1" t="s">
        <v>158</v>
      </c>
      <c r="F104" s="38">
        <v>64</v>
      </c>
      <c r="G104" s="38">
        <v>22</v>
      </c>
      <c r="H104" s="38">
        <v>10</v>
      </c>
      <c r="I104" s="38">
        <v>4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9">
        <v>100</v>
      </c>
    </row>
    <row r="105" spans="1:15" x14ac:dyDescent="0.2">
      <c r="A105" s="1">
        <v>25</v>
      </c>
      <c r="B105" s="37" t="s">
        <v>36</v>
      </c>
      <c r="C105" s="1" t="s">
        <v>186</v>
      </c>
      <c r="D105" s="2" t="s">
        <v>163</v>
      </c>
      <c r="E105" s="10" t="s">
        <v>11</v>
      </c>
      <c r="F105" s="11">
        <v>55</v>
      </c>
      <c r="G105" s="11">
        <v>80</v>
      </c>
      <c r="H105" s="11">
        <v>66</v>
      </c>
      <c r="I105" s="11">
        <v>47</v>
      </c>
      <c r="J105" s="11"/>
      <c r="K105" s="11"/>
      <c r="L105" s="11"/>
      <c r="M105" s="11"/>
      <c r="N105" s="11"/>
      <c r="O105" s="12">
        <v>248</v>
      </c>
    </row>
    <row r="106" spans="1:15" x14ac:dyDescent="0.2">
      <c r="A106" s="1">
        <v>25</v>
      </c>
      <c r="B106" s="1" t="s">
        <v>36</v>
      </c>
      <c r="C106" s="1" t="s">
        <v>186</v>
      </c>
      <c r="D106" s="2" t="s">
        <v>164</v>
      </c>
      <c r="E106" s="1" t="s">
        <v>159</v>
      </c>
      <c r="F106" s="38">
        <v>22.177419354838708</v>
      </c>
      <c r="G106" s="38">
        <v>32.258064516129032</v>
      </c>
      <c r="H106" s="38">
        <v>26.612903225806452</v>
      </c>
      <c r="I106" s="38">
        <v>18.951612903225808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9">
        <v>100</v>
      </c>
    </row>
    <row r="107" spans="1:15" x14ac:dyDescent="0.2">
      <c r="A107" s="1">
        <v>26</v>
      </c>
      <c r="B107" s="3" t="s">
        <v>37</v>
      </c>
      <c r="C107" s="3" t="s">
        <v>187</v>
      </c>
      <c r="D107" s="3" t="s">
        <v>161</v>
      </c>
      <c r="E107" s="3" t="s">
        <v>10</v>
      </c>
      <c r="F107" s="17">
        <v>12</v>
      </c>
      <c r="G107" s="17">
        <v>5</v>
      </c>
      <c r="H107" s="17">
        <v>1</v>
      </c>
      <c r="I107" s="17">
        <v>3</v>
      </c>
      <c r="J107" s="17"/>
      <c r="K107" s="17"/>
      <c r="L107" s="17"/>
      <c r="M107" s="17"/>
      <c r="N107" s="17"/>
      <c r="O107" s="18">
        <v>21</v>
      </c>
    </row>
    <row r="108" spans="1:15" x14ac:dyDescent="0.2">
      <c r="A108" s="1">
        <v>26</v>
      </c>
      <c r="B108" s="1" t="s">
        <v>37</v>
      </c>
      <c r="C108" s="1" t="s">
        <v>187</v>
      </c>
      <c r="D108" s="1" t="s">
        <v>162</v>
      </c>
      <c r="E108" s="1" t="s">
        <v>158</v>
      </c>
      <c r="F108" s="38">
        <v>57.142857142857146</v>
      </c>
      <c r="G108" s="38">
        <v>23.80952380952381</v>
      </c>
      <c r="H108" s="38">
        <v>4.7619047619047619</v>
      </c>
      <c r="I108" s="38">
        <v>14.285714285714286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9">
        <v>100</v>
      </c>
    </row>
    <row r="109" spans="1:15" x14ac:dyDescent="0.2">
      <c r="A109" s="1">
        <v>26</v>
      </c>
      <c r="B109" s="37" t="s">
        <v>37</v>
      </c>
      <c r="C109" s="1" t="s">
        <v>187</v>
      </c>
      <c r="D109" s="2" t="s">
        <v>163</v>
      </c>
      <c r="E109" s="10" t="s">
        <v>11</v>
      </c>
      <c r="F109" s="11">
        <v>26</v>
      </c>
      <c r="G109" s="11">
        <v>37</v>
      </c>
      <c r="H109" s="11">
        <v>11</v>
      </c>
      <c r="I109" s="11">
        <v>95</v>
      </c>
      <c r="J109" s="11"/>
      <c r="K109" s="11"/>
      <c r="L109" s="11"/>
      <c r="M109" s="11"/>
      <c r="N109" s="11"/>
      <c r="O109" s="12">
        <v>169</v>
      </c>
    </row>
    <row r="110" spans="1:15" x14ac:dyDescent="0.2">
      <c r="A110" s="1">
        <v>26</v>
      </c>
      <c r="B110" s="1" t="s">
        <v>37</v>
      </c>
      <c r="C110" s="1" t="s">
        <v>187</v>
      </c>
      <c r="D110" s="2" t="s">
        <v>164</v>
      </c>
      <c r="E110" s="1" t="s">
        <v>159</v>
      </c>
      <c r="F110" s="38">
        <v>15.384615384615385</v>
      </c>
      <c r="G110" s="38">
        <v>21.893491124260354</v>
      </c>
      <c r="H110" s="38">
        <v>6.5088757396449708</v>
      </c>
      <c r="I110" s="38">
        <v>56.213017751479292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9">
        <v>100</v>
      </c>
    </row>
    <row r="111" spans="1:15" x14ac:dyDescent="0.2">
      <c r="A111" s="1">
        <v>27</v>
      </c>
      <c r="B111" s="3" t="s">
        <v>38</v>
      </c>
      <c r="C111" s="3" t="s">
        <v>188</v>
      </c>
      <c r="D111" s="3" t="s">
        <v>161</v>
      </c>
      <c r="E111" s="3" t="s">
        <v>10</v>
      </c>
      <c r="F111" s="17">
        <v>77</v>
      </c>
      <c r="G111" s="17">
        <v>25</v>
      </c>
      <c r="H111" s="17">
        <v>10</v>
      </c>
      <c r="I111" s="17">
        <v>2</v>
      </c>
      <c r="J111" s="17"/>
      <c r="K111" s="17"/>
      <c r="L111" s="17"/>
      <c r="M111" s="17"/>
      <c r="N111" s="17"/>
      <c r="O111" s="18">
        <v>114</v>
      </c>
    </row>
    <row r="112" spans="1:15" x14ac:dyDescent="0.2">
      <c r="A112" s="1">
        <v>27</v>
      </c>
      <c r="B112" s="1" t="s">
        <v>38</v>
      </c>
      <c r="C112" s="1" t="s">
        <v>188</v>
      </c>
      <c r="D112" s="1" t="s">
        <v>162</v>
      </c>
      <c r="E112" s="1" t="s">
        <v>158</v>
      </c>
      <c r="F112" s="38">
        <v>67.543859649122808</v>
      </c>
      <c r="G112" s="38">
        <v>21.92982456140351</v>
      </c>
      <c r="H112" s="38">
        <v>8.7719298245614041</v>
      </c>
      <c r="I112" s="38">
        <v>1.7543859649122806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9">
        <v>100</v>
      </c>
    </row>
    <row r="113" spans="1:15" x14ac:dyDescent="0.2">
      <c r="A113" s="1">
        <v>27</v>
      </c>
      <c r="B113" s="37" t="s">
        <v>38</v>
      </c>
      <c r="C113" s="1" t="s">
        <v>188</v>
      </c>
      <c r="D113" s="2" t="s">
        <v>163</v>
      </c>
      <c r="E113" s="10" t="s">
        <v>11</v>
      </c>
      <c r="F113" s="11">
        <v>154</v>
      </c>
      <c r="G113" s="11">
        <v>150</v>
      </c>
      <c r="H113" s="11">
        <v>134</v>
      </c>
      <c r="I113" s="11">
        <v>46</v>
      </c>
      <c r="J113" s="11"/>
      <c r="K113" s="11"/>
      <c r="L113" s="11"/>
      <c r="M113" s="11"/>
      <c r="N113" s="11"/>
      <c r="O113" s="12">
        <v>484</v>
      </c>
    </row>
    <row r="114" spans="1:15" x14ac:dyDescent="0.2">
      <c r="A114" s="1">
        <v>27</v>
      </c>
      <c r="B114" s="1" t="s">
        <v>38</v>
      </c>
      <c r="C114" s="1" t="s">
        <v>188</v>
      </c>
      <c r="D114" s="2" t="s">
        <v>164</v>
      </c>
      <c r="E114" s="1" t="s">
        <v>159</v>
      </c>
      <c r="F114" s="38">
        <v>31.818181818181817</v>
      </c>
      <c r="G114" s="38">
        <v>30.991735537190081</v>
      </c>
      <c r="H114" s="38">
        <v>27.685950413223139</v>
      </c>
      <c r="I114" s="38">
        <v>9.5041322314049594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9">
        <v>100</v>
      </c>
    </row>
    <row r="115" spans="1:15" x14ac:dyDescent="0.2">
      <c r="A115" s="1">
        <v>28</v>
      </c>
      <c r="B115" s="3" t="s">
        <v>39</v>
      </c>
      <c r="C115" s="3" t="s">
        <v>189</v>
      </c>
      <c r="D115" s="3" t="s">
        <v>161</v>
      </c>
      <c r="E115" s="3" t="s">
        <v>10</v>
      </c>
      <c r="F115" s="17">
        <v>61</v>
      </c>
      <c r="G115" s="17">
        <v>3</v>
      </c>
      <c r="H115" s="17">
        <v>6</v>
      </c>
      <c r="I115" s="17"/>
      <c r="J115" s="17"/>
      <c r="K115" s="17"/>
      <c r="L115" s="17"/>
      <c r="M115" s="17"/>
      <c r="N115" s="17"/>
      <c r="O115" s="18">
        <v>70</v>
      </c>
    </row>
    <row r="116" spans="1:15" x14ac:dyDescent="0.2">
      <c r="A116" s="1">
        <v>28</v>
      </c>
      <c r="B116" s="1" t="s">
        <v>39</v>
      </c>
      <c r="C116" s="1" t="s">
        <v>189</v>
      </c>
      <c r="D116" s="1" t="s">
        <v>162</v>
      </c>
      <c r="E116" s="1" t="s">
        <v>158</v>
      </c>
      <c r="F116" s="38">
        <v>87.142857142857139</v>
      </c>
      <c r="G116" s="38">
        <v>4.2857142857142856</v>
      </c>
      <c r="H116" s="38">
        <v>8.5714285714285712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9">
        <v>100</v>
      </c>
    </row>
    <row r="117" spans="1:15" x14ac:dyDescent="0.2">
      <c r="A117" s="1">
        <v>28</v>
      </c>
      <c r="B117" s="37" t="s">
        <v>39</v>
      </c>
      <c r="C117" s="1" t="s">
        <v>189</v>
      </c>
      <c r="D117" s="2" t="s">
        <v>163</v>
      </c>
      <c r="E117" s="10" t="s">
        <v>11</v>
      </c>
      <c r="F117" s="11">
        <v>102</v>
      </c>
      <c r="G117" s="11">
        <v>19</v>
      </c>
      <c r="H117" s="11">
        <v>73</v>
      </c>
      <c r="I117" s="11"/>
      <c r="J117" s="11"/>
      <c r="K117" s="11"/>
      <c r="L117" s="11"/>
      <c r="M117" s="11"/>
      <c r="N117" s="11"/>
      <c r="O117" s="12">
        <v>194</v>
      </c>
    </row>
    <row r="118" spans="1:15" x14ac:dyDescent="0.2">
      <c r="A118" s="1">
        <v>28</v>
      </c>
      <c r="B118" s="1" t="s">
        <v>39</v>
      </c>
      <c r="C118" s="1" t="s">
        <v>189</v>
      </c>
      <c r="D118" s="2" t="s">
        <v>164</v>
      </c>
      <c r="E118" s="1" t="s">
        <v>159</v>
      </c>
      <c r="F118" s="38">
        <v>52.577319587628864</v>
      </c>
      <c r="G118" s="38">
        <v>9.7938144329896915</v>
      </c>
      <c r="H118" s="38">
        <v>37.628865979381445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9">
        <v>100</v>
      </c>
    </row>
    <row r="119" spans="1:15" x14ac:dyDescent="0.2">
      <c r="A119" s="1">
        <v>29</v>
      </c>
      <c r="B119" s="3" t="s">
        <v>40</v>
      </c>
      <c r="C119" s="3" t="s">
        <v>190</v>
      </c>
      <c r="D119" s="3" t="s">
        <v>161</v>
      </c>
      <c r="E119" s="3" t="s">
        <v>10</v>
      </c>
      <c r="F119" s="17">
        <v>20</v>
      </c>
      <c r="G119" s="17">
        <v>4</v>
      </c>
      <c r="H119" s="17">
        <v>4</v>
      </c>
      <c r="I119" s="17">
        <v>2</v>
      </c>
      <c r="J119" s="17">
        <v>1</v>
      </c>
      <c r="K119" s="17"/>
      <c r="L119" s="17"/>
      <c r="M119" s="17"/>
      <c r="N119" s="17"/>
      <c r="O119" s="18">
        <v>31</v>
      </c>
    </row>
    <row r="120" spans="1:15" x14ac:dyDescent="0.2">
      <c r="A120" s="1">
        <v>29</v>
      </c>
      <c r="B120" s="1" t="s">
        <v>40</v>
      </c>
      <c r="C120" s="1" t="s">
        <v>190</v>
      </c>
      <c r="D120" s="1" t="s">
        <v>162</v>
      </c>
      <c r="E120" s="1" t="s">
        <v>158</v>
      </c>
      <c r="F120" s="38">
        <v>64.516129032258064</v>
      </c>
      <c r="G120" s="38">
        <v>12.903225806451612</v>
      </c>
      <c r="H120" s="38">
        <v>12.903225806451612</v>
      </c>
      <c r="I120" s="38">
        <v>6.4516129032258061</v>
      </c>
      <c r="J120" s="38">
        <v>3.225806451612903</v>
      </c>
      <c r="K120" s="38">
        <v>0</v>
      </c>
      <c r="L120" s="38">
        <v>0</v>
      </c>
      <c r="M120" s="38">
        <v>0</v>
      </c>
      <c r="N120" s="38">
        <v>0</v>
      </c>
      <c r="O120" s="39">
        <v>100</v>
      </c>
    </row>
    <row r="121" spans="1:15" x14ac:dyDescent="0.2">
      <c r="A121" s="1">
        <v>29</v>
      </c>
      <c r="B121" s="37" t="s">
        <v>40</v>
      </c>
      <c r="C121" s="1" t="s">
        <v>190</v>
      </c>
      <c r="D121" s="2" t="s">
        <v>163</v>
      </c>
      <c r="E121" s="10" t="s">
        <v>11</v>
      </c>
      <c r="F121" s="11">
        <v>37</v>
      </c>
      <c r="G121" s="11">
        <v>22</v>
      </c>
      <c r="H121" s="11">
        <v>55</v>
      </c>
      <c r="I121" s="11">
        <v>69</v>
      </c>
      <c r="J121" s="11">
        <v>68</v>
      </c>
      <c r="K121" s="11"/>
      <c r="L121" s="11"/>
      <c r="M121" s="11"/>
      <c r="N121" s="11"/>
      <c r="O121" s="12">
        <v>251</v>
      </c>
    </row>
    <row r="122" spans="1:15" x14ac:dyDescent="0.2">
      <c r="A122" s="1">
        <v>29</v>
      </c>
      <c r="B122" s="1" t="s">
        <v>40</v>
      </c>
      <c r="C122" s="1" t="s">
        <v>190</v>
      </c>
      <c r="D122" s="2" t="s">
        <v>164</v>
      </c>
      <c r="E122" s="1" t="s">
        <v>159</v>
      </c>
      <c r="F122" s="38">
        <v>14.741035856573705</v>
      </c>
      <c r="G122" s="38">
        <v>8.764940239043824</v>
      </c>
      <c r="H122" s="38">
        <v>21.91235059760956</v>
      </c>
      <c r="I122" s="38">
        <v>27.490039840637451</v>
      </c>
      <c r="J122" s="38">
        <v>27.091633466135459</v>
      </c>
      <c r="K122" s="38">
        <v>0</v>
      </c>
      <c r="L122" s="38">
        <v>0</v>
      </c>
      <c r="M122" s="38">
        <v>0</v>
      </c>
      <c r="N122" s="38">
        <v>0</v>
      </c>
      <c r="O122" s="39">
        <v>100</v>
      </c>
    </row>
    <row r="123" spans="1:15" x14ac:dyDescent="0.2">
      <c r="A123" s="1">
        <v>30</v>
      </c>
      <c r="B123" s="3" t="s">
        <v>41</v>
      </c>
      <c r="C123" s="3" t="s">
        <v>191</v>
      </c>
      <c r="D123" s="3" t="s">
        <v>161</v>
      </c>
      <c r="E123" s="3" t="s">
        <v>10</v>
      </c>
      <c r="F123" s="17">
        <v>16</v>
      </c>
      <c r="G123" s="17">
        <v>9</v>
      </c>
      <c r="H123" s="17">
        <v>4</v>
      </c>
      <c r="I123" s="17">
        <v>3</v>
      </c>
      <c r="J123" s="17">
        <v>1</v>
      </c>
      <c r="K123" s="17"/>
      <c r="L123" s="17"/>
      <c r="M123" s="17"/>
      <c r="N123" s="17"/>
      <c r="O123" s="18">
        <v>33</v>
      </c>
    </row>
    <row r="124" spans="1:15" x14ac:dyDescent="0.2">
      <c r="A124" s="1">
        <v>30</v>
      </c>
      <c r="B124" s="1" t="s">
        <v>41</v>
      </c>
      <c r="C124" s="1" t="s">
        <v>191</v>
      </c>
      <c r="D124" s="1" t="s">
        <v>162</v>
      </c>
      <c r="E124" s="1" t="s">
        <v>158</v>
      </c>
      <c r="F124" s="38">
        <v>48.484848484848484</v>
      </c>
      <c r="G124" s="38">
        <v>27.272727272727273</v>
      </c>
      <c r="H124" s="38">
        <v>12.121212121212121</v>
      </c>
      <c r="I124" s="38">
        <v>9.0909090909090917</v>
      </c>
      <c r="J124" s="38">
        <v>3.0303030303030303</v>
      </c>
      <c r="K124" s="38">
        <v>0</v>
      </c>
      <c r="L124" s="38">
        <v>0</v>
      </c>
      <c r="M124" s="38">
        <v>0</v>
      </c>
      <c r="N124" s="38">
        <v>0</v>
      </c>
      <c r="O124" s="39">
        <v>100</v>
      </c>
    </row>
    <row r="125" spans="1:15" x14ac:dyDescent="0.2">
      <c r="A125" s="1">
        <v>30</v>
      </c>
      <c r="B125" s="37" t="s">
        <v>41</v>
      </c>
      <c r="C125" s="1" t="s">
        <v>191</v>
      </c>
      <c r="D125" s="2" t="s">
        <v>163</v>
      </c>
      <c r="E125" s="10" t="s">
        <v>11</v>
      </c>
      <c r="F125" s="11">
        <v>39</v>
      </c>
      <c r="G125" s="11">
        <v>55</v>
      </c>
      <c r="H125" s="11">
        <v>53</v>
      </c>
      <c r="I125" s="11">
        <v>94</v>
      </c>
      <c r="J125" s="11">
        <v>96</v>
      </c>
      <c r="K125" s="11"/>
      <c r="L125" s="11"/>
      <c r="M125" s="11"/>
      <c r="N125" s="11"/>
      <c r="O125" s="12">
        <v>337</v>
      </c>
    </row>
    <row r="126" spans="1:15" x14ac:dyDescent="0.2">
      <c r="A126" s="1">
        <v>30</v>
      </c>
      <c r="B126" s="1" t="s">
        <v>41</v>
      </c>
      <c r="C126" s="1" t="s">
        <v>191</v>
      </c>
      <c r="D126" s="2" t="s">
        <v>164</v>
      </c>
      <c r="E126" s="1" t="s">
        <v>159</v>
      </c>
      <c r="F126" s="38">
        <v>11.572700296735905</v>
      </c>
      <c r="G126" s="38">
        <v>16.320474777448073</v>
      </c>
      <c r="H126" s="38">
        <v>15.72700296735905</v>
      </c>
      <c r="I126" s="38">
        <v>27.893175074183976</v>
      </c>
      <c r="J126" s="38">
        <v>28.486646884272997</v>
      </c>
      <c r="K126" s="38">
        <v>0</v>
      </c>
      <c r="L126" s="38">
        <v>0</v>
      </c>
      <c r="M126" s="38">
        <v>0</v>
      </c>
      <c r="N126" s="38">
        <v>0</v>
      </c>
      <c r="O126" s="39">
        <v>100</v>
      </c>
    </row>
    <row r="127" spans="1:15" x14ac:dyDescent="0.2">
      <c r="A127" s="1">
        <v>31</v>
      </c>
      <c r="B127" s="3" t="s">
        <v>42</v>
      </c>
      <c r="C127" s="3" t="s">
        <v>192</v>
      </c>
      <c r="D127" s="3" t="s">
        <v>161</v>
      </c>
      <c r="E127" s="3" t="s">
        <v>10</v>
      </c>
      <c r="F127" s="17">
        <v>113</v>
      </c>
      <c r="G127" s="17">
        <v>102</v>
      </c>
      <c r="H127" s="17">
        <v>87</v>
      </c>
      <c r="I127" s="17">
        <v>52</v>
      </c>
      <c r="J127" s="17">
        <v>7</v>
      </c>
      <c r="K127" s="17">
        <v>2</v>
      </c>
      <c r="L127" s="17">
        <v>1</v>
      </c>
      <c r="M127" s="17"/>
      <c r="N127" s="17"/>
      <c r="O127" s="18">
        <v>364</v>
      </c>
    </row>
    <row r="128" spans="1:15" x14ac:dyDescent="0.2">
      <c r="A128" s="1">
        <v>31</v>
      </c>
      <c r="B128" s="1" t="s">
        <v>42</v>
      </c>
      <c r="C128" s="1" t="s">
        <v>192</v>
      </c>
      <c r="D128" s="1" t="s">
        <v>162</v>
      </c>
      <c r="E128" s="1" t="s">
        <v>158</v>
      </c>
      <c r="F128" s="38">
        <v>31.043956043956044</v>
      </c>
      <c r="G128" s="38">
        <v>28.021978021978022</v>
      </c>
      <c r="H128" s="38">
        <v>23.901098901098901</v>
      </c>
      <c r="I128" s="38">
        <v>14.285714285714286</v>
      </c>
      <c r="J128" s="38">
        <v>1.9230769230769231</v>
      </c>
      <c r="K128" s="38">
        <v>0.5494505494505495</v>
      </c>
      <c r="L128" s="38">
        <v>0.27472527472527475</v>
      </c>
      <c r="M128" s="38">
        <v>0</v>
      </c>
      <c r="N128" s="38">
        <v>0</v>
      </c>
      <c r="O128" s="39">
        <v>100</v>
      </c>
    </row>
    <row r="129" spans="1:15" x14ac:dyDescent="0.2">
      <c r="A129" s="1">
        <v>31</v>
      </c>
      <c r="B129" s="37" t="s">
        <v>42</v>
      </c>
      <c r="C129" s="1" t="s">
        <v>192</v>
      </c>
      <c r="D129" s="2" t="s">
        <v>163</v>
      </c>
      <c r="E129" s="10" t="s">
        <v>11</v>
      </c>
      <c r="F129" s="11">
        <v>301</v>
      </c>
      <c r="G129" s="11">
        <v>692</v>
      </c>
      <c r="H129" s="11">
        <v>1189</v>
      </c>
      <c r="I129" s="11">
        <v>1568</v>
      </c>
      <c r="J129" s="11">
        <v>512</v>
      </c>
      <c r="K129" s="11">
        <v>321</v>
      </c>
      <c r="L129" s="11">
        <v>423</v>
      </c>
      <c r="M129" s="11"/>
      <c r="N129" s="11"/>
      <c r="O129" s="12">
        <v>5006</v>
      </c>
    </row>
    <row r="130" spans="1:15" x14ac:dyDescent="0.2">
      <c r="A130" s="1">
        <v>31</v>
      </c>
      <c r="B130" s="1" t="s">
        <v>42</v>
      </c>
      <c r="C130" s="1" t="s">
        <v>192</v>
      </c>
      <c r="D130" s="2" t="s">
        <v>164</v>
      </c>
      <c r="E130" s="1" t="s">
        <v>159</v>
      </c>
      <c r="F130" s="38">
        <v>6.0127846584099078</v>
      </c>
      <c r="G130" s="38">
        <v>13.823411905713144</v>
      </c>
      <c r="H130" s="38">
        <v>23.751498202157411</v>
      </c>
      <c r="I130" s="38">
        <v>31.322413104274869</v>
      </c>
      <c r="J130" s="38">
        <v>10.227726727926488</v>
      </c>
      <c r="K130" s="38">
        <v>6.412305233719537</v>
      </c>
      <c r="L130" s="38">
        <v>8.4498601677986418</v>
      </c>
      <c r="M130" s="38">
        <v>0</v>
      </c>
      <c r="N130" s="38">
        <v>0</v>
      </c>
      <c r="O130" s="39">
        <v>100</v>
      </c>
    </row>
    <row r="131" spans="1:15" x14ac:dyDescent="0.2">
      <c r="A131" s="1">
        <v>32</v>
      </c>
      <c r="B131" s="3" t="s">
        <v>43</v>
      </c>
      <c r="C131" s="3" t="s">
        <v>193</v>
      </c>
      <c r="D131" s="3" t="s">
        <v>161</v>
      </c>
      <c r="E131" s="3" t="s">
        <v>10</v>
      </c>
      <c r="F131" s="17">
        <v>30</v>
      </c>
      <c r="G131" s="17">
        <v>17</v>
      </c>
      <c r="H131" s="17">
        <v>20</v>
      </c>
      <c r="I131" s="17">
        <v>8</v>
      </c>
      <c r="J131" s="17">
        <v>1</v>
      </c>
      <c r="K131" s="17">
        <v>1</v>
      </c>
      <c r="L131" s="17">
        <v>2</v>
      </c>
      <c r="M131" s="17"/>
      <c r="N131" s="17"/>
      <c r="O131" s="18">
        <v>79</v>
      </c>
    </row>
    <row r="132" spans="1:15" x14ac:dyDescent="0.2">
      <c r="A132" s="1">
        <v>32</v>
      </c>
      <c r="B132" s="1" t="s">
        <v>43</v>
      </c>
      <c r="C132" s="1" t="s">
        <v>193</v>
      </c>
      <c r="D132" s="1" t="s">
        <v>162</v>
      </c>
      <c r="E132" s="1" t="s">
        <v>158</v>
      </c>
      <c r="F132" s="38">
        <v>37.974683544303801</v>
      </c>
      <c r="G132" s="38">
        <v>21.518987341772153</v>
      </c>
      <c r="H132" s="38">
        <v>25.316455696202532</v>
      </c>
      <c r="I132" s="38">
        <v>10.126582278481013</v>
      </c>
      <c r="J132" s="38">
        <v>1.2658227848101267</v>
      </c>
      <c r="K132" s="38">
        <v>1.2658227848101267</v>
      </c>
      <c r="L132" s="38">
        <v>2.5316455696202533</v>
      </c>
      <c r="M132" s="38">
        <v>0</v>
      </c>
      <c r="N132" s="38">
        <v>0</v>
      </c>
      <c r="O132" s="39">
        <v>100</v>
      </c>
    </row>
    <row r="133" spans="1:15" x14ac:dyDescent="0.2">
      <c r="A133" s="1">
        <v>32</v>
      </c>
      <c r="B133" s="37" t="s">
        <v>43</v>
      </c>
      <c r="C133" s="1" t="s">
        <v>193</v>
      </c>
      <c r="D133" s="2" t="s">
        <v>163</v>
      </c>
      <c r="E133" s="10" t="s">
        <v>11</v>
      </c>
      <c r="F133" s="11">
        <v>77</v>
      </c>
      <c r="G133" s="11">
        <v>114</v>
      </c>
      <c r="H133" s="11">
        <v>256</v>
      </c>
      <c r="I133" s="11">
        <v>252</v>
      </c>
      <c r="J133" s="11">
        <v>56</v>
      </c>
      <c r="K133" s="11">
        <v>128</v>
      </c>
      <c r="L133" s="11">
        <v>590</v>
      </c>
      <c r="M133" s="11"/>
      <c r="N133" s="11"/>
      <c r="O133" s="12">
        <v>1473</v>
      </c>
    </row>
    <row r="134" spans="1:15" x14ac:dyDescent="0.2">
      <c r="A134" s="1">
        <v>32</v>
      </c>
      <c r="B134" s="1" t="s">
        <v>43</v>
      </c>
      <c r="C134" s="1" t="s">
        <v>193</v>
      </c>
      <c r="D134" s="2" t="s">
        <v>164</v>
      </c>
      <c r="E134" s="1" t="s">
        <v>159</v>
      </c>
      <c r="F134" s="38">
        <v>5.2274270196877124</v>
      </c>
      <c r="G134" s="38">
        <v>7.7393075356415482</v>
      </c>
      <c r="H134" s="38">
        <v>17.37949762389681</v>
      </c>
      <c r="I134" s="38">
        <v>17.107942973523421</v>
      </c>
      <c r="J134" s="38">
        <v>3.8017651052274268</v>
      </c>
      <c r="K134" s="38">
        <v>8.6897488119484052</v>
      </c>
      <c r="L134" s="38">
        <v>40.054310930074678</v>
      </c>
      <c r="M134" s="38">
        <v>0</v>
      </c>
      <c r="N134" s="38">
        <v>0</v>
      </c>
      <c r="O134" s="39">
        <v>100</v>
      </c>
    </row>
    <row r="135" spans="1:15" x14ac:dyDescent="0.2">
      <c r="A135" s="1">
        <v>33</v>
      </c>
      <c r="B135" s="3" t="s">
        <v>44</v>
      </c>
      <c r="C135" s="3" t="s">
        <v>194</v>
      </c>
      <c r="D135" s="3" t="s">
        <v>161</v>
      </c>
      <c r="E135" s="3" t="s">
        <v>10</v>
      </c>
      <c r="F135" s="17">
        <v>134</v>
      </c>
      <c r="G135" s="17">
        <v>85</v>
      </c>
      <c r="H135" s="17">
        <v>58</v>
      </c>
      <c r="I135" s="17">
        <v>24</v>
      </c>
      <c r="J135" s="17">
        <v>7</v>
      </c>
      <c r="K135" s="17">
        <v>1</v>
      </c>
      <c r="L135" s="17">
        <v>1</v>
      </c>
      <c r="M135" s="17"/>
      <c r="N135" s="17"/>
      <c r="O135" s="18">
        <v>310</v>
      </c>
    </row>
    <row r="136" spans="1:15" x14ac:dyDescent="0.2">
      <c r="A136" s="1">
        <v>33</v>
      </c>
      <c r="B136" s="1" t="s">
        <v>44</v>
      </c>
      <c r="C136" s="1" t="s">
        <v>194</v>
      </c>
      <c r="D136" s="1" t="s">
        <v>162</v>
      </c>
      <c r="E136" s="1" t="s">
        <v>158</v>
      </c>
      <c r="F136" s="38">
        <v>43.225806451612904</v>
      </c>
      <c r="G136" s="38">
        <v>27.419354838709676</v>
      </c>
      <c r="H136" s="38">
        <v>18.70967741935484</v>
      </c>
      <c r="I136" s="38">
        <v>7.741935483870968</v>
      </c>
      <c r="J136" s="38">
        <v>2.2580645161290325</v>
      </c>
      <c r="K136" s="38">
        <v>0.32258064516129031</v>
      </c>
      <c r="L136" s="38">
        <v>0.32258064516129031</v>
      </c>
      <c r="M136" s="38">
        <v>0</v>
      </c>
      <c r="N136" s="38">
        <v>0</v>
      </c>
      <c r="O136" s="39">
        <v>100</v>
      </c>
    </row>
    <row r="137" spans="1:15" x14ac:dyDescent="0.2">
      <c r="A137" s="1">
        <v>33</v>
      </c>
      <c r="B137" s="37" t="s">
        <v>44</v>
      </c>
      <c r="C137" s="1" t="s">
        <v>194</v>
      </c>
      <c r="D137" s="2" t="s">
        <v>163</v>
      </c>
      <c r="E137" s="10" t="s">
        <v>11</v>
      </c>
      <c r="F137" s="11">
        <v>325</v>
      </c>
      <c r="G137" s="11">
        <v>543</v>
      </c>
      <c r="H137" s="11">
        <v>733</v>
      </c>
      <c r="I137" s="11">
        <v>687</v>
      </c>
      <c r="J137" s="11">
        <v>512</v>
      </c>
      <c r="K137" s="11">
        <v>154</v>
      </c>
      <c r="L137" s="11">
        <v>313</v>
      </c>
      <c r="M137" s="11"/>
      <c r="N137" s="11"/>
      <c r="O137" s="12">
        <v>3267</v>
      </c>
    </row>
    <row r="138" spans="1:15" x14ac:dyDescent="0.2">
      <c r="A138" s="1">
        <v>33</v>
      </c>
      <c r="B138" s="1" t="s">
        <v>44</v>
      </c>
      <c r="C138" s="1" t="s">
        <v>194</v>
      </c>
      <c r="D138" s="2" t="s">
        <v>164</v>
      </c>
      <c r="E138" s="1" t="s">
        <v>159</v>
      </c>
      <c r="F138" s="38">
        <v>9.9479644934190397</v>
      </c>
      <c r="G138" s="38">
        <v>16.620752984389348</v>
      </c>
      <c r="H138" s="38">
        <v>22.436486072849711</v>
      </c>
      <c r="I138" s="38">
        <v>21.028466483011936</v>
      </c>
      <c r="J138" s="38">
        <v>15.671870217324763</v>
      </c>
      <c r="K138" s="38">
        <v>4.7138047138047137</v>
      </c>
      <c r="L138" s="38">
        <v>9.5806550352004898</v>
      </c>
      <c r="M138" s="38">
        <v>0</v>
      </c>
      <c r="N138" s="38">
        <v>0</v>
      </c>
      <c r="O138" s="39">
        <v>100</v>
      </c>
    </row>
    <row r="139" spans="1:15" x14ac:dyDescent="0.2">
      <c r="A139" s="1">
        <v>34</v>
      </c>
      <c r="B139" s="3" t="s">
        <v>45</v>
      </c>
      <c r="C139" s="3" t="s">
        <v>195</v>
      </c>
      <c r="D139" s="3" t="s">
        <v>161</v>
      </c>
      <c r="E139" s="3" t="s">
        <v>10</v>
      </c>
      <c r="F139" s="17">
        <v>259</v>
      </c>
      <c r="G139" s="17">
        <v>19</v>
      </c>
      <c r="H139" s="17">
        <v>4</v>
      </c>
      <c r="I139" s="17">
        <v>1</v>
      </c>
      <c r="J139" s="17">
        <v>1</v>
      </c>
      <c r="K139" s="17"/>
      <c r="L139" s="17"/>
      <c r="M139" s="17"/>
      <c r="N139" s="17"/>
      <c r="O139" s="18">
        <v>284</v>
      </c>
    </row>
    <row r="140" spans="1:15" x14ac:dyDescent="0.2">
      <c r="A140" s="1">
        <v>34</v>
      </c>
      <c r="B140" s="1" t="s">
        <v>45</v>
      </c>
      <c r="C140" s="1" t="s">
        <v>195</v>
      </c>
      <c r="D140" s="1" t="s">
        <v>162</v>
      </c>
      <c r="E140" s="1" t="s">
        <v>158</v>
      </c>
      <c r="F140" s="38">
        <v>91.197183098591552</v>
      </c>
      <c r="G140" s="38">
        <v>6.6901408450704229</v>
      </c>
      <c r="H140" s="38">
        <v>1.408450704225352</v>
      </c>
      <c r="I140" s="38">
        <v>0.352112676056338</v>
      </c>
      <c r="J140" s="38">
        <v>0.352112676056338</v>
      </c>
      <c r="K140" s="38">
        <v>0</v>
      </c>
      <c r="L140" s="38">
        <v>0</v>
      </c>
      <c r="M140" s="38">
        <v>0</v>
      </c>
      <c r="N140" s="38">
        <v>0</v>
      </c>
      <c r="O140" s="39">
        <v>100</v>
      </c>
    </row>
    <row r="141" spans="1:15" x14ac:dyDescent="0.2">
      <c r="A141" s="1">
        <v>34</v>
      </c>
      <c r="B141" s="37" t="s">
        <v>45</v>
      </c>
      <c r="C141" s="1" t="s">
        <v>195</v>
      </c>
      <c r="D141" s="2" t="s">
        <v>163</v>
      </c>
      <c r="E141" s="10" t="s">
        <v>11</v>
      </c>
      <c r="F141" s="11">
        <v>441</v>
      </c>
      <c r="G141" s="11">
        <v>120</v>
      </c>
      <c r="H141" s="11">
        <v>45</v>
      </c>
      <c r="I141" s="11">
        <v>23</v>
      </c>
      <c r="J141" s="11">
        <v>62</v>
      </c>
      <c r="K141" s="11"/>
      <c r="L141" s="11"/>
      <c r="M141" s="11"/>
      <c r="N141" s="11"/>
      <c r="O141" s="12">
        <v>691</v>
      </c>
    </row>
    <row r="142" spans="1:15" x14ac:dyDescent="0.2">
      <c r="A142" s="1">
        <v>34</v>
      </c>
      <c r="B142" s="1" t="s">
        <v>45</v>
      </c>
      <c r="C142" s="1" t="s">
        <v>195</v>
      </c>
      <c r="D142" s="2" t="s">
        <v>164</v>
      </c>
      <c r="E142" s="1" t="s">
        <v>159</v>
      </c>
      <c r="F142" s="38">
        <v>63.820549927641103</v>
      </c>
      <c r="G142" s="38">
        <v>17.366136034732271</v>
      </c>
      <c r="H142" s="38">
        <v>6.5123010130246017</v>
      </c>
      <c r="I142" s="38">
        <v>3.3285094066570187</v>
      </c>
      <c r="J142" s="38">
        <v>8.9725036179450068</v>
      </c>
      <c r="K142" s="38">
        <v>0</v>
      </c>
      <c r="L142" s="38">
        <v>0</v>
      </c>
      <c r="M142" s="38">
        <v>0</v>
      </c>
      <c r="N142" s="38">
        <v>0</v>
      </c>
      <c r="O142" s="39">
        <v>100</v>
      </c>
    </row>
    <row r="143" spans="1:15" x14ac:dyDescent="0.2">
      <c r="A143" s="1">
        <v>35</v>
      </c>
      <c r="B143" s="3" t="s">
        <v>46</v>
      </c>
      <c r="C143" s="3" t="s">
        <v>196</v>
      </c>
      <c r="D143" s="3" t="s">
        <v>161</v>
      </c>
      <c r="E143" s="3" t="s">
        <v>10</v>
      </c>
      <c r="F143" s="17">
        <v>47</v>
      </c>
      <c r="G143" s="17">
        <v>19</v>
      </c>
      <c r="H143" s="17">
        <v>12</v>
      </c>
      <c r="I143" s="17">
        <v>11</v>
      </c>
      <c r="J143" s="17">
        <v>1</v>
      </c>
      <c r="K143" s="17"/>
      <c r="L143" s="17"/>
      <c r="M143" s="17"/>
      <c r="N143" s="17"/>
      <c r="O143" s="18">
        <v>90</v>
      </c>
    </row>
    <row r="144" spans="1:15" x14ac:dyDescent="0.2">
      <c r="A144" s="1">
        <v>35</v>
      </c>
      <c r="B144" s="1" t="s">
        <v>46</v>
      </c>
      <c r="C144" s="1" t="s">
        <v>196</v>
      </c>
      <c r="D144" s="1" t="s">
        <v>162</v>
      </c>
      <c r="E144" s="1" t="s">
        <v>158</v>
      </c>
      <c r="F144" s="38">
        <v>52.222222222222221</v>
      </c>
      <c r="G144" s="38">
        <v>21.111111111111111</v>
      </c>
      <c r="H144" s="38">
        <v>13.333333333333334</v>
      </c>
      <c r="I144" s="38">
        <v>12.222222222222221</v>
      </c>
      <c r="J144" s="38">
        <v>1.1111111111111112</v>
      </c>
      <c r="K144" s="38">
        <v>0</v>
      </c>
      <c r="L144" s="38">
        <v>0</v>
      </c>
      <c r="M144" s="38">
        <v>0</v>
      </c>
      <c r="N144" s="38">
        <v>0</v>
      </c>
      <c r="O144" s="39">
        <v>100</v>
      </c>
    </row>
    <row r="145" spans="1:16" x14ac:dyDescent="0.2">
      <c r="A145" s="1">
        <v>35</v>
      </c>
      <c r="B145" s="37" t="s">
        <v>46</v>
      </c>
      <c r="C145" s="1" t="s">
        <v>196</v>
      </c>
      <c r="D145" s="2" t="s">
        <v>163</v>
      </c>
      <c r="E145" s="10" t="s">
        <v>11</v>
      </c>
      <c r="F145" s="11">
        <v>96</v>
      </c>
      <c r="G145" s="11">
        <v>127</v>
      </c>
      <c r="H145" s="11">
        <v>172</v>
      </c>
      <c r="I145" s="11">
        <v>379</v>
      </c>
      <c r="J145" s="11">
        <v>59</v>
      </c>
      <c r="K145" s="11"/>
      <c r="L145" s="11"/>
      <c r="M145" s="11"/>
      <c r="N145" s="11"/>
      <c r="O145" s="12">
        <v>833</v>
      </c>
    </row>
    <row r="146" spans="1:16" x14ac:dyDescent="0.2">
      <c r="A146" s="1">
        <v>35</v>
      </c>
      <c r="B146" s="1" t="s">
        <v>46</v>
      </c>
      <c r="C146" s="1" t="s">
        <v>196</v>
      </c>
      <c r="D146" s="2" t="s">
        <v>164</v>
      </c>
      <c r="E146" s="1" t="s">
        <v>159</v>
      </c>
      <c r="F146" s="38">
        <v>11.524609843937576</v>
      </c>
      <c r="G146" s="38">
        <v>15.24609843937575</v>
      </c>
      <c r="H146" s="38">
        <v>20.648259303721488</v>
      </c>
      <c r="I146" s="38">
        <v>45.498199279711883</v>
      </c>
      <c r="J146" s="38">
        <v>7.0828331332533017</v>
      </c>
      <c r="K146" s="38">
        <v>0</v>
      </c>
      <c r="L146" s="38">
        <v>0</v>
      </c>
      <c r="M146" s="38">
        <v>0</v>
      </c>
      <c r="N146" s="38">
        <v>0</v>
      </c>
      <c r="O146" s="39">
        <v>100</v>
      </c>
    </row>
    <row r="147" spans="1:16" x14ac:dyDescent="0.2">
      <c r="A147" s="1">
        <v>36</v>
      </c>
      <c r="B147" s="3" t="s">
        <v>47</v>
      </c>
      <c r="C147" s="3" t="s">
        <v>307</v>
      </c>
      <c r="D147" s="3" t="s">
        <v>161</v>
      </c>
      <c r="E147" s="3" t="s">
        <v>10</v>
      </c>
      <c r="F147" s="17">
        <v>259</v>
      </c>
      <c r="G147" s="17">
        <v>88</v>
      </c>
      <c r="H147" s="17">
        <v>42</v>
      </c>
      <c r="I147" s="17">
        <v>10</v>
      </c>
      <c r="J147" s="17">
        <v>4</v>
      </c>
      <c r="K147" s="17">
        <v>2</v>
      </c>
      <c r="L147" s="17"/>
      <c r="M147" s="17"/>
      <c r="N147" s="17"/>
      <c r="O147" s="18">
        <v>405</v>
      </c>
    </row>
    <row r="148" spans="1:16" x14ac:dyDescent="0.2">
      <c r="A148" s="1">
        <v>36</v>
      </c>
      <c r="B148" s="1" t="s">
        <v>47</v>
      </c>
      <c r="C148" s="1" t="s">
        <v>307</v>
      </c>
      <c r="D148" s="1" t="s">
        <v>162</v>
      </c>
      <c r="E148" s="1" t="s">
        <v>158</v>
      </c>
      <c r="F148" s="38">
        <v>63.950617283950621</v>
      </c>
      <c r="G148" s="38">
        <v>21.728395061728396</v>
      </c>
      <c r="H148" s="38">
        <v>10.37037037037037</v>
      </c>
      <c r="I148" s="38">
        <v>2.4691358024691357</v>
      </c>
      <c r="J148" s="38">
        <v>0.98765432098765427</v>
      </c>
      <c r="K148" s="38">
        <v>0.49382716049382713</v>
      </c>
      <c r="L148" s="38">
        <v>0</v>
      </c>
      <c r="M148" s="38">
        <v>0</v>
      </c>
      <c r="N148" s="38">
        <v>0</v>
      </c>
      <c r="O148" s="39">
        <v>100</v>
      </c>
    </row>
    <row r="149" spans="1:16" x14ac:dyDescent="0.2">
      <c r="A149" s="1">
        <v>36</v>
      </c>
      <c r="B149" s="37" t="s">
        <v>47</v>
      </c>
      <c r="C149" s="1" t="s">
        <v>307</v>
      </c>
      <c r="D149" s="2" t="s">
        <v>163</v>
      </c>
      <c r="E149" s="10" t="s">
        <v>11</v>
      </c>
      <c r="F149" s="11">
        <v>546</v>
      </c>
      <c r="G149" s="11">
        <v>555</v>
      </c>
      <c r="H149" s="11">
        <v>546</v>
      </c>
      <c r="I149" s="11">
        <v>249</v>
      </c>
      <c r="J149" s="11">
        <v>254</v>
      </c>
      <c r="K149" s="11">
        <v>284</v>
      </c>
      <c r="L149" s="11"/>
      <c r="M149" s="11"/>
      <c r="N149" s="11"/>
      <c r="O149" s="12">
        <v>2434</v>
      </c>
    </row>
    <row r="150" spans="1:16" x14ac:dyDescent="0.2">
      <c r="A150" s="1">
        <v>36</v>
      </c>
      <c r="B150" s="1" t="s">
        <v>47</v>
      </c>
      <c r="C150" s="1" t="s">
        <v>307</v>
      </c>
      <c r="D150" s="2" t="s">
        <v>164</v>
      </c>
      <c r="E150" s="1" t="s">
        <v>159</v>
      </c>
      <c r="F150" s="38">
        <v>22.432210353327854</v>
      </c>
      <c r="G150" s="38">
        <v>22.801972062448645</v>
      </c>
      <c r="H150" s="38">
        <v>22.432210353327854</v>
      </c>
      <c r="I150" s="38">
        <v>10.230073952341824</v>
      </c>
      <c r="J150" s="38">
        <v>10.435497124075596</v>
      </c>
      <c r="K150" s="38">
        <v>11.668036154478225</v>
      </c>
      <c r="L150" s="38">
        <v>0</v>
      </c>
      <c r="M150" s="38">
        <v>0</v>
      </c>
      <c r="N150" s="38">
        <v>0</v>
      </c>
      <c r="O150" s="39">
        <v>100</v>
      </c>
    </row>
    <row r="151" spans="1:16" x14ac:dyDescent="0.2">
      <c r="A151" s="1">
        <v>37</v>
      </c>
      <c r="B151" s="3" t="s">
        <v>48</v>
      </c>
      <c r="C151" s="3" t="s">
        <v>197</v>
      </c>
      <c r="D151" s="3" t="s">
        <v>161</v>
      </c>
      <c r="E151" s="3" t="s">
        <v>10</v>
      </c>
      <c r="F151" s="17">
        <v>72</v>
      </c>
      <c r="G151" s="17">
        <v>7</v>
      </c>
      <c r="H151" s="17">
        <v>1</v>
      </c>
      <c r="I151" s="17">
        <v>3</v>
      </c>
      <c r="J151" s="17"/>
      <c r="K151" s="17"/>
      <c r="L151" s="17"/>
      <c r="M151" s="17"/>
      <c r="N151" s="17"/>
      <c r="O151" s="18">
        <v>83</v>
      </c>
    </row>
    <row r="152" spans="1:16" x14ac:dyDescent="0.2">
      <c r="A152" s="1">
        <v>37</v>
      </c>
      <c r="B152" s="1" t="s">
        <v>48</v>
      </c>
      <c r="C152" s="1" t="s">
        <v>197</v>
      </c>
      <c r="D152" s="1" t="s">
        <v>162</v>
      </c>
      <c r="E152" s="1" t="s">
        <v>158</v>
      </c>
      <c r="F152" s="38">
        <v>86.746987951807228</v>
      </c>
      <c r="G152" s="38">
        <v>8.4337349397590362</v>
      </c>
      <c r="H152" s="38">
        <v>1.2048192771084338</v>
      </c>
      <c r="I152" s="38">
        <v>3.6144578313253013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9">
        <v>100</v>
      </c>
    </row>
    <row r="153" spans="1:16" x14ac:dyDescent="0.2">
      <c r="A153" s="1">
        <v>37</v>
      </c>
      <c r="B153" s="37" t="s">
        <v>48</v>
      </c>
      <c r="C153" s="1" t="s">
        <v>197</v>
      </c>
      <c r="D153" s="2" t="s">
        <v>163</v>
      </c>
      <c r="E153" s="10" t="s">
        <v>11</v>
      </c>
      <c r="F153" s="11">
        <v>122</v>
      </c>
      <c r="G153" s="11">
        <v>45</v>
      </c>
      <c r="H153" s="11">
        <v>10</v>
      </c>
      <c r="I153" s="11">
        <v>69</v>
      </c>
      <c r="J153" s="11"/>
      <c r="K153" s="11"/>
      <c r="L153" s="11"/>
      <c r="M153" s="11"/>
      <c r="N153" s="11"/>
      <c r="O153" s="12">
        <v>246</v>
      </c>
    </row>
    <row r="154" spans="1:16" x14ac:dyDescent="0.2">
      <c r="A154" s="1">
        <v>37</v>
      </c>
      <c r="B154" s="1" t="s">
        <v>48</v>
      </c>
      <c r="C154" s="1" t="s">
        <v>197</v>
      </c>
      <c r="D154" s="2" t="s">
        <v>164</v>
      </c>
      <c r="E154" s="1" t="s">
        <v>159</v>
      </c>
      <c r="F154" s="38">
        <v>49.59349593495935</v>
      </c>
      <c r="G154" s="38">
        <v>18.292682926829269</v>
      </c>
      <c r="H154" s="38">
        <v>4.0650406504065044</v>
      </c>
      <c r="I154" s="38">
        <v>28.048780487804876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9">
        <v>100</v>
      </c>
    </row>
    <row r="155" spans="1:16" x14ac:dyDescent="0.2">
      <c r="A155" s="1">
        <v>38</v>
      </c>
      <c r="B155" s="3" t="s">
        <v>49</v>
      </c>
      <c r="C155" s="3" t="s">
        <v>198</v>
      </c>
      <c r="D155" s="3" t="s">
        <v>161</v>
      </c>
      <c r="E155" s="3" t="s">
        <v>10</v>
      </c>
      <c r="F155" s="17">
        <v>266</v>
      </c>
      <c r="G155" s="17">
        <v>61</v>
      </c>
      <c r="H155" s="17">
        <v>43</v>
      </c>
      <c r="I155" s="17">
        <v>28</v>
      </c>
      <c r="J155" s="17">
        <v>8</v>
      </c>
      <c r="K155" s="17">
        <v>7</v>
      </c>
      <c r="L155" s="17">
        <v>3</v>
      </c>
      <c r="M155" s="17"/>
      <c r="N155" s="17">
        <v>1</v>
      </c>
      <c r="O155" s="18">
        <v>417</v>
      </c>
      <c r="P155" s="30"/>
    </row>
    <row r="156" spans="1:16" x14ac:dyDescent="0.2">
      <c r="A156" s="1">
        <v>38</v>
      </c>
      <c r="B156" s="1" t="s">
        <v>49</v>
      </c>
      <c r="C156" s="1" t="s">
        <v>198</v>
      </c>
      <c r="D156" s="1" t="s">
        <v>162</v>
      </c>
      <c r="E156" s="1" t="s">
        <v>158</v>
      </c>
      <c r="F156" s="38">
        <v>63.788968824940049</v>
      </c>
      <c r="G156" s="38">
        <v>14.628297362110311</v>
      </c>
      <c r="H156" s="38">
        <v>10.311750599520384</v>
      </c>
      <c r="I156" s="38">
        <v>6.7146282973621103</v>
      </c>
      <c r="J156" s="38">
        <v>1.9184652278177459</v>
      </c>
      <c r="K156" s="38">
        <v>1.6786570743405276</v>
      </c>
      <c r="L156" s="38">
        <v>0.71942446043165464</v>
      </c>
      <c r="M156" s="38">
        <v>0</v>
      </c>
      <c r="N156" s="38">
        <v>0.23980815347721823</v>
      </c>
      <c r="O156" s="39">
        <v>100</v>
      </c>
    </row>
    <row r="157" spans="1:16" x14ac:dyDescent="0.2">
      <c r="A157" s="1">
        <v>38</v>
      </c>
      <c r="B157" s="37" t="s">
        <v>49</v>
      </c>
      <c r="C157" s="1" t="s">
        <v>198</v>
      </c>
      <c r="D157" s="2" t="s">
        <v>163</v>
      </c>
      <c r="E157" s="10" t="s">
        <v>11</v>
      </c>
      <c r="F157" s="11">
        <v>437</v>
      </c>
      <c r="G157" s="11">
        <v>394</v>
      </c>
      <c r="H157" s="11">
        <v>601</v>
      </c>
      <c r="I157" s="11">
        <v>853</v>
      </c>
      <c r="J157" s="11">
        <v>558</v>
      </c>
      <c r="K157" s="11">
        <v>1170</v>
      </c>
      <c r="L157" s="11">
        <v>1278</v>
      </c>
      <c r="M157" s="11"/>
      <c r="N157" s="11">
        <v>1554</v>
      </c>
      <c r="O157" s="12">
        <v>6845</v>
      </c>
    </row>
    <row r="158" spans="1:16" x14ac:dyDescent="0.2">
      <c r="A158" s="1">
        <v>38</v>
      </c>
      <c r="B158" s="1" t="s">
        <v>49</v>
      </c>
      <c r="C158" s="1" t="s">
        <v>198</v>
      </c>
      <c r="D158" s="2" t="s">
        <v>164</v>
      </c>
      <c r="E158" s="1" t="s">
        <v>159</v>
      </c>
      <c r="F158" s="38">
        <v>6.3842220598977359</v>
      </c>
      <c r="G158" s="38">
        <v>5.7560262965668372</v>
      </c>
      <c r="H158" s="38">
        <v>8.7801314828341859</v>
      </c>
      <c r="I158" s="38">
        <v>12.461650840029218</v>
      </c>
      <c r="J158" s="38">
        <v>8.1519357195032871</v>
      </c>
      <c r="K158" s="38">
        <v>17.092768444119795</v>
      </c>
      <c r="L158" s="38">
        <v>18.670562454346239</v>
      </c>
      <c r="M158" s="38">
        <v>0</v>
      </c>
      <c r="N158" s="38">
        <v>22.702702702702702</v>
      </c>
      <c r="O158" s="39">
        <v>100</v>
      </c>
    </row>
    <row r="159" spans="1:16" x14ac:dyDescent="0.2">
      <c r="A159" s="1">
        <v>39</v>
      </c>
      <c r="B159" s="3" t="s">
        <v>50</v>
      </c>
      <c r="C159" s="3" t="s">
        <v>199</v>
      </c>
      <c r="D159" s="3" t="s">
        <v>161</v>
      </c>
      <c r="E159" s="3" t="s">
        <v>10</v>
      </c>
      <c r="F159" s="17">
        <v>571</v>
      </c>
      <c r="G159" s="17">
        <v>171</v>
      </c>
      <c r="H159" s="17">
        <v>40</v>
      </c>
      <c r="I159" s="17">
        <v>5</v>
      </c>
      <c r="J159" s="17">
        <v>2</v>
      </c>
      <c r="K159" s="17">
        <v>2</v>
      </c>
      <c r="L159" s="17"/>
      <c r="M159" s="17"/>
      <c r="N159" s="17"/>
      <c r="O159" s="18">
        <v>791</v>
      </c>
    </row>
    <row r="160" spans="1:16" x14ac:dyDescent="0.2">
      <c r="A160" s="1">
        <v>39</v>
      </c>
      <c r="B160" s="1" t="s">
        <v>50</v>
      </c>
      <c r="C160" s="1" t="s">
        <v>199</v>
      </c>
      <c r="D160" s="1" t="s">
        <v>162</v>
      </c>
      <c r="E160" s="1" t="s">
        <v>158</v>
      </c>
      <c r="F160" s="38">
        <v>72.187104930467768</v>
      </c>
      <c r="G160" s="38">
        <v>21.618204804045511</v>
      </c>
      <c r="H160" s="38">
        <v>5.0568900126422252</v>
      </c>
      <c r="I160" s="38">
        <v>0.63211125158027814</v>
      </c>
      <c r="J160" s="38">
        <v>0.25284450063211122</v>
      </c>
      <c r="K160" s="38">
        <v>0.25284450063211122</v>
      </c>
      <c r="L160" s="38">
        <v>0</v>
      </c>
      <c r="M160" s="38">
        <v>0</v>
      </c>
      <c r="N160" s="38">
        <v>0</v>
      </c>
      <c r="O160" s="39">
        <v>100</v>
      </c>
    </row>
    <row r="161" spans="1:15" x14ac:dyDescent="0.2">
      <c r="A161" s="1">
        <v>39</v>
      </c>
      <c r="B161" s="37" t="s">
        <v>50</v>
      </c>
      <c r="C161" s="1" t="s">
        <v>199</v>
      </c>
      <c r="D161" s="2" t="s">
        <v>163</v>
      </c>
      <c r="E161" s="10" t="s">
        <v>11</v>
      </c>
      <c r="F161" s="11">
        <v>1342</v>
      </c>
      <c r="G161" s="11">
        <v>1033</v>
      </c>
      <c r="H161" s="11">
        <v>511</v>
      </c>
      <c r="I161" s="11">
        <v>144</v>
      </c>
      <c r="J161" s="11">
        <v>119</v>
      </c>
      <c r="K161" s="11">
        <v>228</v>
      </c>
      <c r="L161" s="11"/>
      <c r="M161" s="11"/>
      <c r="N161" s="11"/>
      <c r="O161" s="12">
        <v>3377</v>
      </c>
    </row>
    <row r="162" spans="1:15" x14ac:dyDescent="0.2">
      <c r="A162" s="1">
        <v>39</v>
      </c>
      <c r="B162" s="1" t="s">
        <v>50</v>
      </c>
      <c r="C162" s="1" t="s">
        <v>199</v>
      </c>
      <c r="D162" s="2" t="s">
        <v>164</v>
      </c>
      <c r="E162" s="1" t="s">
        <v>159</v>
      </c>
      <c r="F162" s="38">
        <v>39.739413680781759</v>
      </c>
      <c r="G162" s="38">
        <v>30.589280426413978</v>
      </c>
      <c r="H162" s="38">
        <v>15.131773763695588</v>
      </c>
      <c r="I162" s="38">
        <v>4.2641397690257623</v>
      </c>
      <c r="J162" s="38">
        <v>3.5238377257921232</v>
      </c>
      <c r="K162" s="38">
        <v>6.7515546342907911</v>
      </c>
      <c r="L162" s="38">
        <v>0</v>
      </c>
      <c r="M162" s="38">
        <v>0</v>
      </c>
      <c r="N162" s="38">
        <v>0</v>
      </c>
      <c r="O162" s="39">
        <v>100</v>
      </c>
    </row>
    <row r="163" spans="1:15" x14ac:dyDescent="0.2">
      <c r="A163" s="1">
        <v>40</v>
      </c>
      <c r="B163" s="3" t="s">
        <v>51</v>
      </c>
      <c r="C163" s="3" t="s">
        <v>200</v>
      </c>
      <c r="D163" s="3" t="s">
        <v>161</v>
      </c>
      <c r="E163" s="3" t="s">
        <v>10</v>
      </c>
      <c r="F163" s="17">
        <v>42</v>
      </c>
      <c r="G163" s="17">
        <v>14</v>
      </c>
      <c r="H163" s="17">
        <v>5</v>
      </c>
      <c r="I163" s="17">
        <v>4</v>
      </c>
      <c r="J163" s="17">
        <v>1</v>
      </c>
      <c r="K163" s="17">
        <v>2</v>
      </c>
      <c r="L163" s="17">
        <v>1</v>
      </c>
      <c r="M163" s="17"/>
      <c r="N163" s="17"/>
      <c r="O163" s="18">
        <v>69</v>
      </c>
    </row>
    <row r="164" spans="1:15" x14ac:dyDescent="0.2">
      <c r="A164" s="1">
        <v>40</v>
      </c>
      <c r="B164" s="1" t="s">
        <v>51</v>
      </c>
      <c r="C164" s="1" t="s">
        <v>200</v>
      </c>
      <c r="D164" s="1" t="s">
        <v>162</v>
      </c>
      <c r="E164" s="1" t="s">
        <v>158</v>
      </c>
      <c r="F164" s="38">
        <v>60.869565217391305</v>
      </c>
      <c r="G164" s="38">
        <v>20.289855072463769</v>
      </c>
      <c r="H164" s="38">
        <v>7.2463768115942031</v>
      </c>
      <c r="I164" s="38">
        <v>5.7971014492753623</v>
      </c>
      <c r="J164" s="38">
        <v>1.4492753623188406</v>
      </c>
      <c r="K164" s="38">
        <v>2.8985507246376812</v>
      </c>
      <c r="L164" s="38">
        <v>1.4492753623188406</v>
      </c>
      <c r="M164" s="38">
        <v>0</v>
      </c>
      <c r="N164" s="38">
        <v>0</v>
      </c>
      <c r="O164" s="39">
        <v>100</v>
      </c>
    </row>
    <row r="165" spans="1:15" x14ac:dyDescent="0.2">
      <c r="A165" s="1">
        <v>40</v>
      </c>
      <c r="B165" s="37" t="s">
        <v>51</v>
      </c>
      <c r="C165" s="1" t="s">
        <v>200</v>
      </c>
      <c r="D165" s="2" t="s">
        <v>163</v>
      </c>
      <c r="E165" s="10" t="s">
        <v>11</v>
      </c>
      <c r="F165" s="11">
        <v>81</v>
      </c>
      <c r="G165" s="11">
        <v>97</v>
      </c>
      <c r="H165" s="11">
        <v>66</v>
      </c>
      <c r="I165" s="11">
        <v>98</v>
      </c>
      <c r="J165" s="11">
        <v>55</v>
      </c>
      <c r="K165" s="11">
        <v>379</v>
      </c>
      <c r="L165" s="11">
        <v>364</v>
      </c>
      <c r="M165" s="11"/>
      <c r="N165" s="11"/>
      <c r="O165" s="12">
        <v>1140</v>
      </c>
    </row>
    <row r="166" spans="1:15" x14ac:dyDescent="0.2">
      <c r="A166" s="1">
        <v>40</v>
      </c>
      <c r="B166" s="1" t="s">
        <v>51</v>
      </c>
      <c r="C166" s="1" t="s">
        <v>200</v>
      </c>
      <c r="D166" s="2" t="s">
        <v>164</v>
      </c>
      <c r="E166" s="1" t="s">
        <v>159</v>
      </c>
      <c r="F166" s="38">
        <v>7.1052631578947372</v>
      </c>
      <c r="G166" s="38">
        <v>8.5087719298245617</v>
      </c>
      <c r="H166" s="38">
        <v>5.7894736842105265</v>
      </c>
      <c r="I166" s="38">
        <v>8.5964912280701746</v>
      </c>
      <c r="J166" s="38">
        <v>4.8245614035087723</v>
      </c>
      <c r="K166" s="38">
        <v>33.245614035087719</v>
      </c>
      <c r="L166" s="38">
        <v>31.92982456140351</v>
      </c>
      <c r="M166" s="38">
        <v>0</v>
      </c>
      <c r="N166" s="38">
        <v>0</v>
      </c>
      <c r="O166" s="39">
        <v>100</v>
      </c>
    </row>
    <row r="167" spans="1:15" x14ac:dyDescent="0.2">
      <c r="A167" s="1">
        <v>41</v>
      </c>
      <c r="B167" s="3" t="s">
        <v>52</v>
      </c>
      <c r="C167" s="3" t="s">
        <v>201</v>
      </c>
      <c r="D167" s="3" t="s">
        <v>161</v>
      </c>
      <c r="E167" s="3" t="s">
        <v>10</v>
      </c>
      <c r="F167" s="17">
        <v>104</v>
      </c>
      <c r="G167" s="17">
        <v>44</v>
      </c>
      <c r="H167" s="17">
        <v>4</v>
      </c>
      <c r="I167" s="17"/>
      <c r="J167" s="17"/>
      <c r="K167" s="17"/>
      <c r="L167" s="17"/>
      <c r="M167" s="17"/>
      <c r="N167" s="17"/>
      <c r="O167" s="18">
        <v>152</v>
      </c>
    </row>
    <row r="168" spans="1:15" x14ac:dyDescent="0.2">
      <c r="A168" s="1">
        <v>41</v>
      </c>
      <c r="B168" s="1" t="s">
        <v>52</v>
      </c>
      <c r="C168" s="1" t="s">
        <v>201</v>
      </c>
      <c r="D168" s="1" t="s">
        <v>162</v>
      </c>
      <c r="E168" s="1" t="s">
        <v>158</v>
      </c>
      <c r="F168" s="38">
        <v>68.421052631578945</v>
      </c>
      <c r="G168" s="38">
        <v>28.94736842105263</v>
      </c>
      <c r="H168" s="38">
        <v>2.6315789473684212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9">
        <v>100</v>
      </c>
    </row>
    <row r="169" spans="1:15" x14ac:dyDescent="0.2">
      <c r="A169" s="1">
        <v>41</v>
      </c>
      <c r="B169" s="37" t="s">
        <v>52</v>
      </c>
      <c r="C169" s="1" t="s">
        <v>201</v>
      </c>
      <c r="D169" s="2" t="s">
        <v>163</v>
      </c>
      <c r="E169" s="10" t="s">
        <v>11</v>
      </c>
      <c r="F169" s="11">
        <v>272</v>
      </c>
      <c r="G169" s="11">
        <v>262</v>
      </c>
      <c r="H169" s="11">
        <v>49</v>
      </c>
      <c r="I169" s="11"/>
      <c r="J169" s="11"/>
      <c r="K169" s="11"/>
      <c r="L169" s="11"/>
      <c r="M169" s="11"/>
      <c r="N169" s="11"/>
      <c r="O169" s="12">
        <v>583</v>
      </c>
    </row>
    <row r="170" spans="1:15" x14ac:dyDescent="0.2">
      <c r="A170" s="1">
        <v>41</v>
      </c>
      <c r="B170" s="1" t="s">
        <v>52</v>
      </c>
      <c r="C170" s="1" t="s">
        <v>201</v>
      </c>
      <c r="D170" s="2" t="s">
        <v>164</v>
      </c>
      <c r="E170" s="1" t="s">
        <v>159</v>
      </c>
      <c r="F170" s="38">
        <v>46.655231560891941</v>
      </c>
      <c r="G170" s="38">
        <v>44.939965694682677</v>
      </c>
      <c r="H170" s="38">
        <v>8.4048027444253854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9">
        <v>100</v>
      </c>
    </row>
    <row r="171" spans="1:15" x14ac:dyDescent="0.2">
      <c r="A171" s="1">
        <v>42</v>
      </c>
      <c r="B171" s="3" t="s">
        <v>53</v>
      </c>
      <c r="C171" s="3" t="s">
        <v>202</v>
      </c>
      <c r="D171" s="3" t="s">
        <v>161</v>
      </c>
      <c r="E171" s="3" t="s">
        <v>10</v>
      </c>
      <c r="F171" s="17">
        <v>43</v>
      </c>
      <c r="G171" s="17">
        <v>13</v>
      </c>
      <c r="H171" s="17">
        <v>10</v>
      </c>
      <c r="I171" s="17">
        <v>1</v>
      </c>
      <c r="J171" s="17"/>
      <c r="K171" s="17"/>
      <c r="L171" s="17"/>
      <c r="M171" s="17"/>
      <c r="N171" s="17"/>
      <c r="O171" s="18">
        <v>67</v>
      </c>
    </row>
    <row r="172" spans="1:15" x14ac:dyDescent="0.2">
      <c r="A172" s="1">
        <v>42</v>
      </c>
      <c r="B172" s="1" t="s">
        <v>53</v>
      </c>
      <c r="C172" s="1" t="s">
        <v>202</v>
      </c>
      <c r="D172" s="1" t="s">
        <v>162</v>
      </c>
      <c r="E172" s="1" t="s">
        <v>158</v>
      </c>
      <c r="F172" s="38">
        <v>64.179104477611943</v>
      </c>
      <c r="G172" s="38">
        <v>19.402985074626866</v>
      </c>
      <c r="H172" s="38">
        <v>14.925373134328359</v>
      </c>
      <c r="I172" s="38">
        <v>1.4925373134328359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9">
        <v>100</v>
      </c>
    </row>
    <row r="173" spans="1:15" x14ac:dyDescent="0.2">
      <c r="A173" s="1">
        <v>42</v>
      </c>
      <c r="B173" s="37" t="s">
        <v>53</v>
      </c>
      <c r="C173" s="1" t="s">
        <v>202</v>
      </c>
      <c r="D173" s="2" t="s">
        <v>163</v>
      </c>
      <c r="E173" s="10" t="s">
        <v>11</v>
      </c>
      <c r="F173" s="11">
        <v>71</v>
      </c>
      <c r="G173" s="11">
        <v>88</v>
      </c>
      <c r="H173" s="11">
        <v>137</v>
      </c>
      <c r="I173" s="11">
        <v>23</v>
      </c>
      <c r="J173" s="11"/>
      <c r="K173" s="11"/>
      <c r="L173" s="11"/>
      <c r="M173" s="11"/>
      <c r="N173" s="11"/>
      <c r="O173" s="12">
        <v>319</v>
      </c>
    </row>
    <row r="174" spans="1:15" x14ac:dyDescent="0.2">
      <c r="A174" s="1">
        <v>42</v>
      </c>
      <c r="B174" s="1" t="s">
        <v>53</v>
      </c>
      <c r="C174" s="1" t="s">
        <v>202</v>
      </c>
      <c r="D174" s="2" t="s">
        <v>164</v>
      </c>
      <c r="E174" s="1" t="s">
        <v>159</v>
      </c>
      <c r="F174" s="38">
        <v>22.257053291536049</v>
      </c>
      <c r="G174" s="38">
        <v>27.586206896551722</v>
      </c>
      <c r="H174" s="38">
        <v>42.946708463949847</v>
      </c>
      <c r="I174" s="38">
        <v>7.2100313479623823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9">
        <v>100</v>
      </c>
    </row>
    <row r="175" spans="1:15" x14ac:dyDescent="0.2">
      <c r="A175" s="1">
        <v>43</v>
      </c>
      <c r="B175" s="3" t="s">
        <v>54</v>
      </c>
      <c r="C175" s="3" t="s">
        <v>308</v>
      </c>
      <c r="D175" s="3" t="s">
        <v>161</v>
      </c>
      <c r="E175" s="3" t="s">
        <v>10</v>
      </c>
      <c r="F175" s="17">
        <v>90</v>
      </c>
      <c r="G175" s="17">
        <v>41</v>
      </c>
      <c r="H175" s="17">
        <v>20</v>
      </c>
      <c r="I175" s="17">
        <v>5</v>
      </c>
      <c r="J175" s="17">
        <v>4</v>
      </c>
      <c r="K175" s="17"/>
      <c r="L175" s="17"/>
      <c r="M175" s="17"/>
      <c r="N175" s="17"/>
      <c r="O175" s="18">
        <v>160</v>
      </c>
    </row>
    <row r="176" spans="1:15" x14ac:dyDescent="0.2">
      <c r="A176" s="1">
        <v>43</v>
      </c>
      <c r="B176" s="1" t="s">
        <v>54</v>
      </c>
      <c r="C176" s="1" t="s">
        <v>308</v>
      </c>
      <c r="D176" s="1" t="s">
        <v>162</v>
      </c>
      <c r="E176" s="1" t="s">
        <v>158</v>
      </c>
      <c r="F176" s="38">
        <v>56.25</v>
      </c>
      <c r="G176" s="38">
        <v>25.625</v>
      </c>
      <c r="H176" s="38">
        <v>12.5</v>
      </c>
      <c r="I176" s="38">
        <v>3.125</v>
      </c>
      <c r="J176" s="38">
        <v>2.5</v>
      </c>
      <c r="K176" s="38">
        <v>0</v>
      </c>
      <c r="L176" s="38">
        <v>0</v>
      </c>
      <c r="M176" s="38">
        <v>0</v>
      </c>
      <c r="N176" s="38">
        <v>0</v>
      </c>
      <c r="O176" s="39">
        <v>100</v>
      </c>
    </row>
    <row r="177" spans="1:15" x14ac:dyDescent="0.2">
      <c r="A177" s="1">
        <v>43</v>
      </c>
      <c r="B177" s="37" t="s">
        <v>54</v>
      </c>
      <c r="C177" s="1" t="s">
        <v>308</v>
      </c>
      <c r="D177" s="2" t="s">
        <v>163</v>
      </c>
      <c r="E177" s="10" t="s">
        <v>11</v>
      </c>
      <c r="F177" s="11">
        <v>203</v>
      </c>
      <c r="G177" s="11">
        <v>246</v>
      </c>
      <c r="H177" s="11">
        <v>267</v>
      </c>
      <c r="I177" s="11">
        <v>167</v>
      </c>
      <c r="J177" s="11">
        <v>258</v>
      </c>
      <c r="K177" s="11"/>
      <c r="L177" s="11"/>
      <c r="M177" s="11"/>
      <c r="N177" s="11"/>
      <c r="O177" s="12">
        <v>1141</v>
      </c>
    </row>
    <row r="178" spans="1:15" x14ac:dyDescent="0.2">
      <c r="A178" s="1">
        <v>43</v>
      </c>
      <c r="B178" s="1" t="s">
        <v>54</v>
      </c>
      <c r="C178" s="1" t="s">
        <v>308</v>
      </c>
      <c r="D178" s="2" t="s">
        <v>164</v>
      </c>
      <c r="E178" s="1" t="s">
        <v>159</v>
      </c>
      <c r="F178" s="38">
        <v>17.791411042944784</v>
      </c>
      <c r="G178" s="38">
        <v>21.560035056967571</v>
      </c>
      <c r="H178" s="38">
        <v>23.400525854513585</v>
      </c>
      <c r="I178" s="38">
        <v>14.636283961437336</v>
      </c>
      <c r="J178" s="38">
        <v>22.611744084136721</v>
      </c>
      <c r="K178" s="38">
        <v>0</v>
      </c>
      <c r="L178" s="38">
        <v>0</v>
      </c>
      <c r="M178" s="38">
        <v>0</v>
      </c>
      <c r="N178" s="38">
        <v>0</v>
      </c>
      <c r="O178" s="39">
        <v>100</v>
      </c>
    </row>
    <row r="179" spans="1:15" x14ac:dyDescent="0.2">
      <c r="A179" s="1">
        <v>44</v>
      </c>
      <c r="B179" s="3" t="s">
        <v>55</v>
      </c>
      <c r="C179" s="3" t="s">
        <v>203</v>
      </c>
      <c r="D179" s="3" t="s">
        <v>161</v>
      </c>
      <c r="E179" s="3" t="s">
        <v>10</v>
      </c>
      <c r="F179" s="17">
        <v>39</v>
      </c>
      <c r="G179" s="17">
        <v>18</v>
      </c>
      <c r="H179" s="17">
        <v>12</v>
      </c>
      <c r="I179" s="17">
        <v>1</v>
      </c>
      <c r="J179" s="17"/>
      <c r="K179" s="17"/>
      <c r="L179" s="17"/>
      <c r="M179" s="17"/>
      <c r="N179" s="17"/>
      <c r="O179" s="18">
        <v>70</v>
      </c>
    </row>
    <row r="180" spans="1:15" x14ac:dyDescent="0.2">
      <c r="A180" s="1">
        <v>44</v>
      </c>
      <c r="B180" s="1" t="s">
        <v>55</v>
      </c>
      <c r="C180" s="1" t="s">
        <v>203</v>
      </c>
      <c r="D180" s="1" t="s">
        <v>162</v>
      </c>
      <c r="E180" s="1" t="s">
        <v>158</v>
      </c>
      <c r="F180" s="38">
        <v>55.714285714285715</v>
      </c>
      <c r="G180" s="38">
        <v>25.714285714285715</v>
      </c>
      <c r="H180" s="38">
        <v>17.142857142857142</v>
      </c>
      <c r="I180" s="38">
        <v>1.4285714285714286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9">
        <v>100</v>
      </c>
    </row>
    <row r="181" spans="1:15" x14ac:dyDescent="0.2">
      <c r="A181" s="1">
        <v>44</v>
      </c>
      <c r="B181" s="37" t="s">
        <v>55</v>
      </c>
      <c r="C181" s="1" t="s">
        <v>203</v>
      </c>
      <c r="D181" s="2" t="s">
        <v>163</v>
      </c>
      <c r="E181" s="10" t="s">
        <v>11</v>
      </c>
      <c r="F181" s="11">
        <v>91</v>
      </c>
      <c r="G181" s="11">
        <v>117</v>
      </c>
      <c r="H181" s="11">
        <v>156</v>
      </c>
      <c r="I181" s="11">
        <v>25</v>
      </c>
      <c r="J181" s="11"/>
      <c r="K181" s="11"/>
      <c r="L181" s="11"/>
      <c r="M181" s="11"/>
      <c r="N181" s="11"/>
      <c r="O181" s="12">
        <v>389</v>
      </c>
    </row>
    <row r="182" spans="1:15" x14ac:dyDescent="0.2">
      <c r="A182" s="1">
        <v>44</v>
      </c>
      <c r="B182" s="1" t="s">
        <v>55</v>
      </c>
      <c r="C182" s="1" t="s">
        <v>203</v>
      </c>
      <c r="D182" s="2" t="s">
        <v>164</v>
      </c>
      <c r="E182" s="1" t="s">
        <v>159</v>
      </c>
      <c r="F182" s="38">
        <v>23.393316195372751</v>
      </c>
      <c r="G182" s="38">
        <v>30.077120822622106</v>
      </c>
      <c r="H182" s="38">
        <v>40.102827763496144</v>
      </c>
      <c r="I182" s="38">
        <v>6.4267352185089974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9">
        <v>100</v>
      </c>
    </row>
    <row r="183" spans="1:15" x14ac:dyDescent="0.2">
      <c r="A183" s="1">
        <v>45</v>
      </c>
      <c r="B183" s="3" t="s">
        <v>56</v>
      </c>
      <c r="C183" s="3" t="s">
        <v>309</v>
      </c>
      <c r="D183" s="3" t="s">
        <v>161</v>
      </c>
      <c r="E183" s="3" t="s">
        <v>10</v>
      </c>
      <c r="F183" s="17">
        <v>786</v>
      </c>
      <c r="G183" s="17">
        <v>107</v>
      </c>
      <c r="H183" s="17">
        <v>60</v>
      </c>
      <c r="I183" s="17">
        <v>43</v>
      </c>
      <c r="J183" s="17">
        <v>20</v>
      </c>
      <c r="K183" s="17">
        <v>18</v>
      </c>
      <c r="L183" s="17">
        <v>8</v>
      </c>
      <c r="M183" s="17"/>
      <c r="N183" s="17">
        <v>2</v>
      </c>
      <c r="O183" s="18">
        <v>1044</v>
      </c>
    </row>
    <row r="184" spans="1:15" x14ac:dyDescent="0.2">
      <c r="A184" s="1">
        <v>45</v>
      </c>
      <c r="B184" s="1" t="s">
        <v>56</v>
      </c>
      <c r="C184" s="1" t="s">
        <v>309</v>
      </c>
      <c r="D184" s="1" t="s">
        <v>162</v>
      </c>
      <c r="E184" s="1" t="s">
        <v>158</v>
      </c>
      <c r="F184" s="38">
        <v>75.287356321839084</v>
      </c>
      <c r="G184" s="38">
        <v>10.249042145593871</v>
      </c>
      <c r="H184" s="38">
        <v>5.7471264367816088</v>
      </c>
      <c r="I184" s="38">
        <v>4.1187739463601529</v>
      </c>
      <c r="J184" s="38">
        <v>1.9157088122605364</v>
      </c>
      <c r="K184" s="38">
        <v>1.7241379310344827</v>
      </c>
      <c r="L184" s="38">
        <v>0.76628352490421459</v>
      </c>
      <c r="M184" s="38">
        <v>0</v>
      </c>
      <c r="N184" s="38">
        <v>0.19157088122605365</v>
      </c>
      <c r="O184" s="39">
        <v>100</v>
      </c>
    </row>
    <row r="185" spans="1:15" x14ac:dyDescent="0.2">
      <c r="A185" s="1">
        <v>45</v>
      </c>
      <c r="B185" s="37" t="s">
        <v>56</v>
      </c>
      <c r="C185" s="1" t="s">
        <v>309</v>
      </c>
      <c r="D185" s="2" t="s">
        <v>163</v>
      </c>
      <c r="E185" s="10" t="s">
        <v>11</v>
      </c>
      <c r="F185" s="11">
        <v>1238</v>
      </c>
      <c r="G185" s="11">
        <v>729</v>
      </c>
      <c r="H185" s="11">
        <v>833</v>
      </c>
      <c r="I185" s="11">
        <v>1338</v>
      </c>
      <c r="J185" s="11">
        <v>1322</v>
      </c>
      <c r="K185" s="11">
        <v>2678</v>
      </c>
      <c r="L185" s="11">
        <v>2491</v>
      </c>
      <c r="M185" s="11"/>
      <c r="N185" s="11">
        <v>6473</v>
      </c>
      <c r="O185" s="12">
        <v>17102</v>
      </c>
    </row>
    <row r="186" spans="1:15" x14ac:dyDescent="0.2">
      <c r="A186" s="1">
        <v>45</v>
      </c>
      <c r="B186" s="1" t="s">
        <v>56</v>
      </c>
      <c r="C186" s="1" t="s">
        <v>309</v>
      </c>
      <c r="D186" s="2" t="s">
        <v>164</v>
      </c>
      <c r="E186" s="1" t="s">
        <v>159</v>
      </c>
      <c r="F186" s="38">
        <v>7.2389194246286985</v>
      </c>
      <c r="G186" s="38">
        <v>4.2626593380891125</v>
      </c>
      <c r="H186" s="38">
        <v>4.8707753479125246</v>
      </c>
      <c r="I186" s="38">
        <v>7.82364635715121</v>
      </c>
      <c r="J186" s="38">
        <v>7.7300900479476082</v>
      </c>
      <c r="K186" s="38">
        <v>15.658987252952871</v>
      </c>
      <c r="L186" s="38">
        <v>14.565547889135773</v>
      </c>
      <c r="M186" s="38">
        <v>0</v>
      </c>
      <c r="N186" s="38">
        <v>37.849374342182202</v>
      </c>
      <c r="O186" s="39">
        <v>100</v>
      </c>
    </row>
    <row r="187" spans="1:15" x14ac:dyDescent="0.2">
      <c r="A187" s="1">
        <v>46</v>
      </c>
      <c r="B187" s="3" t="s">
        <v>57</v>
      </c>
      <c r="C187" s="3" t="s">
        <v>204</v>
      </c>
      <c r="D187" s="3" t="s">
        <v>161</v>
      </c>
      <c r="E187" s="3" t="s">
        <v>10</v>
      </c>
      <c r="F187" s="17">
        <v>2</v>
      </c>
      <c r="G187" s="17"/>
      <c r="H187" s="17">
        <v>1</v>
      </c>
      <c r="I187" s="17"/>
      <c r="J187" s="17">
        <v>1</v>
      </c>
      <c r="K187" s="17">
        <v>1</v>
      </c>
      <c r="L187" s="17"/>
      <c r="M187" s="17"/>
      <c r="N187" s="17"/>
      <c r="O187" s="18">
        <v>5</v>
      </c>
    </row>
    <row r="188" spans="1:15" x14ac:dyDescent="0.2">
      <c r="A188" s="1">
        <v>46</v>
      </c>
      <c r="B188" s="1" t="s">
        <v>57</v>
      </c>
      <c r="C188" s="1" t="s">
        <v>204</v>
      </c>
      <c r="D188" s="1" t="s">
        <v>162</v>
      </c>
      <c r="E188" s="1" t="s">
        <v>158</v>
      </c>
      <c r="F188" s="38">
        <v>40</v>
      </c>
      <c r="G188" s="38">
        <v>0</v>
      </c>
      <c r="H188" s="38">
        <v>20</v>
      </c>
      <c r="I188" s="38">
        <v>0</v>
      </c>
      <c r="J188" s="38">
        <v>20</v>
      </c>
      <c r="K188" s="38">
        <v>20</v>
      </c>
      <c r="L188" s="38">
        <v>0</v>
      </c>
      <c r="M188" s="38">
        <v>0</v>
      </c>
      <c r="N188" s="38">
        <v>0</v>
      </c>
      <c r="O188" s="39">
        <v>100</v>
      </c>
    </row>
    <row r="189" spans="1:15" x14ac:dyDescent="0.2">
      <c r="A189" s="1">
        <v>46</v>
      </c>
      <c r="B189" s="37" t="s">
        <v>57</v>
      </c>
      <c r="C189" s="1" t="s">
        <v>204</v>
      </c>
      <c r="D189" s="2" t="s">
        <v>163</v>
      </c>
      <c r="E189" s="10" t="s">
        <v>11</v>
      </c>
      <c r="F189" s="11">
        <v>3</v>
      </c>
      <c r="G189" s="11"/>
      <c r="H189" s="11">
        <v>16</v>
      </c>
      <c r="I189" s="11"/>
      <c r="J189" s="11">
        <v>51</v>
      </c>
      <c r="K189" s="11">
        <v>137</v>
      </c>
      <c r="L189" s="11"/>
      <c r="M189" s="11"/>
      <c r="N189" s="11"/>
      <c r="O189" s="12">
        <v>207</v>
      </c>
    </row>
    <row r="190" spans="1:15" x14ac:dyDescent="0.2">
      <c r="A190" s="1">
        <v>46</v>
      </c>
      <c r="B190" s="1" t="s">
        <v>57</v>
      </c>
      <c r="C190" s="1" t="s">
        <v>204</v>
      </c>
      <c r="D190" s="2" t="s">
        <v>164</v>
      </c>
      <c r="E190" s="1" t="s">
        <v>159</v>
      </c>
      <c r="F190" s="38">
        <v>1.4492753623188406</v>
      </c>
      <c r="G190" s="38">
        <v>0</v>
      </c>
      <c r="H190" s="38">
        <v>7.7294685990338161</v>
      </c>
      <c r="I190" s="38">
        <v>0</v>
      </c>
      <c r="J190" s="38">
        <v>24.637681159420289</v>
      </c>
      <c r="K190" s="38">
        <v>66.183574879227052</v>
      </c>
      <c r="L190" s="38">
        <v>0</v>
      </c>
      <c r="M190" s="38">
        <v>0</v>
      </c>
      <c r="N190" s="38">
        <v>0</v>
      </c>
      <c r="O190" s="39">
        <v>100</v>
      </c>
    </row>
    <row r="191" spans="1:15" x14ac:dyDescent="0.2">
      <c r="A191" s="1">
        <v>47</v>
      </c>
      <c r="B191" s="3" t="s">
        <v>58</v>
      </c>
      <c r="C191" s="3" t="s">
        <v>205</v>
      </c>
      <c r="D191" s="3" t="s">
        <v>161</v>
      </c>
      <c r="E191" s="3" t="s">
        <v>10</v>
      </c>
      <c r="F191" s="17">
        <v>1</v>
      </c>
      <c r="G191" s="17">
        <v>1</v>
      </c>
      <c r="H191" s="17">
        <v>2</v>
      </c>
      <c r="I191" s="17">
        <v>1</v>
      </c>
      <c r="J191" s="17">
        <v>1</v>
      </c>
      <c r="K191" s="17"/>
      <c r="L191" s="17"/>
      <c r="M191" s="17">
        <v>2</v>
      </c>
      <c r="N191" s="17"/>
      <c r="O191" s="18">
        <v>8</v>
      </c>
    </row>
    <row r="192" spans="1:15" x14ac:dyDescent="0.2">
      <c r="A192" s="1">
        <v>47</v>
      </c>
      <c r="B192" s="1" t="s">
        <v>58</v>
      </c>
      <c r="C192" s="1" t="s">
        <v>205</v>
      </c>
      <c r="D192" s="1" t="s">
        <v>162</v>
      </c>
      <c r="E192" s="1" t="s">
        <v>158</v>
      </c>
      <c r="F192" s="38">
        <v>12.5</v>
      </c>
      <c r="G192" s="38">
        <v>12.5</v>
      </c>
      <c r="H192" s="38">
        <v>25</v>
      </c>
      <c r="I192" s="38">
        <v>12.5</v>
      </c>
      <c r="J192" s="38">
        <v>12.5</v>
      </c>
      <c r="K192" s="38">
        <v>0</v>
      </c>
      <c r="L192" s="38">
        <v>0</v>
      </c>
      <c r="M192" s="38">
        <v>25</v>
      </c>
      <c r="N192" s="38">
        <v>0</v>
      </c>
      <c r="O192" s="39">
        <v>100</v>
      </c>
    </row>
    <row r="193" spans="1:15" x14ac:dyDescent="0.2">
      <c r="A193" s="1">
        <v>47</v>
      </c>
      <c r="B193" s="37" t="s">
        <v>58</v>
      </c>
      <c r="C193" s="1" t="s">
        <v>205</v>
      </c>
      <c r="D193" s="2" t="s">
        <v>163</v>
      </c>
      <c r="E193" s="10" t="s">
        <v>11</v>
      </c>
      <c r="F193" s="11">
        <v>3</v>
      </c>
      <c r="G193" s="11">
        <v>6</v>
      </c>
      <c r="H193" s="11">
        <v>22</v>
      </c>
      <c r="I193" s="11">
        <v>44</v>
      </c>
      <c r="J193" s="11">
        <v>56</v>
      </c>
      <c r="K193" s="11"/>
      <c r="L193" s="11"/>
      <c r="M193" s="11">
        <v>1703</v>
      </c>
      <c r="N193" s="11"/>
      <c r="O193" s="12">
        <v>1834</v>
      </c>
    </row>
    <row r="194" spans="1:15" x14ac:dyDescent="0.2">
      <c r="A194" s="1">
        <v>47</v>
      </c>
      <c r="B194" s="1" t="s">
        <v>58</v>
      </c>
      <c r="C194" s="1" t="s">
        <v>205</v>
      </c>
      <c r="D194" s="2" t="s">
        <v>164</v>
      </c>
      <c r="E194" s="1" t="s">
        <v>159</v>
      </c>
      <c r="F194" s="38">
        <v>0.16357688113413305</v>
      </c>
      <c r="G194" s="38">
        <v>0.32715376226826609</v>
      </c>
      <c r="H194" s="38">
        <v>1.1995637949836424</v>
      </c>
      <c r="I194" s="38">
        <v>2.3991275899672848</v>
      </c>
      <c r="J194" s="38">
        <v>3.053435114503817</v>
      </c>
      <c r="K194" s="38">
        <v>0</v>
      </c>
      <c r="L194" s="38">
        <v>0</v>
      </c>
      <c r="M194" s="38">
        <v>92.857142857142861</v>
      </c>
      <c r="N194" s="38">
        <v>0</v>
      </c>
      <c r="O194" s="39">
        <v>100</v>
      </c>
    </row>
    <row r="195" spans="1:15" x14ac:dyDescent="0.2">
      <c r="A195" s="1">
        <v>48</v>
      </c>
      <c r="B195" s="3" t="s">
        <v>59</v>
      </c>
      <c r="C195" s="3" t="s">
        <v>206</v>
      </c>
      <c r="D195" s="3" t="s">
        <v>161</v>
      </c>
      <c r="E195" s="3" t="s">
        <v>10</v>
      </c>
      <c r="F195" s="17">
        <v>29</v>
      </c>
      <c r="G195" s="17">
        <v>8</v>
      </c>
      <c r="H195" s="17">
        <v>7</v>
      </c>
      <c r="I195" s="17">
        <v>14</v>
      </c>
      <c r="J195" s="17">
        <v>14</v>
      </c>
      <c r="K195" s="17">
        <v>9</v>
      </c>
      <c r="L195" s="17">
        <v>3</v>
      </c>
      <c r="M195" s="17"/>
      <c r="N195" s="17"/>
      <c r="O195" s="18">
        <v>84</v>
      </c>
    </row>
    <row r="196" spans="1:15" x14ac:dyDescent="0.2">
      <c r="A196" s="1">
        <v>48</v>
      </c>
      <c r="B196" s="1" t="s">
        <v>59</v>
      </c>
      <c r="C196" s="1" t="s">
        <v>206</v>
      </c>
      <c r="D196" s="1" t="s">
        <v>162</v>
      </c>
      <c r="E196" s="1" t="s">
        <v>158</v>
      </c>
      <c r="F196" s="38">
        <v>34.523809523809526</v>
      </c>
      <c r="G196" s="38">
        <v>9.5238095238095237</v>
      </c>
      <c r="H196" s="38">
        <v>8.3333333333333339</v>
      </c>
      <c r="I196" s="38">
        <v>16.666666666666668</v>
      </c>
      <c r="J196" s="38">
        <v>16.666666666666668</v>
      </c>
      <c r="K196" s="38">
        <v>10.714285714285714</v>
      </c>
      <c r="L196" s="38">
        <v>3.5714285714285716</v>
      </c>
      <c r="M196" s="38">
        <v>0</v>
      </c>
      <c r="N196" s="38">
        <v>0</v>
      </c>
      <c r="O196" s="39">
        <v>100</v>
      </c>
    </row>
    <row r="197" spans="1:15" x14ac:dyDescent="0.2">
      <c r="A197" s="1">
        <v>48</v>
      </c>
      <c r="B197" s="37" t="s">
        <v>59</v>
      </c>
      <c r="C197" s="1" t="s">
        <v>206</v>
      </c>
      <c r="D197" s="2" t="s">
        <v>163</v>
      </c>
      <c r="E197" s="10" t="s">
        <v>11</v>
      </c>
      <c r="F197" s="11">
        <v>69</v>
      </c>
      <c r="G197" s="11">
        <v>52</v>
      </c>
      <c r="H197" s="11">
        <v>107</v>
      </c>
      <c r="I197" s="11">
        <v>392</v>
      </c>
      <c r="J197" s="11">
        <v>933</v>
      </c>
      <c r="K197" s="11">
        <v>1352</v>
      </c>
      <c r="L197" s="11">
        <v>899</v>
      </c>
      <c r="M197" s="11"/>
      <c r="N197" s="11"/>
      <c r="O197" s="12">
        <v>3804</v>
      </c>
    </row>
    <row r="198" spans="1:15" x14ac:dyDescent="0.2">
      <c r="A198" s="1">
        <v>48</v>
      </c>
      <c r="B198" s="1" t="s">
        <v>59</v>
      </c>
      <c r="C198" s="1" t="s">
        <v>206</v>
      </c>
      <c r="D198" s="2" t="s">
        <v>164</v>
      </c>
      <c r="E198" s="1" t="s">
        <v>159</v>
      </c>
      <c r="F198" s="38">
        <v>1.8138801261829653</v>
      </c>
      <c r="G198" s="38">
        <v>1.3669821240799158</v>
      </c>
      <c r="H198" s="38">
        <v>2.8128286014721344</v>
      </c>
      <c r="I198" s="38">
        <v>10.304942166140904</v>
      </c>
      <c r="J198" s="38">
        <v>24.526813880126184</v>
      </c>
      <c r="K198" s="38">
        <v>35.541535226077812</v>
      </c>
      <c r="L198" s="38">
        <v>23.633017875920086</v>
      </c>
      <c r="M198" s="38">
        <v>0</v>
      </c>
      <c r="N198" s="38">
        <v>0</v>
      </c>
      <c r="O198" s="39">
        <v>100</v>
      </c>
    </row>
    <row r="199" spans="1:15" x14ac:dyDescent="0.2">
      <c r="A199" s="1">
        <v>49</v>
      </c>
      <c r="B199" s="3" t="s">
        <v>60</v>
      </c>
      <c r="C199" s="3" t="s">
        <v>207</v>
      </c>
      <c r="D199" s="3" t="s">
        <v>161</v>
      </c>
      <c r="E199" s="3" t="s">
        <v>10</v>
      </c>
      <c r="F199" s="17">
        <v>4</v>
      </c>
      <c r="G199" s="17"/>
      <c r="H199" s="17"/>
      <c r="I199" s="17">
        <v>2</v>
      </c>
      <c r="J199" s="17">
        <v>2</v>
      </c>
      <c r="K199" s="17">
        <v>3</v>
      </c>
      <c r="L199" s="17">
        <v>1</v>
      </c>
      <c r="M199" s="17"/>
      <c r="N199" s="17"/>
      <c r="O199" s="18">
        <v>12</v>
      </c>
    </row>
    <row r="200" spans="1:15" x14ac:dyDescent="0.2">
      <c r="A200" s="1">
        <v>49</v>
      </c>
      <c r="B200" s="1" t="s">
        <v>60</v>
      </c>
      <c r="C200" s="1" t="s">
        <v>207</v>
      </c>
      <c r="D200" s="1" t="s">
        <v>162</v>
      </c>
      <c r="E200" s="1" t="s">
        <v>158</v>
      </c>
      <c r="F200" s="38">
        <v>33.333333333333336</v>
      </c>
      <c r="G200" s="38">
        <v>0</v>
      </c>
      <c r="H200" s="38">
        <v>0</v>
      </c>
      <c r="I200" s="38">
        <v>16.666666666666668</v>
      </c>
      <c r="J200" s="38">
        <v>16.666666666666668</v>
      </c>
      <c r="K200" s="38">
        <v>25</v>
      </c>
      <c r="L200" s="38">
        <v>8.3333333333333339</v>
      </c>
      <c r="M200" s="38">
        <v>0</v>
      </c>
      <c r="N200" s="38">
        <v>0</v>
      </c>
      <c r="O200" s="39">
        <v>100</v>
      </c>
    </row>
    <row r="201" spans="1:15" x14ac:dyDescent="0.2">
      <c r="A201" s="1">
        <v>49</v>
      </c>
      <c r="B201" s="37" t="s">
        <v>60</v>
      </c>
      <c r="C201" s="1" t="s">
        <v>207</v>
      </c>
      <c r="D201" s="2" t="s">
        <v>163</v>
      </c>
      <c r="E201" s="10" t="s">
        <v>11</v>
      </c>
      <c r="F201" s="11">
        <v>9</v>
      </c>
      <c r="G201" s="11"/>
      <c r="H201" s="11"/>
      <c r="I201" s="11">
        <v>84</v>
      </c>
      <c r="J201" s="11">
        <v>134</v>
      </c>
      <c r="K201" s="11">
        <v>606</v>
      </c>
      <c r="L201" s="11">
        <v>366</v>
      </c>
      <c r="M201" s="11"/>
      <c r="N201" s="11"/>
      <c r="O201" s="12">
        <v>1199</v>
      </c>
    </row>
    <row r="202" spans="1:15" x14ac:dyDescent="0.2">
      <c r="A202" s="1">
        <v>49</v>
      </c>
      <c r="B202" s="1" t="s">
        <v>60</v>
      </c>
      <c r="C202" s="1" t="s">
        <v>207</v>
      </c>
      <c r="D202" s="2" t="s">
        <v>164</v>
      </c>
      <c r="E202" s="1" t="s">
        <v>159</v>
      </c>
      <c r="F202" s="38">
        <v>0.75062552126772308</v>
      </c>
      <c r="G202" s="38">
        <v>0</v>
      </c>
      <c r="H202" s="38">
        <v>0</v>
      </c>
      <c r="I202" s="38">
        <v>7.0058381984987488</v>
      </c>
      <c r="J202" s="38">
        <v>11.175979983319433</v>
      </c>
      <c r="K202" s="38">
        <v>50.54211843202669</v>
      </c>
      <c r="L202" s="38">
        <v>30.525437864887405</v>
      </c>
      <c r="M202" s="38">
        <v>0</v>
      </c>
      <c r="N202" s="38">
        <v>0</v>
      </c>
      <c r="O202" s="39">
        <v>100</v>
      </c>
    </row>
    <row r="203" spans="1:15" x14ac:dyDescent="0.2">
      <c r="A203" s="1">
        <v>50</v>
      </c>
      <c r="B203" s="3" t="s">
        <v>61</v>
      </c>
      <c r="C203" s="3" t="s">
        <v>208</v>
      </c>
      <c r="D203" s="3" t="s">
        <v>161</v>
      </c>
      <c r="E203" s="3" t="s">
        <v>10</v>
      </c>
      <c r="F203" s="17">
        <v>25</v>
      </c>
      <c r="G203" s="17">
        <v>7</v>
      </c>
      <c r="H203" s="17">
        <v>10</v>
      </c>
      <c r="I203" s="17">
        <v>22</v>
      </c>
      <c r="J203" s="17">
        <v>15</v>
      </c>
      <c r="K203" s="17">
        <v>14</v>
      </c>
      <c r="L203" s="17">
        <v>9</v>
      </c>
      <c r="M203" s="17">
        <v>3</v>
      </c>
      <c r="N203" s="17"/>
      <c r="O203" s="18">
        <v>105</v>
      </c>
    </row>
    <row r="204" spans="1:15" x14ac:dyDescent="0.2">
      <c r="A204" s="1">
        <v>50</v>
      </c>
      <c r="B204" s="1" t="s">
        <v>61</v>
      </c>
      <c r="C204" s="1" t="s">
        <v>208</v>
      </c>
      <c r="D204" s="1" t="s">
        <v>162</v>
      </c>
      <c r="E204" s="1" t="s">
        <v>158</v>
      </c>
      <c r="F204" s="38">
        <v>23.80952380952381</v>
      </c>
      <c r="G204" s="38">
        <v>6.666666666666667</v>
      </c>
      <c r="H204" s="38">
        <v>9.5238095238095237</v>
      </c>
      <c r="I204" s="38">
        <v>20.952380952380953</v>
      </c>
      <c r="J204" s="38">
        <v>14.285714285714286</v>
      </c>
      <c r="K204" s="38">
        <v>13.333333333333334</v>
      </c>
      <c r="L204" s="38">
        <v>8.5714285714285712</v>
      </c>
      <c r="M204" s="38">
        <v>2.8571428571428572</v>
      </c>
      <c r="N204" s="38">
        <v>0</v>
      </c>
      <c r="O204" s="39">
        <v>100</v>
      </c>
    </row>
    <row r="205" spans="1:15" x14ac:dyDescent="0.2">
      <c r="A205" s="1">
        <v>50</v>
      </c>
      <c r="B205" s="37" t="s">
        <v>61</v>
      </c>
      <c r="C205" s="1" t="s">
        <v>208</v>
      </c>
      <c r="D205" s="2" t="s">
        <v>163</v>
      </c>
      <c r="E205" s="10" t="s">
        <v>11</v>
      </c>
      <c r="F205" s="11">
        <v>41</v>
      </c>
      <c r="G205" s="11">
        <v>43</v>
      </c>
      <c r="H205" s="11">
        <v>152</v>
      </c>
      <c r="I205" s="11">
        <v>728</v>
      </c>
      <c r="J205" s="11">
        <v>1097</v>
      </c>
      <c r="K205" s="11">
        <v>2454</v>
      </c>
      <c r="L205" s="11">
        <v>3042</v>
      </c>
      <c r="M205" s="11">
        <v>2092</v>
      </c>
      <c r="N205" s="11"/>
      <c r="O205" s="12">
        <v>9649</v>
      </c>
    </row>
    <row r="206" spans="1:15" x14ac:dyDescent="0.2">
      <c r="A206" s="1">
        <v>50</v>
      </c>
      <c r="B206" s="1" t="s">
        <v>61</v>
      </c>
      <c r="C206" s="1" t="s">
        <v>208</v>
      </c>
      <c r="D206" s="2" t="s">
        <v>164</v>
      </c>
      <c r="E206" s="1" t="s">
        <v>159</v>
      </c>
      <c r="F206" s="38">
        <v>0.42491449891180433</v>
      </c>
      <c r="G206" s="38">
        <v>0.44564203544408748</v>
      </c>
      <c r="H206" s="38">
        <v>1.5752927764535185</v>
      </c>
      <c r="I206" s="38">
        <v>7.5448232977510621</v>
      </c>
      <c r="J206" s="38">
        <v>11.369053787957302</v>
      </c>
      <c r="K206" s="38">
        <v>25.432687325111409</v>
      </c>
      <c r="L206" s="38">
        <v>31.526583065602654</v>
      </c>
      <c r="M206" s="38">
        <v>21.681003212768161</v>
      </c>
      <c r="N206" s="38">
        <v>0</v>
      </c>
      <c r="O206" s="39">
        <v>100</v>
      </c>
    </row>
    <row r="207" spans="1:15" x14ac:dyDescent="0.2">
      <c r="A207" s="1">
        <v>51</v>
      </c>
      <c r="B207" s="3" t="s">
        <v>62</v>
      </c>
      <c r="C207" s="3" t="s">
        <v>209</v>
      </c>
      <c r="D207" s="3" t="s">
        <v>161</v>
      </c>
      <c r="E207" s="3" t="s">
        <v>10</v>
      </c>
      <c r="F207" s="17">
        <v>1</v>
      </c>
      <c r="G207" s="17"/>
      <c r="H207" s="17">
        <v>1</v>
      </c>
      <c r="I207" s="17"/>
      <c r="J207" s="17">
        <v>1</v>
      </c>
      <c r="K207" s="17">
        <v>2</v>
      </c>
      <c r="L207" s="17">
        <v>1</v>
      </c>
      <c r="M207" s="17">
        <v>1</v>
      </c>
      <c r="N207" s="17">
        <v>1</v>
      </c>
      <c r="O207" s="18">
        <v>8</v>
      </c>
    </row>
    <row r="208" spans="1:15" x14ac:dyDescent="0.2">
      <c r="A208" s="1">
        <v>51</v>
      </c>
      <c r="B208" s="1" t="s">
        <v>62</v>
      </c>
      <c r="C208" s="1" t="s">
        <v>209</v>
      </c>
      <c r="D208" s="1" t="s">
        <v>162</v>
      </c>
      <c r="E208" s="1" t="s">
        <v>158</v>
      </c>
      <c r="F208" s="38">
        <v>12.5</v>
      </c>
      <c r="G208" s="38">
        <v>0</v>
      </c>
      <c r="H208" s="38">
        <v>12.5</v>
      </c>
      <c r="I208" s="38">
        <v>0</v>
      </c>
      <c r="J208" s="38">
        <v>12.5</v>
      </c>
      <c r="K208" s="38">
        <v>25</v>
      </c>
      <c r="L208" s="38">
        <v>12.5</v>
      </c>
      <c r="M208" s="38">
        <v>12.5</v>
      </c>
      <c r="N208" s="38">
        <v>12.5</v>
      </c>
      <c r="O208" s="39">
        <v>100</v>
      </c>
    </row>
    <row r="209" spans="1:15" x14ac:dyDescent="0.2">
      <c r="A209" s="1">
        <v>51</v>
      </c>
      <c r="B209" s="37" t="s">
        <v>62</v>
      </c>
      <c r="C209" s="1" t="s">
        <v>209</v>
      </c>
      <c r="D209" s="2" t="s">
        <v>163</v>
      </c>
      <c r="E209" s="10" t="s">
        <v>11</v>
      </c>
      <c r="F209" s="11">
        <v>1</v>
      </c>
      <c r="G209" s="11"/>
      <c r="H209" s="11">
        <v>18</v>
      </c>
      <c r="I209" s="11"/>
      <c r="J209" s="11">
        <v>72</v>
      </c>
      <c r="K209" s="11">
        <v>258</v>
      </c>
      <c r="L209" s="11">
        <v>254</v>
      </c>
      <c r="M209" s="11">
        <v>627</v>
      </c>
      <c r="N209" s="11">
        <v>1180</v>
      </c>
      <c r="O209" s="12">
        <v>2410</v>
      </c>
    </row>
    <row r="210" spans="1:15" x14ac:dyDescent="0.2">
      <c r="A210" s="1">
        <v>51</v>
      </c>
      <c r="B210" s="1" t="s">
        <v>62</v>
      </c>
      <c r="C210" s="1" t="s">
        <v>209</v>
      </c>
      <c r="D210" s="2" t="s">
        <v>164</v>
      </c>
      <c r="E210" s="1" t="s">
        <v>159</v>
      </c>
      <c r="F210" s="38">
        <v>4.1493775933609957E-2</v>
      </c>
      <c r="G210" s="38">
        <v>0</v>
      </c>
      <c r="H210" s="38">
        <v>0.74688796680497926</v>
      </c>
      <c r="I210" s="38">
        <v>0</v>
      </c>
      <c r="J210" s="38">
        <v>2.9875518672199171</v>
      </c>
      <c r="K210" s="38">
        <v>10.705394190871369</v>
      </c>
      <c r="L210" s="38">
        <v>10.539419087136929</v>
      </c>
      <c r="M210" s="38">
        <v>26.016597510373444</v>
      </c>
      <c r="N210" s="38">
        <v>48.962655601659748</v>
      </c>
      <c r="O210" s="39">
        <v>100</v>
      </c>
    </row>
    <row r="211" spans="1:15" x14ac:dyDescent="0.2">
      <c r="A211" s="1">
        <v>52</v>
      </c>
      <c r="B211" s="3" t="s">
        <v>63</v>
      </c>
      <c r="C211" s="3" t="s">
        <v>210</v>
      </c>
      <c r="D211" s="3" t="s">
        <v>161</v>
      </c>
      <c r="E211" s="3" t="s">
        <v>10</v>
      </c>
      <c r="F211" s="17"/>
      <c r="G211" s="17">
        <v>1</v>
      </c>
      <c r="H211" s="17">
        <v>3</v>
      </c>
      <c r="I211" s="17">
        <v>6</v>
      </c>
      <c r="J211" s="17">
        <v>4</v>
      </c>
      <c r="K211" s="17">
        <v>2</v>
      </c>
      <c r="L211" s="17">
        <v>2</v>
      </c>
      <c r="M211" s="17"/>
      <c r="N211" s="17"/>
      <c r="O211" s="18">
        <v>18</v>
      </c>
    </row>
    <row r="212" spans="1:15" x14ac:dyDescent="0.2">
      <c r="A212" s="1">
        <v>52</v>
      </c>
      <c r="B212" s="1" t="s">
        <v>63</v>
      </c>
      <c r="C212" s="1" t="s">
        <v>210</v>
      </c>
      <c r="D212" s="1" t="s">
        <v>162</v>
      </c>
      <c r="E212" s="1" t="s">
        <v>158</v>
      </c>
      <c r="F212" s="38">
        <v>0</v>
      </c>
      <c r="G212" s="38">
        <v>5.5555555555555554</v>
      </c>
      <c r="H212" s="38">
        <v>16.666666666666668</v>
      </c>
      <c r="I212" s="38">
        <v>33.333333333333336</v>
      </c>
      <c r="J212" s="38">
        <v>22.222222222222221</v>
      </c>
      <c r="K212" s="38">
        <v>11.111111111111111</v>
      </c>
      <c r="L212" s="38">
        <v>11.111111111111111</v>
      </c>
      <c r="M212" s="38">
        <v>0</v>
      </c>
      <c r="N212" s="38">
        <v>0</v>
      </c>
      <c r="O212" s="39">
        <v>100</v>
      </c>
    </row>
    <row r="213" spans="1:15" x14ac:dyDescent="0.2">
      <c r="A213" s="1">
        <v>52</v>
      </c>
      <c r="B213" s="37" t="s">
        <v>63</v>
      </c>
      <c r="C213" s="1" t="s">
        <v>210</v>
      </c>
      <c r="D213" s="2" t="s">
        <v>163</v>
      </c>
      <c r="E213" s="10" t="s">
        <v>11</v>
      </c>
      <c r="F213" s="11"/>
      <c r="G213" s="11">
        <v>7</v>
      </c>
      <c r="H213" s="11">
        <v>41</v>
      </c>
      <c r="I213" s="11">
        <v>204</v>
      </c>
      <c r="J213" s="11">
        <v>268</v>
      </c>
      <c r="K213" s="11">
        <v>296</v>
      </c>
      <c r="L213" s="11">
        <v>714</v>
      </c>
      <c r="M213" s="11"/>
      <c r="N213" s="11"/>
      <c r="O213" s="12">
        <v>1530</v>
      </c>
    </row>
    <row r="214" spans="1:15" x14ac:dyDescent="0.2">
      <c r="A214" s="1">
        <v>52</v>
      </c>
      <c r="B214" s="1" t="s">
        <v>63</v>
      </c>
      <c r="C214" s="1" t="s">
        <v>210</v>
      </c>
      <c r="D214" s="2" t="s">
        <v>164</v>
      </c>
      <c r="E214" s="1" t="s">
        <v>159</v>
      </c>
      <c r="F214" s="38">
        <v>0</v>
      </c>
      <c r="G214" s="38">
        <v>0.45751633986928103</v>
      </c>
      <c r="H214" s="38">
        <v>2.6797385620915031</v>
      </c>
      <c r="I214" s="38">
        <v>13.333333333333334</v>
      </c>
      <c r="J214" s="38">
        <v>17.516339869281047</v>
      </c>
      <c r="K214" s="38">
        <v>19.346405228758169</v>
      </c>
      <c r="L214" s="38">
        <v>46.666666666666664</v>
      </c>
      <c r="M214" s="38">
        <v>0</v>
      </c>
      <c r="N214" s="38">
        <v>0</v>
      </c>
      <c r="O214" s="39">
        <v>100</v>
      </c>
    </row>
    <row r="215" spans="1:15" x14ac:dyDescent="0.2">
      <c r="A215" s="1">
        <v>53</v>
      </c>
      <c r="B215" s="3" t="s">
        <v>64</v>
      </c>
      <c r="C215" s="3" t="s">
        <v>211</v>
      </c>
      <c r="D215" s="3" t="s">
        <v>161</v>
      </c>
      <c r="E215" s="3" t="s">
        <v>10</v>
      </c>
      <c r="F215" s="17">
        <v>63</v>
      </c>
      <c r="G215" s="17">
        <v>2</v>
      </c>
      <c r="H215" s="17">
        <v>3</v>
      </c>
      <c r="I215" s="17">
        <v>1</v>
      </c>
      <c r="J215" s="17"/>
      <c r="K215" s="17"/>
      <c r="L215" s="17"/>
      <c r="M215" s="17"/>
      <c r="N215" s="17"/>
      <c r="O215" s="18">
        <v>69</v>
      </c>
    </row>
    <row r="216" spans="1:15" x14ac:dyDescent="0.2">
      <c r="A216" s="1">
        <v>53</v>
      </c>
      <c r="B216" s="1" t="s">
        <v>64</v>
      </c>
      <c r="C216" s="1" t="s">
        <v>211</v>
      </c>
      <c r="D216" s="1" t="s">
        <v>162</v>
      </c>
      <c r="E216" s="1" t="s">
        <v>158</v>
      </c>
      <c r="F216" s="38">
        <v>91.304347826086953</v>
      </c>
      <c r="G216" s="38">
        <v>2.8985507246376812</v>
      </c>
      <c r="H216" s="38">
        <v>4.3478260869565215</v>
      </c>
      <c r="I216" s="38">
        <v>1.4492753623188406</v>
      </c>
      <c r="J216" s="38">
        <v>0</v>
      </c>
      <c r="K216" s="38">
        <v>0</v>
      </c>
      <c r="L216" s="38">
        <v>0</v>
      </c>
      <c r="M216" s="38">
        <v>0</v>
      </c>
      <c r="N216" s="38">
        <v>0</v>
      </c>
      <c r="O216" s="39">
        <v>100</v>
      </c>
    </row>
    <row r="217" spans="1:15" x14ac:dyDescent="0.2">
      <c r="A217" s="1">
        <v>53</v>
      </c>
      <c r="B217" s="37" t="s">
        <v>64</v>
      </c>
      <c r="C217" s="1" t="s">
        <v>211</v>
      </c>
      <c r="D217" s="2" t="s">
        <v>163</v>
      </c>
      <c r="E217" s="10" t="s">
        <v>11</v>
      </c>
      <c r="F217" s="11">
        <v>103</v>
      </c>
      <c r="G217" s="11">
        <v>15</v>
      </c>
      <c r="H217" s="11">
        <v>37</v>
      </c>
      <c r="I217" s="11">
        <v>22</v>
      </c>
      <c r="J217" s="11"/>
      <c r="K217" s="11"/>
      <c r="L217" s="11"/>
      <c r="M217" s="11"/>
      <c r="N217" s="11"/>
      <c r="O217" s="12">
        <v>177</v>
      </c>
    </row>
    <row r="218" spans="1:15" x14ac:dyDescent="0.2">
      <c r="A218" s="1">
        <v>53</v>
      </c>
      <c r="B218" s="1" t="s">
        <v>64</v>
      </c>
      <c r="C218" s="1" t="s">
        <v>211</v>
      </c>
      <c r="D218" s="2" t="s">
        <v>164</v>
      </c>
      <c r="E218" s="1" t="s">
        <v>159</v>
      </c>
      <c r="F218" s="38">
        <v>58.192090395480228</v>
      </c>
      <c r="G218" s="38">
        <v>8.4745762711864412</v>
      </c>
      <c r="H218" s="38">
        <v>20.903954802259886</v>
      </c>
      <c r="I218" s="38">
        <v>12.429378531073446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9">
        <v>100</v>
      </c>
    </row>
    <row r="219" spans="1:15" x14ac:dyDescent="0.2">
      <c r="A219" s="1">
        <v>54</v>
      </c>
      <c r="B219" s="3" t="s">
        <v>65</v>
      </c>
      <c r="C219" s="3" t="s">
        <v>212</v>
      </c>
      <c r="D219" s="3" t="s">
        <v>161</v>
      </c>
      <c r="E219" s="3" t="s">
        <v>10</v>
      </c>
      <c r="F219" s="17">
        <v>2</v>
      </c>
      <c r="G219" s="17">
        <v>2</v>
      </c>
      <c r="H219" s="17">
        <v>4</v>
      </c>
      <c r="I219" s="17">
        <v>1</v>
      </c>
      <c r="J219" s="17">
        <v>3</v>
      </c>
      <c r="K219" s="17">
        <v>2</v>
      </c>
      <c r="L219" s="17">
        <v>1</v>
      </c>
      <c r="M219" s="17">
        <v>2</v>
      </c>
      <c r="N219" s="17">
        <v>2</v>
      </c>
      <c r="O219" s="18">
        <v>19</v>
      </c>
    </row>
    <row r="220" spans="1:15" x14ac:dyDescent="0.2">
      <c r="A220" s="1">
        <v>54</v>
      </c>
      <c r="B220" s="1" t="s">
        <v>65</v>
      </c>
      <c r="C220" s="1" t="s">
        <v>212</v>
      </c>
      <c r="D220" s="1" t="s">
        <v>162</v>
      </c>
      <c r="E220" s="1" t="s">
        <v>158</v>
      </c>
      <c r="F220" s="38">
        <v>10.526315789473685</v>
      </c>
      <c r="G220" s="38">
        <v>10.526315789473685</v>
      </c>
      <c r="H220" s="38">
        <v>21.05263157894737</v>
      </c>
      <c r="I220" s="38">
        <v>5.2631578947368425</v>
      </c>
      <c r="J220" s="38">
        <v>15.789473684210526</v>
      </c>
      <c r="K220" s="38">
        <v>10.526315789473685</v>
      </c>
      <c r="L220" s="38">
        <v>5.2631578947368425</v>
      </c>
      <c r="M220" s="38">
        <v>10.526315789473685</v>
      </c>
      <c r="N220" s="38">
        <v>10.526315789473685</v>
      </c>
      <c r="O220" s="39">
        <v>100</v>
      </c>
    </row>
    <row r="221" spans="1:15" x14ac:dyDescent="0.2">
      <c r="A221" s="1">
        <v>54</v>
      </c>
      <c r="B221" s="37" t="s">
        <v>65</v>
      </c>
      <c r="C221" s="1" t="s">
        <v>212</v>
      </c>
      <c r="D221" s="2" t="s">
        <v>163</v>
      </c>
      <c r="E221" s="10" t="s">
        <v>11</v>
      </c>
      <c r="F221" s="11">
        <v>6</v>
      </c>
      <c r="G221" s="11">
        <v>12</v>
      </c>
      <c r="H221" s="11">
        <v>60</v>
      </c>
      <c r="I221" s="11">
        <v>32</v>
      </c>
      <c r="J221" s="11">
        <v>230</v>
      </c>
      <c r="K221" s="11">
        <v>397</v>
      </c>
      <c r="L221" s="11">
        <v>316</v>
      </c>
      <c r="M221" s="11">
        <v>1425</v>
      </c>
      <c r="N221" s="11">
        <v>2337</v>
      </c>
      <c r="O221" s="12">
        <v>4815</v>
      </c>
    </row>
    <row r="222" spans="1:15" x14ac:dyDescent="0.2">
      <c r="A222" s="1">
        <v>54</v>
      </c>
      <c r="B222" s="1" t="s">
        <v>65</v>
      </c>
      <c r="C222" s="1" t="s">
        <v>212</v>
      </c>
      <c r="D222" s="2" t="s">
        <v>164</v>
      </c>
      <c r="E222" s="1" t="s">
        <v>159</v>
      </c>
      <c r="F222" s="38">
        <v>0.12461059190031153</v>
      </c>
      <c r="G222" s="38">
        <v>0.24922118380062305</v>
      </c>
      <c r="H222" s="38">
        <v>1.2461059190031152</v>
      </c>
      <c r="I222" s="38">
        <v>0.66458982346832818</v>
      </c>
      <c r="J222" s="38">
        <v>4.7767393561786085</v>
      </c>
      <c r="K222" s="38">
        <v>8.2450674974039462</v>
      </c>
      <c r="L222" s="38">
        <v>6.5628245067497408</v>
      </c>
      <c r="M222" s="38">
        <v>29.595015576323988</v>
      </c>
      <c r="N222" s="38">
        <v>48.535825545171342</v>
      </c>
      <c r="O222" s="39">
        <v>100</v>
      </c>
    </row>
    <row r="223" spans="1:15" x14ac:dyDescent="0.2">
      <c r="A223" s="1">
        <v>55</v>
      </c>
      <c r="B223" s="3" t="s">
        <v>302</v>
      </c>
      <c r="C223" s="3" t="s">
        <v>310</v>
      </c>
      <c r="D223" s="3" t="s">
        <v>161</v>
      </c>
      <c r="E223" s="3" t="s">
        <v>10</v>
      </c>
      <c r="F223" s="17">
        <v>89</v>
      </c>
      <c r="G223" s="17">
        <v>30</v>
      </c>
      <c r="H223" s="17">
        <v>29</v>
      </c>
      <c r="I223" s="17">
        <v>15</v>
      </c>
      <c r="J223" s="17">
        <v>9</v>
      </c>
      <c r="K223" s="17">
        <v>7</v>
      </c>
      <c r="L223" s="17">
        <v>3</v>
      </c>
      <c r="M223" s="17">
        <v>3</v>
      </c>
      <c r="N223" s="17">
        <v>1</v>
      </c>
      <c r="O223" s="18">
        <v>186</v>
      </c>
    </row>
    <row r="224" spans="1:15" x14ac:dyDescent="0.2">
      <c r="A224" s="1">
        <v>55</v>
      </c>
      <c r="B224" s="1" t="s">
        <v>302</v>
      </c>
      <c r="C224" s="1" t="s">
        <v>310</v>
      </c>
      <c r="D224" s="1" t="s">
        <v>162</v>
      </c>
      <c r="E224" s="1" t="s">
        <v>158</v>
      </c>
      <c r="F224" s="38">
        <v>47.8494623655914</v>
      </c>
      <c r="G224" s="38">
        <v>16.129032258064516</v>
      </c>
      <c r="H224" s="38">
        <v>15.591397849462366</v>
      </c>
      <c r="I224" s="38">
        <v>8.064516129032258</v>
      </c>
      <c r="J224" s="38">
        <v>4.838709677419355</v>
      </c>
      <c r="K224" s="38">
        <v>3.763440860215054</v>
      </c>
      <c r="L224" s="38">
        <v>1.6129032258064515</v>
      </c>
      <c r="M224" s="38">
        <v>1.6129032258064515</v>
      </c>
      <c r="N224" s="38">
        <v>0.5376344086021505</v>
      </c>
      <c r="O224" s="39">
        <v>100</v>
      </c>
    </row>
    <row r="225" spans="1:15" x14ac:dyDescent="0.2">
      <c r="A225" s="1">
        <v>55</v>
      </c>
      <c r="B225" s="37" t="s">
        <v>302</v>
      </c>
      <c r="C225" s="1" t="s">
        <v>310</v>
      </c>
      <c r="D225" s="2" t="s">
        <v>163</v>
      </c>
      <c r="E225" s="10" t="s">
        <v>11</v>
      </c>
      <c r="F225" s="11">
        <v>192</v>
      </c>
      <c r="G225" s="11">
        <v>200</v>
      </c>
      <c r="H225" s="11">
        <v>401</v>
      </c>
      <c r="I225" s="11">
        <v>501</v>
      </c>
      <c r="J225" s="11">
        <v>567</v>
      </c>
      <c r="K225" s="11">
        <v>1050</v>
      </c>
      <c r="L225" s="11">
        <v>932</v>
      </c>
      <c r="M225" s="11">
        <v>2354</v>
      </c>
      <c r="N225" s="11">
        <v>1459</v>
      </c>
      <c r="O225" s="12">
        <v>7656</v>
      </c>
    </row>
    <row r="226" spans="1:15" x14ac:dyDescent="0.2">
      <c r="A226" s="1">
        <v>55</v>
      </c>
      <c r="B226" s="1" t="s">
        <v>302</v>
      </c>
      <c r="C226" s="1" t="s">
        <v>310</v>
      </c>
      <c r="D226" s="2" t="s">
        <v>164</v>
      </c>
      <c r="E226" s="1" t="s">
        <v>159</v>
      </c>
      <c r="F226" s="38">
        <v>2.5078369905956115</v>
      </c>
      <c r="G226" s="38">
        <v>2.6123301985370952</v>
      </c>
      <c r="H226" s="38">
        <v>5.2377220480668756</v>
      </c>
      <c r="I226" s="38">
        <v>6.5438871473354228</v>
      </c>
      <c r="J226" s="38">
        <v>7.4059561128526648</v>
      </c>
      <c r="K226" s="38">
        <v>13.714733542319749</v>
      </c>
      <c r="L226" s="38">
        <v>12.173458725182863</v>
      </c>
      <c r="M226" s="38">
        <v>30.74712643678161</v>
      </c>
      <c r="N226" s="38">
        <v>19.056948798328108</v>
      </c>
      <c r="O226" s="39">
        <v>100</v>
      </c>
    </row>
    <row r="227" spans="1:15" x14ac:dyDescent="0.2">
      <c r="A227" s="1">
        <v>56</v>
      </c>
      <c r="B227" s="3" t="s">
        <v>66</v>
      </c>
      <c r="C227" s="3" t="s">
        <v>322</v>
      </c>
      <c r="D227" s="3" t="s">
        <v>161</v>
      </c>
      <c r="E227" s="3" t="s">
        <v>10</v>
      </c>
      <c r="F227" s="17">
        <v>10</v>
      </c>
      <c r="G227" s="17">
        <v>3</v>
      </c>
      <c r="H227" s="17">
        <v>11</v>
      </c>
      <c r="I227" s="17">
        <v>10</v>
      </c>
      <c r="J227" s="17">
        <v>12</v>
      </c>
      <c r="K227" s="17">
        <v>9</v>
      </c>
      <c r="L227" s="17">
        <v>7</v>
      </c>
      <c r="M227" s="17">
        <v>3</v>
      </c>
      <c r="N227" s="17"/>
      <c r="O227" s="18">
        <v>65</v>
      </c>
    </row>
    <row r="228" spans="1:15" x14ac:dyDescent="0.2">
      <c r="A228" s="1">
        <v>56</v>
      </c>
      <c r="B228" s="1" t="s">
        <v>66</v>
      </c>
      <c r="C228" s="1" t="s">
        <v>322</v>
      </c>
      <c r="D228" s="1" t="s">
        <v>162</v>
      </c>
      <c r="E228" s="1" t="s">
        <v>158</v>
      </c>
      <c r="F228" s="38">
        <v>15.384615384615385</v>
      </c>
      <c r="G228" s="38">
        <v>4.615384615384615</v>
      </c>
      <c r="H228" s="38">
        <v>16.923076923076923</v>
      </c>
      <c r="I228" s="38">
        <v>15.384615384615385</v>
      </c>
      <c r="J228" s="38">
        <v>18.46153846153846</v>
      </c>
      <c r="K228" s="38">
        <v>13.846153846153847</v>
      </c>
      <c r="L228" s="38">
        <v>10.76923076923077</v>
      </c>
      <c r="M228" s="38">
        <v>4.615384615384615</v>
      </c>
      <c r="N228" s="38">
        <v>0</v>
      </c>
      <c r="O228" s="39">
        <v>100</v>
      </c>
    </row>
    <row r="229" spans="1:15" x14ac:dyDescent="0.2">
      <c r="A229" s="1">
        <v>56</v>
      </c>
      <c r="B229" s="37" t="s">
        <v>66</v>
      </c>
      <c r="C229" s="1" t="s">
        <v>322</v>
      </c>
      <c r="D229" s="2" t="s">
        <v>163</v>
      </c>
      <c r="E229" s="10" t="s">
        <v>11</v>
      </c>
      <c r="F229" s="11">
        <v>18</v>
      </c>
      <c r="G229" s="11">
        <v>20</v>
      </c>
      <c r="H229" s="11">
        <v>159</v>
      </c>
      <c r="I229" s="11">
        <v>351</v>
      </c>
      <c r="J229" s="11">
        <v>764</v>
      </c>
      <c r="K229" s="11">
        <v>1671</v>
      </c>
      <c r="L229" s="11">
        <v>2412</v>
      </c>
      <c r="M229" s="11">
        <v>1745</v>
      </c>
      <c r="N229" s="11"/>
      <c r="O229" s="12">
        <v>7140</v>
      </c>
    </row>
    <row r="230" spans="1:15" x14ac:dyDescent="0.2">
      <c r="A230" s="1">
        <v>56</v>
      </c>
      <c r="B230" s="1" t="s">
        <v>66</v>
      </c>
      <c r="C230" s="40" t="s">
        <v>322</v>
      </c>
      <c r="D230" s="2" t="s">
        <v>164</v>
      </c>
      <c r="E230" s="1" t="s">
        <v>159</v>
      </c>
      <c r="F230" s="38">
        <v>0.25210084033613445</v>
      </c>
      <c r="G230" s="38">
        <v>0.28011204481792717</v>
      </c>
      <c r="H230" s="38">
        <v>2.2268907563025211</v>
      </c>
      <c r="I230" s="38">
        <v>4.9159663865546221</v>
      </c>
      <c r="J230" s="38">
        <v>10.700280112044817</v>
      </c>
      <c r="K230" s="38">
        <v>23.403361344537814</v>
      </c>
      <c r="L230" s="38">
        <v>33.781512605042018</v>
      </c>
      <c r="M230" s="38">
        <v>24.439775910364144</v>
      </c>
      <c r="N230" s="38">
        <v>0</v>
      </c>
      <c r="O230" s="39">
        <v>100</v>
      </c>
    </row>
    <row r="231" spans="1:15" x14ac:dyDescent="0.2">
      <c r="A231" s="1">
        <v>57</v>
      </c>
      <c r="B231" s="3" t="s">
        <v>67</v>
      </c>
      <c r="C231" s="3" t="s">
        <v>213</v>
      </c>
      <c r="D231" s="3" t="s">
        <v>161</v>
      </c>
      <c r="E231" s="3" t="s">
        <v>10</v>
      </c>
      <c r="F231" s="17"/>
      <c r="G231" s="17"/>
      <c r="H231" s="17"/>
      <c r="I231" s="17"/>
      <c r="J231" s="17">
        <v>1</v>
      </c>
      <c r="K231" s="17"/>
      <c r="L231" s="17"/>
      <c r="M231" s="17"/>
      <c r="N231" s="17"/>
      <c r="O231" s="18">
        <v>1</v>
      </c>
    </row>
    <row r="232" spans="1:15" x14ac:dyDescent="0.2">
      <c r="A232" s="1">
        <v>57</v>
      </c>
      <c r="B232" s="1" t="s">
        <v>67</v>
      </c>
      <c r="C232" s="1" t="s">
        <v>213</v>
      </c>
      <c r="D232" s="1" t="s">
        <v>162</v>
      </c>
      <c r="E232" s="1" t="s">
        <v>158</v>
      </c>
      <c r="F232" s="38">
        <v>0</v>
      </c>
      <c r="G232" s="38">
        <v>0</v>
      </c>
      <c r="H232" s="38">
        <v>0</v>
      </c>
      <c r="I232" s="38">
        <v>0</v>
      </c>
      <c r="J232" s="38">
        <v>100</v>
      </c>
      <c r="K232" s="38">
        <v>0</v>
      </c>
      <c r="L232" s="38">
        <v>0</v>
      </c>
      <c r="M232" s="38">
        <v>0</v>
      </c>
      <c r="N232" s="38">
        <v>0</v>
      </c>
      <c r="O232" s="39">
        <v>100</v>
      </c>
    </row>
    <row r="233" spans="1:15" x14ac:dyDescent="0.2">
      <c r="A233" s="1">
        <v>57</v>
      </c>
      <c r="B233" s="37" t="s">
        <v>67</v>
      </c>
      <c r="C233" s="1" t="s">
        <v>213</v>
      </c>
      <c r="D233" s="2" t="s">
        <v>163</v>
      </c>
      <c r="E233" s="10" t="s">
        <v>11</v>
      </c>
      <c r="F233" s="11"/>
      <c r="G233" s="11"/>
      <c r="H233" s="11"/>
      <c r="I233" s="11"/>
      <c r="J233" s="11">
        <v>51</v>
      </c>
      <c r="K233" s="11"/>
      <c r="L233" s="11"/>
      <c r="M233" s="11"/>
      <c r="N233" s="11"/>
      <c r="O233" s="12">
        <v>51</v>
      </c>
    </row>
    <row r="234" spans="1:15" x14ac:dyDescent="0.2">
      <c r="A234" s="1">
        <v>57</v>
      </c>
      <c r="B234" s="1" t="s">
        <v>67</v>
      </c>
      <c r="C234" s="1" t="s">
        <v>213</v>
      </c>
      <c r="D234" s="2" t="s">
        <v>164</v>
      </c>
      <c r="E234" s="1" t="s">
        <v>159</v>
      </c>
      <c r="F234" s="38">
        <v>0</v>
      </c>
      <c r="G234" s="38">
        <v>0</v>
      </c>
      <c r="H234" s="38">
        <v>0</v>
      </c>
      <c r="I234" s="38">
        <v>0</v>
      </c>
      <c r="J234" s="38">
        <v>100</v>
      </c>
      <c r="K234" s="38">
        <v>0</v>
      </c>
      <c r="L234" s="38">
        <v>0</v>
      </c>
      <c r="M234" s="38">
        <v>0</v>
      </c>
      <c r="N234" s="38">
        <v>0</v>
      </c>
      <c r="O234" s="39">
        <v>100</v>
      </c>
    </row>
    <row r="235" spans="1:15" x14ac:dyDescent="0.2">
      <c r="A235" s="1">
        <v>58</v>
      </c>
      <c r="B235" s="3" t="s">
        <v>68</v>
      </c>
      <c r="C235" s="3" t="s">
        <v>214</v>
      </c>
      <c r="D235" s="3" t="s">
        <v>161</v>
      </c>
      <c r="E235" s="3" t="s">
        <v>10</v>
      </c>
      <c r="F235" s="17">
        <v>1</v>
      </c>
      <c r="G235" s="17">
        <v>1</v>
      </c>
      <c r="H235" s="17">
        <v>1</v>
      </c>
      <c r="I235" s="17">
        <v>3</v>
      </c>
      <c r="J235" s="17">
        <v>1</v>
      </c>
      <c r="K235" s="17"/>
      <c r="L235" s="17"/>
      <c r="M235" s="17"/>
      <c r="N235" s="17"/>
      <c r="O235" s="18">
        <v>7</v>
      </c>
    </row>
    <row r="236" spans="1:15" x14ac:dyDescent="0.2">
      <c r="A236" s="1">
        <v>58</v>
      </c>
      <c r="B236" s="1" t="s">
        <v>68</v>
      </c>
      <c r="C236" s="1" t="s">
        <v>214</v>
      </c>
      <c r="D236" s="1" t="s">
        <v>162</v>
      </c>
      <c r="E236" s="1" t="s">
        <v>158</v>
      </c>
      <c r="F236" s="38">
        <v>14.285714285714286</v>
      </c>
      <c r="G236" s="38">
        <v>14.285714285714286</v>
      </c>
      <c r="H236" s="38">
        <v>14.285714285714286</v>
      </c>
      <c r="I236" s="38">
        <v>42.857142857142854</v>
      </c>
      <c r="J236" s="38">
        <v>14.285714285714286</v>
      </c>
      <c r="K236" s="38">
        <v>0</v>
      </c>
      <c r="L236" s="38">
        <v>0</v>
      </c>
      <c r="M236" s="38">
        <v>0</v>
      </c>
      <c r="N236" s="38">
        <v>0</v>
      </c>
      <c r="O236" s="39">
        <v>100</v>
      </c>
    </row>
    <row r="237" spans="1:15" x14ac:dyDescent="0.2">
      <c r="A237" s="1">
        <v>58</v>
      </c>
      <c r="B237" s="37" t="s">
        <v>68</v>
      </c>
      <c r="C237" s="1" t="s">
        <v>214</v>
      </c>
      <c r="D237" s="2" t="s">
        <v>163</v>
      </c>
      <c r="E237" s="10" t="s">
        <v>11</v>
      </c>
      <c r="F237" s="11">
        <v>1</v>
      </c>
      <c r="G237" s="11">
        <v>7</v>
      </c>
      <c r="H237" s="11">
        <v>14</v>
      </c>
      <c r="I237" s="11">
        <v>119</v>
      </c>
      <c r="J237" s="11">
        <v>58</v>
      </c>
      <c r="K237" s="11"/>
      <c r="L237" s="11"/>
      <c r="M237" s="11"/>
      <c r="N237" s="11"/>
      <c r="O237" s="12">
        <v>199</v>
      </c>
    </row>
    <row r="238" spans="1:15" x14ac:dyDescent="0.2">
      <c r="A238" s="1">
        <v>58</v>
      </c>
      <c r="B238" s="1" t="s">
        <v>68</v>
      </c>
      <c r="C238" s="1" t="s">
        <v>214</v>
      </c>
      <c r="D238" s="2" t="s">
        <v>164</v>
      </c>
      <c r="E238" s="1" t="s">
        <v>159</v>
      </c>
      <c r="F238" s="38">
        <v>0.50251256281407031</v>
      </c>
      <c r="G238" s="38">
        <v>3.5175879396984926</v>
      </c>
      <c r="H238" s="38">
        <v>7.0351758793969852</v>
      </c>
      <c r="I238" s="38">
        <v>59.798994974874368</v>
      </c>
      <c r="J238" s="38">
        <v>29.145728643216081</v>
      </c>
      <c r="K238" s="38">
        <v>0</v>
      </c>
      <c r="L238" s="38">
        <v>0</v>
      </c>
      <c r="M238" s="38">
        <v>0</v>
      </c>
      <c r="N238" s="38">
        <v>0</v>
      </c>
      <c r="O238" s="39">
        <v>100</v>
      </c>
    </row>
    <row r="239" spans="1:15" x14ac:dyDescent="0.2">
      <c r="A239" s="1">
        <v>59</v>
      </c>
      <c r="B239" s="3" t="s">
        <v>69</v>
      </c>
      <c r="C239" s="3" t="s">
        <v>215</v>
      </c>
      <c r="D239" s="3" t="s">
        <v>161</v>
      </c>
      <c r="E239" s="3" t="s">
        <v>10</v>
      </c>
      <c r="F239" s="17"/>
      <c r="G239" s="17"/>
      <c r="H239" s="17">
        <v>1</v>
      </c>
      <c r="I239" s="17">
        <v>2</v>
      </c>
      <c r="J239" s="17">
        <v>2</v>
      </c>
      <c r="K239" s="17">
        <v>2</v>
      </c>
      <c r="L239" s="17">
        <v>4</v>
      </c>
      <c r="M239" s="17">
        <v>1</v>
      </c>
      <c r="N239" s="17"/>
      <c r="O239" s="18">
        <v>12</v>
      </c>
    </row>
    <row r="240" spans="1:15" x14ac:dyDescent="0.2">
      <c r="A240" s="1">
        <v>59</v>
      </c>
      <c r="B240" s="1" t="s">
        <v>69</v>
      </c>
      <c r="C240" s="1" t="s">
        <v>215</v>
      </c>
      <c r="D240" s="1" t="s">
        <v>162</v>
      </c>
      <c r="E240" s="1" t="s">
        <v>158</v>
      </c>
      <c r="F240" s="38">
        <v>0</v>
      </c>
      <c r="G240" s="38">
        <v>0</v>
      </c>
      <c r="H240" s="38">
        <v>8.3333333333333339</v>
      </c>
      <c r="I240" s="38">
        <v>16.666666666666668</v>
      </c>
      <c r="J240" s="38">
        <v>16.666666666666668</v>
      </c>
      <c r="K240" s="38">
        <v>16.666666666666668</v>
      </c>
      <c r="L240" s="38">
        <v>33.333333333333336</v>
      </c>
      <c r="M240" s="38">
        <v>8.3333333333333339</v>
      </c>
      <c r="N240" s="38">
        <v>0</v>
      </c>
      <c r="O240" s="39">
        <v>100</v>
      </c>
    </row>
    <row r="241" spans="1:16" x14ac:dyDescent="0.2">
      <c r="A241" s="1">
        <v>59</v>
      </c>
      <c r="B241" s="37" t="s">
        <v>69</v>
      </c>
      <c r="C241" s="1" t="s">
        <v>215</v>
      </c>
      <c r="D241" s="2" t="s">
        <v>163</v>
      </c>
      <c r="E241" s="10" t="s">
        <v>11</v>
      </c>
      <c r="F241" s="11"/>
      <c r="G241" s="11"/>
      <c r="H241" s="11">
        <v>19</v>
      </c>
      <c r="I241" s="11">
        <v>65</v>
      </c>
      <c r="J241" s="11">
        <v>112</v>
      </c>
      <c r="K241" s="11">
        <v>346</v>
      </c>
      <c r="L241" s="11">
        <v>1369</v>
      </c>
      <c r="M241" s="11">
        <v>523</v>
      </c>
      <c r="N241" s="11"/>
      <c r="O241" s="12">
        <v>2434</v>
      </c>
    </row>
    <row r="242" spans="1:16" x14ac:dyDescent="0.2">
      <c r="A242" s="1">
        <v>59</v>
      </c>
      <c r="B242" s="1" t="s">
        <v>69</v>
      </c>
      <c r="C242" s="1" t="s">
        <v>215</v>
      </c>
      <c r="D242" s="2" t="s">
        <v>164</v>
      </c>
      <c r="E242" s="1" t="s">
        <v>159</v>
      </c>
      <c r="F242" s="38">
        <v>0</v>
      </c>
      <c r="G242" s="38">
        <v>0</v>
      </c>
      <c r="H242" s="38">
        <v>0.78060805258833199</v>
      </c>
      <c r="I242" s="38">
        <v>2.6705012325390305</v>
      </c>
      <c r="J242" s="38">
        <v>4.6014790468364835</v>
      </c>
      <c r="K242" s="38">
        <v>14.215283483976993</v>
      </c>
      <c r="L242" s="38">
        <v>56.244864420706655</v>
      </c>
      <c r="M242" s="38">
        <v>21.487263763352505</v>
      </c>
      <c r="N242" s="38">
        <v>0</v>
      </c>
      <c r="O242" s="39">
        <v>100</v>
      </c>
    </row>
    <row r="243" spans="1:16" x14ac:dyDescent="0.2">
      <c r="A243" s="1">
        <v>60</v>
      </c>
      <c r="B243" s="3" t="s">
        <v>70</v>
      </c>
      <c r="C243" s="3" t="s">
        <v>323</v>
      </c>
      <c r="D243" s="3" t="s">
        <v>161</v>
      </c>
      <c r="E243" s="3" t="s">
        <v>10</v>
      </c>
      <c r="F243" s="17"/>
      <c r="G243" s="17"/>
      <c r="H243" s="17">
        <v>3</v>
      </c>
      <c r="I243" s="17">
        <v>2</v>
      </c>
      <c r="J243" s="17">
        <v>3</v>
      </c>
      <c r="K243" s="17">
        <v>1</v>
      </c>
      <c r="L243" s="17">
        <v>2</v>
      </c>
      <c r="M243" s="17"/>
      <c r="N243" s="17"/>
      <c r="O243" s="18">
        <v>11</v>
      </c>
    </row>
    <row r="244" spans="1:16" x14ac:dyDescent="0.2">
      <c r="A244" s="1">
        <v>60</v>
      </c>
      <c r="B244" s="1" t="s">
        <v>70</v>
      </c>
      <c r="C244" s="1" t="s">
        <v>323</v>
      </c>
      <c r="D244" s="1" t="s">
        <v>162</v>
      </c>
      <c r="E244" s="1" t="s">
        <v>158</v>
      </c>
      <c r="F244" s="38">
        <v>0</v>
      </c>
      <c r="G244" s="38">
        <v>0</v>
      </c>
      <c r="H244" s="38">
        <v>27.272727272727273</v>
      </c>
      <c r="I244" s="38">
        <v>18.181818181818183</v>
      </c>
      <c r="J244" s="38">
        <v>27.272727272727273</v>
      </c>
      <c r="K244" s="38">
        <v>9.0909090909090917</v>
      </c>
      <c r="L244" s="38">
        <v>18.181818181818183</v>
      </c>
      <c r="M244" s="38">
        <v>0</v>
      </c>
      <c r="N244" s="38">
        <v>0</v>
      </c>
      <c r="O244" s="39">
        <v>100</v>
      </c>
    </row>
    <row r="245" spans="1:16" x14ac:dyDescent="0.2">
      <c r="A245" s="1">
        <v>60</v>
      </c>
      <c r="B245" s="37" t="s">
        <v>70</v>
      </c>
      <c r="C245" s="1" t="s">
        <v>323</v>
      </c>
      <c r="D245" s="2" t="s">
        <v>163</v>
      </c>
      <c r="E245" s="10" t="s">
        <v>11</v>
      </c>
      <c r="F245" s="11"/>
      <c r="G245" s="11"/>
      <c r="H245" s="11">
        <v>41</v>
      </c>
      <c r="I245" s="11">
        <v>71</v>
      </c>
      <c r="J245" s="11">
        <v>219</v>
      </c>
      <c r="K245" s="11">
        <v>220</v>
      </c>
      <c r="L245" s="11">
        <v>642</v>
      </c>
      <c r="M245" s="11"/>
      <c r="N245" s="11"/>
      <c r="O245" s="12">
        <v>1193</v>
      </c>
    </row>
    <row r="246" spans="1:16" x14ac:dyDescent="0.2">
      <c r="A246" s="1">
        <v>60</v>
      </c>
      <c r="B246" s="1" t="s">
        <v>70</v>
      </c>
      <c r="C246" s="40" t="s">
        <v>323</v>
      </c>
      <c r="D246" s="2" t="s">
        <v>164</v>
      </c>
      <c r="E246" s="1" t="s">
        <v>159</v>
      </c>
      <c r="F246" s="38">
        <v>0</v>
      </c>
      <c r="G246" s="38">
        <v>0</v>
      </c>
      <c r="H246" s="38">
        <v>3.4367141659681475</v>
      </c>
      <c r="I246" s="38">
        <v>5.9513830678960602</v>
      </c>
      <c r="J246" s="38">
        <v>18.357082984073763</v>
      </c>
      <c r="K246" s="38">
        <v>18.440905280804696</v>
      </c>
      <c r="L246" s="38">
        <v>53.813914501257337</v>
      </c>
      <c r="M246" s="38">
        <v>0</v>
      </c>
      <c r="N246" s="38">
        <v>0</v>
      </c>
      <c r="O246" s="39">
        <v>100</v>
      </c>
    </row>
    <row r="247" spans="1:16" x14ac:dyDescent="0.2">
      <c r="A247" s="1">
        <v>61</v>
      </c>
      <c r="B247" s="3" t="s">
        <v>303</v>
      </c>
      <c r="C247" s="3" t="s">
        <v>216</v>
      </c>
      <c r="D247" s="3" t="s">
        <v>161</v>
      </c>
      <c r="E247" s="3" t="s">
        <v>10</v>
      </c>
      <c r="F247" s="17">
        <v>23</v>
      </c>
      <c r="G247" s="17">
        <v>6</v>
      </c>
      <c r="H247" s="17">
        <v>25</v>
      </c>
      <c r="I247" s="17">
        <v>20</v>
      </c>
      <c r="J247" s="17">
        <v>23</v>
      </c>
      <c r="K247" s="17">
        <v>16</v>
      </c>
      <c r="L247" s="17">
        <v>8</v>
      </c>
      <c r="M247" s="17">
        <v>5</v>
      </c>
      <c r="N247" s="17"/>
      <c r="O247" s="18">
        <v>126</v>
      </c>
    </row>
    <row r="248" spans="1:16" x14ac:dyDescent="0.2">
      <c r="A248" s="1">
        <v>61</v>
      </c>
      <c r="B248" s="1" t="s">
        <v>303</v>
      </c>
      <c r="C248" s="1" t="s">
        <v>216</v>
      </c>
      <c r="D248" s="1" t="s">
        <v>162</v>
      </c>
      <c r="E248" s="1" t="s">
        <v>158</v>
      </c>
      <c r="F248" s="38">
        <v>18.253968253968253</v>
      </c>
      <c r="G248" s="38">
        <v>4.7619047619047619</v>
      </c>
      <c r="H248" s="38">
        <v>19.841269841269842</v>
      </c>
      <c r="I248" s="38">
        <v>15.873015873015873</v>
      </c>
      <c r="J248" s="38">
        <v>18.253968253968253</v>
      </c>
      <c r="K248" s="38">
        <v>12.698412698412698</v>
      </c>
      <c r="L248" s="38">
        <v>6.3492063492063489</v>
      </c>
      <c r="M248" s="38">
        <v>3.9682539682539684</v>
      </c>
      <c r="N248" s="38">
        <v>0</v>
      </c>
      <c r="O248" s="39">
        <v>100</v>
      </c>
    </row>
    <row r="249" spans="1:16" x14ac:dyDescent="0.2">
      <c r="A249" s="1">
        <v>61</v>
      </c>
      <c r="B249" s="37" t="s">
        <v>303</v>
      </c>
      <c r="C249" s="1" t="s">
        <v>216</v>
      </c>
      <c r="D249" s="2" t="s">
        <v>163</v>
      </c>
      <c r="E249" s="10" t="s">
        <v>11</v>
      </c>
      <c r="F249" s="11">
        <v>53</v>
      </c>
      <c r="G249" s="11">
        <v>37</v>
      </c>
      <c r="H249" s="11">
        <v>343</v>
      </c>
      <c r="I249" s="11">
        <v>653</v>
      </c>
      <c r="J249" s="11">
        <v>1659</v>
      </c>
      <c r="K249" s="11">
        <v>2737</v>
      </c>
      <c r="L249" s="11">
        <v>2911</v>
      </c>
      <c r="M249" s="11">
        <v>3328</v>
      </c>
      <c r="N249" s="11"/>
      <c r="O249" s="12">
        <v>11721</v>
      </c>
    </row>
    <row r="250" spans="1:16" x14ac:dyDescent="0.2">
      <c r="A250" s="1">
        <v>61</v>
      </c>
      <c r="B250" s="1" t="s">
        <v>303</v>
      </c>
      <c r="C250" s="1" t="s">
        <v>216</v>
      </c>
      <c r="D250" s="2" t="s">
        <v>164</v>
      </c>
      <c r="E250" s="1" t="s">
        <v>159</v>
      </c>
      <c r="F250" s="38">
        <v>0.45217984813582457</v>
      </c>
      <c r="G250" s="38">
        <v>0.31567272417029263</v>
      </c>
      <c r="H250" s="38">
        <v>2.926371470011091</v>
      </c>
      <c r="I250" s="38">
        <v>5.5711969968432724</v>
      </c>
      <c r="J250" s="38">
        <v>14.154082416176093</v>
      </c>
      <c r="K250" s="38">
        <v>23.35124989335381</v>
      </c>
      <c r="L250" s="38">
        <v>24.835764866478968</v>
      </c>
      <c r="M250" s="38">
        <v>28.393481784830644</v>
      </c>
      <c r="N250" s="38">
        <v>0</v>
      </c>
      <c r="O250" s="39">
        <v>100</v>
      </c>
    </row>
    <row r="251" spans="1:16" x14ac:dyDescent="0.2">
      <c r="A251" s="1">
        <v>62</v>
      </c>
      <c r="B251" s="3" t="s">
        <v>304</v>
      </c>
      <c r="C251" s="3" t="s">
        <v>311</v>
      </c>
      <c r="D251" s="3" t="s">
        <v>161</v>
      </c>
      <c r="E251" s="3" t="s">
        <v>10</v>
      </c>
      <c r="F251" s="17">
        <v>18</v>
      </c>
      <c r="G251" s="17">
        <v>9</v>
      </c>
      <c r="H251" s="17">
        <v>13</v>
      </c>
      <c r="I251" s="17">
        <v>23</v>
      </c>
      <c r="J251" s="17">
        <v>14</v>
      </c>
      <c r="K251" s="17">
        <v>21</v>
      </c>
      <c r="L251" s="17">
        <v>6</v>
      </c>
      <c r="M251" s="17">
        <v>4</v>
      </c>
      <c r="N251" s="17">
        <v>1</v>
      </c>
      <c r="O251" s="18">
        <v>109</v>
      </c>
      <c r="P251" s="30"/>
    </row>
    <row r="252" spans="1:16" x14ac:dyDescent="0.2">
      <c r="A252" s="1">
        <v>62</v>
      </c>
      <c r="B252" s="1" t="s">
        <v>304</v>
      </c>
      <c r="C252" s="1" t="s">
        <v>311</v>
      </c>
      <c r="D252" s="1" t="s">
        <v>162</v>
      </c>
      <c r="E252" s="1" t="s">
        <v>158</v>
      </c>
      <c r="F252" s="38">
        <v>16.513761467889907</v>
      </c>
      <c r="G252" s="38">
        <v>8.2568807339449535</v>
      </c>
      <c r="H252" s="38">
        <v>11.926605504587156</v>
      </c>
      <c r="I252" s="38">
        <v>21.100917431192659</v>
      </c>
      <c r="J252" s="38">
        <v>12.844036697247706</v>
      </c>
      <c r="K252" s="38">
        <v>19.26605504587156</v>
      </c>
      <c r="L252" s="38">
        <v>5.5045871559633026</v>
      </c>
      <c r="M252" s="38">
        <v>3.669724770642202</v>
      </c>
      <c r="N252" s="38">
        <v>0.91743119266055051</v>
      </c>
      <c r="O252" s="39">
        <v>100</v>
      </c>
    </row>
    <row r="253" spans="1:16" x14ac:dyDescent="0.2">
      <c r="A253" s="1">
        <v>62</v>
      </c>
      <c r="B253" s="37" t="s">
        <v>304</v>
      </c>
      <c r="C253" s="1" t="s">
        <v>311</v>
      </c>
      <c r="D253" s="2" t="s">
        <v>163</v>
      </c>
      <c r="E253" s="10" t="s">
        <v>11</v>
      </c>
      <c r="F253" s="11">
        <v>35</v>
      </c>
      <c r="G253" s="11">
        <v>64</v>
      </c>
      <c r="H253" s="11">
        <v>163</v>
      </c>
      <c r="I253" s="11">
        <v>707</v>
      </c>
      <c r="J253" s="11">
        <v>1059</v>
      </c>
      <c r="K253" s="11">
        <v>3356</v>
      </c>
      <c r="L253" s="11">
        <v>2030</v>
      </c>
      <c r="M253" s="11">
        <v>2580</v>
      </c>
      <c r="N253" s="11">
        <v>1124</v>
      </c>
      <c r="O253" s="12">
        <v>11118</v>
      </c>
    </row>
    <row r="254" spans="1:16" x14ac:dyDescent="0.2">
      <c r="A254" s="1">
        <v>62</v>
      </c>
      <c r="B254" s="1" t="s">
        <v>304</v>
      </c>
      <c r="C254" s="1" t="s">
        <v>311</v>
      </c>
      <c r="D254" s="2" t="s">
        <v>164</v>
      </c>
      <c r="E254" s="1" t="s">
        <v>159</v>
      </c>
      <c r="F254" s="38">
        <v>0.31480482101097318</v>
      </c>
      <c r="G254" s="38">
        <v>0.57564310127720808</v>
      </c>
      <c r="H254" s="38">
        <v>1.4660910235653895</v>
      </c>
      <c r="I254" s="38">
        <v>6.3590573844216589</v>
      </c>
      <c r="J254" s="38">
        <v>9.5250944414463028</v>
      </c>
      <c r="K254" s="38">
        <v>30.185285123223601</v>
      </c>
      <c r="L254" s="38">
        <v>18.258679618636446</v>
      </c>
      <c r="M254" s="38">
        <v>23.205612520237452</v>
      </c>
      <c r="N254" s="38">
        <v>10.109731966180968</v>
      </c>
      <c r="O254" s="39">
        <v>100</v>
      </c>
    </row>
    <row r="255" spans="1:16" x14ac:dyDescent="0.2">
      <c r="A255" s="1">
        <v>63</v>
      </c>
      <c r="B255" s="3" t="s">
        <v>71</v>
      </c>
      <c r="C255" s="3" t="s">
        <v>217</v>
      </c>
      <c r="D255" s="3" t="s">
        <v>161</v>
      </c>
      <c r="E255" s="3" t="s">
        <v>10</v>
      </c>
      <c r="F255" s="17">
        <v>1</v>
      </c>
      <c r="G255" s="17"/>
      <c r="H255" s="17">
        <v>2</v>
      </c>
      <c r="I255" s="17">
        <v>2</v>
      </c>
      <c r="J255" s="17">
        <v>6</v>
      </c>
      <c r="K255" s="17">
        <v>3</v>
      </c>
      <c r="L255" s="17">
        <v>2</v>
      </c>
      <c r="M255" s="17"/>
      <c r="N255" s="17">
        <v>1</v>
      </c>
      <c r="O255" s="18">
        <v>17</v>
      </c>
    </row>
    <row r="256" spans="1:16" x14ac:dyDescent="0.2">
      <c r="A256" s="1">
        <v>63</v>
      </c>
      <c r="B256" s="1" t="s">
        <v>71</v>
      </c>
      <c r="C256" s="1" t="s">
        <v>217</v>
      </c>
      <c r="D256" s="1" t="s">
        <v>162</v>
      </c>
      <c r="E256" s="1" t="s">
        <v>158</v>
      </c>
      <c r="F256" s="38">
        <v>5.882352941176471</v>
      </c>
      <c r="G256" s="38">
        <v>0</v>
      </c>
      <c r="H256" s="38">
        <v>11.764705882352942</v>
      </c>
      <c r="I256" s="38">
        <v>11.764705882352942</v>
      </c>
      <c r="J256" s="38">
        <v>35.294117647058826</v>
      </c>
      <c r="K256" s="38">
        <v>17.647058823529413</v>
      </c>
      <c r="L256" s="38">
        <v>11.764705882352942</v>
      </c>
      <c r="M256" s="38">
        <v>0</v>
      </c>
      <c r="N256" s="38">
        <v>5.882352941176471</v>
      </c>
      <c r="O256" s="39">
        <v>100</v>
      </c>
    </row>
    <row r="257" spans="1:15" x14ac:dyDescent="0.2">
      <c r="A257" s="1">
        <v>63</v>
      </c>
      <c r="B257" s="37" t="s">
        <v>71</v>
      </c>
      <c r="C257" s="1" t="s">
        <v>217</v>
      </c>
      <c r="D257" s="2" t="s">
        <v>163</v>
      </c>
      <c r="E257" s="10" t="s">
        <v>11</v>
      </c>
      <c r="F257" s="11">
        <v>1</v>
      </c>
      <c r="G257" s="11"/>
      <c r="H257" s="11">
        <v>24</v>
      </c>
      <c r="I257" s="11">
        <v>83</v>
      </c>
      <c r="J257" s="11">
        <v>421</v>
      </c>
      <c r="K257" s="11">
        <v>546</v>
      </c>
      <c r="L257" s="11">
        <v>725</v>
      </c>
      <c r="M257" s="11"/>
      <c r="N257" s="11">
        <v>1028</v>
      </c>
      <c r="O257" s="12">
        <v>2828</v>
      </c>
    </row>
    <row r="258" spans="1:15" x14ac:dyDescent="0.2">
      <c r="A258" s="1">
        <v>63</v>
      </c>
      <c r="B258" s="1" t="s">
        <v>71</v>
      </c>
      <c r="C258" s="1" t="s">
        <v>217</v>
      </c>
      <c r="D258" s="2" t="s">
        <v>164</v>
      </c>
      <c r="E258" s="1" t="s">
        <v>159</v>
      </c>
      <c r="F258" s="38">
        <v>3.536067892503536E-2</v>
      </c>
      <c r="G258" s="38">
        <v>0</v>
      </c>
      <c r="H258" s="38">
        <v>0.84865629420084865</v>
      </c>
      <c r="I258" s="38">
        <v>2.9349363507779351</v>
      </c>
      <c r="J258" s="38">
        <v>14.886845827439886</v>
      </c>
      <c r="K258" s="38">
        <v>19.306930693069308</v>
      </c>
      <c r="L258" s="38">
        <v>25.636492220650638</v>
      </c>
      <c r="M258" s="38">
        <v>0</v>
      </c>
      <c r="N258" s="38">
        <v>36.350777934936353</v>
      </c>
      <c r="O258" s="39">
        <v>100</v>
      </c>
    </row>
    <row r="259" spans="1:15" x14ac:dyDescent="0.2">
      <c r="A259" s="1">
        <v>64</v>
      </c>
      <c r="B259" s="3" t="s">
        <v>72</v>
      </c>
      <c r="C259" s="3" t="s">
        <v>324</v>
      </c>
      <c r="D259" s="3" t="s">
        <v>161</v>
      </c>
      <c r="E259" s="3" t="s">
        <v>10</v>
      </c>
      <c r="F259" s="17">
        <v>7</v>
      </c>
      <c r="G259" s="17">
        <v>3</v>
      </c>
      <c r="H259" s="17">
        <v>2</v>
      </c>
      <c r="I259" s="17">
        <v>5</v>
      </c>
      <c r="J259" s="17">
        <v>4</v>
      </c>
      <c r="K259" s="17">
        <v>8</v>
      </c>
      <c r="L259" s="17">
        <v>2</v>
      </c>
      <c r="M259" s="17">
        <v>2</v>
      </c>
      <c r="N259" s="17">
        <v>1</v>
      </c>
      <c r="O259" s="18">
        <v>34</v>
      </c>
    </row>
    <row r="260" spans="1:15" x14ac:dyDescent="0.2">
      <c r="A260" s="1">
        <v>64</v>
      </c>
      <c r="B260" s="1" t="s">
        <v>72</v>
      </c>
      <c r="C260" s="1" t="s">
        <v>324</v>
      </c>
      <c r="D260" s="1" t="s">
        <v>162</v>
      </c>
      <c r="E260" s="1" t="s">
        <v>158</v>
      </c>
      <c r="F260" s="38">
        <v>20.588235294117649</v>
      </c>
      <c r="G260" s="38">
        <v>8.8235294117647065</v>
      </c>
      <c r="H260" s="38">
        <v>5.882352941176471</v>
      </c>
      <c r="I260" s="38">
        <v>14.705882352941176</v>
      </c>
      <c r="J260" s="38">
        <v>11.764705882352942</v>
      </c>
      <c r="K260" s="38">
        <v>23.529411764705884</v>
      </c>
      <c r="L260" s="38">
        <v>5.882352941176471</v>
      </c>
      <c r="M260" s="38">
        <v>5.882352941176471</v>
      </c>
      <c r="N260" s="38">
        <v>2.9411764705882355</v>
      </c>
      <c r="O260" s="39">
        <v>100</v>
      </c>
    </row>
    <row r="261" spans="1:15" x14ac:dyDescent="0.2">
      <c r="A261" s="1">
        <v>64</v>
      </c>
      <c r="B261" s="37" t="s">
        <v>72</v>
      </c>
      <c r="C261" s="1" t="s">
        <v>324</v>
      </c>
      <c r="D261" s="2" t="s">
        <v>163</v>
      </c>
      <c r="E261" s="10" t="s">
        <v>11</v>
      </c>
      <c r="F261" s="11">
        <v>13</v>
      </c>
      <c r="G261" s="11">
        <v>23</v>
      </c>
      <c r="H261" s="11">
        <v>28</v>
      </c>
      <c r="I261" s="11">
        <v>140</v>
      </c>
      <c r="J261" s="11">
        <v>327</v>
      </c>
      <c r="K261" s="11">
        <v>1266</v>
      </c>
      <c r="L261" s="11">
        <v>737</v>
      </c>
      <c r="M261" s="11">
        <v>1227</v>
      </c>
      <c r="N261" s="11">
        <v>1140</v>
      </c>
      <c r="O261" s="12">
        <v>4901</v>
      </c>
    </row>
    <row r="262" spans="1:15" x14ac:dyDescent="0.2">
      <c r="A262" s="1">
        <v>64</v>
      </c>
      <c r="B262" s="1" t="s">
        <v>72</v>
      </c>
      <c r="C262" s="40" t="s">
        <v>324</v>
      </c>
      <c r="D262" s="2" t="s">
        <v>164</v>
      </c>
      <c r="E262" s="1" t="s">
        <v>159</v>
      </c>
      <c r="F262" s="38">
        <v>0.26525198938992045</v>
      </c>
      <c r="G262" s="38">
        <v>0.46929198122832078</v>
      </c>
      <c r="H262" s="38">
        <v>0.57131197714752091</v>
      </c>
      <c r="I262" s="38">
        <v>2.8565598857376044</v>
      </c>
      <c r="J262" s="38">
        <v>6.6721077331156904</v>
      </c>
      <c r="K262" s="38">
        <v>25.83146296674148</v>
      </c>
      <c r="L262" s="38">
        <v>15.037747398490104</v>
      </c>
      <c r="M262" s="38">
        <v>25.035706998571719</v>
      </c>
      <c r="N262" s="38">
        <v>23.260559069577639</v>
      </c>
      <c r="O262" s="39">
        <v>100</v>
      </c>
    </row>
    <row r="263" spans="1:15" x14ac:dyDescent="0.2">
      <c r="A263" s="1">
        <v>65</v>
      </c>
      <c r="B263" s="3" t="s">
        <v>73</v>
      </c>
      <c r="C263" s="3" t="s">
        <v>218</v>
      </c>
      <c r="D263" s="3" t="s">
        <v>161</v>
      </c>
      <c r="E263" s="3" t="s">
        <v>10</v>
      </c>
      <c r="F263" s="17">
        <v>2</v>
      </c>
      <c r="G263" s="17">
        <v>4</v>
      </c>
      <c r="H263" s="17">
        <v>5</v>
      </c>
      <c r="I263" s="17">
        <v>2</v>
      </c>
      <c r="J263" s="17">
        <v>3</v>
      </c>
      <c r="K263" s="17">
        <v>4</v>
      </c>
      <c r="L263" s="17">
        <v>2</v>
      </c>
      <c r="M263" s="17">
        <v>2</v>
      </c>
      <c r="N263" s="17"/>
      <c r="O263" s="18">
        <v>24</v>
      </c>
    </row>
    <row r="264" spans="1:15" x14ac:dyDescent="0.2">
      <c r="A264" s="1">
        <v>65</v>
      </c>
      <c r="B264" s="1" t="s">
        <v>73</v>
      </c>
      <c r="C264" s="1" t="s">
        <v>218</v>
      </c>
      <c r="D264" s="1" t="s">
        <v>162</v>
      </c>
      <c r="E264" s="1" t="s">
        <v>158</v>
      </c>
      <c r="F264" s="38">
        <v>8.3333333333333339</v>
      </c>
      <c r="G264" s="38">
        <v>16.666666666666668</v>
      </c>
      <c r="H264" s="38">
        <v>20.833333333333332</v>
      </c>
      <c r="I264" s="38">
        <v>8.3333333333333339</v>
      </c>
      <c r="J264" s="38">
        <v>12.5</v>
      </c>
      <c r="K264" s="38">
        <v>16.666666666666668</v>
      </c>
      <c r="L264" s="38">
        <v>8.3333333333333339</v>
      </c>
      <c r="M264" s="38">
        <v>8.3333333333333339</v>
      </c>
      <c r="N264" s="38">
        <v>0</v>
      </c>
      <c r="O264" s="39">
        <v>100</v>
      </c>
    </row>
    <row r="265" spans="1:15" x14ac:dyDescent="0.2">
      <c r="A265" s="1">
        <v>65</v>
      </c>
      <c r="B265" s="37" t="s">
        <v>73</v>
      </c>
      <c r="C265" s="1" t="s">
        <v>218</v>
      </c>
      <c r="D265" s="2" t="s">
        <v>163</v>
      </c>
      <c r="E265" s="10" t="s">
        <v>11</v>
      </c>
      <c r="F265" s="11">
        <v>5</v>
      </c>
      <c r="G265" s="11">
        <v>24</v>
      </c>
      <c r="H265" s="11">
        <v>67</v>
      </c>
      <c r="I265" s="11">
        <v>74</v>
      </c>
      <c r="J265" s="11">
        <v>230</v>
      </c>
      <c r="K265" s="11">
        <v>657</v>
      </c>
      <c r="L265" s="11">
        <v>759</v>
      </c>
      <c r="M265" s="11">
        <v>1227</v>
      </c>
      <c r="N265" s="11"/>
      <c r="O265" s="12">
        <v>3043</v>
      </c>
    </row>
    <row r="266" spans="1:15" x14ac:dyDescent="0.2">
      <c r="A266" s="1">
        <v>65</v>
      </c>
      <c r="B266" s="1" t="s">
        <v>73</v>
      </c>
      <c r="C266" s="1" t="s">
        <v>218</v>
      </c>
      <c r="D266" s="2" t="s">
        <v>164</v>
      </c>
      <c r="E266" s="1" t="s">
        <v>159</v>
      </c>
      <c r="F266" s="38">
        <v>0.16431153466973381</v>
      </c>
      <c r="G266" s="38">
        <v>0.78869536641472227</v>
      </c>
      <c r="H266" s="38">
        <v>2.2017745645744333</v>
      </c>
      <c r="I266" s="38">
        <v>2.4318107131120605</v>
      </c>
      <c r="J266" s="38">
        <v>7.5583305948077557</v>
      </c>
      <c r="K266" s="38">
        <v>21.590535655603023</v>
      </c>
      <c r="L266" s="38">
        <v>24.942490962865595</v>
      </c>
      <c r="M266" s="38">
        <v>40.322050607952676</v>
      </c>
      <c r="N266" s="38">
        <v>0</v>
      </c>
      <c r="O266" s="39">
        <v>100</v>
      </c>
    </row>
    <row r="267" spans="1:15" x14ac:dyDescent="0.2">
      <c r="A267" s="1">
        <v>66</v>
      </c>
      <c r="B267" s="3" t="s">
        <v>74</v>
      </c>
      <c r="C267" s="3" t="s">
        <v>219</v>
      </c>
      <c r="D267" s="3" t="s">
        <v>161</v>
      </c>
      <c r="E267" s="3" t="s">
        <v>10</v>
      </c>
      <c r="F267" s="17">
        <v>5</v>
      </c>
      <c r="G267" s="17">
        <v>2</v>
      </c>
      <c r="H267" s="17">
        <v>2</v>
      </c>
      <c r="I267" s="17">
        <v>5</v>
      </c>
      <c r="J267" s="17">
        <v>2</v>
      </c>
      <c r="K267" s="17">
        <v>2</v>
      </c>
      <c r="L267" s="17">
        <v>1</v>
      </c>
      <c r="M267" s="17"/>
      <c r="N267" s="17">
        <v>1</v>
      </c>
      <c r="O267" s="18">
        <v>20</v>
      </c>
    </row>
    <row r="268" spans="1:15" x14ac:dyDescent="0.2">
      <c r="A268" s="1">
        <v>66</v>
      </c>
      <c r="B268" s="1" t="s">
        <v>74</v>
      </c>
      <c r="C268" s="1" t="s">
        <v>219</v>
      </c>
      <c r="D268" s="1" t="s">
        <v>162</v>
      </c>
      <c r="E268" s="1" t="s">
        <v>158</v>
      </c>
      <c r="F268" s="38">
        <v>25</v>
      </c>
      <c r="G268" s="38">
        <v>10</v>
      </c>
      <c r="H268" s="38">
        <v>10</v>
      </c>
      <c r="I268" s="38">
        <v>25</v>
      </c>
      <c r="J268" s="38">
        <v>10</v>
      </c>
      <c r="K268" s="38">
        <v>10</v>
      </c>
      <c r="L268" s="38">
        <v>5</v>
      </c>
      <c r="M268" s="38">
        <v>0</v>
      </c>
      <c r="N268" s="38">
        <v>5</v>
      </c>
      <c r="O268" s="39">
        <v>100</v>
      </c>
    </row>
    <row r="269" spans="1:15" x14ac:dyDescent="0.2">
      <c r="A269" s="1">
        <v>66</v>
      </c>
      <c r="B269" s="37" t="s">
        <v>74</v>
      </c>
      <c r="C269" s="1" t="s">
        <v>219</v>
      </c>
      <c r="D269" s="2" t="s">
        <v>163</v>
      </c>
      <c r="E269" s="10" t="s">
        <v>11</v>
      </c>
      <c r="F269" s="11">
        <v>10</v>
      </c>
      <c r="G269" s="11">
        <v>16</v>
      </c>
      <c r="H269" s="11">
        <v>37</v>
      </c>
      <c r="I269" s="11">
        <v>116</v>
      </c>
      <c r="J269" s="11">
        <v>146</v>
      </c>
      <c r="K269" s="11">
        <v>292</v>
      </c>
      <c r="L269" s="11">
        <v>259</v>
      </c>
      <c r="M269" s="11"/>
      <c r="N269" s="11">
        <v>1117</v>
      </c>
      <c r="O269" s="12">
        <v>1993</v>
      </c>
    </row>
    <row r="270" spans="1:15" x14ac:dyDescent="0.2">
      <c r="A270" s="1">
        <v>66</v>
      </c>
      <c r="B270" s="1" t="s">
        <v>74</v>
      </c>
      <c r="C270" s="1" t="s">
        <v>219</v>
      </c>
      <c r="D270" s="2" t="s">
        <v>164</v>
      </c>
      <c r="E270" s="1" t="s">
        <v>159</v>
      </c>
      <c r="F270" s="38">
        <v>0.50175614651279477</v>
      </c>
      <c r="G270" s="38">
        <v>0.8028098344204716</v>
      </c>
      <c r="H270" s="38">
        <v>1.8564977420973408</v>
      </c>
      <c r="I270" s="38">
        <v>5.8203712995484196</v>
      </c>
      <c r="J270" s="38">
        <v>7.325639739086804</v>
      </c>
      <c r="K270" s="38">
        <v>14.651279478173608</v>
      </c>
      <c r="L270" s="38">
        <v>12.995484194681385</v>
      </c>
      <c r="M270" s="38">
        <v>0</v>
      </c>
      <c r="N270" s="38">
        <v>56.046161565479174</v>
      </c>
      <c r="O270" s="39">
        <v>100</v>
      </c>
    </row>
    <row r="271" spans="1:15" x14ac:dyDescent="0.2">
      <c r="A271" s="1">
        <v>67</v>
      </c>
      <c r="B271" s="3" t="s">
        <v>75</v>
      </c>
      <c r="C271" s="3" t="s">
        <v>220</v>
      </c>
      <c r="D271" s="3" t="s">
        <v>161</v>
      </c>
      <c r="E271" s="3" t="s">
        <v>10</v>
      </c>
      <c r="F271" s="17">
        <v>46</v>
      </c>
      <c r="G271" s="17">
        <v>10</v>
      </c>
      <c r="H271" s="17">
        <v>3</v>
      </c>
      <c r="I271" s="17">
        <v>1</v>
      </c>
      <c r="J271" s="17">
        <v>2</v>
      </c>
      <c r="K271" s="17"/>
      <c r="L271" s="17"/>
      <c r="M271" s="17">
        <v>1</v>
      </c>
      <c r="N271" s="17">
        <v>1</v>
      </c>
      <c r="O271" s="18">
        <v>64</v>
      </c>
    </row>
    <row r="272" spans="1:15" x14ac:dyDescent="0.2">
      <c r="A272" s="1">
        <v>67</v>
      </c>
      <c r="B272" s="1" t="s">
        <v>75</v>
      </c>
      <c r="C272" s="1" t="s">
        <v>220</v>
      </c>
      <c r="D272" s="1" t="s">
        <v>162</v>
      </c>
      <c r="E272" s="1" t="s">
        <v>158</v>
      </c>
      <c r="F272" s="38">
        <v>71.875</v>
      </c>
      <c r="G272" s="38">
        <v>15.625</v>
      </c>
      <c r="H272" s="38">
        <v>4.6875</v>
      </c>
      <c r="I272" s="38">
        <v>1.5625</v>
      </c>
      <c r="J272" s="38">
        <v>3.125</v>
      </c>
      <c r="K272" s="38">
        <v>0</v>
      </c>
      <c r="L272" s="38">
        <v>0</v>
      </c>
      <c r="M272" s="38">
        <v>1.5625</v>
      </c>
      <c r="N272" s="38">
        <v>1.5625</v>
      </c>
      <c r="O272" s="39">
        <v>100</v>
      </c>
    </row>
    <row r="273" spans="1:16" x14ac:dyDescent="0.2">
      <c r="A273" s="1">
        <v>67</v>
      </c>
      <c r="B273" s="37" t="s">
        <v>75</v>
      </c>
      <c r="C273" s="1" t="s">
        <v>220</v>
      </c>
      <c r="D273" s="2" t="s">
        <v>163</v>
      </c>
      <c r="E273" s="10" t="s">
        <v>11</v>
      </c>
      <c r="F273" s="11">
        <v>84</v>
      </c>
      <c r="G273" s="11">
        <v>64</v>
      </c>
      <c r="H273" s="11">
        <v>36</v>
      </c>
      <c r="I273" s="11">
        <v>27</v>
      </c>
      <c r="J273" s="11">
        <v>153</v>
      </c>
      <c r="K273" s="11"/>
      <c r="L273" s="11"/>
      <c r="M273" s="11">
        <v>525</v>
      </c>
      <c r="N273" s="11">
        <v>1458</v>
      </c>
      <c r="O273" s="12">
        <v>2347</v>
      </c>
    </row>
    <row r="274" spans="1:16" x14ac:dyDescent="0.2">
      <c r="A274" s="1">
        <v>67</v>
      </c>
      <c r="B274" s="1" t="s">
        <v>75</v>
      </c>
      <c r="C274" s="1" t="s">
        <v>220</v>
      </c>
      <c r="D274" s="2" t="s">
        <v>164</v>
      </c>
      <c r="E274" s="1" t="s">
        <v>159</v>
      </c>
      <c r="F274" s="38">
        <v>3.5790370685982107</v>
      </c>
      <c r="G274" s="38">
        <v>2.7268853855986364</v>
      </c>
      <c r="H274" s="38">
        <v>1.5338730293992331</v>
      </c>
      <c r="I274" s="38">
        <v>1.1504047720494248</v>
      </c>
      <c r="J274" s="38">
        <v>6.5189603749467402</v>
      </c>
      <c r="K274" s="38">
        <v>0</v>
      </c>
      <c r="L274" s="38">
        <v>0</v>
      </c>
      <c r="M274" s="38">
        <v>22.368981678738816</v>
      </c>
      <c r="N274" s="38">
        <v>62.121857690668939</v>
      </c>
      <c r="O274" s="39">
        <v>100</v>
      </c>
    </row>
    <row r="275" spans="1:16" x14ac:dyDescent="0.2">
      <c r="A275" s="1">
        <v>68</v>
      </c>
      <c r="B275" s="3" t="s">
        <v>76</v>
      </c>
      <c r="C275" s="3" t="s">
        <v>221</v>
      </c>
      <c r="D275" s="3" t="s">
        <v>161</v>
      </c>
      <c r="E275" s="3" t="s">
        <v>10</v>
      </c>
      <c r="F275" s="17">
        <v>102</v>
      </c>
      <c r="G275" s="17">
        <v>34</v>
      </c>
      <c r="H275" s="17">
        <v>24</v>
      </c>
      <c r="I275" s="17">
        <v>19</v>
      </c>
      <c r="J275" s="17">
        <v>8</v>
      </c>
      <c r="K275" s="17">
        <v>8</v>
      </c>
      <c r="L275" s="17"/>
      <c r="M275" s="17">
        <v>1</v>
      </c>
      <c r="N275" s="17"/>
      <c r="O275" s="18">
        <v>196</v>
      </c>
      <c r="P275" s="30"/>
    </row>
    <row r="276" spans="1:16" x14ac:dyDescent="0.2">
      <c r="A276" s="1">
        <v>68</v>
      </c>
      <c r="B276" s="1" t="s">
        <v>76</v>
      </c>
      <c r="C276" s="1" t="s">
        <v>221</v>
      </c>
      <c r="D276" s="1" t="s">
        <v>162</v>
      </c>
      <c r="E276" s="1" t="s">
        <v>158</v>
      </c>
      <c r="F276" s="38">
        <v>52.04081632653061</v>
      </c>
      <c r="G276" s="38">
        <v>17.346938775510203</v>
      </c>
      <c r="H276" s="38">
        <v>12.244897959183673</v>
      </c>
      <c r="I276" s="38">
        <v>9.6938775510204085</v>
      </c>
      <c r="J276" s="38">
        <v>4.0816326530612246</v>
      </c>
      <c r="K276" s="38">
        <v>4.0816326530612246</v>
      </c>
      <c r="L276" s="38">
        <v>0</v>
      </c>
      <c r="M276" s="38">
        <v>0.51020408163265307</v>
      </c>
      <c r="N276" s="38">
        <v>0</v>
      </c>
      <c r="O276" s="39">
        <v>100</v>
      </c>
    </row>
    <row r="277" spans="1:16" x14ac:dyDescent="0.2">
      <c r="A277" s="1">
        <v>68</v>
      </c>
      <c r="B277" s="37" t="s">
        <v>76</v>
      </c>
      <c r="C277" s="1" t="s">
        <v>221</v>
      </c>
      <c r="D277" s="2" t="s">
        <v>163</v>
      </c>
      <c r="E277" s="10" t="s">
        <v>11</v>
      </c>
      <c r="F277" s="11">
        <v>206</v>
      </c>
      <c r="G277" s="11">
        <v>203</v>
      </c>
      <c r="H277" s="11">
        <v>327</v>
      </c>
      <c r="I277" s="11">
        <v>604</v>
      </c>
      <c r="J277" s="11">
        <v>472</v>
      </c>
      <c r="K277" s="11">
        <v>1279</v>
      </c>
      <c r="L277" s="11"/>
      <c r="M277" s="11">
        <v>982</v>
      </c>
      <c r="N277" s="11"/>
      <c r="O277" s="12">
        <v>4073</v>
      </c>
    </row>
    <row r="278" spans="1:16" x14ac:dyDescent="0.2">
      <c r="A278" s="1">
        <v>68</v>
      </c>
      <c r="B278" s="1" t="s">
        <v>76</v>
      </c>
      <c r="C278" s="1" t="s">
        <v>221</v>
      </c>
      <c r="D278" s="2" t="s">
        <v>164</v>
      </c>
      <c r="E278" s="1" t="s">
        <v>159</v>
      </c>
      <c r="F278" s="38">
        <v>5.0576970292167935</v>
      </c>
      <c r="G278" s="38">
        <v>4.9840412472379079</v>
      </c>
      <c r="H278" s="38">
        <v>8.0284802356985026</v>
      </c>
      <c r="I278" s="38">
        <v>14.829364105082249</v>
      </c>
      <c r="J278" s="38">
        <v>11.588509698011293</v>
      </c>
      <c r="K278" s="38">
        <v>31.40191505033145</v>
      </c>
      <c r="L278" s="38">
        <v>0</v>
      </c>
      <c r="M278" s="38">
        <v>24.109992634421801</v>
      </c>
      <c r="N278" s="38">
        <v>0</v>
      </c>
      <c r="O278" s="39">
        <v>100</v>
      </c>
    </row>
    <row r="279" spans="1:16" x14ac:dyDescent="0.2">
      <c r="A279" s="1">
        <v>69</v>
      </c>
      <c r="B279" s="3" t="s">
        <v>77</v>
      </c>
      <c r="C279" s="3" t="s">
        <v>222</v>
      </c>
      <c r="D279" s="3" t="s">
        <v>161</v>
      </c>
      <c r="E279" s="3" t="s">
        <v>10</v>
      </c>
      <c r="F279" s="17">
        <v>479</v>
      </c>
      <c r="G279" s="17">
        <v>127</v>
      </c>
      <c r="H279" s="17">
        <v>69</v>
      </c>
      <c r="I279" s="17">
        <v>36</v>
      </c>
      <c r="J279" s="17">
        <v>10</v>
      </c>
      <c r="K279" s="17">
        <v>10</v>
      </c>
      <c r="L279" s="17">
        <v>3</v>
      </c>
      <c r="M279" s="17">
        <v>3</v>
      </c>
      <c r="N279" s="17">
        <v>4</v>
      </c>
      <c r="O279" s="18">
        <v>741</v>
      </c>
      <c r="P279" s="30"/>
    </row>
    <row r="280" spans="1:16" x14ac:dyDescent="0.2">
      <c r="A280" s="1">
        <v>69</v>
      </c>
      <c r="B280" s="1" t="s">
        <v>77</v>
      </c>
      <c r="C280" s="1" t="s">
        <v>222</v>
      </c>
      <c r="D280" s="1" t="s">
        <v>162</v>
      </c>
      <c r="E280" s="1" t="s">
        <v>158</v>
      </c>
      <c r="F280" s="38">
        <v>64.642375168690961</v>
      </c>
      <c r="G280" s="38">
        <v>17.139001349527664</v>
      </c>
      <c r="H280" s="38">
        <v>9.3117408906882595</v>
      </c>
      <c r="I280" s="38">
        <v>4.8582995951417001</v>
      </c>
      <c r="J280" s="38">
        <v>1.3495276653171391</v>
      </c>
      <c r="K280" s="38">
        <v>1.3495276653171391</v>
      </c>
      <c r="L280" s="38">
        <v>0.40485829959514169</v>
      </c>
      <c r="M280" s="38">
        <v>0.40485829959514169</v>
      </c>
      <c r="N280" s="38">
        <v>0.53981106612685559</v>
      </c>
      <c r="O280" s="39">
        <v>100</v>
      </c>
    </row>
    <row r="281" spans="1:16" x14ac:dyDescent="0.2">
      <c r="A281" s="1">
        <v>69</v>
      </c>
      <c r="B281" s="37" t="s">
        <v>77</v>
      </c>
      <c r="C281" s="1" t="s">
        <v>222</v>
      </c>
      <c r="D281" s="2" t="s">
        <v>163</v>
      </c>
      <c r="E281" s="10" t="s">
        <v>11</v>
      </c>
      <c r="F281" s="11">
        <v>979</v>
      </c>
      <c r="G281" s="11">
        <v>820</v>
      </c>
      <c r="H281" s="11">
        <v>951</v>
      </c>
      <c r="I281" s="11">
        <v>990</v>
      </c>
      <c r="J281" s="11">
        <v>622</v>
      </c>
      <c r="K281" s="11">
        <v>1457</v>
      </c>
      <c r="L281" s="11">
        <v>890</v>
      </c>
      <c r="M281" s="11">
        <v>1797</v>
      </c>
      <c r="N281" s="11">
        <v>9841</v>
      </c>
      <c r="O281" s="12">
        <v>18347</v>
      </c>
    </row>
    <row r="282" spans="1:16" x14ac:dyDescent="0.2">
      <c r="A282" s="1">
        <v>69</v>
      </c>
      <c r="B282" s="1" t="s">
        <v>77</v>
      </c>
      <c r="C282" s="1" t="s">
        <v>222</v>
      </c>
      <c r="D282" s="2" t="s">
        <v>164</v>
      </c>
      <c r="E282" s="1" t="s">
        <v>159</v>
      </c>
      <c r="F282" s="38">
        <v>5.3360222379680602</v>
      </c>
      <c r="G282" s="38">
        <v>4.4693955415054232</v>
      </c>
      <c r="H282" s="38">
        <v>5.1834087316727526</v>
      </c>
      <c r="I282" s="38">
        <v>5.395977544012645</v>
      </c>
      <c r="J282" s="38">
        <v>3.3902000327028943</v>
      </c>
      <c r="K282" s="38">
        <v>7.9413528097236608</v>
      </c>
      <c r="L282" s="38">
        <v>4.8509293072436908</v>
      </c>
      <c r="M282" s="38">
        <v>9.7945168147381043</v>
      </c>
      <c r="N282" s="38">
        <v>53.638196980432767</v>
      </c>
      <c r="O282" s="39">
        <v>100</v>
      </c>
    </row>
    <row r="283" spans="1:16" x14ac:dyDescent="0.2">
      <c r="A283" s="1">
        <v>70</v>
      </c>
      <c r="B283" s="3" t="s">
        <v>78</v>
      </c>
      <c r="C283" s="3" t="s">
        <v>223</v>
      </c>
      <c r="D283" s="3" t="s">
        <v>161</v>
      </c>
      <c r="E283" s="3" t="s">
        <v>10</v>
      </c>
      <c r="F283" s="17">
        <v>420</v>
      </c>
      <c r="G283" s="17">
        <v>29</v>
      </c>
      <c r="H283" s="17">
        <v>6</v>
      </c>
      <c r="I283" s="17">
        <v>1</v>
      </c>
      <c r="J283" s="17"/>
      <c r="K283" s="17">
        <v>1</v>
      </c>
      <c r="L283" s="17"/>
      <c r="M283" s="17"/>
      <c r="N283" s="17"/>
      <c r="O283" s="18">
        <v>457</v>
      </c>
      <c r="P283" s="30"/>
    </row>
    <row r="284" spans="1:16" x14ac:dyDescent="0.2">
      <c r="A284" s="1">
        <v>70</v>
      </c>
      <c r="B284" s="1" t="s">
        <v>78</v>
      </c>
      <c r="C284" s="1" t="s">
        <v>223</v>
      </c>
      <c r="D284" s="1" t="s">
        <v>162</v>
      </c>
      <c r="E284" s="1" t="s">
        <v>158</v>
      </c>
      <c r="F284" s="38">
        <v>91.903719912472653</v>
      </c>
      <c r="G284" s="38">
        <v>6.3457330415754925</v>
      </c>
      <c r="H284" s="38">
        <v>1.3129102844638949</v>
      </c>
      <c r="I284" s="38">
        <v>0.21881838074398249</v>
      </c>
      <c r="J284" s="38">
        <v>0</v>
      </c>
      <c r="K284" s="38">
        <v>0.21881838074398249</v>
      </c>
      <c r="L284" s="38">
        <v>0</v>
      </c>
      <c r="M284" s="38">
        <v>0</v>
      </c>
      <c r="N284" s="38">
        <v>0</v>
      </c>
      <c r="O284" s="39">
        <v>100</v>
      </c>
    </row>
    <row r="285" spans="1:16" x14ac:dyDescent="0.2">
      <c r="A285" s="1">
        <v>70</v>
      </c>
      <c r="B285" s="37" t="s">
        <v>78</v>
      </c>
      <c r="C285" s="1" t="s">
        <v>223</v>
      </c>
      <c r="D285" s="2" t="s">
        <v>163</v>
      </c>
      <c r="E285" s="10" t="s">
        <v>11</v>
      </c>
      <c r="F285" s="11">
        <v>889</v>
      </c>
      <c r="G285" s="11">
        <v>173</v>
      </c>
      <c r="H285" s="11">
        <v>92</v>
      </c>
      <c r="I285" s="11">
        <v>39</v>
      </c>
      <c r="J285" s="11"/>
      <c r="K285" s="11">
        <v>237</v>
      </c>
      <c r="L285" s="11"/>
      <c r="M285" s="11"/>
      <c r="N285" s="11"/>
      <c r="O285" s="12">
        <v>1430</v>
      </c>
    </row>
    <row r="286" spans="1:16" x14ac:dyDescent="0.2">
      <c r="A286" s="1">
        <v>70</v>
      </c>
      <c r="B286" s="1" t="s">
        <v>78</v>
      </c>
      <c r="C286" s="1" t="s">
        <v>223</v>
      </c>
      <c r="D286" s="2" t="s">
        <v>164</v>
      </c>
      <c r="E286" s="1" t="s">
        <v>159</v>
      </c>
      <c r="F286" s="38">
        <v>62.167832167832167</v>
      </c>
      <c r="G286" s="38">
        <v>12.097902097902098</v>
      </c>
      <c r="H286" s="38">
        <v>6.4335664335664333</v>
      </c>
      <c r="I286" s="38">
        <v>2.7272727272727271</v>
      </c>
      <c r="J286" s="38">
        <v>0</v>
      </c>
      <c r="K286" s="38">
        <v>16.573426573426573</v>
      </c>
      <c r="L286" s="38">
        <v>0</v>
      </c>
      <c r="M286" s="38">
        <v>0</v>
      </c>
      <c r="N286" s="38">
        <v>0</v>
      </c>
      <c r="O286" s="39">
        <v>100</v>
      </c>
    </row>
    <row r="287" spans="1:16" x14ac:dyDescent="0.2">
      <c r="A287" s="1">
        <v>71</v>
      </c>
      <c r="B287" s="3" t="s">
        <v>79</v>
      </c>
      <c r="C287" s="3" t="s">
        <v>224</v>
      </c>
      <c r="D287" s="3" t="s">
        <v>161</v>
      </c>
      <c r="E287" s="3" t="s">
        <v>10</v>
      </c>
      <c r="F287" s="17">
        <v>141</v>
      </c>
      <c r="G287" s="17">
        <v>37</v>
      </c>
      <c r="H287" s="17">
        <v>38</v>
      </c>
      <c r="I287" s="17">
        <v>21</v>
      </c>
      <c r="J287" s="17">
        <v>3</v>
      </c>
      <c r="K287" s="17">
        <v>6</v>
      </c>
      <c r="L287" s="17"/>
      <c r="M287" s="17">
        <v>2</v>
      </c>
      <c r="N287" s="17"/>
      <c r="O287" s="18">
        <v>248</v>
      </c>
      <c r="P287" s="30"/>
    </row>
    <row r="288" spans="1:16" x14ac:dyDescent="0.2">
      <c r="A288" s="1">
        <v>71</v>
      </c>
      <c r="B288" s="1" t="s">
        <v>79</v>
      </c>
      <c r="C288" s="1" t="s">
        <v>224</v>
      </c>
      <c r="D288" s="1" t="s">
        <v>162</v>
      </c>
      <c r="E288" s="1" t="s">
        <v>158</v>
      </c>
      <c r="F288" s="38">
        <v>56.854838709677416</v>
      </c>
      <c r="G288" s="38">
        <v>14.919354838709678</v>
      </c>
      <c r="H288" s="38">
        <v>15.32258064516129</v>
      </c>
      <c r="I288" s="38">
        <v>8.4677419354838701</v>
      </c>
      <c r="J288" s="38">
        <v>1.2096774193548387</v>
      </c>
      <c r="K288" s="38">
        <v>2.4193548387096775</v>
      </c>
      <c r="L288" s="38">
        <v>0</v>
      </c>
      <c r="M288" s="38">
        <v>0.80645161290322576</v>
      </c>
      <c r="N288" s="38">
        <v>0</v>
      </c>
      <c r="O288" s="39">
        <v>100</v>
      </c>
    </row>
    <row r="289" spans="1:16" x14ac:dyDescent="0.2">
      <c r="A289" s="1">
        <v>71</v>
      </c>
      <c r="B289" s="37" t="s">
        <v>79</v>
      </c>
      <c r="C289" s="1" t="s">
        <v>224</v>
      </c>
      <c r="D289" s="2" t="s">
        <v>163</v>
      </c>
      <c r="E289" s="10" t="s">
        <v>11</v>
      </c>
      <c r="F289" s="11">
        <v>272</v>
      </c>
      <c r="G289" s="11">
        <v>256</v>
      </c>
      <c r="H289" s="11">
        <v>498</v>
      </c>
      <c r="I289" s="11">
        <v>577</v>
      </c>
      <c r="J289" s="11">
        <v>164</v>
      </c>
      <c r="K289" s="11">
        <v>875</v>
      </c>
      <c r="L289" s="11"/>
      <c r="M289" s="11">
        <v>1471</v>
      </c>
      <c r="N289" s="11"/>
      <c r="O289" s="12">
        <v>4113</v>
      </c>
    </row>
    <row r="290" spans="1:16" x14ac:dyDescent="0.2">
      <c r="A290" s="1">
        <v>71</v>
      </c>
      <c r="B290" s="1" t="s">
        <v>79</v>
      </c>
      <c r="C290" s="1" t="s">
        <v>224</v>
      </c>
      <c r="D290" s="2" t="s">
        <v>164</v>
      </c>
      <c r="E290" s="1" t="s">
        <v>159</v>
      </c>
      <c r="F290" s="38">
        <v>6.6131777291514711</v>
      </c>
      <c r="G290" s="38">
        <v>6.2241672744955023</v>
      </c>
      <c r="H290" s="38">
        <v>12.107950401167031</v>
      </c>
      <c r="I290" s="38">
        <v>14.028689521030877</v>
      </c>
      <c r="J290" s="38">
        <v>3.9873571602236808</v>
      </c>
      <c r="K290" s="38">
        <v>21.2740092389983</v>
      </c>
      <c r="L290" s="38">
        <v>0</v>
      </c>
      <c r="M290" s="38">
        <v>35.764648674933142</v>
      </c>
      <c r="N290" s="38">
        <v>0</v>
      </c>
      <c r="O290" s="39">
        <v>100</v>
      </c>
    </row>
    <row r="291" spans="1:16" x14ac:dyDescent="0.2">
      <c r="A291" s="1">
        <v>72</v>
      </c>
      <c r="B291" s="3" t="s">
        <v>80</v>
      </c>
      <c r="C291" s="3" t="s">
        <v>225</v>
      </c>
      <c r="D291" s="3" t="s">
        <v>161</v>
      </c>
      <c r="E291" s="3" t="s">
        <v>10</v>
      </c>
      <c r="F291" s="17">
        <v>69</v>
      </c>
      <c r="G291" s="17">
        <v>15</v>
      </c>
      <c r="H291" s="17">
        <v>13</v>
      </c>
      <c r="I291" s="17">
        <v>3</v>
      </c>
      <c r="J291" s="17">
        <v>2</v>
      </c>
      <c r="K291" s="17"/>
      <c r="L291" s="17"/>
      <c r="M291" s="17">
        <v>1</v>
      </c>
      <c r="N291" s="17"/>
      <c r="O291" s="18">
        <v>103</v>
      </c>
      <c r="P291" s="30"/>
    </row>
    <row r="292" spans="1:16" x14ac:dyDescent="0.2">
      <c r="A292" s="1">
        <v>72</v>
      </c>
      <c r="B292" s="1" t="s">
        <v>80</v>
      </c>
      <c r="C292" s="1" t="s">
        <v>225</v>
      </c>
      <c r="D292" s="1" t="s">
        <v>162</v>
      </c>
      <c r="E292" s="1" t="s">
        <v>158</v>
      </c>
      <c r="F292" s="38">
        <v>66.990291262135926</v>
      </c>
      <c r="G292" s="38">
        <v>14.563106796116505</v>
      </c>
      <c r="H292" s="38">
        <v>12.621359223300971</v>
      </c>
      <c r="I292" s="38">
        <v>2.912621359223301</v>
      </c>
      <c r="J292" s="38">
        <v>1.941747572815534</v>
      </c>
      <c r="K292" s="38">
        <v>0</v>
      </c>
      <c r="L292" s="38">
        <v>0</v>
      </c>
      <c r="M292" s="38">
        <v>0.970873786407767</v>
      </c>
      <c r="N292" s="38">
        <v>0</v>
      </c>
      <c r="O292" s="39">
        <v>100</v>
      </c>
    </row>
    <row r="293" spans="1:16" x14ac:dyDescent="0.2">
      <c r="A293" s="1">
        <v>72</v>
      </c>
      <c r="B293" s="37" t="s">
        <v>80</v>
      </c>
      <c r="C293" s="1" t="s">
        <v>225</v>
      </c>
      <c r="D293" s="2" t="s">
        <v>163</v>
      </c>
      <c r="E293" s="10" t="s">
        <v>11</v>
      </c>
      <c r="F293" s="11">
        <v>138</v>
      </c>
      <c r="G293" s="11">
        <v>98</v>
      </c>
      <c r="H293" s="11">
        <v>172</v>
      </c>
      <c r="I293" s="11">
        <v>95</v>
      </c>
      <c r="J293" s="11">
        <v>161</v>
      </c>
      <c r="K293" s="11"/>
      <c r="L293" s="11"/>
      <c r="M293" s="11">
        <v>630</v>
      </c>
      <c r="N293" s="11"/>
      <c r="O293" s="12">
        <v>1294</v>
      </c>
    </row>
    <row r="294" spans="1:16" x14ac:dyDescent="0.2">
      <c r="A294" s="1">
        <v>72</v>
      </c>
      <c r="B294" s="1" t="s">
        <v>80</v>
      </c>
      <c r="C294" s="1" t="s">
        <v>225</v>
      </c>
      <c r="D294" s="2" t="s">
        <v>164</v>
      </c>
      <c r="E294" s="1" t="s">
        <v>159</v>
      </c>
      <c r="F294" s="38">
        <v>10.664605873261205</v>
      </c>
      <c r="G294" s="38">
        <v>7.5734157650695515</v>
      </c>
      <c r="H294" s="38">
        <v>13.292117465224111</v>
      </c>
      <c r="I294" s="38">
        <v>7.3415765069551782</v>
      </c>
      <c r="J294" s="38">
        <v>12.442040185471406</v>
      </c>
      <c r="K294" s="38">
        <v>0</v>
      </c>
      <c r="L294" s="38">
        <v>0</v>
      </c>
      <c r="M294" s="38">
        <v>48.68624420401855</v>
      </c>
      <c r="N294" s="38">
        <v>0</v>
      </c>
      <c r="O294" s="39">
        <v>100</v>
      </c>
    </row>
    <row r="295" spans="1:16" x14ac:dyDescent="0.2">
      <c r="A295" s="1">
        <v>73</v>
      </c>
      <c r="B295" s="3" t="s">
        <v>81</v>
      </c>
      <c r="C295" s="3" t="s">
        <v>226</v>
      </c>
      <c r="D295" s="3" t="s">
        <v>161</v>
      </c>
      <c r="E295" s="3" t="s">
        <v>10</v>
      </c>
      <c r="F295" s="17">
        <v>89</v>
      </c>
      <c r="G295" s="17">
        <v>24</v>
      </c>
      <c r="H295" s="17">
        <v>15</v>
      </c>
      <c r="I295" s="17">
        <v>6</v>
      </c>
      <c r="J295" s="17">
        <v>2</v>
      </c>
      <c r="K295" s="17">
        <v>6</v>
      </c>
      <c r="L295" s="17">
        <v>3</v>
      </c>
      <c r="M295" s="17">
        <v>1</v>
      </c>
      <c r="N295" s="17"/>
      <c r="O295" s="18">
        <v>146</v>
      </c>
      <c r="P295" s="30"/>
    </row>
    <row r="296" spans="1:16" x14ac:dyDescent="0.2">
      <c r="A296" s="1">
        <v>73</v>
      </c>
      <c r="B296" s="1" t="s">
        <v>81</v>
      </c>
      <c r="C296" s="1" t="s">
        <v>226</v>
      </c>
      <c r="D296" s="1" t="s">
        <v>162</v>
      </c>
      <c r="E296" s="1" t="s">
        <v>158</v>
      </c>
      <c r="F296" s="38">
        <v>60.958904109589042</v>
      </c>
      <c r="G296" s="38">
        <v>16.438356164383563</v>
      </c>
      <c r="H296" s="38">
        <v>10.273972602739725</v>
      </c>
      <c r="I296" s="38">
        <v>4.1095890410958908</v>
      </c>
      <c r="J296" s="38">
        <v>1.3698630136986301</v>
      </c>
      <c r="K296" s="38">
        <v>4.1095890410958908</v>
      </c>
      <c r="L296" s="38">
        <v>2.0547945205479454</v>
      </c>
      <c r="M296" s="38">
        <v>0.68493150684931503</v>
      </c>
      <c r="N296" s="38">
        <v>0</v>
      </c>
      <c r="O296" s="39">
        <v>100</v>
      </c>
    </row>
    <row r="297" spans="1:16" x14ac:dyDescent="0.2">
      <c r="A297" s="1">
        <v>73</v>
      </c>
      <c r="B297" s="37" t="s">
        <v>81</v>
      </c>
      <c r="C297" s="1" t="s">
        <v>226</v>
      </c>
      <c r="D297" s="2" t="s">
        <v>163</v>
      </c>
      <c r="E297" s="10" t="s">
        <v>11</v>
      </c>
      <c r="F297" s="11">
        <v>177</v>
      </c>
      <c r="G297" s="11">
        <v>166</v>
      </c>
      <c r="H297" s="11">
        <v>209</v>
      </c>
      <c r="I297" s="11">
        <v>151</v>
      </c>
      <c r="J297" s="11">
        <v>107</v>
      </c>
      <c r="K297" s="11">
        <v>959</v>
      </c>
      <c r="L297" s="11">
        <v>1149</v>
      </c>
      <c r="M297" s="11">
        <v>511</v>
      </c>
      <c r="N297" s="11"/>
      <c r="O297" s="12">
        <v>3429</v>
      </c>
    </row>
    <row r="298" spans="1:16" x14ac:dyDescent="0.2">
      <c r="A298" s="1">
        <v>73</v>
      </c>
      <c r="B298" s="1" t="s">
        <v>81</v>
      </c>
      <c r="C298" s="1" t="s">
        <v>226</v>
      </c>
      <c r="D298" s="2" t="s">
        <v>164</v>
      </c>
      <c r="E298" s="1" t="s">
        <v>159</v>
      </c>
      <c r="F298" s="38">
        <v>5.1618547681539804</v>
      </c>
      <c r="G298" s="38">
        <v>4.8410615339749201</v>
      </c>
      <c r="H298" s="38">
        <v>6.0950714494021581</v>
      </c>
      <c r="I298" s="38">
        <v>4.403616214639837</v>
      </c>
      <c r="J298" s="38">
        <v>3.1204432779235929</v>
      </c>
      <c r="K298" s="38">
        <v>27.967337416156315</v>
      </c>
      <c r="L298" s="38">
        <v>33.508311461067365</v>
      </c>
      <c r="M298" s="38">
        <v>14.902303878681831</v>
      </c>
      <c r="N298" s="38">
        <v>0</v>
      </c>
      <c r="O298" s="39">
        <v>100</v>
      </c>
    </row>
    <row r="299" spans="1:16" x14ac:dyDescent="0.2">
      <c r="A299" s="1">
        <v>74</v>
      </c>
      <c r="B299" s="3" t="s">
        <v>82</v>
      </c>
      <c r="C299" s="3" t="s">
        <v>227</v>
      </c>
      <c r="D299" s="3" t="s">
        <v>161</v>
      </c>
      <c r="E299" s="3" t="s">
        <v>10</v>
      </c>
      <c r="F299" s="17">
        <v>40</v>
      </c>
      <c r="G299" s="17">
        <v>8</v>
      </c>
      <c r="H299" s="17">
        <v>5</v>
      </c>
      <c r="I299" s="17">
        <v>2</v>
      </c>
      <c r="J299" s="17"/>
      <c r="K299" s="17"/>
      <c r="L299" s="17"/>
      <c r="M299" s="17"/>
      <c r="N299" s="17"/>
      <c r="O299" s="18">
        <v>55</v>
      </c>
      <c r="P299" s="30"/>
    </row>
    <row r="300" spans="1:16" x14ac:dyDescent="0.2">
      <c r="A300" s="1">
        <v>74</v>
      </c>
      <c r="B300" s="1" t="s">
        <v>82</v>
      </c>
      <c r="C300" s="1" t="s">
        <v>227</v>
      </c>
      <c r="D300" s="1" t="s">
        <v>162</v>
      </c>
      <c r="E300" s="1" t="s">
        <v>158</v>
      </c>
      <c r="F300" s="38">
        <v>72.727272727272734</v>
      </c>
      <c r="G300" s="38">
        <v>14.545454545454545</v>
      </c>
      <c r="H300" s="38">
        <v>9.0909090909090917</v>
      </c>
      <c r="I300" s="38">
        <v>3.6363636363636362</v>
      </c>
      <c r="J300" s="38">
        <v>0</v>
      </c>
      <c r="K300" s="38">
        <v>0</v>
      </c>
      <c r="L300" s="38">
        <v>0</v>
      </c>
      <c r="M300" s="38">
        <v>0</v>
      </c>
      <c r="N300" s="38">
        <v>0</v>
      </c>
      <c r="O300" s="39">
        <v>100</v>
      </c>
    </row>
    <row r="301" spans="1:16" x14ac:dyDescent="0.2">
      <c r="A301" s="1">
        <v>74</v>
      </c>
      <c r="B301" s="37" t="s">
        <v>82</v>
      </c>
      <c r="C301" s="1" t="s">
        <v>227</v>
      </c>
      <c r="D301" s="2" t="s">
        <v>163</v>
      </c>
      <c r="E301" s="10" t="s">
        <v>11</v>
      </c>
      <c r="F301" s="11">
        <v>82</v>
      </c>
      <c r="G301" s="11">
        <v>57</v>
      </c>
      <c r="H301" s="11">
        <v>70</v>
      </c>
      <c r="I301" s="11">
        <v>42</v>
      </c>
      <c r="J301" s="11"/>
      <c r="K301" s="11"/>
      <c r="L301" s="11"/>
      <c r="M301" s="11"/>
      <c r="N301" s="11"/>
      <c r="O301" s="12">
        <v>251</v>
      </c>
    </row>
    <row r="302" spans="1:16" x14ac:dyDescent="0.2">
      <c r="A302" s="1">
        <v>74</v>
      </c>
      <c r="B302" s="1" t="s">
        <v>82</v>
      </c>
      <c r="C302" s="1" t="s">
        <v>227</v>
      </c>
      <c r="D302" s="2" t="s">
        <v>164</v>
      </c>
      <c r="E302" s="1" t="s">
        <v>159</v>
      </c>
      <c r="F302" s="38">
        <v>32.669322709163346</v>
      </c>
      <c r="G302" s="38">
        <v>22.709163346613547</v>
      </c>
      <c r="H302" s="38">
        <v>27.888446215139442</v>
      </c>
      <c r="I302" s="38">
        <v>16.733067729083665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9">
        <v>100</v>
      </c>
    </row>
    <row r="303" spans="1:16" x14ac:dyDescent="0.2">
      <c r="A303" s="1">
        <v>75</v>
      </c>
      <c r="B303" s="3" t="s">
        <v>83</v>
      </c>
      <c r="C303" s="3" t="s">
        <v>313</v>
      </c>
      <c r="D303" s="3" t="s">
        <v>161</v>
      </c>
      <c r="E303" s="3" t="s">
        <v>10</v>
      </c>
      <c r="F303" s="17">
        <v>93</v>
      </c>
      <c r="G303" s="17">
        <v>29</v>
      </c>
      <c r="H303" s="17">
        <v>16</v>
      </c>
      <c r="I303" s="17">
        <v>8</v>
      </c>
      <c r="J303" s="17">
        <v>1</v>
      </c>
      <c r="K303" s="17"/>
      <c r="L303" s="17"/>
      <c r="M303" s="17"/>
      <c r="N303" s="17"/>
      <c r="O303" s="18">
        <v>147</v>
      </c>
      <c r="P303" s="30"/>
    </row>
    <row r="304" spans="1:16" x14ac:dyDescent="0.2">
      <c r="A304" s="1">
        <v>75</v>
      </c>
      <c r="B304" s="1" t="s">
        <v>83</v>
      </c>
      <c r="C304" s="1" t="s">
        <v>313</v>
      </c>
      <c r="D304" s="1" t="s">
        <v>162</v>
      </c>
      <c r="E304" s="1" t="s">
        <v>158</v>
      </c>
      <c r="F304" s="38">
        <v>63.265306122448976</v>
      </c>
      <c r="G304" s="38">
        <v>19.727891156462587</v>
      </c>
      <c r="H304" s="38">
        <v>10.884353741496598</v>
      </c>
      <c r="I304" s="38">
        <v>5.4421768707482991</v>
      </c>
      <c r="J304" s="38">
        <v>0.68027210884353739</v>
      </c>
      <c r="K304" s="38">
        <v>0</v>
      </c>
      <c r="L304" s="38">
        <v>0</v>
      </c>
      <c r="M304" s="38">
        <v>0</v>
      </c>
      <c r="N304" s="38">
        <v>0</v>
      </c>
      <c r="O304" s="39">
        <v>100</v>
      </c>
    </row>
    <row r="305" spans="1:16" x14ac:dyDescent="0.2">
      <c r="A305" s="1">
        <v>75</v>
      </c>
      <c r="B305" s="37" t="s">
        <v>83</v>
      </c>
      <c r="C305" s="1" t="s">
        <v>313</v>
      </c>
      <c r="D305" s="2" t="s">
        <v>163</v>
      </c>
      <c r="E305" s="10" t="s">
        <v>11</v>
      </c>
      <c r="F305" s="11">
        <v>164</v>
      </c>
      <c r="G305" s="11">
        <v>190</v>
      </c>
      <c r="H305" s="11">
        <v>212</v>
      </c>
      <c r="I305" s="11">
        <v>241</v>
      </c>
      <c r="J305" s="11">
        <v>76</v>
      </c>
      <c r="K305" s="11"/>
      <c r="L305" s="11"/>
      <c r="M305" s="11"/>
      <c r="N305" s="11"/>
      <c r="O305" s="12">
        <v>883</v>
      </c>
    </row>
    <row r="306" spans="1:16" x14ac:dyDescent="0.2">
      <c r="A306" s="1">
        <v>75</v>
      </c>
      <c r="B306" s="1" t="s">
        <v>83</v>
      </c>
      <c r="C306" s="1" t="s">
        <v>313</v>
      </c>
      <c r="D306" s="2" t="s">
        <v>164</v>
      </c>
      <c r="E306" s="1" t="s">
        <v>159</v>
      </c>
      <c r="F306" s="38">
        <v>18.573046432616081</v>
      </c>
      <c r="G306" s="38">
        <v>21.517553793884485</v>
      </c>
      <c r="H306" s="38">
        <v>24.009060022650058</v>
      </c>
      <c r="I306" s="38">
        <v>27.293318233295583</v>
      </c>
      <c r="J306" s="38">
        <v>8.6070215175537932</v>
      </c>
      <c r="K306" s="38">
        <v>0</v>
      </c>
      <c r="L306" s="38">
        <v>0</v>
      </c>
      <c r="M306" s="38">
        <v>0</v>
      </c>
      <c r="N306" s="38">
        <v>0</v>
      </c>
      <c r="O306" s="39">
        <v>100</v>
      </c>
    </row>
    <row r="307" spans="1:16" x14ac:dyDescent="0.2">
      <c r="A307" s="1">
        <v>76</v>
      </c>
      <c r="B307" s="3" t="s">
        <v>84</v>
      </c>
      <c r="C307" s="3" t="s">
        <v>312</v>
      </c>
      <c r="D307" s="3" t="s">
        <v>161</v>
      </c>
      <c r="E307" s="3" t="s">
        <v>10</v>
      </c>
      <c r="F307" s="17">
        <v>63</v>
      </c>
      <c r="G307" s="17">
        <v>22</v>
      </c>
      <c r="H307" s="17">
        <v>10</v>
      </c>
      <c r="I307" s="17">
        <v>4</v>
      </c>
      <c r="J307" s="17"/>
      <c r="K307" s="17">
        <v>1</v>
      </c>
      <c r="L307" s="17"/>
      <c r="M307" s="17"/>
      <c r="N307" s="17"/>
      <c r="O307" s="18">
        <v>100</v>
      </c>
      <c r="P307" s="30"/>
    </row>
    <row r="308" spans="1:16" x14ac:dyDescent="0.2">
      <c r="A308" s="1">
        <v>76</v>
      </c>
      <c r="B308" s="1" t="s">
        <v>84</v>
      </c>
      <c r="C308" s="1" t="s">
        <v>312</v>
      </c>
      <c r="D308" s="1" t="s">
        <v>162</v>
      </c>
      <c r="E308" s="1" t="s">
        <v>158</v>
      </c>
      <c r="F308" s="38">
        <v>63</v>
      </c>
      <c r="G308" s="38">
        <v>22</v>
      </c>
      <c r="H308" s="38">
        <v>10</v>
      </c>
      <c r="I308" s="38">
        <v>4</v>
      </c>
      <c r="J308" s="38">
        <v>0</v>
      </c>
      <c r="K308" s="38">
        <v>1</v>
      </c>
      <c r="L308" s="38">
        <v>0</v>
      </c>
      <c r="M308" s="38">
        <v>0</v>
      </c>
      <c r="N308" s="38">
        <v>0</v>
      </c>
      <c r="O308" s="39">
        <v>100</v>
      </c>
    </row>
    <row r="309" spans="1:16" x14ac:dyDescent="0.2">
      <c r="A309" s="1">
        <v>76</v>
      </c>
      <c r="B309" s="37" t="s">
        <v>84</v>
      </c>
      <c r="C309" s="1" t="s">
        <v>312</v>
      </c>
      <c r="D309" s="2" t="s">
        <v>163</v>
      </c>
      <c r="E309" s="10" t="s">
        <v>11</v>
      </c>
      <c r="F309" s="11">
        <v>119</v>
      </c>
      <c r="G309" s="11">
        <v>149</v>
      </c>
      <c r="H309" s="11">
        <v>127</v>
      </c>
      <c r="I309" s="11">
        <v>100</v>
      </c>
      <c r="J309" s="11"/>
      <c r="K309" s="11">
        <v>127</v>
      </c>
      <c r="L309" s="11"/>
      <c r="M309" s="11"/>
      <c r="N309" s="11"/>
      <c r="O309" s="12">
        <v>622</v>
      </c>
    </row>
    <row r="310" spans="1:16" x14ac:dyDescent="0.2">
      <c r="A310" s="1">
        <v>76</v>
      </c>
      <c r="B310" s="1" t="s">
        <v>84</v>
      </c>
      <c r="C310" s="1" t="s">
        <v>312</v>
      </c>
      <c r="D310" s="2" t="s">
        <v>164</v>
      </c>
      <c r="E310" s="1" t="s">
        <v>159</v>
      </c>
      <c r="F310" s="38">
        <v>19.131832797427652</v>
      </c>
      <c r="G310" s="38">
        <v>23.95498392282958</v>
      </c>
      <c r="H310" s="38">
        <v>20.418006430868168</v>
      </c>
      <c r="I310" s="38">
        <v>16.077170418006432</v>
      </c>
      <c r="J310" s="38">
        <v>0</v>
      </c>
      <c r="K310" s="38">
        <v>20.418006430868168</v>
      </c>
      <c r="L310" s="38">
        <v>0</v>
      </c>
      <c r="M310" s="38">
        <v>0</v>
      </c>
      <c r="N310" s="38">
        <v>0</v>
      </c>
      <c r="O310" s="39">
        <v>100</v>
      </c>
    </row>
    <row r="311" spans="1:16" x14ac:dyDescent="0.2">
      <c r="A311" s="1">
        <v>77</v>
      </c>
      <c r="B311" s="3" t="s">
        <v>85</v>
      </c>
      <c r="C311" s="3" t="s">
        <v>228</v>
      </c>
      <c r="D311" s="3" t="s">
        <v>161</v>
      </c>
      <c r="E311" s="3" t="s">
        <v>10</v>
      </c>
      <c r="F311" s="17">
        <v>43</v>
      </c>
      <c r="G311" s="17">
        <v>4</v>
      </c>
      <c r="H311" s="17">
        <v>3</v>
      </c>
      <c r="I311" s="17"/>
      <c r="J311" s="17"/>
      <c r="K311" s="17"/>
      <c r="L311" s="17"/>
      <c r="M311" s="17"/>
      <c r="N311" s="17"/>
      <c r="O311" s="18">
        <v>50</v>
      </c>
      <c r="P311" s="30"/>
    </row>
    <row r="312" spans="1:16" x14ac:dyDescent="0.2">
      <c r="A312" s="1">
        <v>77</v>
      </c>
      <c r="B312" s="1" t="s">
        <v>85</v>
      </c>
      <c r="C312" s="1" t="s">
        <v>228</v>
      </c>
      <c r="D312" s="1" t="s">
        <v>162</v>
      </c>
      <c r="E312" s="1" t="s">
        <v>158</v>
      </c>
      <c r="F312" s="38">
        <v>86</v>
      </c>
      <c r="G312" s="38">
        <v>8</v>
      </c>
      <c r="H312" s="38">
        <v>6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9">
        <v>100</v>
      </c>
    </row>
    <row r="313" spans="1:16" x14ac:dyDescent="0.2">
      <c r="A313" s="1">
        <v>77</v>
      </c>
      <c r="B313" s="37" t="s">
        <v>85</v>
      </c>
      <c r="C313" s="1" t="s">
        <v>228</v>
      </c>
      <c r="D313" s="2" t="s">
        <v>163</v>
      </c>
      <c r="E313" s="10" t="s">
        <v>11</v>
      </c>
      <c r="F313" s="11">
        <v>56</v>
      </c>
      <c r="G313" s="11">
        <v>24</v>
      </c>
      <c r="H313" s="11">
        <v>39</v>
      </c>
      <c r="I313" s="11"/>
      <c r="J313" s="11"/>
      <c r="K313" s="11"/>
      <c r="L313" s="11"/>
      <c r="M313" s="11"/>
      <c r="N313" s="11"/>
      <c r="O313" s="12">
        <v>119</v>
      </c>
    </row>
    <row r="314" spans="1:16" x14ac:dyDescent="0.2">
      <c r="A314" s="1">
        <v>77</v>
      </c>
      <c r="B314" s="1" t="s">
        <v>85</v>
      </c>
      <c r="C314" s="1" t="s">
        <v>228</v>
      </c>
      <c r="D314" s="2" t="s">
        <v>164</v>
      </c>
      <c r="E314" s="1" t="s">
        <v>159</v>
      </c>
      <c r="F314" s="38">
        <v>47.058823529411768</v>
      </c>
      <c r="G314" s="38">
        <v>20.168067226890756</v>
      </c>
      <c r="H314" s="38">
        <v>32.773109243697476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9">
        <v>100</v>
      </c>
    </row>
    <row r="315" spans="1:16" x14ac:dyDescent="0.2">
      <c r="A315" s="1">
        <v>78</v>
      </c>
      <c r="B315" s="3" t="s">
        <v>86</v>
      </c>
      <c r="C315" s="3" t="s">
        <v>229</v>
      </c>
      <c r="D315" s="3" t="s">
        <v>161</v>
      </c>
      <c r="E315" s="3" t="s">
        <v>10</v>
      </c>
      <c r="F315" s="17">
        <v>117</v>
      </c>
      <c r="G315" s="17">
        <v>22</v>
      </c>
      <c r="H315" s="17">
        <v>11</v>
      </c>
      <c r="I315" s="17">
        <v>9</v>
      </c>
      <c r="J315" s="17">
        <v>2</v>
      </c>
      <c r="K315" s="17"/>
      <c r="L315" s="17"/>
      <c r="M315" s="17"/>
      <c r="N315" s="17"/>
      <c r="O315" s="18">
        <v>161</v>
      </c>
      <c r="P315" s="30"/>
    </row>
    <row r="316" spans="1:16" x14ac:dyDescent="0.2">
      <c r="A316" s="1">
        <v>78</v>
      </c>
      <c r="B316" s="1" t="s">
        <v>86</v>
      </c>
      <c r="C316" s="1" t="s">
        <v>229</v>
      </c>
      <c r="D316" s="1" t="s">
        <v>162</v>
      </c>
      <c r="E316" s="1" t="s">
        <v>158</v>
      </c>
      <c r="F316" s="38">
        <v>72.670807453416145</v>
      </c>
      <c r="G316" s="38">
        <v>13.664596273291925</v>
      </c>
      <c r="H316" s="38">
        <v>6.8322981366459627</v>
      </c>
      <c r="I316" s="38">
        <v>5.5900621118012426</v>
      </c>
      <c r="J316" s="38">
        <v>1.2422360248447204</v>
      </c>
      <c r="K316" s="38">
        <v>0</v>
      </c>
      <c r="L316" s="38">
        <v>0</v>
      </c>
      <c r="M316" s="38">
        <v>0</v>
      </c>
      <c r="N316" s="38">
        <v>0</v>
      </c>
      <c r="O316" s="39">
        <v>100</v>
      </c>
    </row>
    <row r="317" spans="1:16" x14ac:dyDescent="0.2">
      <c r="A317" s="1">
        <v>78</v>
      </c>
      <c r="B317" s="37" t="s">
        <v>86</v>
      </c>
      <c r="C317" s="1" t="s">
        <v>229</v>
      </c>
      <c r="D317" s="2" t="s">
        <v>163</v>
      </c>
      <c r="E317" s="10" t="s">
        <v>11</v>
      </c>
      <c r="F317" s="11">
        <v>212</v>
      </c>
      <c r="G317" s="11">
        <v>152</v>
      </c>
      <c r="H317" s="11">
        <v>159</v>
      </c>
      <c r="I317" s="11">
        <v>283</v>
      </c>
      <c r="J317" s="11">
        <v>122</v>
      </c>
      <c r="K317" s="11"/>
      <c r="L317" s="11"/>
      <c r="M317" s="11"/>
      <c r="N317" s="11"/>
      <c r="O317" s="12">
        <v>928</v>
      </c>
    </row>
    <row r="318" spans="1:16" x14ac:dyDescent="0.2">
      <c r="A318" s="1">
        <v>78</v>
      </c>
      <c r="B318" s="1" t="s">
        <v>86</v>
      </c>
      <c r="C318" s="1" t="s">
        <v>229</v>
      </c>
      <c r="D318" s="2" t="s">
        <v>164</v>
      </c>
      <c r="E318" s="1" t="s">
        <v>159</v>
      </c>
      <c r="F318" s="38">
        <v>22.844827586206897</v>
      </c>
      <c r="G318" s="38">
        <v>16.379310344827587</v>
      </c>
      <c r="H318" s="38">
        <v>17.133620689655171</v>
      </c>
      <c r="I318" s="38">
        <v>30.495689655172413</v>
      </c>
      <c r="J318" s="38">
        <v>13.146551724137931</v>
      </c>
      <c r="K318" s="38">
        <v>0</v>
      </c>
      <c r="L318" s="38">
        <v>0</v>
      </c>
      <c r="M318" s="38">
        <v>0</v>
      </c>
      <c r="N318" s="38">
        <v>0</v>
      </c>
      <c r="O318" s="39">
        <v>100</v>
      </c>
    </row>
    <row r="319" spans="1:16" x14ac:dyDescent="0.2">
      <c r="A319" s="1">
        <v>79</v>
      </c>
      <c r="B319" s="3" t="s">
        <v>87</v>
      </c>
      <c r="C319" s="3" t="s">
        <v>230</v>
      </c>
      <c r="D319" s="3" t="s">
        <v>161</v>
      </c>
      <c r="E319" s="3" t="s">
        <v>10</v>
      </c>
      <c r="F319" s="17">
        <v>457</v>
      </c>
      <c r="G319" s="17">
        <v>81</v>
      </c>
      <c r="H319" s="17">
        <v>52</v>
      </c>
      <c r="I319" s="17">
        <v>20</v>
      </c>
      <c r="J319" s="17">
        <v>14</v>
      </c>
      <c r="K319" s="17">
        <v>9</v>
      </c>
      <c r="L319" s="17">
        <v>4</v>
      </c>
      <c r="M319" s="17"/>
      <c r="N319" s="17"/>
      <c r="O319" s="18">
        <v>637</v>
      </c>
      <c r="P319" s="30"/>
    </row>
    <row r="320" spans="1:16" x14ac:dyDescent="0.2">
      <c r="A320" s="1">
        <v>79</v>
      </c>
      <c r="B320" s="1" t="s">
        <v>87</v>
      </c>
      <c r="C320" s="1" t="s">
        <v>230</v>
      </c>
      <c r="D320" s="1" t="s">
        <v>162</v>
      </c>
      <c r="E320" s="1" t="s">
        <v>158</v>
      </c>
      <c r="F320" s="38">
        <v>71.742543171114605</v>
      </c>
      <c r="G320" s="38">
        <v>12.71585557299843</v>
      </c>
      <c r="H320" s="38">
        <v>8.1632653061224492</v>
      </c>
      <c r="I320" s="38">
        <v>3.1397174254317113</v>
      </c>
      <c r="J320" s="38">
        <v>2.197802197802198</v>
      </c>
      <c r="K320" s="38">
        <v>1.4128728414442699</v>
      </c>
      <c r="L320" s="38">
        <v>0.62794348508634223</v>
      </c>
      <c r="M320" s="38">
        <v>0</v>
      </c>
      <c r="N320" s="38">
        <v>0</v>
      </c>
      <c r="O320" s="39">
        <v>100</v>
      </c>
    </row>
    <row r="321" spans="1:16" x14ac:dyDescent="0.2">
      <c r="A321" s="1">
        <v>79</v>
      </c>
      <c r="B321" s="37" t="s">
        <v>87</v>
      </c>
      <c r="C321" s="1" t="s">
        <v>230</v>
      </c>
      <c r="D321" s="2" t="s">
        <v>163</v>
      </c>
      <c r="E321" s="10" t="s">
        <v>11</v>
      </c>
      <c r="F321" s="11">
        <v>886</v>
      </c>
      <c r="G321" s="11">
        <v>538</v>
      </c>
      <c r="H321" s="11">
        <v>696</v>
      </c>
      <c r="I321" s="11">
        <v>664</v>
      </c>
      <c r="J321" s="11">
        <v>889</v>
      </c>
      <c r="K321" s="11">
        <v>1483</v>
      </c>
      <c r="L321" s="11">
        <v>1147</v>
      </c>
      <c r="M321" s="11"/>
      <c r="N321" s="11"/>
      <c r="O321" s="12">
        <v>6303</v>
      </c>
    </row>
    <row r="322" spans="1:16" x14ac:dyDescent="0.2">
      <c r="A322" s="1">
        <v>79</v>
      </c>
      <c r="B322" s="1" t="s">
        <v>87</v>
      </c>
      <c r="C322" s="1" t="s">
        <v>230</v>
      </c>
      <c r="D322" s="2" t="s">
        <v>164</v>
      </c>
      <c r="E322" s="1" t="s">
        <v>159</v>
      </c>
      <c r="F322" s="38">
        <v>14.056798349992068</v>
      </c>
      <c r="G322" s="38">
        <v>8.5356179597017299</v>
      </c>
      <c r="H322" s="38">
        <v>11.042360780580676</v>
      </c>
      <c r="I322" s="38">
        <v>10.53466603204823</v>
      </c>
      <c r="J322" s="38">
        <v>14.104394732666984</v>
      </c>
      <c r="K322" s="38">
        <v>23.528478502300491</v>
      </c>
      <c r="L322" s="38">
        <v>18.197683642709819</v>
      </c>
      <c r="M322" s="38">
        <v>0</v>
      </c>
      <c r="N322" s="38">
        <v>0</v>
      </c>
      <c r="O322" s="39">
        <v>100</v>
      </c>
    </row>
    <row r="323" spans="1:16" x14ac:dyDescent="0.2">
      <c r="A323" s="1">
        <v>80</v>
      </c>
      <c r="B323" s="3" t="s">
        <v>88</v>
      </c>
      <c r="C323" s="3" t="s">
        <v>231</v>
      </c>
      <c r="D323" s="3" t="s">
        <v>161</v>
      </c>
      <c r="E323" s="3" t="s">
        <v>10</v>
      </c>
      <c r="F323" s="17">
        <v>75</v>
      </c>
      <c r="G323" s="17">
        <v>18</v>
      </c>
      <c r="H323" s="17">
        <v>7</v>
      </c>
      <c r="I323" s="17">
        <v>3</v>
      </c>
      <c r="J323" s="17">
        <v>3</v>
      </c>
      <c r="K323" s="17">
        <v>3</v>
      </c>
      <c r="L323" s="17"/>
      <c r="M323" s="17"/>
      <c r="N323" s="17"/>
      <c r="O323" s="18">
        <v>109</v>
      </c>
      <c r="P323" s="30"/>
    </row>
    <row r="324" spans="1:16" x14ac:dyDescent="0.2">
      <c r="A324" s="1">
        <v>80</v>
      </c>
      <c r="B324" s="1" t="s">
        <v>88</v>
      </c>
      <c r="C324" s="1" t="s">
        <v>231</v>
      </c>
      <c r="D324" s="1" t="s">
        <v>162</v>
      </c>
      <c r="E324" s="1" t="s">
        <v>158</v>
      </c>
      <c r="F324" s="38">
        <v>68.807339449541288</v>
      </c>
      <c r="G324" s="38">
        <v>16.513761467889907</v>
      </c>
      <c r="H324" s="38">
        <v>6.4220183486238529</v>
      </c>
      <c r="I324" s="38">
        <v>2.7522935779816513</v>
      </c>
      <c r="J324" s="38">
        <v>2.7522935779816513</v>
      </c>
      <c r="K324" s="38">
        <v>2.7522935779816513</v>
      </c>
      <c r="L324" s="38">
        <v>0</v>
      </c>
      <c r="M324" s="38">
        <v>0</v>
      </c>
      <c r="N324" s="38">
        <v>0</v>
      </c>
      <c r="O324" s="39">
        <v>100</v>
      </c>
    </row>
    <row r="325" spans="1:16" x14ac:dyDescent="0.2">
      <c r="A325" s="1">
        <v>80</v>
      </c>
      <c r="B325" s="37" t="s">
        <v>88</v>
      </c>
      <c r="C325" s="1" t="s">
        <v>231</v>
      </c>
      <c r="D325" s="2" t="s">
        <v>163</v>
      </c>
      <c r="E325" s="10" t="s">
        <v>11</v>
      </c>
      <c r="F325" s="11">
        <v>135</v>
      </c>
      <c r="G325" s="11">
        <v>114</v>
      </c>
      <c r="H325" s="11">
        <v>91</v>
      </c>
      <c r="I325" s="11">
        <v>80</v>
      </c>
      <c r="J325" s="11">
        <v>213</v>
      </c>
      <c r="K325" s="11">
        <v>562</v>
      </c>
      <c r="L325" s="11"/>
      <c r="M325" s="11"/>
      <c r="N325" s="11"/>
      <c r="O325" s="12">
        <v>1195</v>
      </c>
    </row>
    <row r="326" spans="1:16" x14ac:dyDescent="0.2">
      <c r="A326" s="1">
        <v>80</v>
      </c>
      <c r="B326" s="1" t="s">
        <v>88</v>
      </c>
      <c r="C326" s="1" t="s">
        <v>231</v>
      </c>
      <c r="D326" s="2" t="s">
        <v>164</v>
      </c>
      <c r="E326" s="1" t="s">
        <v>159</v>
      </c>
      <c r="F326" s="38">
        <v>11.297071129707113</v>
      </c>
      <c r="G326" s="38">
        <v>9.539748953974895</v>
      </c>
      <c r="H326" s="38">
        <v>7.6150627615062758</v>
      </c>
      <c r="I326" s="38">
        <v>6.6945606694560666</v>
      </c>
      <c r="J326" s="38">
        <v>17.824267782426777</v>
      </c>
      <c r="K326" s="38">
        <v>47.029288702928874</v>
      </c>
      <c r="L326" s="38">
        <v>0</v>
      </c>
      <c r="M326" s="38">
        <v>0</v>
      </c>
      <c r="N326" s="38">
        <v>0</v>
      </c>
      <c r="O326" s="39">
        <v>100</v>
      </c>
    </row>
    <row r="327" spans="1:16" x14ac:dyDescent="0.2">
      <c r="A327" s="1">
        <v>81</v>
      </c>
      <c r="B327" s="3" t="s">
        <v>89</v>
      </c>
      <c r="C327" s="3" t="s">
        <v>232</v>
      </c>
      <c r="D327" s="3" t="s">
        <v>161</v>
      </c>
      <c r="E327" s="3" t="s">
        <v>10</v>
      </c>
      <c r="F327" s="17">
        <v>77</v>
      </c>
      <c r="G327" s="17">
        <v>3</v>
      </c>
      <c r="H327" s="17">
        <v>1</v>
      </c>
      <c r="I327" s="17">
        <v>1</v>
      </c>
      <c r="J327" s="17"/>
      <c r="K327" s="17"/>
      <c r="L327" s="17"/>
      <c r="M327" s="17"/>
      <c r="N327" s="17"/>
      <c r="O327" s="18">
        <v>82</v>
      </c>
      <c r="P327" s="30"/>
    </row>
    <row r="328" spans="1:16" x14ac:dyDescent="0.2">
      <c r="A328" s="1">
        <v>81</v>
      </c>
      <c r="B328" s="1" t="s">
        <v>89</v>
      </c>
      <c r="C328" s="1" t="s">
        <v>232</v>
      </c>
      <c r="D328" s="1" t="s">
        <v>162</v>
      </c>
      <c r="E328" s="1" t="s">
        <v>158</v>
      </c>
      <c r="F328" s="38">
        <v>93.902439024390247</v>
      </c>
      <c r="G328" s="38">
        <v>3.6585365853658538</v>
      </c>
      <c r="H328" s="38">
        <v>1.2195121951219512</v>
      </c>
      <c r="I328" s="38">
        <v>1.2195121951219512</v>
      </c>
      <c r="J328" s="38">
        <v>0</v>
      </c>
      <c r="K328" s="38">
        <v>0</v>
      </c>
      <c r="L328" s="38">
        <v>0</v>
      </c>
      <c r="M328" s="38">
        <v>0</v>
      </c>
      <c r="N328" s="38">
        <v>0</v>
      </c>
      <c r="O328" s="39">
        <v>100</v>
      </c>
    </row>
    <row r="329" spans="1:16" x14ac:dyDescent="0.2">
      <c r="A329" s="1">
        <v>81</v>
      </c>
      <c r="B329" s="37" t="s">
        <v>89</v>
      </c>
      <c r="C329" s="1" t="s">
        <v>232</v>
      </c>
      <c r="D329" s="2" t="s">
        <v>163</v>
      </c>
      <c r="E329" s="10" t="s">
        <v>11</v>
      </c>
      <c r="F329" s="11">
        <v>102</v>
      </c>
      <c r="G329" s="11">
        <v>18</v>
      </c>
      <c r="H329" s="11">
        <v>15</v>
      </c>
      <c r="I329" s="11">
        <v>22</v>
      </c>
      <c r="J329" s="11"/>
      <c r="K329" s="11"/>
      <c r="L329" s="11"/>
      <c r="M329" s="11"/>
      <c r="N329" s="11"/>
      <c r="O329" s="12">
        <v>157</v>
      </c>
    </row>
    <row r="330" spans="1:16" x14ac:dyDescent="0.2">
      <c r="A330" s="1">
        <v>81</v>
      </c>
      <c r="B330" s="1" t="s">
        <v>89</v>
      </c>
      <c r="C330" s="1" t="s">
        <v>232</v>
      </c>
      <c r="D330" s="2" t="s">
        <v>164</v>
      </c>
      <c r="E330" s="1" t="s">
        <v>159</v>
      </c>
      <c r="F330" s="38">
        <v>64.968152866242036</v>
      </c>
      <c r="G330" s="38">
        <v>11.464968152866241</v>
      </c>
      <c r="H330" s="38">
        <v>9.5541401273885356</v>
      </c>
      <c r="I330" s="38">
        <v>14.012738853503185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9">
        <v>100</v>
      </c>
    </row>
    <row r="331" spans="1:16" x14ac:dyDescent="0.2">
      <c r="A331" s="1">
        <v>82</v>
      </c>
      <c r="B331" s="3" t="s">
        <v>90</v>
      </c>
      <c r="C331" s="3" t="s">
        <v>233</v>
      </c>
      <c r="D331" s="3" t="s">
        <v>161</v>
      </c>
      <c r="E331" s="3" t="s">
        <v>10</v>
      </c>
      <c r="F331" s="17">
        <v>231</v>
      </c>
      <c r="G331" s="17">
        <v>50</v>
      </c>
      <c r="H331" s="17">
        <v>20</v>
      </c>
      <c r="I331" s="17">
        <v>10</v>
      </c>
      <c r="J331" s="17">
        <v>5</v>
      </c>
      <c r="K331" s="17">
        <v>1</v>
      </c>
      <c r="L331" s="17">
        <v>1</v>
      </c>
      <c r="M331" s="17"/>
      <c r="N331" s="17"/>
      <c r="O331" s="18">
        <v>318</v>
      </c>
      <c r="P331" s="30"/>
    </row>
    <row r="332" spans="1:16" x14ac:dyDescent="0.2">
      <c r="A332" s="1">
        <v>82</v>
      </c>
      <c r="B332" s="1" t="s">
        <v>90</v>
      </c>
      <c r="C332" s="1" t="s">
        <v>233</v>
      </c>
      <c r="D332" s="1" t="s">
        <v>162</v>
      </c>
      <c r="E332" s="1" t="s">
        <v>158</v>
      </c>
      <c r="F332" s="38">
        <v>72.64150943396227</v>
      </c>
      <c r="G332" s="38">
        <v>15.723270440251572</v>
      </c>
      <c r="H332" s="38">
        <v>6.2893081761006293</v>
      </c>
      <c r="I332" s="38">
        <v>3.1446540880503147</v>
      </c>
      <c r="J332" s="38">
        <v>1.5723270440251573</v>
      </c>
      <c r="K332" s="38">
        <v>0.31446540880503143</v>
      </c>
      <c r="L332" s="38">
        <v>0.31446540880503143</v>
      </c>
      <c r="M332" s="38">
        <v>0</v>
      </c>
      <c r="N332" s="38">
        <v>0</v>
      </c>
      <c r="O332" s="39">
        <v>100</v>
      </c>
    </row>
    <row r="333" spans="1:16" x14ac:dyDescent="0.2">
      <c r="A333" s="1">
        <v>82</v>
      </c>
      <c r="B333" s="37" t="s">
        <v>90</v>
      </c>
      <c r="C333" s="1" t="s">
        <v>233</v>
      </c>
      <c r="D333" s="2" t="s">
        <v>163</v>
      </c>
      <c r="E333" s="10" t="s">
        <v>11</v>
      </c>
      <c r="F333" s="11">
        <v>454</v>
      </c>
      <c r="G333" s="11">
        <v>324</v>
      </c>
      <c r="H333" s="11">
        <v>252</v>
      </c>
      <c r="I333" s="11">
        <v>285</v>
      </c>
      <c r="J333" s="11">
        <v>314</v>
      </c>
      <c r="K333" s="11">
        <v>117</v>
      </c>
      <c r="L333" s="11">
        <v>324</v>
      </c>
      <c r="M333" s="11"/>
      <c r="N333" s="11"/>
      <c r="O333" s="12">
        <v>2070</v>
      </c>
    </row>
    <row r="334" spans="1:16" x14ac:dyDescent="0.2">
      <c r="A334" s="1">
        <v>82</v>
      </c>
      <c r="B334" s="1" t="s">
        <v>90</v>
      </c>
      <c r="C334" s="1" t="s">
        <v>233</v>
      </c>
      <c r="D334" s="2" t="s">
        <v>164</v>
      </c>
      <c r="E334" s="1" t="s">
        <v>159</v>
      </c>
      <c r="F334" s="38">
        <v>21.932367149758456</v>
      </c>
      <c r="G334" s="38">
        <v>15.652173913043478</v>
      </c>
      <c r="H334" s="38">
        <v>12.173913043478262</v>
      </c>
      <c r="I334" s="38">
        <v>13.768115942028986</v>
      </c>
      <c r="J334" s="38">
        <v>15.169082125603865</v>
      </c>
      <c r="K334" s="38">
        <v>5.6521739130434785</v>
      </c>
      <c r="L334" s="38">
        <v>15.652173913043478</v>
      </c>
      <c r="M334" s="38">
        <v>0</v>
      </c>
      <c r="N334" s="38">
        <v>0</v>
      </c>
      <c r="O334" s="39">
        <v>100</v>
      </c>
    </row>
    <row r="335" spans="1:16" x14ac:dyDescent="0.2">
      <c r="A335" s="1">
        <v>83</v>
      </c>
      <c r="B335" s="3" t="s">
        <v>91</v>
      </c>
      <c r="C335" s="3" t="s">
        <v>234</v>
      </c>
      <c r="D335" s="3" t="s">
        <v>161</v>
      </c>
      <c r="E335" s="3" t="s">
        <v>10</v>
      </c>
      <c r="F335" s="17">
        <v>99</v>
      </c>
      <c r="G335" s="17">
        <v>21</v>
      </c>
      <c r="H335" s="17">
        <v>13</v>
      </c>
      <c r="I335" s="17">
        <v>3</v>
      </c>
      <c r="J335" s="17">
        <v>3</v>
      </c>
      <c r="K335" s="17">
        <v>2</v>
      </c>
      <c r="L335" s="17"/>
      <c r="M335" s="17"/>
      <c r="N335" s="17"/>
      <c r="O335" s="18">
        <v>141</v>
      </c>
      <c r="P335" s="30"/>
    </row>
    <row r="336" spans="1:16" x14ac:dyDescent="0.2">
      <c r="A336" s="1">
        <v>83</v>
      </c>
      <c r="B336" s="1" t="s">
        <v>91</v>
      </c>
      <c r="C336" s="1" t="s">
        <v>234</v>
      </c>
      <c r="D336" s="1" t="s">
        <v>162</v>
      </c>
      <c r="E336" s="1" t="s">
        <v>158</v>
      </c>
      <c r="F336" s="38">
        <v>70.212765957446805</v>
      </c>
      <c r="G336" s="38">
        <v>14.893617021276595</v>
      </c>
      <c r="H336" s="38">
        <v>9.2198581560283692</v>
      </c>
      <c r="I336" s="38">
        <v>2.1276595744680851</v>
      </c>
      <c r="J336" s="38">
        <v>2.1276595744680851</v>
      </c>
      <c r="K336" s="38">
        <v>1.4184397163120568</v>
      </c>
      <c r="L336" s="38">
        <v>0</v>
      </c>
      <c r="M336" s="38">
        <v>0</v>
      </c>
      <c r="N336" s="38">
        <v>0</v>
      </c>
      <c r="O336" s="39">
        <v>100</v>
      </c>
    </row>
    <row r="337" spans="1:16" x14ac:dyDescent="0.2">
      <c r="A337" s="1">
        <v>83</v>
      </c>
      <c r="B337" s="37" t="s">
        <v>91</v>
      </c>
      <c r="C337" s="1" t="s">
        <v>234</v>
      </c>
      <c r="D337" s="2" t="s">
        <v>163</v>
      </c>
      <c r="E337" s="10" t="s">
        <v>11</v>
      </c>
      <c r="F337" s="11">
        <v>189</v>
      </c>
      <c r="G337" s="11">
        <v>128</v>
      </c>
      <c r="H337" s="11">
        <v>171</v>
      </c>
      <c r="I337" s="11">
        <v>83</v>
      </c>
      <c r="J337" s="11">
        <v>207</v>
      </c>
      <c r="K337" s="11">
        <v>367</v>
      </c>
      <c r="L337" s="11"/>
      <c r="M337" s="11"/>
      <c r="N337" s="11"/>
      <c r="O337" s="12">
        <v>1145</v>
      </c>
    </row>
    <row r="338" spans="1:16" x14ac:dyDescent="0.2">
      <c r="A338" s="1">
        <v>83</v>
      </c>
      <c r="B338" s="1" t="s">
        <v>91</v>
      </c>
      <c r="C338" s="1" t="s">
        <v>234</v>
      </c>
      <c r="D338" s="2" t="s">
        <v>164</v>
      </c>
      <c r="E338" s="1" t="s">
        <v>159</v>
      </c>
      <c r="F338" s="38">
        <v>16.50655021834061</v>
      </c>
      <c r="G338" s="38">
        <v>11.179039301310043</v>
      </c>
      <c r="H338" s="38">
        <v>14.934497816593886</v>
      </c>
      <c r="I338" s="38">
        <v>7.248908296943231</v>
      </c>
      <c r="J338" s="38">
        <v>18.078602620087338</v>
      </c>
      <c r="K338" s="38">
        <v>32.05240174672489</v>
      </c>
      <c r="L338" s="38">
        <v>0</v>
      </c>
      <c r="M338" s="38">
        <v>0</v>
      </c>
      <c r="N338" s="38">
        <v>0</v>
      </c>
      <c r="O338" s="39">
        <v>100</v>
      </c>
    </row>
    <row r="339" spans="1:16" x14ac:dyDescent="0.2">
      <c r="A339" s="1">
        <v>84</v>
      </c>
      <c r="B339" s="3" t="s">
        <v>92</v>
      </c>
      <c r="C339" s="3" t="s">
        <v>235</v>
      </c>
      <c r="D339" s="3" t="s">
        <v>161</v>
      </c>
      <c r="E339" s="3" t="s">
        <v>10</v>
      </c>
      <c r="F339" s="17">
        <v>344</v>
      </c>
      <c r="G339" s="17">
        <v>31</v>
      </c>
      <c r="H339" s="17">
        <v>9</v>
      </c>
      <c r="I339" s="17">
        <v>3</v>
      </c>
      <c r="J339" s="17">
        <v>1</v>
      </c>
      <c r="K339" s="17"/>
      <c r="L339" s="17"/>
      <c r="M339" s="17"/>
      <c r="N339" s="17"/>
      <c r="O339" s="18">
        <v>388</v>
      </c>
      <c r="P339" s="30"/>
    </row>
    <row r="340" spans="1:16" x14ac:dyDescent="0.2">
      <c r="A340" s="1">
        <v>84</v>
      </c>
      <c r="B340" s="1" t="s">
        <v>92</v>
      </c>
      <c r="C340" s="1" t="s">
        <v>235</v>
      </c>
      <c r="D340" s="1" t="s">
        <v>162</v>
      </c>
      <c r="E340" s="1" t="s">
        <v>158</v>
      </c>
      <c r="F340" s="38">
        <v>88.659793814432987</v>
      </c>
      <c r="G340" s="38">
        <v>7.9896907216494846</v>
      </c>
      <c r="H340" s="38">
        <v>2.3195876288659796</v>
      </c>
      <c r="I340" s="38">
        <v>0.77319587628865982</v>
      </c>
      <c r="J340" s="38">
        <v>0.25773195876288657</v>
      </c>
      <c r="K340" s="38">
        <v>0</v>
      </c>
      <c r="L340" s="38">
        <v>0</v>
      </c>
      <c r="M340" s="38">
        <v>0</v>
      </c>
      <c r="N340" s="38">
        <v>0</v>
      </c>
      <c r="O340" s="39">
        <v>100</v>
      </c>
    </row>
    <row r="341" spans="1:16" x14ac:dyDescent="0.2">
      <c r="A341" s="1">
        <v>84</v>
      </c>
      <c r="B341" s="37" t="s">
        <v>92</v>
      </c>
      <c r="C341" s="1" t="s">
        <v>235</v>
      </c>
      <c r="D341" s="2" t="s">
        <v>163</v>
      </c>
      <c r="E341" s="10" t="s">
        <v>11</v>
      </c>
      <c r="F341" s="11">
        <v>505</v>
      </c>
      <c r="G341" s="11">
        <v>184</v>
      </c>
      <c r="H341" s="11">
        <v>112</v>
      </c>
      <c r="I341" s="11">
        <v>91</v>
      </c>
      <c r="J341" s="11">
        <v>61</v>
      </c>
      <c r="K341" s="11"/>
      <c r="L341" s="11"/>
      <c r="M341" s="11"/>
      <c r="N341" s="11"/>
      <c r="O341" s="12">
        <v>953</v>
      </c>
    </row>
    <row r="342" spans="1:16" x14ac:dyDescent="0.2">
      <c r="A342" s="1">
        <v>84</v>
      </c>
      <c r="B342" s="1" t="s">
        <v>92</v>
      </c>
      <c r="C342" s="1" t="s">
        <v>235</v>
      </c>
      <c r="D342" s="2" t="s">
        <v>164</v>
      </c>
      <c r="E342" s="1" t="s">
        <v>159</v>
      </c>
      <c r="F342" s="38">
        <v>52.990556138509966</v>
      </c>
      <c r="G342" s="38">
        <v>19.307450157397692</v>
      </c>
      <c r="H342" s="38">
        <v>11.752360965372509</v>
      </c>
      <c r="I342" s="38">
        <v>9.5487932843651624</v>
      </c>
      <c r="J342" s="38">
        <v>6.4008394543546698</v>
      </c>
      <c r="K342" s="38">
        <v>0</v>
      </c>
      <c r="L342" s="38">
        <v>0</v>
      </c>
      <c r="M342" s="38">
        <v>0</v>
      </c>
      <c r="N342" s="38">
        <v>0</v>
      </c>
      <c r="O342" s="39">
        <v>100</v>
      </c>
    </row>
    <row r="343" spans="1:16" x14ac:dyDescent="0.2">
      <c r="A343" s="1">
        <v>85</v>
      </c>
      <c r="B343" s="3" t="s">
        <v>93</v>
      </c>
      <c r="C343" s="3" t="s">
        <v>236</v>
      </c>
      <c r="D343" s="3" t="s">
        <v>161</v>
      </c>
      <c r="E343" s="3" t="s">
        <v>10</v>
      </c>
      <c r="F343" s="17">
        <v>108</v>
      </c>
      <c r="G343" s="17">
        <v>18</v>
      </c>
      <c r="H343" s="17">
        <v>7</v>
      </c>
      <c r="I343" s="17">
        <v>2</v>
      </c>
      <c r="J343" s="17"/>
      <c r="K343" s="17"/>
      <c r="L343" s="17"/>
      <c r="M343" s="17"/>
      <c r="N343" s="17"/>
      <c r="O343" s="18">
        <v>135</v>
      </c>
      <c r="P343" s="30"/>
    </row>
    <row r="344" spans="1:16" x14ac:dyDescent="0.2">
      <c r="A344" s="1">
        <v>85</v>
      </c>
      <c r="B344" s="1" t="s">
        <v>93</v>
      </c>
      <c r="C344" s="1" t="s">
        <v>236</v>
      </c>
      <c r="D344" s="1" t="s">
        <v>162</v>
      </c>
      <c r="E344" s="1" t="s">
        <v>158</v>
      </c>
      <c r="F344" s="38">
        <v>80</v>
      </c>
      <c r="G344" s="38">
        <v>13.333333333333334</v>
      </c>
      <c r="H344" s="38">
        <v>5.1851851851851851</v>
      </c>
      <c r="I344" s="38">
        <v>1.4814814814814814</v>
      </c>
      <c r="J344" s="38">
        <v>0</v>
      </c>
      <c r="K344" s="38">
        <v>0</v>
      </c>
      <c r="L344" s="38">
        <v>0</v>
      </c>
      <c r="M344" s="38">
        <v>0</v>
      </c>
      <c r="N344" s="38">
        <v>0</v>
      </c>
      <c r="O344" s="39">
        <v>100</v>
      </c>
    </row>
    <row r="345" spans="1:16" x14ac:dyDescent="0.2">
      <c r="A345" s="1">
        <v>85</v>
      </c>
      <c r="B345" s="37" t="s">
        <v>93</v>
      </c>
      <c r="C345" s="1" t="s">
        <v>236</v>
      </c>
      <c r="D345" s="2" t="s">
        <v>163</v>
      </c>
      <c r="E345" s="10" t="s">
        <v>11</v>
      </c>
      <c r="F345" s="11">
        <v>180</v>
      </c>
      <c r="G345" s="11">
        <v>115</v>
      </c>
      <c r="H345" s="11">
        <v>91</v>
      </c>
      <c r="I345" s="11">
        <v>60</v>
      </c>
      <c r="J345" s="11"/>
      <c r="K345" s="11"/>
      <c r="L345" s="11"/>
      <c r="M345" s="11"/>
      <c r="N345" s="11"/>
      <c r="O345" s="12">
        <v>446</v>
      </c>
    </row>
    <row r="346" spans="1:16" x14ac:dyDescent="0.2">
      <c r="A346" s="1">
        <v>85</v>
      </c>
      <c r="B346" s="1" t="s">
        <v>93</v>
      </c>
      <c r="C346" s="1" t="s">
        <v>236</v>
      </c>
      <c r="D346" s="2" t="s">
        <v>164</v>
      </c>
      <c r="E346" s="1" t="s">
        <v>159</v>
      </c>
      <c r="F346" s="38">
        <v>40.358744394618832</v>
      </c>
      <c r="G346" s="38">
        <v>25.784753363228699</v>
      </c>
      <c r="H346" s="38">
        <v>20.40358744394619</v>
      </c>
      <c r="I346" s="38">
        <v>13.452914798206278</v>
      </c>
      <c r="J346" s="38">
        <v>0</v>
      </c>
      <c r="K346" s="38">
        <v>0</v>
      </c>
      <c r="L346" s="38">
        <v>0</v>
      </c>
      <c r="M346" s="38">
        <v>0</v>
      </c>
      <c r="N346" s="38">
        <v>0</v>
      </c>
      <c r="O346" s="39">
        <v>100</v>
      </c>
    </row>
    <row r="347" spans="1:16" x14ac:dyDescent="0.2">
      <c r="A347" s="1">
        <v>86</v>
      </c>
      <c r="B347" s="3" t="s">
        <v>94</v>
      </c>
      <c r="C347" s="3" t="s">
        <v>237</v>
      </c>
      <c r="D347" s="3" t="s">
        <v>161</v>
      </c>
      <c r="E347" s="3" t="s">
        <v>10</v>
      </c>
      <c r="F347" s="17">
        <v>349</v>
      </c>
      <c r="G347" s="17">
        <v>105</v>
      </c>
      <c r="H347" s="17">
        <v>67</v>
      </c>
      <c r="I347" s="17">
        <v>45</v>
      </c>
      <c r="J347" s="17">
        <v>12</v>
      </c>
      <c r="K347" s="17">
        <v>5</v>
      </c>
      <c r="L347" s="17">
        <v>1</v>
      </c>
      <c r="M347" s="17"/>
      <c r="N347" s="17"/>
      <c r="O347" s="18">
        <v>584</v>
      </c>
      <c r="P347" s="30"/>
    </row>
    <row r="348" spans="1:16" x14ac:dyDescent="0.2">
      <c r="A348" s="1">
        <v>86</v>
      </c>
      <c r="B348" s="1" t="s">
        <v>94</v>
      </c>
      <c r="C348" s="1" t="s">
        <v>237</v>
      </c>
      <c r="D348" s="1" t="s">
        <v>162</v>
      </c>
      <c r="E348" s="1" t="s">
        <v>158</v>
      </c>
      <c r="F348" s="38">
        <v>59.760273972602739</v>
      </c>
      <c r="G348" s="38">
        <v>17.979452054794521</v>
      </c>
      <c r="H348" s="38">
        <v>11.472602739726028</v>
      </c>
      <c r="I348" s="38">
        <v>7.7054794520547949</v>
      </c>
      <c r="J348" s="38">
        <v>2.0547945205479454</v>
      </c>
      <c r="K348" s="38">
        <v>0.85616438356164382</v>
      </c>
      <c r="L348" s="38">
        <v>0.17123287671232876</v>
      </c>
      <c r="M348" s="38">
        <v>0</v>
      </c>
      <c r="N348" s="38">
        <v>0</v>
      </c>
      <c r="O348" s="39">
        <v>100</v>
      </c>
    </row>
    <row r="349" spans="1:16" x14ac:dyDescent="0.2">
      <c r="A349" s="1">
        <v>86</v>
      </c>
      <c r="B349" s="37" t="s">
        <v>94</v>
      </c>
      <c r="C349" s="1" t="s">
        <v>237</v>
      </c>
      <c r="D349" s="2" t="s">
        <v>163</v>
      </c>
      <c r="E349" s="10" t="s">
        <v>11</v>
      </c>
      <c r="F349" s="11">
        <v>670</v>
      </c>
      <c r="G349" s="11">
        <v>708</v>
      </c>
      <c r="H349" s="11">
        <v>907</v>
      </c>
      <c r="I349" s="11">
        <v>1327</v>
      </c>
      <c r="J349" s="11">
        <v>829</v>
      </c>
      <c r="K349" s="11">
        <v>792</v>
      </c>
      <c r="L349" s="11">
        <v>341</v>
      </c>
      <c r="M349" s="11"/>
      <c r="N349" s="11"/>
      <c r="O349" s="12">
        <v>5574</v>
      </c>
    </row>
    <row r="350" spans="1:16" x14ac:dyDescent="0.2">
      <c r="A350" s="1">
        <v>86</v>
      </c>
      <c r="B350" s="1" t="s">
        <v>94</v>
      </c>
      <c r="C350" s="1" t="s">
        <v>237</v>
      </c>
      <c r="D350" s="2" t="s">
        <v>164</v>
      </c>
      <c r="E350" s="1" t="s">
        <v>159</v>
      </c>
      <c r="F350" s="38">
        <v>12.020093290276282</v>
      </c>
      <c r="G350" s="38">
        <v>12.701829924650161</v>
      </c>
      <c r="H350" s="38">
        <v>16.271977036239683</v>
      </c>
      <c r="I350" s="38">
        <v>23.806960889845712</v>
      </c>
      <c r="J350" s="38">
        <v>14.872622891998565</v>
      </c>
      <c r="K350" s="38">
        <v>14.208826695371368</v>
      </c>
      <c r="L350" s="38">
        <v>6.1176892716182278</v>
      </c>
      <c r="M350" s="38">
        <v>0</v>
      </c>
      <c r="N350" s="38">
        <v>0</v>
      </c>
      <c r="O350" s="39">
        <v>100</v>
      </c>
    </row>
    <row r="351" spans="1:16" x14ac:dyDescent="0.2">
      <c r="A351" s="1">
        <v>87</v>
      </c>
      <c r="B351" s="3" t="s">
        <v>95</v>
      </c>
      <c r="C351" s="3" t="s">
        <v>238</v>
      </c>
      <c r="D351" s="3" t="s">
        <v>161</v>
      </c>
      <c r="E351" s="3" t="s">
        <v>10</v>
      </c>
      <c r="F351" s="17">
        <v>596</v>
      </c>
      <c r="G351" s="17">
        <v>181</v>
      </c>
      <c r="H351" s="17">
        <v>110</v>
      </c>
      <c r="I351" s="17">
        <v>54</v>
      </c>
      <c r="J351" s="17">
        <v>8</v>
      </c>
      <c r="K351" s="17">
        <v>2</v>
      </c>
      <c r="L351" s="17"/>
      <c r="M351" s="17">
        <v>1</v>
      </c>
      <c r="N351" s="17"/>
      <c r="O351" s="18">
        <v>952</v>
      </c>
      <c r="P351" s="30"/>
    </row>
    <row r="352" spans="1:16" x14ac:dyDescent="0.2">
      <c r="A352" s="1">
        <v>87</v>
      </c>
      <c r="B352" s="1" t="s">
        <v>95</v>
      </c>
      <c r="C352" s="1" t="s">
        <v>238</v>
      </c>
      <c r="D352" s="1" t="s">
        <v>162</v>
      </c>
      <c r="E352" s="1" t="s">
        <v>158</v>
      </c>
      <c r="F352" s="38">
        <v>62.605042016806721</v>
      </c>
      <c r="G352" s="38">
        <v>19.012605042016808</v>
      </c>
      <c r="H352" s="38">
        <v>11.554621848739496</v>
      </c>
      <c r="I352" s="38">
        <v>5.6722689075630255</v>
      </c>
      <c r="J352" s="38">
        <v>0.84033613445378152</v>
      </c>
      <c r="K352" s="38">
        <v>0.21008403361344538</v>
      </c>
      <c r="L352" s="38">
        <v>0</v>
      </c>
      <c r="M352" s="38">
        <v>0.10504201680672269</v>
      </c>
      <c r="N352" s="38">
        <v>0</v>
      </c>
      <c r="O352" s="39">
        <v>100</v>
      </c>
    </row>
    <row r="353" spans="1:16" x14ac:dyDescent="0.2">
      <c r="A353" s="1">
        <v>87</v>
      </c>
      <c r="B353" s="37" t="s">
        <v>95</v>
      </c>
      <c r="C353" s="1" t="s">
        <v>238</v>
      </c>
      <c r="D353" s="2" t="s">
        <v>163</v>
      </c>
      <c r="E353" s="10" t="s">
        <v>11</v>
      </c>
      <c r="F353" s="11">
        <v>1139</v>
      </c>
      <c r="G353" s="11">
        <v>1174</v>
      </c>
      <c r="H353" s="11">
        <v>1458</v>
      </c>
      <c r="I353" s="11">
        <v>1632</v>
      </c>
      <c r="J353" s="11">
        <v>538</v>
      </c>
      <c r="K353" s="11">
        <v>209</v>
      </c>
      <c r="L353" s="11"/>
      <c r="M353" s="11">
        <v>673</v>
      </c>
      <c r="N353" s="11"/>
      <c r="O353" s="12">
        <v>6823</v>
      </c>
    </row>
    <row r="354" spans="1:16" x14ac:dyDescent="0.2">
      <c r="A354" s="1">
        <v>87</v>
      </c>
      <c r="B354" s="1" t="s">
        <v>95</v>
      </c>
      <c r="C354" s="1" t="s">
        <v>238</v>
      </c>
      <c r="D354" s="2" t="s">
        <v>164</v>
      </c>
      <c r="E354" s="1" t="s">
        <v>159</v>
      </c>
      <c r="F354" s="38">
        <v>16.693536567492306</v>
      </c>
      <c r="G354" s="38">
        <v>17.206507401436319</v>
      </c>
      <c r="H354" s="38">
        <v>21.368899311153452</v>
      </c>
      <c r="I354" s="38">
        <v>23.919097171332258</v>
      </c>
      <c r="J354" s="38">
        <v>7.8850945331965407</v>
      </c>
      <c r="K354" s="38">
        <v>3.0631686941228198</v>
      </c>
      <c r="L354" s="38">
        <v>0</v>
      </c>
      <c r="M354" s="38">
        <v>9.8636963212663051</v>
      </c>
      <c r="N354" s="38">
        <v>0</v>
      </c>
      <c r="O354" s="39">
        <v>100</v>
      </c>
    </row>
    <row r="355" spans="1:16" x14ac:dyDescent="0.2">
      <c r="A355" s="1">
        <v>88</v>
      </c>
      <c r="B355" s="3" t="s">
        <v>96</v>
      </c>
      <c r="C355" s="3" t="s">
        <v>239</v>
      </c>
      <c r="D355" s="3" t="s">
        <v>161</v>
      </c>
      <c r="E355" s="3" t="s">
        <v>10</v>
      </c>
      <c r="F355" s="17">
        <v>390</v>
      </c>
      <c r="G355" s="17">
        <v>80</v>
      </c>
      <c r="H355" s="17">
        <v>67</v>
      </c>
      <c r="I355" s="17">
        <v>55</v>
      </c>
      <c r="J355" s="17">
        <v>8</v>
      </c>
      <c r="K355" s="17">
        <v>7</v>
      </c>
      <c r="L355" s="17">
        <v>1</v>
      </c>
      <c r="M355" s="17"/>
      <c r="N355" s="17"/>
      <c r="O355" s="18">
        <v>608</v>
      </c>
      <c r="P355" s="30"/>
    </row>
    <row r="356" spans="1:16" x14ac:dyDescent="0.2">
      <c r="A356" s="1">
        <v>88</v>
      </c>
      <c r="B356" s="1" t="s">
        <v>96</v>
      </c>
      <c r="C356" s="1" t="s">
        <v>239</v>
      </c>
      <c r="D356" s="1" t="s">
        <v>162</v>
      </c>
      <c r="E356" s="1" t="s">
        <v>158</v>
      </c>
      <c r="F356" s="38">
        <v>64.14473684210526</v>
      </c>
      <c r="G356" s="38">
        <v>13.157894736842104</v>
      </c>
      <c r="H356" s="38">
        <v>11.019736842105264</v>
      </c>
      <c r="I356" s="38">
        <v>9.0460526315789469</v>
      </c>
      <c r="J356" s="38">
        <v>1.3157894736842106</v>
      </c>
      <c r="K356" s="38">
        <v>1.1513157894736843</v>
      </c>
      <c r="L356" s="38">
        <v>0.16447368421052633</v>
      </c>
      <c r="M356" s="38">
        <v>0</v>
      </c>
      <c r="N356" s="38">
        <v>0</v>
      </c>
      <c r="O356" s="39">
        <v>100</v>
      </c>
    </row>
    <row r="357" spans="1:16" x14ac:dyDescent="0.2">
      <c r="A357" s="1">
        <v>88</v>
      </c>
      <c r="B357" s="37" t="s">
        <v>96</v>
      </c>
      <c r="C357" s="1" t="s">
        <v>239</v>
      </c>
      <c r="D357" s="2" t="s">
        <v>163</v>
      </c>
      <c r="E357" s="10" t="s">
        <v>11</v>
      </c>
      <c r="F357" s="11">
        <v>718</v>
      </c>
      <c r="G357" s="11">
        <v>526</v>
      </c>
      <c r="H357" s="11">
        <v>882</v>
      </c>
      <c r="I357" s="11">
        <v>1642</v>
      </c>
      <c r="J357" s="11">
        <v>518</v>
      </c>
      <c r="K357" s="11">
        <v>992</v>
      </c>
      <c r="L357" s="11">
        <v>258</v>
      </c>
      <c r="M357" s="11"/>
      <c r="N357" s="11"/>
      <c r="O357" s="12">
        <v>5536</v>
      </c>
    </row>
    <row r="358" spans="1:16" x14ac:dyDescent="0.2">
      <c r="A358" s="1">
        <v>88</v>
      </c>
      <c r="B358" s="1" t="s">
        <v>96</v>
      </c>
      <c r="C358" s="1" t="s">
        <v>239</v>
      </c>
      <c r="D358" s="2" t="s">
        <v>164</v>
      </c>
      <c r="E358" s="1" t="s">
        <v>159</v>
      </c>
      <c r="F358" s="38">
        <v>12.969653179190752</v>
      </c>
      <c r="G358" s="38">
        <v>9.5014450867052016</v>
      </c>
      <c r="H358" s="38">
        <v>15.932080924855491</v>
      </c>
      <c r="I358" s="38">
        <v>29.660404624277458</v>
      </c>
      <c r="J358" s="38">
        <v>9.356936416184972</v>
      </c>
      <c r="K358" s="38">
        <v>17.919075144508671</v>
      </c>
      <c r="L358" s="38">
        <v>4.6604046242774571</v>
      </c>
      <c r="M358" s="38">
        <v>0</v>
      </c>
      <c r="N358" s="38">
        <v>0</v>
      </c>
      <c r="O358" s="39">
        <v>100</v>
      </c>
    </row>
    <row r="359" spans="1:16" x14ac:dyDescent="0.2">
      <c r="A359" s="1">
        <v>89</v>
      </c>
      <c r="B359" s="3" t="s">
        <v>97</v>
      </c>
      <c r="C359" s="3" t="s">
        <v>240</v>
      </c>
      <c r="D359" s="3" t="s">
        <v>161</v>
      </c>
      <c r="E359" s="3" t="s">
        <v>10</v>
      </c>
      <c r="F359" s="17">
        <v>142</v>
      </c>
      <c r="G359" s="17">
        <v>40</v>
      </c>
      <c r="H359" s="17">
        <v>16</v>
      </c>
      <c r="I359" s="17">
        <v>8</v>
      </c>
      <c r="J359" s="17">
        <v>2</v>
      </c>
      <c r="K359" s="17">
        <v>2</v>
      </c>
      <c r="L359" s="17"/>
      <c r="M359" s="17"/>
      <c r="N359" s="17"/>
      <c r="O359" s="18">
        <v>210</v>
      </c>
      <c r="P359" s="30"/>
    </row>
    <row r="360" spans="1:16" x14ac:dyDescent="0.2">
      <c r="A360" s="1">
        <v>89</v>
      </c>
      <c r="B360" s="1" t="s">
        <v>97</v>
      </c>
      <c r="C360" s="1" t="s">
        <v>240</v>
      </c>
      <c r="D360" s="1" t="s">
        <v>162</v>
      </c>
      <c r="E360" s="1" t="s">
        <v>158</v>
      </c>
      <c r="F360" s="38">
        <v>67.61904761904762</v>
      </c>
      <c r="G360" s="38">
        <v>19.047619047619047</v>
      </c>
      <c r="H360" s="38">
        <v>7.6190476190476186</v>
      </c>
      <c r="I360" s="38">
        <v>3.8095238095238093</v>
      </c>
      <c r="J360" s="38">
        <v>0.95238095238095233</v>
      </c>
      <c r="K360" s="38">
        <v>0.95238095238095233</v>
      </c>
      <c r="L360" s="38">
        <v>0</v>
      </c>
      <c r="M360" s="38">
        <v>0</v>
      </c>
      <c r="N360" s="38">
        <v>0</v>
      </c>
      <c r="O360" s="39">
        <v>100</v>
      </c>
    </row>
    <row r="361" spans="1:16" x14ac:dyDescent="0.2">
      <c r="A361" s="1">
        <v>89</v>
      </c>
      <c r="B361" s="37" t="s">
        <v>97</v>
      </c>
      <c r="C361" s="1" t="s">
        <v>240</v>
      </c>
      <c r="D361" s="2" t="s">
        <v>163</v>
      </c>
      <c r="E361" s="10" t="s">
        <v>11</v>
      </c>
      <c r="F361" s="11">
        <v>270</v>
      </c>
      <c r="G361" s="11">
        <v>266</v>
      </c>
      <c r="H361" s="11">
        <v>224</v>
      </c>
      <c r="I361" s="11">
        <v>223</v>
      </c>
      <c r="J361" s="11">
        <v>119</v>
      </c>
      <c r="K361" s="11">
        <v>278</v>
      </c>
      <c r="L361" s="11"/>
      <c r="M361" s="11"/>
      <c r="N361" s="11"/>
      <c r="O361" s="12">
        <v>1380</v>
      </c>
    </row>
    <row r="362" spans="1:16" x14ac:dyDescent="0.2">
      <c r="A362" s="1">
        <v>89</v>
      </c>
      <c r="B362" s="1" t="s">
        <v>97</v>
      </c>
      <c r="C362" s="1" t="s">
        <v>240</v>
      </c>
      <c r="D362" s="2" t="s">
        <v>164</v>
      </c>
      <c r="E362" s="1" t="s">
        <v>159</v>
      </c>
      <c r="F362" s="38">
        <v>19.565217391304348</v>
      </c>
      <c r="G362" s="38">
        <v>19.275362318840578</v>
      </c>
      <c r="H362" s="38">
        <v>16.231884057971016</v>
      </c>
      <c r="I362" s="38">
        <v>16.159420289855074</v>
      </c>
      <c r="J362" s="38">
        <v>8.6231884057971016</v>
      </c>
      <c r="K362" s="38">
        <v>20.144927536231883</v>
      </c>
      <c r="L362" s="38">
        <v>0</v>
      </c>
      <c r="M362" s="38">
        <v>0</v>
      </c>
      <c r="N362" s="38">
        <v>0</v>
      </c>
      <c r="O362" s="39">
        <v>100</v>
      </c>
    </row>
    <row r="363" spans="1:16" x14ac:dyDescent="0.2">
      <c r="A363" s="1">
        <v>90</v>
      </c>
      <c r="B363" s="3" t="s">
        <v>98</v>
      </c>
      <c r="C363" s="3" t="s">
        <v>241</v>
      </c>
      <c r="D363" s="3" t="s">
        <v>161</v>
      </c>
      <c r="E363" s="3" t="s">
        <v>10</v>
      </c>
      <c r="F363" s="17">
        <v>290</v>
      </c>
      <c r="G363" s="17">
        <v>65</v>
      </c>
      <c r="H363" s="17">
        <v>33</v>
      </c>
      <c r="I363" s="17">
        <v>16</v>
      </c>
      <c r="J363" s="17">
        <v>8</v>
      </c>
      <c r="K363" s="17">
        <v>7</v>
      </c>
      <c r="L363" s="17">
        <v>1</v>
      </c>
      <c r="M363" s="17"/>
      <c r="N363" s="17"/>
      <c r="O363" s="18">
        <v>420</v>
      </c>
      <c r="P363" s="30"/>
    </row>
    <row r="364" spans="1:16" x14ac:dyDescent="0.2">
      <c r="A364" s="1">
        <v>90</v>
      </c>
      <c r="B364" s="1" t="s">
        <v>98</v>
      </c>
      <c r="C364" s="1" t="s">
        <v>241</v>
      </c>
      <c r="D364" s="1" t="s">
        <v>162</v>
      </c>
      <c r="E364" s="1" t="s">
        <v>158</v>
      </c>
      <c r="F364" s="38">
        <v>69.047619047619051</v>
      </c>
      <c r="G364" s="38">
        <v>15.476190476190476</v>
      </c>
      <c r="H364" s="38">
        <v>7.8571428571428568</v>
      </c>
      <c r="I364" s="38">
        <v>3.8095238095238093</v>
      </c>
      <c r="J364" s="38">
        <v>1.9047619047619047</v>
      </c>
      <c r="K364" s="38">
        <v>1.6666666666666667</v>
      </c>
      <c r="L364" s="38">
        <v>0.23809523809523808</v>
      </c>
      <c r="M364" s="38">
        <v>0</v>
      </c>
      <c r="N364" s="38">
        <v>0</v>
      </c>
      <c r="O364" s="39">
        <v>100</v>
      </c>
    </row>
    <row r="365" spans="1:16" x14ac:dyDescent="0.2">
      <c r="A365" s="1">
        <v>90</v>
      </c>
      <c r="B365" s="37" t="s">
        <v>98</v>
      </c>
      <c r="C365" s="1" t="s">
        <v>241</v>
      </c>
      <c r="D365" s="2" t="s">
        <v>163</v>
      </c>
      <c r="E365" s="10" t="s">
        <v>11</v>
      </c>
      <c r="F365" s="11">
        <v>581</v>
      </c>
      <c r="G365" s="11">
        <v>425</v>
      </c>
      <c r="H365" s="11">
        <v>419</v>
      </c>
      <c r="I365" s="11">
        <v>476</v>
      </c>
      <c r="J365" s="11">
        <v>543</v>
      </c>
      <c r="K365" s="11">
        <v>1050</v>
      </c>
      <c r="L365" s="11">
        <v>368</v>
      </c>
      <c r="M365" s="11"/>
      <c r="N365" s="11"/>
      <c r="O365" s="12">
        <v>3862</v>
      </c>
    </row>
    <row r="366" spans="1:16" x14ac:dyDescent="0.2">
      <c r="A366" s="1">
        <v>90</v>
      </c>
      <c r="B366" s="1" t="s">
        <v>98</v>
      </c>
      <c r="C366" s="1" t="s">
        <v>241</v>
      </c>
      <c r="D366" s="2" t="s">
        <v>164</v>
      </c>
      <c r="E366" s="1" t="s">
        <v>159</v>
      </c>
      <c r="F366" s="38">
        <v>15.044018643190057</v>
      </c>
      <c r="G366" s="38">
        <v>11.004660797514241</v>
      </c>
      <c r="H366" s="38">
        <v>10.849300880372864</v>
      </c>
      <c r="I366" s="38">
        <v>12.32522009321595</v>
      </c>
      <c r="J366" s="38">
        <v>14.060072501294666</v>
      </c>
      <c r="K366" s="38">
        <v>27.187985499741067</v>
      </c>
      <c r="L366" s="38">
        <v>9.5287415846711543</v>
      </c>
      <c r="M366" s="38">
        <v>0</v>
      </c>
      <c r="N366" s="38">
        <v>0</v>
      </c>
      <c r="O366" s="39">
        <v>100</v>
      </c>
    </row>
    <row r="367" spans="1:16" x14ac:dyDescent="0.2">
      <c r="A367" s="1">
        <v>91</v>
      </c>
      <c r="B367" s="3" t="s">
        <v>99</v>
      </c>
      <c r="C367" s="3" t="s">
        <v>242</v>
      </c>
      <c r="D367" s="3" t="s">
        <v>161</v>
      </c>
      <c r="E367" s="3" t="s">
        <v>10</v>
      </c>
      <c r="F367" s="17">
        <v>337</v>
      </c>
      <c r="G367" s="17">
        <v>95</v>
      </c>
      <c r="H367" s="17">
        <v>49</v>
      </c>
      <c r="I367" s="17">
        <v>31</v>
      </c>
      <c r="J367" s="17">
        <v>11</v>
      </c>
      <c r="K367" s="17">
        <v>9</v>
      </c>
      <c r="L367" s="17"/>
      <c r="M367" s="17">
        <v>2</v>
      </c>
      <c r="N367" s="17">
        <v>1</v>
      </c>
      <c r="O367" s="18">
        <v>535</v>
      </c>
      <c r="P367" s="30"/>
    </row>
    <row r="368" spans="1:16" x14ac:dyDescent="0.2">
      <c r="A368" s="1">
        <v>91</v>
      </c>
      <c r="B368" s="1" t="s">
        <v>99</v>
      </c>
      <c r="C368" s="1" t="s">
        <v>242</v>
      </c>
      <c r="D368" s="1" t="s">
        <v>162</v>
      </c>
      <c r="E368" s="1" t="s">
        <v>158</v>
      </c>
      <c r="F368" s="38">
        <v>62.990654205607477</v>
      </c>
      <c r="G368" s="38">
        <v>17.757009345794394</v>
      </c>
      <c r="H368" s="38">
        <v>9.1588785046728969</v>
      </c>
      <c r="I368" s="38">
        <v>5.7943925233644862</v>
      </c>
      <c r="J368" s="38">
        <v>2.05607476635514</v>
      </c>
      <c r="K368" s="38">
        <v>1.6822429906542056</v>
      </c>
      <c r="L368" s="38">
        <v>0</v>
      </c>
      <c r="M368" s="38">
        <v>0.37383177570093457</v>
      </c>
      <c r="N368" s="38">
        <v>0.18691588785046728</v>
      </c>
      <c r="O368" s="39">
        <v>100</v>
      </c>
    </row>
    <row r="369" spans="1:16" x14ac:dyDescent="0.2">
      <c r="A369" s="1">
        <v>91</v>
      </c>
      <c r="B369" s="37" t="s">
        <v>99</v>
      </c>
      <c r="C369" s="1" t="s">
        <v>242</v>
      </c>
      <c r="D369" s="2" t="s">
        <v>163</v>
      </c>
      <c r="E369" s="10" t="s">
        <v>11</v>
      </c>
      <c r="F369" s="11">
        <v>652</v>
      </c>
      <c r="G369" s="11">
        <v>606</v>
      </c>
      <c r="H369" s="11">
        <v>661</v>
      </c>
      <c r="I369" s="11">
        <v>965</v>
      </c>
      <c r="J369" s="11">
        <v>729</v>
      </c>
      <c r="K369" s="11">
        <v>1573</v>
      </c>
      <c r="L369" s="11"/>
      <c r="M369" s="11">
        <v>1111</v>
      </c>
      <c r="N369" s="11">
        <v>1469</v>
      </c>
      <c r="O369" s="12">
        <v>7766</v>
      </c>
    </row>
    <row r="370" spans="1:16" x14ac:dyDescent="0.2">
      <c r="A370" s="1">
        <v>91</v>
      </c>
      <c r="B370" s="1" t="s">
        <v>99</v>
      </c>
      <c r="C370" s="1" t="s">
        <v>242</v>
      </c>
      <c r="D370" s="2" t="s">
        <v>164</v>
      </c>
      <c r="E370" s="1" t="s">
        <v>159</v>
      </c>
      <c r="F370" s="38">
        <v>8.3955704352304927</v>
      </c>
      <c r="G370" s="38">
        <v>7.8032449137265001</v>
      </c>
      <c r="H370" s="38">
        <v>8.5114602111769244</v>
      </c>
      <c r="I370" s="38">
        <v>12.425959309812001</v>
      </c>
      <c r="J370" s="38">
        <v>9.3870718516610872</v>
      </c>
      <c r="K370" s="38">
        <v>20.254957507082153</v>
      </c>
      <c r="L370" s="38">
        <v>0</v>
      </c>
      <c r="M370" s="38">
        <v>14.305949008498583</v>
      </c>
      <c r="N370" s="38">
        <v>18.91578676281226</v>
      </c>
      <c r="O370" s="39">
        <v>100</v>
      </c>
    </row>
    <row r="371" spans="1:16" x14ac:dyDescent="0.2">
      <c r="A371" s="1">
        <v>92</v>
      </c>
      <c r="B371" s="3" t="s">
        <v>100</v>
      </c>
      <c r="C371" s="3" t="s">
        <v>243</v>
      </c>
      <c r="D371" s="3" t="s">
        <v>161</v>
      </c>
      <c r="E371" s="3" t="s">
        <v>10</v>
      </c>
      <c r="F371" s="17">
        <v>10</v>
      </c>
      <c r="G371" s="17">
        <v>2</v>
      </c>
      <c r="H371" s="17">
        <v>3</v>
      </c>
      <c r="I371" s="17">
        <v>1</v>
      </c>
      <c r="J371" s="17">
        <v>1</v>
      </c>
      <c r="K371" s="17">
        <v>1</v>
      </c>
      <c r="L371" s="17"/>
      <c r="M371" s="17"/>
      <c r="N371" s="17"/>
      <c r="O371" s="18">
        <v>18</v>
      </c>
      <c r="P371" s="30"/>
    </row>
    <row r="372" spans="1:16" x14ac:dyDescent="0.2">
      <c r="A372" s="1">
        <v>92</v>
      </c>
      <c r="B372" s="1" t="s">
        <v>100</v>
      </c>
      <c r="C372" s="1" t="s">
        <v>243</v>
      </c>
      <c r="D372" s="1" t="s">
        <v>162</v>
      </c>
      <c r="E372" s="1" t="s">
        <v>158</v>
      </c>
      <c r="F372" s="38">
        <v>55.555555555555557</v>
      </c>
      <c r="G372" s="38">
        <v>11.111111111111111</v>
      </c>
      <c r="H372" s="38">
        <v>16.666666666666668</v>
      </c>
      <c r="I372" s="38">
        <v>5.5555555555555554</v>
      </c>
      <c r="J372" s="38">
        <v>5.5555555555555554</v>
      </c>
      <c r="K372" s="38">
        <v>5.5555555555555554</v>
      </c>
      <c r="L372" s="38">
        <v>0</v>
      </c>
      <c r="M372" s="38">
        <v>0</v>
      </c>
      <c r="N372" s="38">
        <v>0</v>
      </c>
      <c r="O372" s="39">
        <v>100</v>
      </c>
    </row>
    <row r="373" spans="1:16" x14ac:dyDescent="0.2">
      <c r="A373" s="1">
        <v>92</v>
      </c>
      <c r="B373" s="37" t="s">
        <v>100</v>
      </c>
      <c r="C373" s="1" t="s">
        <v>243</v>
      </c>
      <c r="D373" s="2" t="s">
        <v>163</v>
      </c>
      <c r="E373" s="10" t="s">
        <v>11</v>
      </c>
      <c r="F373" s="11">
        <v>23</v>
      </c>
      <c r="G373" s="11">
        <v>14</v>
      </c>
      <c r="H373" s="11">
        <v>42</v>
      </c>
      <c r="I373" s="11">
        <v>42</v>
      </c>
      <c r="J373" s="11">
        <v>79</v>
      </c>
      <c r="K373" s="11">
        <v>106</v>
      </c>
      <c r="L373" s="11"/>
      <c r="M373" s="11"/>
      <c r="N373" s="11"/>
      <c r="O373" s="12">
        <v>306</v>
      </c>
    </row>
    <row r="374" spans="1:16" x14ac:dyDescent="0.2">
      <c r="A374" s="1">
        <v>92</v>
      </c>
      <c r="B374" s="1" t="s">
        <v>100</v>
      </c>
      <c r="C374" s="1" t="s">
        <v>243</v>
      </c>
      <c r="D374" s="2" t="s">
        <v>164</v>
      </c>
      <c r="E374" s="1" t="s">
        <v>159</v>
      </c>
      <c r="F374" s="38">
        <v>7.5163398692810457</v>
      </c>
      <c r="G374" s="38">
        <v>4.5751633986928102</v>
      </c>
      <c r="H374" s="38">
        <v>13.725490196078431</v>
      </c>
      <c r="I374" s="38">
        <v>13.725490196078431</v>
      </c>
      <c r="J374" s="38">
        <v>25.816993464052288</v>
      </c>
      <c r="K374" s="38">
        <v>34.640522875816991</v>
      </c>
      <c r="L374" s="38">
        <v>0</v>
      </c>
      <c r="M374" s="38">
        <v>0</v>
      </c>
      <c r="N374" s="38">
        <v>0</v>
      </c>
      <c r="O374" s="39">
        <v>100</v>
      </c>
    </row>
    <row r="375" spans="1:16" x14ac:dyDescent="0.2">
      <c r="A375" s="1">
        <v>93</v>
      </c>
      <c r="B375" s="3" t="s">
        <v>101</v>
      </c>
      <c r="C375" s="3" t="s">
        <v>244</v>
      </c>
      <c r="D375" s="3" t="s">
        <v>161</v>
      </c>
      <c r="E375" s="3" t="s">
        <v>10</v>
      </c>
      <c r="F375" s="17">
        <v>212</v>
      </c>
      <c r="G375" s="17">
        <v>52</v>
      </c>
      <c r="H375" s="17">
        <v>27</v>
      </c>
      <c r="I375" s="17">
        <v>9</v>
      </c>
      <c r="J375" s="17">
        <v>1</v>
      </c>
      <c r="K375" s="17">
        <v>2</v>
      </c>
      <c r="L375" s="17">
        <v>2</v>
      </c>
      <c r="M375" s="17">
        <v>1</v>
      </c>
      <c r="N375" s="17">
        <v>2</v>
      </c>
      <c r="O375" s="18">
        <v>308</v>
      </c>
      <c r="P375" s="30"/>
    </row>
    <row r="376" spans="1:16" x14ac:dyDescent="0.2">
      <c r="A376" s="1">
        <v>93</v>
      </c>
      <c r="B376" s="1" t="s">
        <v>101</v>
      </c>
      <c r="C376" s="1" t="s">
        <v>244</v>
      </c>
      <c r="D376" s="1" t="s">
        <v>162</v>
      </c>
      <c r="E376" s="1" t="s">
        <v>158</v>
      </c>
      <c r="F376" s="38">
        <v>68.831168831168824</v>
      </c>
      <c r="G376" s="38">
        <v>16.883116883116884</v>
      </c>
      <c r="H376" s="38">
        <v>8.7662337662337659</v>
      </c>
      <c r="I376" s="38">
        <v>2.9220779220779223</v>
      </c>
      <c r="J376" s="38">
        <v>0.32467532467532467</v>
      </c>
      <c r="K376" s="38">
        <v>0.64935064935064934</v>
      </c>
      <c r="L376" s="38">
        <v>0.64935064935064934</v>
      </c>
      <c r="M376" s="38">
        <v>0.32467532467532467</v>
      </c>
      <c r="N376" s="38">
        <v>0.64935064935064934</v>
      </c>
      <c r="O376" s="39">
        <v>100</v>
      </c>
    </row>
    <row r="377" spans="1:16" x14ac:dyDescent="0.2">
      <c r="A377" s="1">
        <v>93</v>
      </c>
      <c r="B377" s="37" t="s">
        <v>101</v>
      </c>
      <c r="C377" s="1" t="s">
        <v>244</v>
      </c>
      <c r="D377" s="2" t="s">
        <v>163</v>
      </c>
      <c r="E377" s="10" t="s">
        <v>11</v>
      </c>
      <c r="F377" s="11">
        <v>394</v>
      </c>
      <c r="G377" s="11">
        <v>347</v>
      </c>
      <c r="H377" s="11">
        <v>371</v>
      </c>
      <c r="I377" s="11">
        <v>238</v>
      </c>
      <c r="J377" s="11">
        <v>90</v>
      </c>
      <c r="K377" s="11">
        <v>245</v>
      </c>
      <c r="L377" s="11">
        <v>815</v>
      </c>
      <c r="M377" s="11">
        <v>736</v>
      </c>
      <c r="N377" s="11">
        <v>2858</v>
      </c>
      <c r="O377" s="12">
        <v>6094</v>
      </c>
    </row>
    <row r="378" spans="1:16" x14ac:dyDescent="0.2">
      <c r="A378" s="1">
        <v>93</v>
      </c>
      <c r="B378" s="1" t="s">
        <v>101</v>
      </c>
      <c r="C378" s="1" t="s">
        <v>244</v>
      </c>
      <c r="D378" s="2" t="s">
        <v>164</v>
      </c>
      <c r="E378" s="1" t="s">
        <v>159</v>
      </c>
      <c r="F378" s="38">
        <v>6.4653757794552016</v>
      </c>
      <c r="G378" s="38">
        <v>5.6941253692156222</v>
      </c>
      <c r="H378" s="38">
        <v>6.0879553659337056</v>
      </c>
      <c r="I378" s="38">
        <v>3.90548080078766</v>
      </c>
      <c r="J378" s="38">
        <v>1.4768624876928127</v>
      </c>
      <c r="K378" s="38">
        <v>4.020347883163768</v>
      </c>
      <c r="L378" s="38">
        <v>13.373810305218248</v>
      </c>
      <c r="M378" s="38">
        <v>12.077453232687891</v>
      </c>
      <c r="N378" s="38">
        <v>46.898588775845091</v>
      </c>
      <c r="O378" s="39">
        <v>100</v>
      </c>
    </row>
    <row r="379" spans="1:16" x14ac:dyDescent="0.2">
      <c r="A379" s="1">
        <v>94</v>
      </c>
      <c r="B379" s="3" t="s">
        <v>102</v>
      </c>
      <c r="C379" s="3" t="s">
        <v>245</v>
      </c>
      <c r="D379" s="3" t="s">
        <v>161</v>
      </c>
      <c r="E379" s="3" t="s">
        <v>10</v>
      </c>
      <c r="F379" s="17">
        <v>31</v>
      </c>
      <c r="G379" s="17">
        <v>7</v>
      </c>
      <c r="H379" s="17">
        <v>6</v>
      </c>
      <c r="I379" s="17">
        <v>4</v>
      </c>
      <c r="J379" s="17">
        <v>1</v>
      </c>
      <c r="K379" s="17"/>
      <c r="L379" s="17"/>
      <c r="M379" s="17"/>
      <c r="N379" s="17"/>
      <c r="O379" s="18">
        <v>49</v>
      </c>
      <c r="P379" s="30"/>
    </row>
    <row r="380" spans="1:16" x14ac:dyDescent="0.2">
      <c r="A380" s="1">
        <v>94</v>
      </c>
      <c r="B380" s="1" t="s">
        <v>102</v>
      </c>
      <c r="C380" s="1" t="s">
        <v>245</v>
      </c>
      <c r="D380" s="1" t="s">
        <v>162</v>
      </c>
      <c r="E380" s="1" t="s">
        <v>158</v>
      </c>
      <c r="F380" s="38">
        <v>63.265306122448976</v>
      </c>
      <c r="G380" s="38">
        <v>14.285714285714286</v>
      </c>
      <c r="H380" s="38">
        <v>12.244897959183673</v>
      </c>
      <c r="I380" s="38">
        <v>8.1632653061224492</v>
      </c>
      <c r="J380" s="38">
        <v>2.0408163265306123</v>
      </c>
      <c r="K380" s="38">
        <v>0</v>
      </c>
      <c r="L380" s="38">
        <v>0</v>
      </c>
      <c r="M380" s="38">
        <v>0</v>
      </c>
      <c r="N380" s="38">
        <v>0</v>
      </c>
      <c r="O380" s="39">
        <v>100</v>
      </c>
    </row>
    <row r="381" spans="1:16" x14ac:dyDescent="0.2">
      <c r="A381" s="1">
        <v>94</v>
      </c>
      <c r="B381" s="37" t="s">
        <v>102</v>
      </c>
      <c r="C381" s="1" t="s">
        <v>245</v>
      </c>
      <c r="D381" s="2" t="s">
        <v>163</v>
      </c>
      <c r="E381" s="10" t="s">
        <v>11</v>
      </c>
      <c r="F381" s="11">
        <v>56</v>
      </c>
      <c r="G381" s="11">
        <v>45</v>
      </c>
      <c r="H381" s="11">
        <v>81</v>
      </c>
      <c r="I381" s="11">
        <v>116</v>
      </c>
      <c r="J381" s="11">
        <v>96</v>
      </c>
      <c r="K381" s="11"/>
      <c r="L381" s="11"/>
      <c r="M381" s="11"/>
      <c r="N381" s="11"/>
      <c r="O381" s="12">
        <v>394</v>
      </c>
    </row>
    <row r="382" spans="1:16" x14ac:dyDescent="0.2">
      <c r="A382" s="1">
        <v>94</v>
      </c>
      <c r="B382" s="1" t="s">
        <v>102</v>
      </c>
      <c r="C382" s="1" t="s">
        <v>245</v>
      </c>
      <c r="D382" s="2" t="s">
        <v>164</v>
      </c>
      <c r="E382" s="1" t="s">
        <v>159</v>
      </c>
      <c r="F382" s="38">
        <v>14.213197969543147</v>
      </c>
      <c r="G382" s="38">
        <v>11.421319796954315</v>
      </c>
      <c r="H382" s="38">
        <v>20.558375634517766</v>
      </c>
      <c r="I382" s="38">
        <v>29.441624365482234</v>
      </c>
      <c r="J382" s="38">
        <v>24.365482233502537</v>
      </c>
      <c r="K382" s="38">
        <v>0</v>
      </c>
      <c r="L382" s="38">
        <v>0</v>
      </c>
      <c r="M382" s="38">
        <v>0</v>
      </c>
      <c r="N382" s="38">
        <v>0</v>
      </c>
      <c r="O382" s="39">
        <v>100</v>
      </c>
    </row>
    <row r="383" spans="1:16" x14ac:dyDescent="0.2">
      <c r="A383" s="1">
        <v>95</v>
      </c>
      <c r="B383" s="3" t="s">
        <v>103</v>
      </c>
      <c r="C383" s="3" t="s">
        <v>246</v>
      </c>
      <c r="D383" s="3" t="s">
        <v>161</v>
      </c>
      <c r="E383" s="3" t="s">
        <v>10</v>
      </c>
      <c r="F383" s="17">
        <v>173</v>
      </c>
      <c r="G383" s="17">
        <v>10</v>
      </c>
      <c r="H383" s="17">
        <v>1</v>
      </c>
      <c r="I383" s="17"/>
      <c r="J383" s="17"/>
      <c r="K383" s="17"/>
      <c r="L383" s="17"/>
      <c r="M383" s="17"/>
      <c r="N383" s="17"/>
      <c r="O383" s="18">
        <v>184</v>
      </c>
      <c r="P383" s="30"/>
    </row>
    <row r="384" spans="1:16" x14ac:dyDescent="0.2">
      <c r="A384" s="1">
        <v>95</v>
      </c>
      <c r="B384" s="1" t="s">
        <v>103</v>
      </c>
      <c r="C384" s="1" t="s">
        <v>246</v>
      </c>
      <c r="D384" s="1" t="s">
        <v>162</v>
      </c>
      <c r="E384" s="1" t="s">
        <v>158</v>
      </c>
      <c r="F384" s="38">
        <v>94.021739130434781</v>
      </c>
      <c r="G384" s="38">
        <v>5.4347826086956523</v>
      </c>
      <c r="H384" s="38">
        <v>0.54347826086956519</v>
      </c>
      <c r="I384" s="38">
        <v>0</v>
      </c>
      <c r="J384" s="38">
        <v>0</v>
      </c>
      <c r="K384" s="38">
        <v>0</v>
      </c>
      <c r="L384" s="38">
        <v>0</v>
      </c>
      <c r="M384" s="38">
        <v>0</v>
      </c>
      <c r="N384" s="38">
        <v>0</v>
      </c>
      <c r="O384" s="39">
        <v>100</v>
      </c>
    </row>
    <row r="385" spans="1:16" x14ac:dyDescent="0.2">
      <c r="A385" s="1">
        <v>95</v>
      </c>
      <c r="B385" s="37" t="s">
        <v>103</v>
      </c>
      <c r="C385" s="1" t="s">
        <v>246</v>
      </c>
      <c r="D385" s="2" t="s">
        <v>163</v>
      </c>
      <c r="E385" s="10" t="s">
        <v>11</v>
      </c>
      <c r="F385" s="11">
        <v>262</v>
      </c>
      <c r="G385" s="11">
        <v>58</v>
      </c>
      <c r="H385" s="11">
        <v>12</v>
      </c>
      <c r="I385" s="11"/>
      <c r="J385" s="11"/>
      <c r="K385" s="11"/>
      <c r="L385" s="11"/>
      <c r="M385" s="11"/>
      <c r="N385" s="11"/>
      <c r="O385" s="12">
        <v>332</v>
      </c>
    </row>
    <row r="386" spans="1:16" x14ac:dyDescent="0.2">
      <c r="A386" s="1">
        <v>95</v>
      </c>
      <c r="B386" s="1" t="s">
        <v>103</v>
      </c>
      <c r="C386" s="1" t="s">
        <v>246</v>
      </c>
      <c r="D386" s="2" t="s">
        <v>164</v>
      </c>
      <c r="E386" s="1" t="s">
        <v>159</v>
      </c>
      <c r="F386" s="38">
        <v>78.915662650602414</v>
      </c>
      <c r="G386" s="38">
        <v>17.46987951807229</v>
      </c>
      <c r="H386" s="38">
        <v>3.6144578313253013</v>
      </c>
      <c r="I386" s="38">
        <v>0</v>
      </c>
      <c r="J386" s="38">
        <v>0</v>
      </c>
      <c r="K386" s="38">
        <v>0</v>
      </c>
      <c r="L386" s="38">
        <v>0</v>
      </c>
      <c r="M386" s="38">
        <v>0</v>
      </c>
      <c r="N386" s="38">
        <v>0</v>
      </c>
      <c r="O386" s="39">
        <v>100</v>
      </c>
    </row>
    <row r="387" spans="1:16" x14ac:dyDescent="0.2">
      <c r="A387" s="1">
        <v>96</v>
      </c>
      <c r="B387" s="3" t="s">
        <v>104</v>
      </c>
      <c r="C387" s="3" t="s">
        <v>314</v>
      </c>
      <c r="D387" s="3" t="s">
        <v>161</v>
      </c>
      <c r="E387" s="3" t="s">
        <v>10</v>
      </c>
      <c r="F387" s="17">
        <v>493</v>
      </c>
      <c r="G387" s="17">
        <v>81</v>
      </c>
      <c r="H387" s="17">
        <v>37</v>
      </c>
      <c r="I387" s="17">
        <v>16</v>
      </c>
      <c r="J387" s="17">
        <v>6</v>
      </c>
      <c r="K387" s="17">
        <v>2</v>
      </c>
      <c r="L387" s="17"/>
      <c r="M387" s="17"/>
      <c r="N387" s="17"/>
      <c r="O387" s="18">
        <v>635</v>
      </c>
      <c r="P387" s="30"/>
    </row>
    <row r="388" spans="1:16" x14ac:dyDescent="0.2">
      <c r="A388" s="1">
        <v>96</v>
      </c>
      <c r="B388" s="1" t="s">
        <v>104</v>
      </c>
      <c r="C388" s="1" t="s">
        <v>314</v>
      </c>
      <c r="D388" s="1" t="s">
        <v>162</v>
      </c>
      <c r="E388" s="1" t="s">
        <v>158</v>
      </c>
      <c r="F388" s="38">
        <v>77.637795275590548</v>
      </c>
      <c r="G388" s="38">
        <v>12.755905511811024</v>
      </c>
      <c r="H388" s="38">
        <v>5.8267716535433074</v>
      </c>
      <c r="I388" s="38">
        <v>2.5196850393700787</v>
      </c>
      <c r="J388" s="38">
        <v>0.94488188976377951</v>
      </c>
      <c r="K388" s="38">
        <v>0.31496062992125984</v>
      </c>
      <c r="L388" s="38">
        <v>0</v>
      </c>
      <c r="M388" s="38">
        <v>0</v>
      </c>
      <c r="N388" s="38">
        <v>0</v>
      </c>
      <c r="O388" s="39">
        <v>100</v>
      </c>
    </row>
    <row r="389" spans="1:16" x14ac:dyDescent="0.2">
      <c r="A389" s="1">
        <v>96</v>
      </c>
      <c r="B389" s="37" t="s">
        <v>104</v>
      </c>
      <c r="C389" s="1" t="s">
        <v>314</v>
      </c>
      <c r="D389" s="2" t="s">
        <v>163</v>
      </c>
      <c r="E389" s="10" t="s">
        <v>11</v>
      </c>
      <c r="F389" s="11">
        <v>865</v>
      </c>
      <c r="G389" s="11">
        <v>504</v>
      </c>
      <c r="H389" s="11">
        <v>492</v>
      </c>
      <c r="I389" s="11">
        <v>453</v>
      </c>
      <c r="J389" s="11">
        <v>410</v>
      </c>
      <c r="K389" s="11">
        <v>221</v>
      </c>
      <c r="L389" s="11"/>
      <c r="M389" s="11"/>
      <c r="N389" s="11"/>
      <c r="O389" s="12">
        <v>2945</v>
      </c>
    </row>
    <row r="390" spans="1:16" x14ac:dyDescent="0.2">
      <c r="A390" s="1">
        <v>96</v>
      </c>
      <c r="B390" s="1" t="s">
        <v>104</v>
      </c>
      <c r="C390" s="1" t="s">
        <v>314</v>
      </c>
      <c r="D390" s="2" t="s">
        <v>164</v>
      </c>
      <c r="E390" s="1" t="s">
        <v>159</v>
      </c>
      <c r="F390" s="38">
        <v>29.37181663837012</v>
      </c>
      <c r="G390" s="38">
        <v>17.113752122241088</v>
      </c>
      <c r="H390" s="38">
        <v>16.706281833616298</v>
      </c>
      <c r="I390" s="38">
        <v>15.382003395585739</v>
      </c>
      <c r="J390" s="38">
        <v>13.921901528013583</v>
      </c>
      <c r="K390" s="38">
        <v>7.5042444821731751</v>
      </c>
      <c r="L390" s="38">
        <v>0</v>
      </c>
      <c r="M390" s="38">
        <v>0</v>
      </c>
      <c r="N390" s="38">
        <v>0</v>
      </c>
      <c r="O390" s="39">
        <v>100</v>
      </c>
    </row>
    <row r="391" spans="1:16" x14ac:dyDescent="0.2">
      <c r="A391" s="1">
        <v>97</v>
      </c>
      <c r="B391" s="3" t="s">
        <v>105</v>
      </c>
      <c r="C391" s="3" t="s">
        <v>247</v>
      </c>
      <c r="D391" s="3" t="s">
        <v>161</v>
      </c>
      <c r="E391" s="3" t="s">
        <v>10</v>
      </c>
      <c r="F391" s="17">
        <v>10</v>
      </c>
      <c r="G391" s="17">
        <v>3</v>
      </c>
      <c r="H391" s="17"/>
      <c r="I391" s="17">
        <v>1</v>
      </c>
      <c r="J391" s="17"/>
      <c r="K391" s="17">
        <v>3</v>
      </c>
      <c r="L391" s="17"/>
      <c r="M391" s="17">
        <v>1</v>
      </c>
      <c r="N391" s="17"/>
      <c r="O391" s="18">
        <v>18</v>
      </c>
    </row>
    <row r="392" spans="1:16" x14ac:dyDescent="0.2">
      <c r="A392" s="1">
        <v>97</v>
      </c>
      <c r="B392" s="1" t="s">
        <v>105</v>
      </c>
      <c r="C392" s="1" t="s">
        <v>247</v>
      </c>
      <c r="D392" s="1" t="s">
        <v>162</v>
      </c>
      <c r="E392" s="1" t="s">
        <v>158</v>
      </c>
      <c r="F392" s="38">
        <v>55.555555555555557</v>
      </c>
      <c r="G392" s="38">
        <v>16.666666666666668</v>
      </c>
      <c r="H392" s="38">
        <v>0</v>
      </c>
      <c r="I392" s="38">
        <v>5.5555555555555554</v>
      </c>
      <c r="J392" s="38">
        <v>0</v>
      </c>
      <c r="K392" s="38">
        <v>16.666666666666668</v>
      </c>
      <c r="L392" s="38">
        <v>0</v>
      </c>
      <c r="M392" s="38">
        <v>5.5555555555555554</v>
      </c>
      <c r="N392" s="38">
        <v>0</v>
      </c>
      <c r="O392" s="39">
        <v>100</v>
      </c>
    </row>
    <row r="393" spans="1:16" x14ac:dyDescent="0.2">
      <c r="A393" s="1">
        <v>97</v>
      </c>
      <c r="B393" s="10" t="s">
        <v>105</v>
      </c>
      <c r="C393" s="1" t="s">
        <v>247</v>
      </c>
      <c r="D393" s="2" t="s">
        <v>163</v>
      </c>
      <c r="E393" s="10" t="s">
        <v>11</v>
      </c>
      <c r="F393" s="11">
        <v>15</v>
      </c>
      <c r="G393" s="11">
        <v>20</v>
      </c>
      <c r="H393" s="11"/>
      <c r="I393" s="11">
        <v>38</v>
      </c>
      <c r="J393" s="11"/>
      <c r="K393" s="11">
        <v>526</v>
      </c>
      <c r="L393" s="11"/>
      <c r="M393" s="11">
        <v>575</v>
      </c>
      <c r="N393" s="11"/>
      <c r="O393" s="12">
        <v>1174</v>
      </c>
    </row>
    <row r="394" spans="1:16" x14ac:dyDescent="0.2">
      <c r="A394" s="1">
        <v>97</v>
      </c>
      <c r="B394" s="1" t="s">
        <v>105</v>
      </c>
      <c r="C394" s="1" t="s">
        <v>247</v>
      </c>
      <c r="D394" s="2" t="s">
        <v>164</v>
      </c>
      <c r="E394" s="1" t="s">
        <v>159</v>
      </c>
      <c r="F394" s="38">
        <v>1.2776831345826236</v>
      </c>
      <c r="G394" s="38">
        <v>1.7035775127768313</v>
      </c>
      <c r="H394" s="38">
        <v>0</v>
      </c>
      <c r="I394" s="38">
        <v>3.2367972742759794</v>
      </c>
      <c r="J394" s="38">
        <v>0</v>
      </c>
      <c r="K394" s="38">
        <v>44.804088586030666</v>
      </c>
      <c r="L394" s="38">
        <v>0</v>
      </c>
      <c r="M394" s="38">
        <v>48.9778534923339</v>
      </c>
      <c r="N394" s="38">
        <v>0</v>
      </c>
      <c r="O394" s="39">
        <v>100</v>
      </c>
    </row>
    <row r="395" spans="1:16" x14ac:dyDescent="0.2">
      <c r="A395" s="1">
        <v>98</v>
      </c>
      <c r="B395" s="3" t="s">
        <v>106</v>
      </c>
      <c r="C395" s="3" t="s">
        <v>248</v>
      </c>
      <c r="D395" s="3" t="s">
        <v>161</v>
      </c>
      <c r="E395" s="3" t="s">
        <v>10</v>
      </c>
      <c r="F395" s="17">
        <v>2</v>
      </c>
      <c r="G395" s="17"/>
      <c r="H395" s="17">
        <v>5</v>
      </c>
      <c r="I395" s="17">
        <v>4</v>
      </c>
      <c r="J395" s="17">
        <v>1</v>
      </c>
      <c r="K395" s="17">
        <v>11</v>
      </c>
      <c r="L395" s="17">
        <v>1</v>
      </c>
      <c r="M395" s="17">
        <v>2</v>
      </c>
      <c r="N395" s="17"/>
      <c r="O395" s="18">
        <v>26</v>
      </c>
    </row>
    <row r="396" spans="1:16" x14ac:dyDescent="0.2">
      <c r="A396" s="1">
        <v>98</v>
      </c>
      <c r="B396" s="1" t="s">
        <v>106</v>
      </c>
      <c r="C396" s="1" t="s">
        <v>248</v>
      </c>
      <c r="D396" s="1" t="s">
        <v>162</v>
      </c>
      <c r="E396" s="1" t="s">
        <v>158</v>
      </c>
      <c r="F396" s="38">
        <v>7.6923076923076925</v>
      </c>
      <c r="G396" s="38">
        <v>0</v>
      </c>
      <c r="H396" s="38">
        <v>19.23076923076923</v>
      </c>
      <c r="I396" s="38">
        <v>15.384615384615385</v>
      </c>
      <c r="J396" s="38">
        <v>3.8461538461538463</v>
      </c>
      <c r="K396" s="38">
        <v>42.307692307692307</v>
      </c>
      <c r="L396" s="38">
        <v>3.8461538461538463</v>
      </c>
      <c r="M396" s="38">
        <v>7.6923076923076925</v>
      </c>
      <c r="N396" s="38">
        <v>0</v>
      </c>
      <c r="O396" s="39">
        <v>100</v>
      </c>
    </row>
    <row r="397" spans="1:16" x14ac:dyDescent="0.2">
      <c r="A397" s="1">
        <v>98</v>
      </c>
      <c r="B397" s="10" t="s">
        <v>106</v>
      </c>
      <c r="C397" s="1" t="s">
        <v>248</v>
      </c>
      <c r="D397" s="2" t="s">
        <v>163</v>
      </c>
      <c r="E397" s="10" t="s">
        <v>11</v>
      </c>
      <c r="F397" s="11">
        <v>4</v>
      </c>
      <c r="G397" s="11"/>
      <c r="H397" s="11">
        <v>70</v>
      </c>
      <c r="I397" s="11">
        <v>157</v>
      </c>
      <c r="J397" s="11">
        <v>71</v>
      </c>
      <c r="K397" s="11">
        <v>1483</v>
      </c>
      <c r="L397" s="11">
        <v>365</v>
      </c>
      <c r="M397" s="11">
        <v>1240</v>
      </c>
      <c r="N397" s="11"/>
      <c r="O397" s="12">
        <v>3390</v>
      </c>
    </row>
    <row r="398" spans="1:16" x14ac:dyDescent="0.2">
      <c r="A398" s="1">
        <v>98</v>
      </c>
      <c r="B398" s="1" t="s">
        <v>106</v>
      </c>
      <c r="C398" s="1" t="s">
        <v>248</v>
      </c>
      <c r="D398" s="2" t="s">
        <v>164</v>
      </c>
      <c r="E398" s="1" t="s">
        <v>159</v>
      </c>
      <c r="F398" s="38">
        <v>0.11799410029498525</v>
      </c>
      <c r="G398" s="38">
        <v>0</v>
      </c>
      <c r="H398" s="38">
        <v>2.0648967551622417</v>
      </c>
      <c r="I398" s="38">
        <v>4.6312684365781713</v>
      </c>
      <c r="J398" s="38">
        <v>2.0943952802359882</v>
      </c>
      <c r="K398" s="38">
        <v>43.746312684365783</v>
      </c>
      <c r="L398" s="38">
        <v>10.766961651917404</v>
      </c>
      <c r="M398" s="38">
        <v>36.578171091445427</v>
      </c>
      <c r="N398" s="38">
        <v>0</v>
      </c>
      <c r="O398" s="39">
        <v>100</v>
      </c>
    </row>
    <row r="399" spans="1:16" x14ac:dyDescent="0.2">
      <c r="A399" s="1">
        <v>99</v>
      </c>
      <c r="B399" s="3" t="s">
        <v>107</v>
      </c>
      <c r="C399" s="3" t="s">
        <v>249</v>
      </c>
      <c r="D399" s="3" t="s">
        <v>161</v>
      </c>
      <c r="E399" s="3" t="s">
        <v>10</v>
      </c>
      <c r="F399" s="17"/>
      <c r="G399" s="17">
        <v>1</v>
      </c>
      <c r="H399" s="17">
        <v>2</v>
      </c>
      <c r="I399" s="17">
        <v>4</v>
      </c>
      <c r="J399" s="17">
        <v>8</v>
      </c>
      <c r="K399" s="17">
        <v>3</v>
      </c>
      <c r="L399" s="17">
        <v>1</v>
      </c>
      <c r="M399" s="17"/>
      <c r="N399" s="17"/>
      <c r="O399" s="18">
        <v>19</v>
      </c>
    </row>
    <row r="400" spans="1:16" x14ac:dyDescent="0.2">
      <c r="A400" s="1">
        <v>99</v>
      </c>
      <c r="B400" s="1" t="s">
        <v>107</v>
      </c>
      <c r="C400" s="1" t="s">
        <v>249</v>
      </c>
      <c r="D400" s="1" t="s">
        <v>162</v>
      </c>
      <c r="E400" s="1" t="s">
        <v>158</v>
      </c>
      <c r="F400" s="38">
        <v>0</v>
      </c>
      <c r="G400" s="38">
        <v>5.2631578947368425</v>
      </c>
      <c r="H400" s="38">
        <v>10.526315789473685</v>
      </c>
      <c r="I400" s="38">
        <v>21.05263157894737</v>
      </c>
      <c r="J400" s="38">
        <v>42.10526315789474</v>
      </c>
      <c r="K400" s="38">
        <v>15.789473684210526</v>
      </c>
      <c r="L400" s="38">
        <v>5.2631578947368425</v>
      </c>
      <c r="M400" s="38">
        <v>0</v>
      </c>
      <c r="N400" s="38">
        <v>0</v>
      </c>
      <c r="O400" s="39">
        <v>100</v>
      </c>
    </row>
    <row r="401" spans="1:15" x14ac:dyDescent="0.2">
      <c r="A401" s="1">
        <v>99</v>
      </c>
      <c r="B401" s="10" t="s">
        <v>107</v>
      </c>
      <c r="C401" s="1" t="s">
        <v>249</v>
      </c>
      <c r="D401" s="2" t="s">
        <v>163</v>
      </c>
      <c r="E401" s="10" t="s">
        <v>11</v>
      </c>
      <c r="F401" s="11"/>
      <c r="G401" s="11">
        <v>6</v>
      </c>
      <c r="H401" s="11">
        <v>26</v>
      </c>
      <c r="I401" s="11">
        <v>131</v>
      </c>
      <c r="J401" s="11">
        <v>623</v>
      </c>
      <c r="K401" s="11">
        <v>479</v>
      </c>
      <c r="L401" s="11">
        <v>265</v>
      </c>
      <c r="M401" s="11"/>
      <c r="N401" s="11"/>
      <c r="O401" s="12">
        <v>1530</v>
      </c>
    </row>
    <row r="402" spans="1:15" x14ac:dyDescent="0.2">
      <c r="A402" s="1">
        <v>99</v>
      </c>
      <c r="B402" s="1" t="s">
        <v>107</v>
      </c>
      <c r="C402" s="1" t="s">
        <v>249</v>
      </c>
      <c r="D402" s="2" t="s">
        <v>164</v>
      </c>
      <c r="E402" s="1" t="s">
        <v>159</v>
      </c>
      <c r="F402" s="38">
        <v>0</v>
      </c>
      <c r="G402" s="38">
        <v>0.39215686274509803</v>
      </c>
      <c r="H402" s="38">
        <v>1.6993464052287581</v>
      </c>
      <c r="I402" s="38">
        <v>8.5620915032679736</v>
      </c>
      <c r="J402" s="38">
        <v>40.718954248366011</v>
      </c>
      <c r="K402" s="38">
        <v>31.307189542483659</v>
      </c>
      <c r="L402" s="38">
        <v>17.320261437908496</v>
      </c>
      <c r="M402" s="38">
        <v>0</v>
      </c>
      <c r="N402" s="38">
        <v>0</v>
      </c>
      <c r="O402" s="39">
        <v>100</v>
      </c>
    </row>
    <row r="403" spans="1:15" x14ac:dyDescent="0.2">
      <c r="A403" s="1">
        <v>100</v>
      </c>
      <c r="B403" s="3" t="s">
        <v>108</v>
      </c>
      <c r="C403" s="3" t="s">
        <v>250</v>
      </c>
      <c r="D403" s="3" t="s">
        <v>161</v>
      </c>
      <c r="E403" s="3" t="s">
        <v>10</v>
      </c>
      <c r="F403" s="17">
        <v>1</v>
      </c>
      <c r="G403" s="17">
        <v>14</v>
      </c>
      <c r="H403" s="17">
        <v>16</v>
      </c>
      <c r="I403" s="17">
        <v>20</v>
      </c>
      <c r="J403" s="17">
        <v>17</v>
      </c>
      <c r="K403" s="17">
        <v>14</v>
      </c>
      <c r="L403" s="17"/>
      <c r="M403" s="17"/>
      <c r="N403" s="17"/>
      <c r="O403" s="18">
        <v>82</v>
      </c>
    </row>
    <row r="404" spans="1:15" x14ac:dyDescent="0.2">
      <c r="A404" s="1">
        <v>100</v>
      </c>
      <c r="B404" s="1" t="s">
        <v>108</v>
      </c>
      <c r="C404" s="1" t="s">
        <v>250</v>
      </c>
      <c r="D404" s="1" t="s">
        <v>162</v>
      </c>
      <c r="E404" s="1" t="s">
        <v>158</v>
      </c>
      <c r="F404" s="38">
        <v>1.2195121951219512</v>
      </c>
      <c r="G404" s="38">
        <v>17.073170731707318</v>
      </c>
      <c r="H404" s="38">
        <v>19.512195121951219</v>
      </c>
      <c r="I404" s="38">
        <v>24.390243902439025</v>
      </c>
      <c r="J404" s="38">
        <v>20.73170731707317</v>
      </c>
      <c r="K404" s="38">
        <v>17.073170731707318</v>
      </c>
      <c r="L404" s="38">
        <v>0</v>
      </c>
      <c r="M404" s="38">
        <v>0</v>
      </c>
      <c r="N404" s="38">
        <v>0</v>
      </c>
      <c r="O404" s="39">
        <v>100</v>
      </c>
    </row>
    <row r="405" spans="1:15" x14ac:dyDescent="0.2">
      <c r="A405" s="1">
        <v>100</v>
      </c>
      <c r="B405" s="10" t="s">
        <v>108</v>
      </c>
      <c r="C405" s="1" t="s">
        <v>250</v>
      </c>
      <c r="D405" s="2" t="s">
        <v>163</v>
      </c>
      <c r="E405" s="10" t="s">
        <v>11</v>
      </c>
      <c r="F405" s="11">
        <v>4</v>
      </c>
      <c r="G405" s="11">
        <v>101</v>
      </c>
      <c r="H405" s="11">
        <v>229</v>
      </c>
      <c r="I405" s="11">
        <v>669</v>
      </c>
      <c r="J405" s="11">
        <v>1155</v>
      </c>
      <c r="K405" s="11">
        <v>1894</v>
      </c>
      <c r="L405" s="11"/>
      <c r="M405" s="11"/>
      <c r="N405" s="11"/>
      <c r="O405" s="12">
        <v>4052</v>
      </c>
    </row>
    <row r="406" spans="1:15" x14ac:dyDescent="0.2">
      <c r="A406" s="1">
        <v>100</v>
      </c>
      <c r="B406" s="1" t="s">
        <v>108</v>
      </c>
      <c r="C406" s="1" t="s">
        <v>250</v>
      </c>
      <c r="D406" s="2" t="s">
        <v>164</v>
      </c>
      <c r="E406" s="1" t="s">
        <v>159</v>
      </c>
      <c r="F406" s="38">
        <v>9.8716683119447188E-2</v>
      </c>
      <c r="G406" s="38">
        <v>2.4925962487660414</v>
      </c>
      <c r="H406" s="38">
        <v>5.6515301085883518</v>
      </c>
      <c r="I406" s="38">
        <v>16.510365251727542</v>
      </c>
      <c r="J406" s="38">
        <v>28.504442250740375</v>
      </c>
      <c r="K406" s="38">
        <v>46.742349457058246</v>
      </c>
      <c r="L406" s="38">
        <v>0</v>
      </c>
      <c r="M406" s="38">
        <v>0</v>
      </c>
      <c r="N406" s="38">
        <v>0</v>
      </c>
      <c r="O406" s="39">
        <v>100</v>
      </c>
    </row>
    <row r="407" spans="1:15" x14ac:dyDescent="0.2">
      <c r="A407" s="1">
        <v>101</v>
      </c>
      <c r="B407" s="3" t="s">
        <v>109</v>
      </c>
      <c r="C407" s="3" t="s">
        <v>251</v>
      </c>
      <c r="D407" s="3" t="s">
        <v>161</v>
      </c>
      <c r="E407" s="3" t="s">
        <v>10</v>
      </c>
      <c r="F407" s="17"/>
      <c r="G407" s="17"/>
      <c r="H407" s="17"/>
      <c r="I407" s="17"/>
      <c r="J407" s="17">
        <v>1</v>
      </c>
      <c r="K407" s="17"/>
      <c r="L407" s="17"/>
      <c r="M407" s="17"/>
      <c r="N407" s="17"/>
      <c r="O407" s="18">
        <v>1</v>
      </c>
    </row>
    <row r="408" spans="1:15" x14ac:dyDescent="0.2">
      <c r="A408" s="1">
        <v>101</v>
      </c>
      <c r="B408" s="1" t="s">
        <v>109</v>
      </c>
      <c r="C408" s="1" t="s">
        <v>251</v>
      </c>
      <c r="D408" s="1" t="s">
        <v>162</v>
      </c>
      <c r="E408" s="1" t="s">
        <v>158</v>
      </c>
      <c r="F408" s="38">
        <v>0</v>
      </c>
      <c r="G408" s="38">
        <v>0</v>
      </c>
      <c r="H408" s="38">
        <v>0</v>
      </c>
      <c r="I408" s="38">
        <v>0</v>
      </c>
      <c r="J408" s="38">
        <v>100</v>
      </c>
      <c r="K408" s="38">
        <v>0</v>
      </c>
      <c r="L408" s="38">
        <v>0</v>
      </c>
      <c r="M408" s="38">
        <v>0</v>
      </c>
      <c r="N408" s="38">
        <v>0</v>
      </c>
      <c r="O408" s="39">
        <v>100</v>
      </c>
    </row>
    <row r="409" spans="1:15" x14ac:dyDescent="0.2">
      <c r="A409" s="1">
        <v>101</v>
      </c>
      <c r="B409" s="10" t="s">
        <v>109</v>
      </c>
      <c r="C409" s="1" t="s">
        <v>251</v>
      </c>
      <c r="D409" s="2" t="s">
        <v>163</v>
      </c>
      <c r="E409" s="10" t="s">
        <v>11</v>
      </c>
      <c r="F409" s="11"/>
      <c r="G409" s="11"/>
      <c r="H409" s="11"/>
      <c r="I409" s="11"/>
      <c r="J409" s="11">
        <v>75</v>
      </c>
      <c r="K409" s="11"/>
      <c r="L409" s="11"/>
      <c r="M409" s="11"/>
      <c r="N409" s="11"/>
      <c r="O409" s="12">
        <v>75</v>
      </c>
    </row>
    <row r="410" spans="1:15" x14ac:dyDescent="0.2">
      <c r="A410" s="1">
        <v>101</v>
      </c>
      <c r="B410" s="1" t="s">
        <v>109</v>
      </c>
      <c r="C410" s="1" t="s">
        <v>251</v>
      </c>
      <c r="D410" s="2" t="s">
        <v>164</v>
      </c>
      <c r="E410" s="1" t="s">
        <v>159</v>
      </c>
      <c r="F410" s="38">
        <v>0</v>
      </c>
      <c r="G410" s="38">
        <v>0</v>
      </c>
      <c r="H410" s="38">
        <v>0</v>
      </c>
      <c r="I410" s="38">
        <v>0</v>
      </c>
      <c r="J410" s="38">
        <v>100</v>
      </c>
      <c r="K410" s="38">
        <v>0</v>
      </c>
      <c r="L410" s="38">
        <v>0</v>
      </c>
      <c r="M410" s="38">
        <v>0</v>
      </c>
      <c r="N410" s="38">
        <v>0</v>
      </c>
      <c r="O410" s="39">
        <v>100</v>
      </c>
    </row>
    <row r="411" spans="1:15" x14ac:dyDescent="0.2">
      <c r="A411" s="1">
        <v>102</v>
      </c>
      <c r="B411" s="3" t="s">
        <v>110</v>
      </c>
      <c r="C411" s="3" t="s">
        <v>252</v>
      </c>
      <c r="D411" s="3" t="s">
        <v>161</v>
      </c>
      <c r="E411" s="3" t="s">
        <v>10</v>
      </c>
      <c r="F411" s="17">
        <v>3</v>
      </c>
      <c r="G411" s="17">
        <v>1</v>
      </c>
      <c r="H411" s="17">
        <v>1</v>
      </c>
      <c r="I411" s="17">
        <v>2</v>
      </c>
      <c r="J411" s="17">
        <v>6</v>
      </c>
      <c r="K411" s="17">
        <v>3</v>
      </c>
      <c r="L411" s="17">
        <v>1</v>
      </c>
      <c r="M411" s="17">
        <v>4</v>
      </c>
      <c r="N411" s="17"/>
      <c r="O411" s="18">
        <v>21</v>
      </c>
    </row>
    <row r="412" spans="1:15" x14ac:dyDescent="0.2">
      <c r="A412" s="1">
        <v>102</v>
      </c>
      <c r="B412" s="1" t="s">
        <v>110</v>
      </c>
      <c r="C412" s="1" t="s">
        <v>252</v>
      </c>
      <c r="D412" s="1" t="s">
        <v>162</v>
      </c>
      <c r="E412" s="1" t="s">
        <v>158</v>
      </c>
      <c r="F412" s="38">
        <v>14.285714285714286</v>
      </c>
      <c r="G412" s="38">
        <v>4.7619047619047619</v>
      </c>
      <c r="H412" s="38">
        <v>4.7619047619047619</v>
      </c>
      <c r="I412" s="38">
        <v>9.5238095238095237</v>
      </c>
      <c r="J412" s="38">
        <v>28.571428571428573</v>
      </c>
      <c r="K412" s="38">
        <v>14.285714285714286</v>
      </c>
      <c r="L412" s="38">
        <v>4.7619047619047619</v>
      </c>
      <c r="M412" s="38">
        <v>19.047619047619047</v>
      </c>
      <c r="N412" s="38">
        <v>0</v>
      </c>
      <c r="O412" s="39">
        <v>100</v>
      </c>
    </row>
    <row r="413" spans="1:15" x14ac:dyDescent="0.2">
      <c r="A413" s="1">
        <v>102</v>
      </c>
      <c r="B413" s="10" t="s">
        <v>110</v>
      </c>
      <c r="C413" s="1" t="s">
        <v>252</v>
      </c>
      <c r="D413" s="2" t="s">
        <v>163</v>
      </c>
      <c r="E413" s="10" t="s">
        <v>11</v>
      </c>
      <c r="F413" s="11">
        <v>5</v>
      </c>
      <c r="G413" s="11">
        <v>7</v>
      </c>
      <c r="H413" s="11">
        <v>11</v>
      </c>
      <c r="I413" s="11">
        <v>65</v>
      </c>
      <c r="J413" s="11">
        <v>463</v>
      </c>
      <c r="K413" s="11">
        <v>445</v>
      </c>
      <c r="L413" s="11">
        <v>320</v>
      </c>
      <c r="M413" s="11">
        <v>2672</v>
      </c>
      <c r="N413" s="11"/>
      <c r="O413" s="12">
        <v>3988</v>
      </c>
    </row>
    <row r="414" spans="1:15" x14ac:dyDescent="0.2">
      <c r="A414" s="1">
        <v>102</v>
      </c>
      <c r="B414" s="1" t="s">
        <v>110</v>
      </c>
      <c r="C414" s="1" t="s">
        <v>252</v>
      </c>
      <c r="D414" s="2" t="s">
        <v>164</v>
      </c>
      <c r="E414" s="1" t="s">
        <v>159</v>
      </c>
      <c r="F414" s="38">
        <v>0.12537612838515547</v>
      </c>
      <c r="G414" s="38">
        <v>0.17552657973921765</v>
      </c>
      <c r="H414" s="38">
        <v>0.27582748244734201</v>
      </c>
      <c r="I414" s="38">
        <v>1.629889669007021</v>
      </c>
      <c r="J414" s="38">
        <v>11.609829488465396</v>
      </c>
      <c r="K414" s="38">
        <v>11.158475426278837</v>
      </c>
      <c r="L414" s="38">
        <v>8.0240722166499499</v>
      </c>
      <c r="M414" s="38">
        <v>67.001003009027087</v>
      </c>
      <c r="N414" s="38">
        <v>0</v>
      </c>
      <c r="O414" s="39">
        <v>100</v>
      </c>
    </row>
    <row r="415" spans="1:15" x14ac:dyDescent="0.2">
      <c r="A415" s="1">
        <v>103</v>
      </c>
      <c r="B415" s="3" t="s">
        <v>111</v>
      </c>
      <c r="C415" s="3" t="s">
        <v>325</v>
      </c>
      <c r="D415" s="3" t="s">
        <v>161</v>
      </c>
      <c r="E415" s="3" t="s">
        <v>10</v>
      </c>
      <c r="F415" s="17">
        <v>1</v>
      </c>
      <c r="G415" s="17"/>
      <c r="H415" s="17"/>
      <c r="I415" s="17"/>
      <c r="J415" s="17"/>
      <c r="K415" s="17"/>
      <c r="L415" s="17"/>
      <c r="M415" s="17"/>
      <c r="N415" s="17"/>
      <c r="O415" s="18">
        <v>1</v>
      </c>
    </row>
    <row r="416" spans="1:15" x14ac:dyDescent="0.2">
      <c r="A416" s="1">
        <v>103</v>
      </c>
      <c r="B416" s="1" t="s">
        <v>111</v>
      </c>
      <c r="C416" s="1" t="s">
        <v>325</v>
      </c>
      <c r="D416" s="1" t="s">
        <v>162</v>
      </c>
      <c r="E416" s="1" t="s">
        <v>158</v>
      </c>
      <c r="F416" s="38">
        <v>100</v>
      </c>
      <c r="G416" s="38">
        <v>0</v>
      </c>
      <c r="H416" s="38">
        <v>0</v>
      </c>
      <c r="I416" s="38">
        <v>0</v>
      </c>
      <c r="J416" s="38">
        <v>0</v>
      </c>
      <c r="K416" s="38">
        <v>0</v>
      </c>
      <c r="L416" s="38">
        <v>0</v>
      </c>
      <c r="M416" s="38">
        <v>0</v>
      </c>
      <c r="N416" s="38">
        <v>0</v>
      </c>
      <c r="O416" s="39">
        <v>100</v>
      </c>
    </row>
    <row r="417" spans="1:15" x14ac:dyDescent="0.2">
      <c r="A417" s="1">
        <v>103</v>
      </c>
      <c r="B417" s="10" t="s">
        <v>111</v>
      </c>
      <c r="C417" s="1" t="s">
        <v>325</v>
      </c>
      <c r="D417" s="2" t="s">
        <v>163</v>
      </c>
      <c r="E417" s="10" t="s">
        <v>11</v>
      </c>
      <c r="F417" s="11">
        <v>3</v>
      </c>
      <c r="G417" s="11"/>
      <c r="H417" s="11"/>
      <c r="I417" s="11"/>
      <c r="J417" s="11"/>
      <c r="K417" s="11"/>
      <c r="L417" s="11"/>
      <c r="M417" s="11"/>
      <c r="N417" s="11"/>
      <c r="O417" s="12">
        <v>3</v>
      </c>
    </row>
    <row r="418" spans="1:15" x14ac:dyDescent="0.2">
      <c r="A418" s="1">
        <v>103</v>
      </c>
      <c r="B418" s="1" t="s">
        <v>111</v>
      </c>
      <c r="C418" s="40" t="s">
        <v>325</v>
      </c>
      <c r="D418" s="2" t="s">
        <v>164</v>
      </c>
      <c r="E418" s="1" t="s">
        <v>159</v>
      </c>
      <c r="F418" s="38">
        <v>100</v>
      </c>
      <c r="G418" s="38">
        <v>0</v>
      </c>
      <c r="H418" s="38">
        <v>0</v>
      </c>
      <c r="I418" s="38">
        <v>0</v>
      </c>
      <c r="J418" s="38">
        <v>0</v>
      </c>
      <c r="K418" s="38">
        <v>0</v>
      </c>
      <c r="L418" s="38">
        <v>0</v>
      </c>
      <c r="M418" s="38">
        <v>0</v>
      </c>
      <c r="N418" s="38">
        <v>0</v>
      </c>
      <c r="O418" s="39">
        <v>100</v>
      </c>
    </row>
    <row r="419" spans="1:15" x14ac:dyDescent="0.2">
      <c r="A419" s="1">
        <v>104</v>
      </c>
      <c r="B419" s="3" t="s">
        <v>112</v>
      </c>
      <c r="C419" s="3" t="s">
        <v>326</v>
      </c>
      <c r="D419" s="3" t="s">
        <v>161</v>
      </c>
      <c r="E419" s="3" t="s">
        <v>10</v>
      </c>
      <c r="F419" s="17">
        <v>4</v>
      </c>
      <c r="G419" s="17"/>
      <c r="H419" s="17"/>
      <c r="I419" s="17"/>
      <c r="J419" s="17"/>
      <c r="K419" s="17"/>
      <c r="L419" s="17"/>
      <c r="M419" s="17"/>
      <c r="N419" s="17"/>
      <c r="O419" s="18">
        <v>4</v>
      </c>
    </row>
    <row r="420" spans="1:15" x14ac:dyDescent="0.2">
      <c r="A420" s="1">
        <v>104</v>
      </c>
      <c r="B420" s="1" t="s">
        <v>112</v>
      </c>
      <c r="C420" s="1" t="s">
        <v>326</v>
      </c>
      <c r="D420" s="1" t="s">
        <v>162</v>
      </c>
      <c r="E420" s="1" t="s">
        <v>158</v>
      </c>
      <c r="F420" s="38">
        <v>100</v>
      </c>
      <c r="G420" s="38">
        <v>0</v>
      </c>
      <c r="H420" s="38">
        <v>0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8">
        <v>0</v>
      </c>
      <c r="O420" s="39">
        <v>100</v>
      </c>
    </row>
    <row r="421" spans="1:15" x14ac:dyDescent="0.2">
      <c r="A421" s="1">
        <v>104</v>
      </c>
      <c r="B421" s="10" t="s">
        <v>112</v>
      </c>
      <c r="C421" s="1" t="s">
        <v>326</v>
      </c>
      <c r="D421" s="2" t="s">
        <v>163</v>
      </c>
      <c r="E421" s="10" t="s">
        <v>11</v>
      </c>
      <c r="F421" s="11">
        <v>7</v>
      </c>
      <c r="G421" s="11"/>
      <c r="H421" s="11"/>
      <c r="I421" s="11"/>
      <c r="J421" s="11"/>
      <c r="K421" s="11"/>
      <c r="L421" s="11"/>
      <c r="M421" s="11"/>
      <c r="N421" s="11"/>
      <c r="O421" s="12">
        <v>7</v>
      </c>
    </row>
    <row r="422" spans="1:15" x14ac:dyDescent="0.2">
      <c r="A422" s="1">
        <v>104</v>
      </c>
      <c r="B422" s="1" t="s">
        <v>112</v>
      </c>
      <c r="C422" s="40" t="s">
        <v>326</v>
      </c>
      <c r="D422" s="2" t="s">
        <v>164</v>
      </c>
      <c r="E422" s="1" t="s">
        <v>159</v>
      </c>
      <c r="F422" s="38">
        <v>100</v>
      </c>
      <c r="G422" s="38">
        <v>0</v>
      </c>
      <c r="H422" s="38">
        <v>0</v>
      </c>
      <c r="I422" s="38">
        <v>0</v>
      </c>
      <c r="J422" s="38">
        <v>0</v>
      </c>
      <c r="K422" s="38">
        <v>0</v>
      </c>
      <c r="L422" s="38">
        <v>0</v>
      </c>
      <c r="M422" s="38">
        <v>0</v>
      </c>
      <c r="N422" s="38">
        <v>0</v>
      </c>
      <c r="O422" s="39">
        <v>100</v>
      </c>
    </row>
    <row r="423" spans="1:15" x14ac:dyDescent="0.2">
      <c r="A423" s="1">
        <v>105</v>
      </c>
      <c r="B423" s="3" t="s">
        <v>113</v>
      </c>
      <c r="C423" s="3" t="s">
        <v>253</v>
      </c>
      <c r="D423" s="3" t="s">
        <v>161</v>
      </c>
      <c r="E423" s="3" t="s">
        <v>10</v>
      </c>
      <c r="F423" s="17">
        <v>2</v>
      </c>
      <c r="G423" s="17"/>
      <c r="H423" s="17">
        <v>1</v>
      </c>
      <c r="I423" s="17"/>
      <c r="J423" s="17"/>
      <c r="K423" s="17"/>
      <c r="L423" s="17"/>
      <c r="M423" s="17"/>
      <c r="N423" s="17">
        <v>1</v>
      </c>
      <c r="O423" s="18">
        <v>4</v>
      </c>
    </row>
    <row r="424" spans="1:15" x14ac:dyDescent="0.2">
      <c r="A424" s="1">
        <v>105</v>
      </c>
      <c r="B424" s="1" t="s">
        <v>113</v>
      </c>
      <c r="C424" s="1" t="s">
        <v>253</v>
      </c>
      <c r="D424" s="1" t="s">
        <v>162</v>
      </c>
      <c r="E424" s="1" t="s">
        <v>158</v>
      </c>
      <c r="F424" s="38">
        <v>50</v>
      </c>
      <c r="G424" s="38">
        <v>0</v>
      </c>
      <c r="H424" s="38">
        <v>25</v>
      </c>
      <c r="I424" s="38">
        <v>0</v>
      </c>
      <c r="J424" s="38">
        <v>0</v>
      </c>
      <c r="K424" s="38">
        <v>0</v>
      </c>
      <c r="L424" s="38">
        <v>0</v>
      </c>
      <c r="M424" s="38">
        <v>0</v>
      </c>
      <c r="N424" s="38">
        <v>25</v>
      </c>
      <c r="O424" s="39">
        <v>100</v>
      </c>
    </row>
    <row r="425" spans="1:15" x14ac:dyDescent="0.2">
      <c r="A425" s="1">
        <v>105</v>
      </c>
      <c r="B425" s="10" t="s">
        <v>113</v>
      </c>
      <c r="C425" s="1" t="s">
        <v>253</v>
      </c>
      <c r="D425" s="2" t="s">
        <v>163</v>
      </c>
      <c r="E425" s="10" t="s">
        <v>11</v>
      </c>
      <c r="F425" s="11">
        <v>2</v>
      </c>
      <c r="G425" s="11"/>
      <c r="H425" s="11">
        <v>13</v>
      </c>
      <c r="I425" s="11"/>
      <c r="J425" s="11"/>
      <c r="K425" s="11"/>
      <c r="L425" s="11"/>
      <c r="M425" s="11"/>
      <c r="N425" s="11">
        <v>6556</v>
      </c>
      <c r="O425" s="12">
        <v>6571</v>
      </c>
    </row>
    <row r="426" spans="1:15" x14ac:dyDescent="0.2">
      <c r="A426" s="1">
        <v>105</v>
      </c>
      <c r="B426" s="1" t="s">
        <v>113</v>
      </c>
      <c r="C426" s="1" t="s">
        <v>253</v>
      </c>
      <c r="D426" s="2" t="s">
        <v>164</v>
      </c>
      <c r="E426" s="1" t="s">
        <v>159</v>
      </c>
      <c r="F426" s="38">
        <v>3.0436767615279258E-2</v>
      </c>
      <c r="G426" s="38">
        <v>0</v>
      </c>
      <c r="H426" s="38">
        <v>0.19783898949931517</v>
      </c>
      <c r="I426" s="38">
        <v>0</v>
      </c>
      <c r="J426" s="38">
        <v>0</v>
      </c>
      <c r="K426" s="38">
        <v>0</v>
      </c>
      <c r="L426" s="38">
        <v>0</v>
      </c>
      <c r="M426" s="38">
        <v>0</v>
      </c>
      <c r="N426" s="38">
        <v>99.771724242885412</v>
      </c>
      <c r="O426" s="39">
        <v>100</v>
      </c>
    </row>
    <row r="427" spans="1:15" x14ac:dyDescent="0.2">
      <c r="A427" s="1">
        <v>106</v>
      </c>
      <c r="B427" s="3" t="s">
        <v>114</v>
      </c>
      <c r="C427" s="3" t="s">
        <v>254</v>
      </c>
      <c r="D427" s="3" t="s">
        <v>161</v>
      </c>
      <c r="E427" s="3" t="s">
        <v>10</v>
      </c>
      <c r="F427" s="17">
        <v>9</v>
      </c>
      <c r="G427" s="17">
        <v>3</v>
      </c>
      <c r="H427" s="17">
        <v>2</v>
      </c>
      <c r="I427" s="17"/>
      <c r="J427" s="17"/>
      <c r="K427" s="17"/>
      <c r="L427" s="17"/>
      <c r="M427" s="17"/>
      <c r="N427" s="17"/>
      <c r="O427" s="18">
        <v>14</v>
      </c>
    </row>
    <row r="428" spans="1:15" x14ac:dyDescent="0.2">
      <c r="A428" s="1">
        <v>106</v>
      </c>
      <c r="B428" s="1" t="s">
        <v>114</v>
      </c>
      <c r="C428" s="1" t="s">
        <v>254</v>
      </c>
      <c r="D428" s="1" t="s">
        <v>162</v>
      </c>
      <c r="E428" s="1" t="s">
        <v>158</v>
      </c>
      <c r="F428" s="38">
        <v>64.285714285714292</v>
      </c>
      <c r="G428" s="38">
        <v>21.428571428571427</v>
      </c>
      <c r="H428" s="38">
        <v>14.285714285714286</v>
      </c>
      <c r="I428" s="38">
        <v>0</v>
      </c>
      <c r="J428" s="38">
        <v>0</v>
      </c>
      <c r="K428" s="38">
        <v>0</v>
      </c>
      <c r="L428" s="38">
        <v>0</v>
      </c>
      <c r="M428" s="38">
        <v>0</v>
      </c>
      <c r="N428" s="38">
        <v>0</v>
      </c>
      <c r="O428" s="39">
        <v>100</v>
      </c>
    </row>
    <row r="429" spans="1:15" x14ac:dyDescent="0.2">
      <c r="A429" s="1">
        <v>106</v>
      </c>
      <c r="B429" s="10" t="s">
        <v>114</v>
      </c>
      <c r="C429" s="1" t="s">
        <v>254</v>
      </c>
      <c r="D429" s="2" t="s">
        <v>163</v>
      </c>
      <c r="E429" s="10" t="s">
        <v>11</v>
      </c>
      <c r="F429" s="11">
        <v>16</v>
      </c>
      <c r="G429" s="11">
        <v>20</v>
      </c>
      <c r="H429" s="11">
        <v>30</v>
      </c>
      <c r="I429" s="11"/>
      <c r="J429" s="11"/>
      <c r="K429" s="11"/>
      <c r="L429" s="11"/>
      <c r="M429" s="11"/>
      <c r="N429" s="11"/>
      <c r="O429" s="12">
        <v>66</v>
      </c>
    </row>
    <row r="430" spans="1:15" x14ac:dyDescent="0.2">
      <c r="A430" s="1">
        <v>106</v>
      </c>
      <c r="B430" s="1" t="s">
        <v>114</v>
      </c>
      <c r="C430" s="1" t="s">
        <v>254</v>
      </c>
      <c r="D430" s="2" t="s">
        <v>164</v>
      </c>
      <c r="E430" s="1" t="s">
        <v>159</v>
      </c>
      <c r="F430" s="38">
        <v>24.242424242424242</v>
      </c>
      <c r="G430" s="38">
        <v>30.303030303030305</v>
      </c>
      <c r="H430" s="38">
        <v>45.454545454545453</v>
      </c>
      <c r="I430" s="38">
        <v>0</v>
      </c>
      <c r="J430" s="38">
        <v>0</v>
      </c>
      <c r="K430" s="38">
        <v>0</v>
      </c>
      <c r="L430" s="38">
        <v>0</v>
      </c>
      <c r="M430" s="38">
        <v>0</v>
      </c>
      <c r="N430" s="38">
        <v>0</v>
      </c>
      <c r="O430" s="39">
        <v>100</v>
      </c>
    </row>
    <row r="431" spans="1:15" x14ac:dyDescent="0.2">
      <c r="A431" s="1">
        <v>107</v>
      </c>
      <c r="B431" s="3" t="s">
        <v>115</v>
      </c>
      <c r="C431" s="3" t="s">
        <v>255</v>
      </c>
      <c r="D431" s="3" t="s">
        <v>161</v>
      </c>
      <c r="E431" s="3" t="s">
        <v>10</v>
      </c>
      <c r="F431" s="17">
        <v>17</v>
      </c>
      <c r="G431" s="17">
        <v>8</v>
      </c>
      <c r="H431" s="17">
        <v>3</v>
      </c>
      <c r="I431" s="17">
        <v>4</v>
      </c>
      <c r="J431" s="17">
        <v>3</v>
      </c>
      <c r="K431" s="17">
        <v>2</v>
      </c>
      <c r="L431" s="17">
        <v>1</v>
      </c>
      <c r="M431" s="17">
        <v>1</v>
      </c>
      <c r="N431" s="17">
        <v>3</v>
      </c>
      <c r="O431" s="18">
        <v>42</v>
      </c>
    </row>
    <row r="432" spans="1:15" x14ac:dyDescent="0.2">
      <c r="A432" s="1">
        <v>107</v>
      </c>
      <c r="B432" s="1" t="s">
        <v>115</v>
      </c>
      <c r="C432" s="1" t="s">
        <v>255</v>
      </c>
      <c r="D432" s="1" t="s">
        <v>162</v>
      </c>
      <c r="E432" s="1" t="s">
        <v>158</v>
      </c>
      <c r="F432" s="38">
        <v>40.476190476190474</v>
      </c>
      <c r="G432" s="38">
        <v>19.047619047619047</v>
      </c>
      <c r="H432" s="38">
        <v>7.1428571428571432</v>
      </c>
      <c r="I432" s="38">
        <v>9.5238095238095237</v>
      </c>
      <c r="J432" s="38">
        <v>7.1428571428571432</v>
      </c>
      <c r="K432" s="38">
        <v>4.7619047619047619</v>
      </c>
      <c r="L432" s="38">
        <v>2.3809523809523809</v>
      </c>
      <c r="M432" s="38">
        <v>2.3809523809523809</v>
      </c>
      <c r="N432" s="38">
        <v>7.1428571428571432</v>
      </c>
      <c r="O432" s="39">
        <v>100</v>
      </c>
    </row>
    <row r="433" spans="1:15" x14ac:dyDescent="0.2">
      <c r="A433" s="1">
        <v>107</v>
      </c>
      <c r="B433" s="10" t="s">
        <v>115</v>
      </c>
      <c r="C433" s="1" t="s">
        <v>255</v>
      </c>
      <c r="D433" s="2" t="s">
        <v>163</v>
      </c>
      <c r="E433" s="10" t="s">
        <v>11</v>
      </c>
      <c r="F433" s="11">
        <v>40</v>
      </c>
      <c r="G433" s="11">
        <v>56</v>
      </c>
      <c r="H433" s="11">
        <v>39</v>
      </c>
      <c r="I433" s="11">
        <v>147</v>
      </c>
      <c r="J433" s="11">
        <v>224</v>
      </c>
      <c r="K433" s="11">
        <v>376</v>
      </c>
      <c r="L433" s="11">
        <v>448</v>
      </c>
      <c r="M433" s="11">
        <v>832</v>
      </c>
      <c r="N433" s="11">
        <v>7157</v>
      </c>
      <c r="O433" s="12">
        <v>9319</v>
      </c>
    </row>
    <row r="434" spans="1:15" x14ac:dyDescent="0.2">
      <c r="A434" s="1">
        <v>107</v>
      </c>
      <c r="B434" s="1" t="s">
        <v>115</v>
      </c>
      <c r="C434" s="1" t="s">
        <v>255</v>
      </c>
      <c r="D434" s="2" t="s">
        <v>164</v>
      </c>
      <c r="E434" s="1" t="s">
        <v>159</v>
      </c>
      <c r="F434" s="38">
        <v>0.42923060414207531</v>
      </c>
      <c r="G434" s="38">
        <v>0.60092284579890543</v>
      </c>
      <c r="H434" s="38">
        <v>0.41849983903852345</v>
      </c>
      <c r="I434" s="38">
        <v>1.5774224702221269</v>
      </c>
      <c r="J434" s="38">
        <v>2.4036913831956217</v>
      </c>
      <c r="K434" s="38">
        <v>4.0347676789355083</v>
      </c>
      <c r="L434" s="38">
        <v>4.8073827663912434</v>
      </c>
      <c r="M434" s="38">
        <v>8.9279965661551675</v>
      </c>
      <c r="N434" s="38">
        <v>76.800085846120822</v>
      </c>
      <c r="O434" s="39">
        <v>100</v>
      </c>
    </row>
    <row r="435" spans="1:15" x14ac:dyDescent="0.2">
      <c r="A435" s="1">
        <v>108</v>
      </c>
      <c r="B435" s="3" t="s">
        <v>116</v>
      </c>
      <c r="C435" s="3" t="s">
        <v>256</v>
      </c>
      <c r="D435" s="3" t="s">
        <v>161</v>
      </c>
      <c r="E435" s="3" t="s">
        <v>10</v>
      </c>
      <c r="F435" s="17">
        <v>15</v>
      </c>
      <c r="G435" s="17">
        <v>6</v>
      </c>
      <c r="H435" s="17">
        <v>1</v>
      </c>
      <c r="I435" s="17">
        <v>2</v>
      </c>
      <c r="J435" s="17"/>
      <c r="K435" s="17"/>
      <c r="L435" s="17"/>
      <c r="M435" s="17"/>
      <c r="N435" s="17"/>
      <c r="O435" s="18">
        <v>24</v>
      </c>
    </row>
    <row r="436" spans="1:15" x14ac:dyDescent="0.2">
      <c r="A436" s="1">
        <v>108</v>
      </c>
      <c r="B436" s="1" t="s">
        <v>116</v>
      </c>
      <c r="C436" s="1" t="s">
        <v>256</v>
      </c>
      <c r="D436" s="1" t="s">
        <v>162</v>
      </c>
      <c r="E436" s="1" t="s">
        <v>158</v>
      </c>
      <c r="F436" s="38">
        <v>62.5</v>
      </c>
      <c r="G436" s="38">
        <v>25</v>
      </c>
      <c r="H436" s="38">
        <v>4.166666666666667</v>
      </c>
      <c r="I436" s="38">
        <v>8.3333333333333339</v>
      </c>
      <c r="J436" s="38">
        <v>0</v>
      </c>
      <c r="K436" s="38">
        <v>0</v>
      </c>
      <c r="L436" s="38">
        <v>0</v>
      </c>
      <c r="M436" s="38">
        <v>0</v>
      </c>
      <c r="N436" s="38">
        <v>0</v>
      </c>
      <c r="O436" s="39">
        <v>100</v>
      </c>
    </row>
    <row r="437" spans="1:15" x14ac:dyDescent="0.2">
      <c r="A437" s="1">
        <v>108</v>
      </c>
      <c r="B437" s="10" t="s">
        <v>116</v>
      </c>
      <c r="C437" s="1" t="s">
        <v>256</v>
      </c>
      <c r="D437" s="2" t="s">
        <v>163</v>
      </c>
      <c r="E437" s="10" t="s">
        <v>11</v>
      </c>
      <c r="F437" s="11">
        <v>27</v>
      </c>
      <c r="G437" s="11">
        <v>46</v>
      </c>
      <c r="H437" s="11">
        <v>12</v>
      </c>
      <c r="I437" s="11">
        <v>77</v>
      </c>
      <c r="J437" s="11"/>
      <c r="K437" s="11"/>
      <c r="L437" s="11"/>
      <c r="M437" s="11"/>
      <c r="N437" s="11"/>
      <c r="O437" s="12">
        <v>162</v>
      </c>
    </row>
    <row r="438" spans="1:15" x14ac:dyDescent="0.2">
      <c r="A438" s="1">
        <v>108</v>
      </c>
      <c r="B438" s="1" t="s">
        <v>116</v>
      </c>
      <c r="C438" s="1" t="s">
        <v>256</v>
      </c>
      <c r="D438" s="2" t="s">
        <v>164</v>
      </c>
      <c r="E438" s="1" t="s">
        <v>159</v>
      </c>
      <c r="F438" s="38">
        <v>16.666666666666668</v>
      </c>
      <c r="G438" s="38">
        <v>28.395061728395063</v>
      </c>
      <c r="H438" s="38">
        <v>7.4074074074074074</v>
      </c>
      <c r="I438" s="38">
        <v>47.530864197530867</v>
      </c>
      <c r="J438" s="38">
        <v>0</v>
      </c>
      <c r="K438" s="38">
        <v>0</v>
      </c>
      <c r="L438" s="38">
        <v>0</v>
      </c>
      <c r="M438" s="38">
        <v>0</v>
      </c>
      <c r="N438" s="38">
        <v>0</v>
      </c>
      <c r="O438" s="39">
        <v>100</v>
      </c>
    </row>
    <row r="439" spans="1:15" x14ac:dyDescent="0.2">
      <c r="A439" s="1">
        <v>109</v>
      </c>
      <c r="B439" s="3" t="s">
        <v>117</v>
      </c>
      <c r="C439" s="3" t="s">
        <v>257</v>
      </c>
      <c r="D439" s="3" t="s">
        <v>161</v>
      </c>
      <c r="E439" s="3" t="s">
        <v>10</v>
      </c>
      <c r="F439" s="17">
        <v>63</v>
      </c>
      <c r="G439" s="17">
        <v>42</v>
      </c>
      <c r="H439" s="17">
        <v>32</v>
      </c>
      <c r="I439" s="17">
        <v>28</v>
      </c>
      <c r="J439" s="17">
        <v>14</v>
      </c>
      <c r="K439" s="17">
        <v>6</v>
      </c>
      <c r="L439" s="17">
        <v>1</v>
      </c>
      <c r="M439" s="17">
        <v>2</v>
      </c>
      <c r="N439" s="17"/>
      <c r="O439" s="18">
        <v>188</v>
      </c>
    </row>
    <row r="440" spans="1:15" x14ac:dyDescent="0.2">
      <c r="A440" s="1">
        <v>109</v>
      </c>
      <c r="B440" s="1" t="s">
        <v>117</v>
      </c>
      <c r="C440" s="1" t="s">
        <v>257</v>
      </c>
      <c r="D440" s="1" t="s">
        <v>162</v>
      </c>
      <c r="E440" s="1" t="s">
        <v>158</v>
      </c>
      <c r="F440" s="38">
        <v>33.51063829787234</v>
      </c>
      <c r="G440" s="38">
        <v>22.340425531914892</v>
      </c>
      <c r="H440" s="38">
        <v>17.021276595744681</v>
      </c>
      <c r="I440" s="38">
        <v>14.893617021276595</v>
      </c>
      <c r="J440" s="38">
        <v>7.4468085106382977</v>
      </c>
      <c r="K440" s="38">
        <v>3.1914893617021276</v>
      </c>
      <c r="L440" s="38">
        <v>0.53191489361702127</v>
      </c>
      <c r="M440" s="38">
        <v>1.0638297872340425</v>
      </c>
      <c r="N440" s="38">
        <v>0</v>
      </c>
      <c r="O440" s="39">
        <v>100</v>
      </c>
    </row>
    <row r="441" spans="1:15" x14ac:dyDescent="0.2">
      <c r="A441" s="1">
        <v>109</v>
      </c>
      <c r="B441" s="10" t="s">
        <v>117</v>
      </c>
      <c r="C441" s="1" t="s">
        <v>257</v>
      </c>
      <c r="D441" s="2" t="s">
        <v>163</v>
      </c>
      <c r="E441" s="10" t="s">
        <v>11</v>
      </c>
      <c r="F441" s="11">
        <v>132</v>
      </c>
      <c r="G441" s="11">
        <v>284</v>
      </c>
      <c r="H441" s="11">
        <v>464</v>
      </c>
      <c r="I441" s="11">
        <v>871</v>
      </c>
      <c r="J441" s="11">
        <v>958</v>
      </c>
      <c r="K441" s="11">
        <v>725</v>
      </c>
      <c r="L441" s="11">
        <v>254</v>
      </c>
      <c r="M441" s="11">
        <v>1622</v>
      </c>
      <c r="N441" s="11"/>
      <c r="O441" s="12">
        <v>5310</v>
      </c>
    </row>
    <row r="442" spans="1:15" x14ac:dyDescent="0.2">
      <c r="A442" s="1">
        <v>109</v>
      </c>
      <c r="B442" s="1" t="s">
        <v>117</v>
      </c>
      <c r="C442" s="1" t="s">
        <v>257</v>
      </c>
      <c r="D442" s="2" t="s">
        <v>164</v>
      </c>
      <c r="E442" s="1" t="s">
        <v>159</v>
      </c>
      <c r="F442" s="38">
        <v>2.4858757062146895</v>
      </c>
      <c r="G442" s="38">
        <v>5.3483992467043313</v>
      </c>
      <c r="H442" s="38">
        <v>8.7382297551789083</v>
      </c>
      <c r="I442" s="38">
        <v>16.403013182674201</v>
      </c>
      <c r="J442" s="38">
        <v>18.041431261770246</v>
      </c>
      <c r="K442" s="38">
        <v>13.653483992467043</v>
      </c>
      <c r="L442" s="38">
        <v>4.7834274952919023</v>
      </c>
      <c r="M442" s="38">
        <v>30.546139359698682</v>
      </c>
      <c r="N442" s="38">
        <v>0</v>
      </c>
      <c r="O442" s="39">
        <v>100</v>
      </c>
    </row>
    <row r="443" spans="1:15" x14ac:dyDescent="0.2">
      <c r="A443" s="1">
        <v>110</v>
      </c>
      <c r="B443" s="3" t="s">
        <v>118</v>
      </c>
      <c r="C443" s="3" t="s">
        <v>258</v>
      </c>
      <c r="D443" s="3" t="s">
        <v>161</v>
      </c>
      <c r="E443" s="3" t="s">
        <v>10</v>
      </c>
      <c r="F443" s="17">
        <v>259</v>
      </c>
      <c r="G443" s="17">
        <v>48</v>
      </c>
      <c r="H443" s="17">
        <v>23</v>
      </c>
      <c r="I443" s="17">
        <v>14</v>
      </c>
      <c r="J443" s="17">
        <v>3</v>
      </c>
      <c r="K443" s="17">
        <v>3</v>
      </c>
      <c r="L443" s="17"/>
      <c r="M443" s="17"/>
      <c r="N443" s="17"/>
      <c r="O443" s="18">
        <v>350</v>
      </c>
    </row>
    <row r="444" spans="1:15" x14ac:dyDescent="0.2">
      <c r="A444" s="1">
        <v>110</v>
      </c>
      <c r="B444" s="1" t="s">
        <v>118</v>
      </c>
      <c r="C444" s="1" t="s">
        <v>258</v>
      </c>
      <c r="D444" s="1" t="s">
        <v>162</v>
      </c>
      <c r="E444" s="1" t="s">
        <v>158</v>
      </c>
      <c r="F444" s="38">
        <v>74</v>
      </c>
      <c r="G444" s="38">
        <v>13.714285714285714</v>
      </c>
      <c r="H444" s="38">
        <v>6.5714285714285712</v>
      </c>
      <c r="I444" s="38">
        <v>4</v>
      </c>
      <c r="J444" s="38">
        <v>0.8571428571428571</v>
      </c>
      <c r="K444" s="38">
        <v>0.8571428571428571</v>
      </c>
      <c r="L444" s="38">
        <v>0</v>
      </c>
      <c r="M444" s="38">
        <v>0</v>
      </c>
      <c r="N444" s="38">
        <v>0</v>
      </c>
      <c r="O444" s="39">
        <v>100</v>
      </c>
    </row>
    <row r="445" spans="1:15" x14ac:dyDescent="0.2">
      <c r="A445" s="1">
        <v>110</v>
      </c>
      <c r="B445" s="10" t="s">
        <v>118</v>
      </c>
      <c r="C445" s="1" t="s">
        <v>258</v>
      </c>
      <c r="D445" s="2" t="s">
        <v>163</v>
      </c>
      <c r="E445" s="10" t="s">
        <v>11</v>
      </c>
      <c r="F445" s="11">
        <v>501</v>
      </c>
      <c r="G445" s="11">
        <v>300</v>
      </c>
      <c r="H445" s="11">
        <v>289</v>
      </c>
      <c r="I445" s="11">
        <v>377</v>
      </c>
      <c r="J445" s="11">
        <v>171</v>
      </c>
      <c r="K445" s="11">
        <v>413</v>
      </c>
      <c r="L445" s="11"/>
      <c r="M445" s="11"/>
      <c r="N445" s="11"/>
      <c r="O445" s="12">
        <v>2051</v>
      </c>
    </row>
    <row r="446" spans="1:15" x14ac:dyDescent="0.2">
      <c r="A446" s="1">
        <v>110</v>
      </c>
      <c r="B446" s="1" t="s">
        <v>118</v>
      </c>
      <c r="C446" s="1" t="s">
        <v>258</v>
      </c>
      <c r="D446" s="2" t="s">
        <v>164</v>
      </c>
      <c r="E446" s="1" t="s">
        <v>159</v>
      </c>
      <c r="F446" s="38">
        <v>24.427108727450026</v>
      </c>
      <c r="G446" s="38">
        <v>14.62701121404193</v>
      </c>
      <c r="H446" s="38">
        <v>14.09068746952706</v>
      </c>
      <c r="I446" s="38">
        <v>18.381277425646026</v>
      </c>
      <c r="J446" s="38">
        <v>8.3373963920039014</v>
      </c>
      <c r="K446" s="38">
        <v>20.136518771331058</v>
      </c>
      <c r="L446" s="38">
        <v>0</v>
      </c>
      <c r="M446" s="38">
        <v>0</v>
      </c>
      <c r="N446" s="38">
        <v>0</v>
      </c>
      <c r="O446" s="39">
        <v>100</v>
      </c>
    </row>
    <row r="447" spans="1:15" x14ac:dyDescent="0.2">
      <c r="A447" s="1">
        <v>111</v>
      </c>
      <c r="B447" s="3" t="s">
        <v>119</v>
      </c>
      <c r="C447" s="3" t="s">
        <v>259</v>
      </c>
      <c r="D447" s="3" t="s">
        <v>161</v>
      </c>
      <c r="E447" s="3" t="s">
        <v>10</v>
      </c>
      <c r="F447" s="17">
        <v>565</v>
      </c>
      <c r="G447" s="17">
        <v>200</v>
      </c>
      <c r="H447" s="17">
        <v>119</v>
      </c>
      <c r="I447" s="17">
        <v>103</v>
      </c>
      <c r="J447" s="17">
        <v>30</v>
      </c>
      <c r="K447" s="17">
        <v>15</v>
      </c>
      <c r="L447" s="17"/>
      <c r="M447" s="17"/>
      <c r="N447" s="17"/>
      <c r="O447" s="18">
        <v>1032</v>
      </c>
    </row>
    <row r="448" spans="1:15" x14ac:dyDescent="0.2">
      <c r="A448" s="1">
        <v>111</v>
      </c>
      <c r="B448" s="1" t="s">
        <v>119</v>
      </c>
      <c r="C448" s="1" t="s">
        <v>259</v>
      </c>
      <c r="D448" s="1" t="s">
        <v>162</v>
      </c>
      <c r="E448" s="1" t="s">
        <v>158</v>
      </c>
      <c r="F448" s="38">
        <v>54.748062015503876</v>
      </c>
      <c r="G448" s="38">
        <v>19.379844961240309</v>
      </c>
      <c r="H448" s="38">
        <v>11.531007751937985</v>
      </c>
      <c r="I448" s="38">
        <v>9.9806201550387605</v>
      </c>
      <c r="J448" s="38">
        <v>2.9069767441860463</v>
      </c>
      <c r="K448" s="38">
        <v>1.4534883720930232</v>
      </c>
      <c r="L448" s="38">
        <v>0</v>
      </c>
      <c r="M448" s="38">
        <v>0</v>
      </c>
      <c r="N448" s="38">
        <v>0</v>
      </c>
      <c r="O448" s="39">
        <v>100</v>
      </c>
    </row>
    <row r="449" spans="1:15" x14ac:dyDescent="0.2">
      <c r="A449" s="1">
        <v>111</v>
      </c>
      <c r="B449" s="10" t="s">
        <v>119</v>
      </c>
      <c r="C449" s="1" t="s">
        <v>259</v>
      </c>
      <c r="D449" s="2" t="s">
        <v>163</v>
      </c>
      <c r="E449" s="10" t="s">
        <v>11</v>
      </c>
      <c r="F449" s="11">
        <v>1116</v>
      </c>
      <c r="G449" s="11">
        <v>1322</v>
      </c>
      <c r="H449" s="11">
        <v>1640</v>
      </c>
      <c r="I449" s="11">
        <v>3060</v>
      </c>
      <c r="J449" s="11">
        <v>1933</v>
      </c>
      <c r="K449" s="11">
        <v>2458</v>
      </c>
      <c r="L449" s="11"/>
      <c r="M449" s="11"/>
      <c r="N449" s="11"/>
      <c r="O449" s="12">
        <v>11529</v>
      </c>
    </row>
    <row r="450" spans="1:15" x14ac:dyDescent="0.2">
      <c r="A450" s="1">
        <v>111</v>
      </c>
      <c r="B450" s="1" t="s">
        <v>119</v>
      </c>
      <c r="C450" s="1" t="s">
        <v>259</v>
      </c>
      <c r="D450" s="2" t="s">
        <v>164</v>
      </c>
      <c r="E450" s="1" t="s">
        <v>159</v>
      </c>
      <c r="F450" s="38">
        <v>9.6799375487900079</v>
      </c>
      <c r="G450" s="38">
        <v>11.466736056899991</v>
      </c>
      <c r="H450" s="38">
        <v>14.224997831555209</v>
      </c>
      <c r="I450" s="38">
        <v>26.541764246682281</v>
      </c>
      <c r="J450" s="38">
        <v>16.766415127070864</v>
      </c>
      <c r="K450" s="38">
        <v>21.320149189001647</v>
      </c>
      <c r="L450" s="38">
        <v>0</v>
      </c>
      <c r="M450" s="38">
        <v>0</v>
      </c>
      <c r="N450" s="38">
        <v>0</v>
      </c>
      <c r="O450" s="39">
        <v>100</v>
      </c>
    </row>
    <row r="451" spans="1:15" x14ac:dyDescent="0.2">
      <c r="A451" s="1">
        <v>112</v>
      </c>
      <c r="B451" s="3" t="s">
        <v>120</v>
      </c>
      <c r="C451" s="3" t="s">
        <v>260</v>
      </c>
      <c r="D451" s="3" t="s">
        <v>161</v>
      </c>
      <c r="E451" s="3" t="s">
        <v>10</v>
      </c>
      <c r="F451" s="17">
        <v>29</v>
      </c>
      <c r="G451" s="17">
        <v>17</v>
      </c>
      <c r="H451" s="17">
        <v>13</v>
      </c>
      <c r="I451" s="17">
        <v>12</v>
      </c>
      <c r="J451" s="17"/>
      <c r="K451" s="17">
        <v>1</v>
      </c>
      <c r="L451" s="17"/>
      <c r="M451" s="17"/>
      <c r="N451" s="17"/>
      <c r="O451" s="18">
        <v>72</v>
      </c>
    </row>
    <row r="452" spans="1:15" x14ac:dyDescent="0.2">
      <c r="A452" s="1">
        <v>112</v>
      </c>
      <c r="B452" s="1" t="s">
        <v>120</v>
      </c>
      <c r="C452" s="1" t="s">
        <v>260</v>
      </c>
      <c r="D452" s="1" t="s">
        <v>162</v>
      </c>
      <c r="E452" s="1" t="s">
        <v>158</v>
      </c>
      <c r="F452" s="38">
        <v>40.277777777777779</v>
      </c>
      <c r="G452" s="38">
        <v>23.611111111111111</v>
      </c>
      <c r="H452" s="38">
        <v>18.055555555555557</v>
      </c>
      <c r="I452" s="38">
        <v>16.666666666666668</v>
      </c>
      <c r="J452" s="38">
        <v>0</v>
      </c>
      <c r="K452" s="38">
        <v>1.3888888888888888</v>
      </c>
      <c r="L452" s="38">
        <v>0</v>
      </c>
      <c r="M452" s="38">
        <v>0</v>
      </c>
      <c r="N452" s="38">
        <v>0</v>
      </c>
      <c r="O452" s="39">
        <v>100</v>
      </c>
    </row>
    <row r="453" spans="1:15" x14ac:dyDescent="0.2">
      <c r="A453" s="1">
        <v>112</v>
      </c>
      <c r="B453" s="10" t="s">
        <v>120</v>
      </c>
      <c r="C453" s="1" t="s">
        <v>260</v>
      </c>
      <c r="D453" s="2" t="s">
        <v>163</v>
      </c>
      <c r="E453" s="10" t="s">
        <v>11</v>
      </c>
      <c r="F453" s="11">
        <v>70</v>
      </c>
      <c r="G453" s="11">
        <v>109</v>
      </c>
      <c r="H453" s="11">
        <v>175</v>
      </c>
      <c r="I453" s="11">
        <v>307</v>
      </c>
      <c r="J453" s="11"/>
      <c r="K453" s="11">
        <v>123</v>
      </c>
      <c r="L453" s="11"/>
      <c r="M453" s="11"/>
      <c r="N453" s="11"/>
      <c r="O453" s="12">
        <v>784</v>
      </c>
    </row>
    <row r="454" spans="1:15" x14ac:dyDescent="0.2">
      <c r="A454" s="1">
        <v>112</v>
      </c>
      <c r="B454" s="1" t="s">
        <v>120</v>
      </c>
      <c r="C454" s="1" t="s">
        <v>260</v>
      </c>
      <c r="D454" s="2" t="s">
        <v>164</v>
      </c>
      <c r="E454" s="1" t="s">
        <v>159</v>
      </c>
      <c r="F454" s="38">
        <v>8.9285714285714288</v>
      </c>
      <c r="G454" s="38">
        <v>13.903061224489797</v>
      </c>
      <c r="H454" s="38">
        <v>22.321428571428573</v>
      </c>
      <c r="I454" s="38">
        <v>39.158163265306122</v>
      </c>
      <c r="J454" s="38">
        <v>0</v>
      </c>
      <c r="K454" s="38">
        <v>15.688775510204081</v>
      </c>
      <c r="L454" s="38">
        <v>0</v>
      </c>
      <c r="M454" s="38">
        <v>0</v>
      </c>
      <c r="N454" s="38">
        <v>0</v>
      </c>
      <c r="O454" s="39">
        <v>100</v>
      </c>
    </row>
    <row r="455" spans="1:15" x14ac:dyDescent="0.2">
      <c r="A455" s="1">
        <v>113</v>
      </c>
      <c r="B455" s="3" t="s">
        <v>121</v>
      </c>
      <c r="C455" s="3" t="s">
        <v>261</v>
      </c>
      <c r="D455" s="3" t="s">
        <v>161</v>
      </c>
      <c r="E455" s="3" t="s">
        <v>10</v>
      </c>
      <c r="F455" s="17">
        <v>10</v>
      </c>
      <c r="G455" s="17">
        <v>26</v>
      </c>
      <c r="H455" s="17">
        <v>21</v>
      </c>
      <c r="I455" s="17">
        <v>4</v>
      </c>
      <c r="J455" s="17"/>
      <c r="K455" s="17"/>
      <c r="L455" s="17"/>
      <c r="M455" s="17"/>
      <c r="N455" s="17"/>
      <c r="O455" s="18">
        <v>61</v>
      </c>
    </row>
    <row r="456" spans="1:15" x14ac:dyDescent="0.2">
      <c r="A456" s="1">
        <v>113</v>
      </c>
      <c r="B456" s="1" t="s">
        <v>121</v>
      </c>
      <c r="C456" s="1" t="s">
        <v>261</v>
      </c>
      <c r="D456" s="1" t="s">
        <v>162</v>
      </c>
      <c r="E456" s="1" t="s">
        <v>158</v>
      </c>
      <c r="F456" s="38">
        <v>16.393442622950818</v>
      </c>
      <c r="G456" s="38">
        <v>42.622950819672134</v>
      </c>
      <c r="H456" s="38">
        <v>34.42622950819672</v>
      </c>
      <c r="I456" s="38">
        <v>6.557377049180328</v>
      </c>
      <c r="J456" s="38">
        <v>0</v>
      </c>
      <c r="K456" s="38">
        <v>0</v>
      </c>
      <c r="L456" s="38">
        <v>0</v>
      </c>
      <c r="M456" s="38">
        <v>0</v>
      </c>
      <c r="N456" s="38">
        <v>0</v>
      </c>
      <c r="O456" s="39">
        <v>100</v>
      </c>
    </row>
    <row r="457" spans="1:15" x14ac:dyDescent="0.2">
      <c r="A457" s="1">
        <v>113</v>
      </c>
      <c r="B457" s="10" t="s">
        <v>121</v>
      </c>
      <c r="C457" s="1" t="s">
        <v>261</v>
      </c>
      <c r="D457" s="2" t="s">
        <v>163</v>
      </c>
      <c r="E457" s="10" t="s">
        <v>11</v>
      </c>
      <c r="F457" s="11">
        <v>28</v>
      </c>
      <c r="G457" s="11">
        <v>179</v>
      </c>
      <c r="H457" s="11">
        <v>276</v>
      </c>
      <c r="I457" s="11">
        <v>137</v>
      </c>
      <c r="J457" s="11"/>
      <c r="K457" s="11"/>
      <c r="L457" s="11"/>
      <c r="M457" s="11"/>
      <c r="N457" s="11"/>
      <c r="O457" s="12">
        <v>620</v>
      </c>
    </row>
    <row r="458" spans="1:15" x14ac:dyDescent="0.2">
      <c r="A458" s="1">
        <v>113</v>
      </c>
      <c r="B458" s="1" t="s">
        <v>121</v>
      </c>
      <c r="C458" s="1" t="s">
        <v>261</v>
      </c>
      <c r="D458" s="2" t="s">
        <v>164</v>
      </c>
      <c r="E458" s="1" t="s">
        <v>159</v>
      </c>
      <c r="F458" s="38">
        <v>4.5161290322580649</v>
      </c>
      <c r="G458" s="38">
        <v>28.870967741935484</v>
      </c>
      <c r="H458" s="38">
        <v>44.516129032258064</v>
      </c>
      <c r="I458" s="38">
        <v>22.096774193548388</v>
      </c>
      <c r="J458" s="38">
        <v>0</v>
      </c>
      <c r="K458" s="38">
        <v>0</v>
      </c>
      <c r="L458" s="38">
        <v>0</v>
      </c>
      <c r="M458" s="38">
        <v>0</v>
      </c>
      <c r="N458" s="38">
        <v>0</v>
      </c>
      <c r="O458" s="39">
        <v>100</v>
      </c>
    </row>
    <row r="459" spans="1:15" x14ac:dyDescent="0.2">
      <c r="A459" s="1">
        <v>114</v>
      </c>
      <c r="B459" s="3" t="s">
        <v>122</v>
      </c>
      <c r="C459" s="3" t="s">
        <v>327</v>
      </c>
      <c r="D459" s="3" t="s">
        <v>161</v>
      </c>
      <c r="E459" s="3" t="s">
        <v>10</v>
      </c>
      <c r="F459" s="17">
        <v>247</v>
      </c>
      <c r="G459" s="17">
        <v>93</v>
      </c>
      <c r="H459" s="17">
        <v>28</v>
      </c>
      <c r="I459" s="17">
        <v>9</v>
      </c>
      <c r="J459" s="17">
        <v>1</v>
      </c>
      <c r="K459" s="17"/>
      <c r="L459" s="17"/>
      <c r="M459" s="17"/>
      <c r="N459" s="17"/>
      <c r="O459" s="18">
        <v>378</v>
      </c>
    </row>
    <row r="460" spans="1:15" x14ac:dyDescent="0.2">
      <c r="A460" s="1">
        <v>114</v>
      </c>
      <c r="B460" s="1" t="s">
        <v>122</v>
      </c>
      <c r="C460" s="1" t="s">
        <v>327</v>
      </c>
      <c r="D460" s="1" t="s">
        <v>162</v>
      </c>
      <c r="E460" s="1" t="s">
        <v>158</v>
      </c>
      <c r="F460" s="38">
        <v>65.343915343915342</v>
      </c>
      <c r="G460" s="38">
        <v>24.603174603174605</v>
      </c>
      <c r="H460" s="38">
        <v>7.4074074074074074</v>
      </c>
      <c r="I460" s="38">
        <v>2.3809523809523809</v>
      </c>
      <c r="J460" s="38">
        <v>0.26455026455026454</v>
      </c>
      <c r="K460" s="38">
        <v>0</v>
      </c>
      <c r="L460" s="38">
        <v>0</v>
      </c>
      <c r="M460" s="38">
        <v>0</v>
      </c>
      <c r="N460" s="38">
        <v>0</v>
      </c>
      <c r="O460" s="39">
        <v>100</v>
      </c>
    </row>
    <row r="461" spans="1:15" x14ac:dyDescent="0.2">
      <c r="A461" s="1">
        <v>114</v>
      </c>
      <c r="B461" s="10" t="s">
        <v>122</v>
      </c>
      <c r="C461" s="1" t="s">
        <v>327</v>
      </c>
      <c r="D461" s="2" t="s">
        <v>163</v>
      </c>
      <c r="E461" s="10" t="s">
        <v>11</v>
      </c>
      <c r="F461" s="11">
        <v>547</v>
      </c>
      <c r="G461" s="11">
        <v>602</v>
      </c>
      <c r="H461" s="11">
        <v>368</v>
      </c>
      <c r="I461" s="11">
        <v>253</v>
      </c>
      <c r="J461" s="11">
        <v>54</v>
      </c>
      <c r="K461" s="11"/>
      <c r="L461" s="11"/>
      <c r="M461" s="11"/>
      <c r="N461" s="11"/>
      <c r="O461" s="12">
        <v>1824</v>
      </c>
    </row>
    <row r="462" spans="1:15" x14ac:dyDescent="0.2">
      <c r="A462" s="1">
        <v>114</v>
      </c>
      <c r="B462" s="1" t="s">
        <v>122</v>
      </c>
      <c r="C462" s="40" t="s">
        <v>327</v>
      </c>
      <c r="D462" s="2" t="s">
        <v>164</v>
      </c>
      <c r="E462" s="1" t="s">
        <v>159</v>
      </c>
      <c r="F462" s="38">
        <v>29.989035087719298</v>
      </c>
      <c r="G462" s="38">
        <v>33.004385964912281</v>
      </c>
      <c r="H462" s="38">
        <v>20.17543859649123</v>
      </c>
      <c r="I462" s="38">
        <v>13.870614035087719</v>
      </c>
      <c r="J462" s="38">
        <v>2.9605263157894739</v>
      </c>
      <c r="K462" s="38">
        <v>0</v>
      </c>
      <c r="L462" s="38">
        <v>0</v>
      </c>
      <c r="M462" s="38">
        <v>0</v>
      </c>
      <c r="N462" s="38">
        <v>0</v>
      </c>
      <c r="O462" s="39">
        <v>100</v>
      </c>
    </row>
    <row r="463" spans="1:15" x14ac:dyDescent="0.2">
      <c r="A463" s="1">
        <v>115</v>
      </c>
      <c r="B463" s="3" t="s">
        <v>123</v>
      </c>
      <c r="C463" s="3" t="s">
        <v>315</v>
      </c>
      <c r="D463" s="3" t="s">
        <v>161</v>
      </c>
      <c r="E463" s="3" t="s">
        <v>10</v>
      </c>
      <c r="F463" s="17">
        <v>11</v>
      </c>
      <c r="G463" s="17">
        <v>1</v>
      </c>
      <c r="H463" s="17">
        <v>3</v>
      </c>
      <c r="I463" s="17">
        <v>1</v>
      </c>
      <c r="J463" s="17">
        <v>1</v>
      </c>
      <c r="K463" s="17">
        <v>2</v>
      </c>
      <c r="L463" s="17"/>
      <c r="M463" s="17"/>
      <c r="N463" s="17"/>
      <c r="O463" s="18">
        <v>19</v>
      </c>
    </row>
    <row r="464" spans="1:15" x14ac:dyDescent="0.2">
      <c r="A464" s="1">
        <v>115</v>
      </c>
      <c r="B464" s="1" t="s">
        <v>123</v>
      </c>
      <c r="C464" s="1" t="s">
        <v>315</v>
      </c>
      <c r="D464" s="1" t="s">
        <v>162</v>
      </c>
      <c r="E464" s="1" t="s">
        <v>158</v>
      </c>
      <c r="F464" s="38">
        <v>57.89473684210526</v>
      </c>
      <c r="G464" s="38">
        <v>5.2631578947368425</v>
      </c>
      <c r="H464" s="38">
        <v>15.789473684210526</v>
      </c>
      <c r="I464" s="38">
        <v>5.2631578947368425</v>
      </c>
      <c r="J464" s="38">
        <v>5.2631578947368425</v>
      </c>
      <c r="K464" s="38">
        <v>10.526315789473685</v>
      </c>
      <c r="L464" s="38">
        <v>0</v>
      </c>
      <c r="M464" s="38">
        <v>0</v>
      </c>
      <c r="N464" s="38">
        <v>0</v>
      </c>
      <c r="O464" s="39">
        <v>100</v>
      </c>
    </row>
    <row r="465" spans="1:16" x14ac:dyDescent="0.2">
      <c r="A465" s="1">
        <v>115</v>
      </c>
      <c r="B465" s="10" t="s">
        <v>123</v>
      </c>
      <c r="C465" s="1" t="s">
        <v>315</v>
      </c>
      <c r="D465" s="2" t="s">
        <v>163</v>
      </c>
      <c r="E465" s="10" t="s">
        <v>11</v>
      </c>
      <c r="F465" s="11">
        <v>17</v>
      </c>
      <c r="G465" s="11">
        <v>5</v>
      </c>
      <c r="H465" s="11">
        <v>48</v>
      </c>
      <c r="I465" s="11">
        <v>21</v>
      </c>
      <c r="J465" s="11">
        <v>73</v>
      </c>
      <c r="K465" s="11">
        <v>334</v>
      </c>
      <c r="L465" s="11"/>
      <c r="M465" s="11"/>
      <c r="N465" s="11"/>
      <c r="O465" s="12">
        <v>498</v>
      </c>
    </row>
    <row r="466" spans="1:16" x14ac:dyDescent="0.2">
      <c r="A466" s="1">
        <v>115</v>
      </c>
      <c r="B466" s="1" t="s">
        <v>123</v>
      </c>
      <c r="C466" s="1" t="s">
        <v>315</v>
      </c>
      <c r="D466" s="2" t="s">
        <v>164</v>
      </c>
      <c r="E466" s="1" t="s">
        <v>159</v>
      </c>
      <c r="F466" s="38">
        <v>3.4136546184738954</v>
      </c>
      <c r="G466" s="38">
        <v>1.0040160642570282</v>
      </c>
      <c r="H466" s="38">
        <v>9.6385542168674707</v>
      </c>
      <c r="I466" s="38">
        <v>4.2168674698795181</v>
      </c>
      <c r="J466" s="38">
        <v>14.65863453815261</v>
      </c>
      <c r="K466" s="38">
        <v>67.068273092369481</v>
      </c>
      <c r="L466" s="38">
        <v>0</v>
      </c>
      <c r="M466" s="38">
        <v>0</v>
      </c>
      <c r="N466" s="38">
        <v>0</v>
      </c>
      <c r="O466" s="39">
        <v>100</v>
      </c>
    </row>
    <row r="467" spans="1:16" x14ac:dyDescent="0.2">
      <c r="A467" s="1">
        <v>116</v>
      </c>
      <c r="B467" s="3" t="s">
        <v>124</v>
      </c>
      <c r="C467" s="3" t="s">
        <v>262</v>
      </c>
      <c r="D467" s="3" t="s">
        <v>161</v>
      </c>
      <c r="E467" s="3" t="s">
        <v>10</v>
      </c>
      <c r="F467" s="17">
        <v>2835</v>
      </c>
      <c r="G467" s="17">
        <v>712</v>
      </c>
      <c r="H467" s="17">
        <v>251</v>
      </c>
      <c r="I467" s="17">
        <v>86</v>
      </c>
      <c r="J467" s="17">
        <v>19</v>
      </c>
      <c r="K467" s="17">
        <v>9</v>
      </c>
      <c r="L467" s="17">
        <v>1</v>
      </c>
      <c r="M467" s="17"/>
      <c r="N467" s="17"/>
      <c r="O467" s="18">
        <v>3913</v>
      </c>
    </row>
    <row r="468" spans="1:16" x14ac:dyDescent="0.2">
      <c r="A468" s="1">
        <v>116</v>
      </c>
      <c r="B468" s="1" t="s">
        <v>124</v>
      </c>
      <c r="C468" s="1" t="s">
        <v>262</v>
      </c>
      <c r="D468" s="1" t="s">
        <v>162</v>
      </c>
      <c r="E468" s="1" t="s">
        <v>158</v>
      </c>
      <c r="F468" s="38">
        <v>72.450805008944542</v>
      </c>
      <c r="G468" s="38">
        <v>18.19575773064145</v>
      </c>
      <c r="H468" s="38">
        <v>6.4145157168412981</v>
      </c>
      <c r="I468" s="38">
        <v>2.197802197802198</v>
      </c>
      <c r="J468" s="38">
        <v>0.48556095067722976</v>
      </c>
      <c r="K468" s="38">
        <v>0.23000255558395094</v>
      </c>
      <c r="L468" s="38">
        <v>2.5555839509327882E-2</v>
      </c>
      <c r="M468" s="38">
        <v>0</v>
      </c>
      <c r="N468" s="38">
        <v>0</v>
      </c>
      <c r="O468" s="39">
        <v>100</v>
      </c>
    </row>
    <row r="469" spans="1:16" x14ac:dyDescent="0.2">
      <c r="A469" s="1">
        <v>116</v>
      </c>
      <c r="B469" s="10" t="s">
        <v>124</v>
      </c>
      <c r="C469" s="1" t="s">
        <v>262</v>
      </c>
      <c r="D469" s="2" t="s">
        <v>163</v>
      </c>
      <c r="E469" s="10" t="s">
        <v>11</v>
      </c>
      <c r="F469" s="11">
        <v>5648</v>
      </c>
      <c r="G469" s="11">
        <v>4539</v>
      </c>
      <c r="H469" s="11">
        <v>3225</v>
      </c>
      <c r="I469" s="11">
        <v>2512</v>
      </c>
      <c r="J469" s="11">
        <v>1160</v>
      </c>
      <c r="K469" s="11">
        <v>1257</v>
      </c>
      <c r="L469" s="11">
        <v>253</v>
      </c>
      <c r="M469" s="11"/>
      <c r="N469" s="11"/>
      <c r="O469" s="12">
        <v>18594</v>
      </c>
    </row>
    <row r="470" spans="1:16" x14ac:dyDescent="0.2">
      <c r="A470" s="1">
        <v>116</v>
      </c>
      <c r="B470" s="1" t="s">
        <v>124</v>
      </c>
      <c r="C470" s="1" t="s">
        <v>262</v>
      </c>
      <c r="D470" s="2" t="s">
        <v>164</v>
      </c>
      <c r="E470" s="1" t="s">
        <v>159</v>
      </c>
      <c r="F470" s="38">
        <v>30.375389910723889</v>
      </c>
      <c r="G470" s="38">
        <v>24.411100354953209</v>
      </c>
      <c r="H470" s="38">
        <v>17.344304614391739</v>
      </c>
      <c r="I470" s="38">
        <v>13.50973432289986</v>
      </c>
      <c r="J470" s="38">
        <v>6.2385715822308274</v>
      </c>
      <c r="K470" s="38">
        <v>6.7602452404001294</v>
      </c>
      <c r="L470" s="38">
        <v>1.3606539744003443</v>
      </c>
      <c r="M470" s="38">
        <v>0</v>
      </c>
      <c r="N470" s="38">
        <v>0</v>
      </c>
      <c r="O470" s="39">
        <v>100</v>
      </c>
    </row>
    <row r="471" spans="1:16" x14ac:dyDescent="0.2">
      <c r="A471" s="1">
        <v>117</v>
      </c>
      <c r="B471" s="3" t="s">
        <v>125</v>
      </c>
      <c r="C471" s="3" t="s">
        <v>263</v>
      </c>
      <c r="D471" s="3" t="s">
        <v>161</v>
      </c>
      <c r="E471" s="3" t="s">
        <v>10</v>
      </c>
      <c r="F471" s="17">
        <v>538</v>
      </c>
      <c r="G471" s="17">
        <v>219</v>
      </c>
      <c r="H471" s="17">
        <v>106</v>
      </c>
      <c r="I471" s="17">
        <v>53</v>
      </c>
      <c r="J471" s="17">
        <v>16</v>
      </c>
      <c r="K471" s="17">
        <v>6</v>
      </c>
      <c r="L471" s="17">
        <v>2</v>
      </c>
      <c r="M471" s="17"/>
      <c r="N471" s="17"/>
      <c r="O471" s="18">
        <v>940</v>
      </c>
      <c r="P471" s="30"/>
    </row>
    <row r="472" spans="1:16" x14ac:dyDescent="0.2">
      <c r="A472" s="1">
        <v>117</v>
      </c>
      <c r="B472" s="1" t="s">
        <v>125</v>
      </c>
      <c r="C472" s="1" t="s">
        <v>263</v>
      </c>
      <c r="D472" s="1" t="s">
        <v>162</v>
      </c>
      <c r="E472" s="1" t="s">
        <v>158</v>
      </c>
      <c r="F472" s="38">
        <v>57.234042553191486</v>
      </c>
      <c r="G472" s="38">
        <v>23.297872340425531</v>
      </c>
      <c r="H472" s="38">
        <v>11.276595744680851</v>
      </c>
      <c r="I472" s="38">
        <v>5.6382978723404253</v>
      </c>
      <c r="J472" s="38">
        <v>1.7021276595744681</v>
      </c>
      <c r="K472" s="38">
        <v>0.63829787234042556</v>
      </c>
      <c r="L472" s="38">
        <v>0.21276595744680851</v>
      </c>
      <c r="M472" s="38">
        <v>0</v>
      </c>
      <c r="N472" s="38">
        <v>0</v>
      </c>
      <c r="O472" s="39">
        <v>100</v>
      </c>
    </row>
    <row r="473" spans="1:16" x14ac:dyDescent="0.2">
      <c r="A473" s="1">
        <v>117</v>
      </c>
      <c r="B473" s="10" t="s">
        <v>125</v>
      </c>
      <c r="C473" s="1" t="s">
        <v>263</v>
      </c>
      <c r="D473" s="2" t="s">
        <v>163</v>
      </c>
      <c r="E473" s="10" t="s">
        <v>11</v>
      </c>
      <c r="F473" s="11">
        <v>1162</v>
      </c>
      <c r="G473" s="11">
        <v>1449</v>
      </c>
      <c r="H473" s="11">
        <v>1375</v>
      </c>
      <c r="I473" s="11">
        <v>1650</v>
      </c>
      <c r="J473" s="11">
        <v>1131</v>
      </c>
      <c r="K473" s="11">
        <v>932</v>
      </c>
      <c r="L473" s="11">
        <v>513</v>
      </c>
      <c r="M473" s="11"/>
      <c r="N473" s="11"/>
      <c r="O473" s="12">
        <v>8212</v>
      </c>
    </row>
    <row r="474" spans="1:16" x14ac:dyDescent="0.2">
      <c r="A474" s="1">
        <v>117</v>
      </c>
      <c r="B474" s="1" t="s">
        <v>125</v>
      </c>
      <c r="C474" s="1" t="s">
        <v>263</v>
      </c>
      <c r="D474" s="2" t="s">
        <v>164</v>
      </c>
      <c r="E474" s="1" t="s">
        <v>159</v>
      </c>
      <c r="F474" s="38">
        <v>14.150024354603019</v>
      </c>
      <c r="G474" s="38">
        <v>17.644909887968826</v>
      </c>
      <c r="H474" s="38">
        <v>16.743789576229908</v>
      </c>
      <c r="I474" s="38">
        <v>20.092547491475887</v>
      </c>
      <c r="J474" s="38">
        <v>13.772528007793474</v>
      </c>
      <c r="K474" s="38">
        <v>11.349245007306381</v>
      </c>
      <c r="L474" s="38">
        <v>6.2469556746225035</v>
      </c>
      <c r="M474" s="38">
        <v>0</v>
      </c>
      <c r="N474" s="38">
        <v>0</v>
      </c>
      <c r="O474" s="39">
        <v>100</v>
      </c>
    </row>
    <row r="475" spans="1:16" x14ac:dyDescent="0.2">
      <c r="A475" s="1">
        <v>118</v>
      </c>
      <c r="B475" s="3" t="s">
        <v>126</v>
      </c>
      <c r="C475" s="3" t="s">
        <v>328</v>
      </c>
      <c r="D475" s="3" t="s">
        <v>161</v>
      </c>
      <c r="E475" s="3" t="s">
        <v>10</v>
      </c>
      <c r="F475" s="17">
        <v>7</v>
      </c>
      <c r="G475" s="17">
        <v>8</v>
      </c>
      <c r="H475" s="17">
        <v>10</v>
      </c>
      <c r="I475" s="17">
        <v>12</v>
      </c>
      <c r="J475" s="17">
        <v>4</v>
      </c>
      <c r="K475" s="17">
        <v>3</v>
      </c>
      <c r="L475" s="17"/>
      <c r="M475" s="17"/>
      <c r="N475" s="17"/>
      <c r="O475" s="18">
        <v>44</v>
      </c>
    </row>
    <row r="476" spans="1:16" x14ac:dyDescent="0.2">
      <c r="A476" s="1">
        <v>118</v>
      </c>
      <c r="B476" s="1" t="s">
        <v>126</v>
      </c>
      <c r="C476" s="1" t="s">
        <v>328</v>
      </c>
      <c r="D476" s="1" t="s">
        <v>162</v>
      </c>
      <c r="E476" s="1" t="s">
        <v>158</v>
      </c>
      <c r="F476" s="38">
        <v>15.909090909090908</v>
      </c>
      <c r="G476" s="38">
        <v>18.181818181818183</v>
      </c>
      <c r="H476" s="38">
        <v>22.727272727272727</v>
      </c>
      <c r="I476" s="38">
        <v>27.272727272727273</v>
      </c>
      <c r="J476" s="38">
        <v>9.0909090909090917</v>
      </c>
      <c r="K476" s="38">
        <v>6.8181818181818183</v>
      </c>
      <c r="L476" s="38">
        <v>0</v>
      </c>
      <c r="M476" s="38">
        <v>0</v>
      </c>
      <c r="N476" s="38">
        <v>0</v>
      </c>
      <c r="O476" s="39">
        <v>100</v>
      </c>
    </row>
    <row r="477" spans="1:16" x14ac:dyDescent="0.2">
      <c r="A477" s="1">
        <v>118</v>
      </c>
      <c r="B477" s="10" t="s">
        <v>126</v>
      </c>
      <c r="C477" s="1" t="s">
        <v>328</v>
      </c>
      <c r="D477" s="2" t="s">
        <v>163</v>
      </c>
      <c r="E477" s="10" t="s">
        <v>11</v>
      </c>
      <c r="F477" s="11">
        <v>14</v>
      </c>
      <c r="G477" s="11">
        <v>55</v>
      </c>
      <c r="H477" s="11">
        <v>152</v>
      </c>
      <c r="I477" s="11">
        <v>370</v>
      </c>
      <c r="J477" s="11">
        <v>276</v>
      </c>
      <c r="K477" s="11">
        <v>387</v>
      </c>
      <c r="L477" s="11"/>
      <c r="M477" s="11"/>
      <c r="N477" s="11"/>
      <c r="O477" s="12">
        <v>1254</v>
      </c>
    </row>
    <row r="478" spans="1:16" x14ac:dyDescent="0.2">
      <c r="A478" s="1">
        <v>118</v>
      </c>
      <c r="B478" s="1" t="s">
        <v>126</v>
      </c>
      <c r="C478" s="40" t="s">
        <v>328</v>
      </c>
      <c r="D478" s="2" t="s">
        <v>164</v>
      </c>
      <c r="E478" s="1" t="s">
        <v>159</v>
      </c>
      <c r="F478" s="38">
        <v>1.1164274322169059</v>
      </c>
      <c r="G478" s="38">
        <v>4.3859649122807021</v>
      </c>
      <c r="H478" s="38">
        <v>12.121212121212121</v>
      </c>
      <c r="I478" s="38">
        <v>29.505582137161085</v>
      </c>
      <c r="J478" s="38">
        <v>22.009569377990431</v>
      </c>
      <c r="K478" s="38">
        <v>30.861244019138756</v>
      </c>
      <c r="L478" s="38">
        <v>0</v>
      </c>
      <c r="M478" s="38">
        <v>0</v>
      </c>
      <c r="N478" s="38">
        <v>0</v>
      </c>
      <c r="O478" s="39">
        <v>100</v>
      </c>
    </row>
    <row r="479" spans="1:16" x14ac:dyDescent="0.2">
      <c r="A479" s="1">
        <v>119</v>
      </c>
      <c r="B479" s="3" t="s">
        <v>127</v>
      </c>
      <c r="C479" s="3" t="s">
        <v>264</v>
      </c>
      <c r="D479" s="3" t="s">
        <v>161</v>
      </c>
      <c r="E479" s="3" t="s">
        <v>10</v>
      </c>
      <c r="F479" s="17">
        <v>59</v>
      </c>
      <c r="G479" s="17">
        <v>12</v>
      </c>
      <c r="H479" s="17">
        <v>4</v>
      </c>
      <c r="I479" s="17">
        <v>2</v>
      </c>
      <c r="J479" s="17">
        <v>1</v>
      </c>
      <c r="K479" s="17">
        <v>1</v>
      </c>
      <c r="L479" s="17"/>
      <c r="M479" s="17"/>
      <c r="N479" s="17"/>
      <c r="O479" s="18">
        <v>79</v>
      </c>
    </row>
    <row r="480" spans="1:16" x14ac:dyDescent="0.2">
      <c r="A480" s="1">
        <v>119</v>
      </c>
      <c r="B480" s="1" t="s">
        <v>127</v>
      </c>
      <c r="C480" s="1" t="s">
        <v>264</v>
      </c>
      <c r="D480" s="1" t="s">
        <v>162</v>
      </c>
      <c r="E480" s="1" t="s">
        <v>158</v>
      </c>
      <c r="F480" s="38">
        <v>74.683544303797461</v>
      </c>
      <c r="G480" s="38">
        <v>15.189873417721518</v>
      </c>
      <c r="H480" s="38">
        <v>5.0632911392405067</v>
      </c>
      <c r="I480" s="38">
        <v>2.5316455696202533</v>
      </c>
      <c r="J480" s="38">
        <v>1.2658227848101267</v>
      </c>
      <c r="K480" s="38">
        <v>1.2658227848101267</v>
      </c>
      <c r="L480" s="38">
        <v>0</v>
      </c>
      <c r="M480" s="38">
        <v>0</v>
      </c>
      <c r="N480" s="38">
        <v>0</v>
      </c>
      <c r="O480" s="39">
        <v>100</v>
      </c>
    </row>
    <row r="481" spans="1:15" x14ac:dyDescent="0.2">
      <c r="A481" s="1">
        <v>119</v>
      </c>
      <c r="B481" s="10" t="s">
        <v>127</v>
      </c>
      <c r="C481" s="1" t="s">
        <v>264</v>
      </c>
      <c r="D481" s="2" t="s">
        <v>163</v>
      </c>
      <c r="E481" s="10" t="s">
        <v>11</v>
      </c>
      <c r="F481" s="11">
        <v>110</v>
      </c>
      <c r="G481" s="11">
        <v>76</v>
      </c>
      <c r="H481" s="11">
        <v>62</v>
      </c>
      <c r="I481" s="11">
        <v>59</v>
      </c>
      <c r="J481" s="11">
        <v>71</v>
      </c>
      <c r="K481" s="11">
        <v>213</v>
      </c>
      <c r="L481" s="11"/>
      <c r="M481" s="11"/>
      <c r="N481" s="11"/>
      <c r="O481" s="12">
        <v>591</v>
      </c>
    </row>
    <row r="482" spans="1:15" x14ac:dyDescent="0.2">
      <c r="A482" s="1">
        <v>119</v>
      </c>
      <c r="B482" s="1" t="s">
        <v>127</v>
      </c>
      <c r="C482" s="1" t="s">
        <v>264</v>
      </c>
      <c r="D482" s="2" t="s">
        <v>164</v>
      </c>
      <c r="E482" s="1" t="s">
        <v>159</v>
      </c>
      <c r="F482" s="38">
        <v>18.612521150592215</v>
      </c>
      <c r="G482" s="38">
        <v>12.859560067681896</v>
      </c>
      <c r="H482" s="38">
        <v>10.490693739424703</v>
      </c>
      <c r="I482" s="38">
        <v>9.9830795262267351</v>
      </c>
      <c r="J482" s="38">
        <v>12.013536379018612</v>
      </c>
      <c r="K482" s="38">
        <v>36.040609137055839</v>
      </c>
      <c r="L482" s="38">
        <v>0</v>
      </c>
      <c r="M482" s="38">
        <v>0</v>
      </c>
      <c r="N482" s="38">
        <v>0</v>
      </c>
      <c r="O482" s="39">
        <v>100</v>
      </c>
    </row>
    <row r="483" spans="1:15" x14ac:dyDescent="0.2">
      <c r="A483" s="1">
        <v>120</v>
      </c>
      <c r="B483" s="3" t="s">
        <v>128</v>
      </c>
      <c r="C483" s="3" t="s">
        <v>265</v>
      </c>
      <c r="D483" s="3" t="s">
        <v>161</v>
      </c>
      <c r="E483" s="3" t="s">
        <v>10</v>
      </c>
      <c r="F483" s="17">
        <v>62</v>
      </c>
      <c r="G483" s="17">
        <v>22</v>
      </c>
      <c r="H483" s="17">
        <v>10</v>
      </c>
      <c r="I483" s="17">
        <v>7</v>
      </c>
      <c r="J483" s="17">
        <v>1</v>
      </c>
      <c r="K483" s="17">
        <v>1</v>
      </c>
      <c r="L483" s="17"/>
      <c r="M483" s="17"/>
      <c r="N483" s="17"/>
      <c r="O483" s="18">
        <v>103</v>
      </c>
    </row>
    <row r="484" spans="1:15" x14ac:dyDescent="0.2">
      <c r="A484" s="1">
        <v>120</v>
      </c>
      <c r="B484" s="1" t="s">
        <v>128</v>
      </c>
      <c r="C484" s="1" t="s">
        <v>265</v>
      </c>
      <c r="D484" s="1" t="s">
        <v>162</v>
      </c>
      <c r="E484" s="1" t="s">
        <v>158</v>
      </c>
      <c r="F484" s="38">
        <v>60.194174757281552</v>
      </c>
      <c r="G484" s="38">
        <v>21.359223300970875</v>
      </c>
      <c r="H484" s="38">
        <v>9.7087378640776691</v>
      </c>
      <c r="I484" s="38">
        <v>6.7961165048543686</v>
      </c>
      <c r="J484" s="38">
        <v>0.970873786407767</v>
      </c>
      <c r="K484" s="38">
        <v>0.970873786407767</v>
      </c>
      <c r="L484" s="38">
        <v>0</v>
      </c>
      <c r="M484" s="38">
        <v>0</v>
      </c>
      <c r="N484" s="38">
        <v>0</v>
      </c>
      <c r="O484" s="39">
        <v>100</v>
      </c>
    </row>
    <row r="485" spans="1:15" x14ac:dyDescent="0.2">
      <c r="A485" s="1">
        <v>120</v>
      </c>
      <c r="B485" s="10" t="s">
        <v>128</v>
      </c>
      <c r="C485" s="1" t="s">
        <v>265</v>
      </c>
      <c r="D485" s="2" t="s">
        <v>163</v>
      </c>
      <c r="E485" s="10" t="s">
        <v>11</v>
      </c>
      <c r="F485" s="11">
        <v>140</v>
      </c>
      <c r="G485" s="11">
        <v>146</v>
      </c>
      <c r="H485" s="11">
        <v>123</v>
      </c>
      <c r="I485" s="11">
        <v>205</v>
      </c>
      <c r="J485" s="11">
        <v>52</v>
      </c>
      <c r="K485" s="11">
        <v>169</v>
      </c>
      <c r="L485" s="11"/>
      <c r="M485" s="11"/>
      <c r="N485" s="11"/>
      <c r="O485" s="12">
        <v>835</v>
      </c>
    </row>
    <row r="486" spans="1:15" x14ac:dyDescent="0.2">
      <c r="A486" s="1">
        <v>120</v>
      </c>
      <c r="B486" s="1" t="s">
        <v>128</v>
      </c>
      <c r="C486" s="1" t="s">
        <v>265</v>
      </c>
      <c r="D486" s="2" t="s">
        <v>164</v>
      </c>
      <c r="E486" s="1" t="s">
        <v>159</v>
      </c>
      <c r="F486" s="38">
        <v>16.766467065868262</v>
      </c>
      <c r="G486" s="38">
        <v>17.485029940119759</v>
      </c>
      <c r="H486" s="38">
        <v>14.730538922155688</v>
      </c>
      <c r="I486" s="38">
        <v>24.550898203592816</v>
      </c>
      <c r="J486" s="38">
        <v>6.227544910179641</v>
      </c>
      <c r="K486" s="38">
        <v>20.239520958083833</v>
      </c>
      <c r="L486" s="38">
        <v>0</v>
      </c>
      <c r="M486" s="38">
        <v>0</v>
      </c>
      <c r="N486" s="38">
        <v>0</v>
      </c>
      <c r="O486" s="39">
        <v>100</v>
      </c>
    </row>
    <row r="487" spans="1:15" x14ac:dyDescent="0.2">
      <c r="A487" s="1">
        <v>121</v>
      </c>
      <c r="B487" s="3" t="s">
        <v>129</v>
      </c>
      <c r="C487" s="3" t="s">
        <v>316</v>
      </c>
      <c r="D487" s="3" t="s">
        <v>161</v>
      </c>
      <c r="E487" s="3" t="s">
        <v>10</v>
      </c>
      <c r="F487" s="17">
        <v>13</v>
      </c>
      <c r="G487" s="17">
        <v>8</v>
      </c>
      <c r="H487" s="17">
        <v>2</v>
      </c>
      <c r="I487" s="17">
        <v>1</v>
      </c>
      <c r="J487" s="17">
        <v>1</v>
      </c>
      <c r="K487" s="17"/>
      <c r="L487" s="17"/>
      <c r="M487" s="17"/>
      <c r="N487" s="17"/>
      <c r="O487" s="18">
        <v>25</v>
      </c>
    </row>
    <row r="488" spans="1:15" x14ac:dyDescent="0.2">
      <c r="A488" s="1">
        <v>121</v>
      </c>
      <c r="B488" s="1" t="s">
        <v>129</v>
      </c>
      <c r="C488" s="1" t="s">
        <v>316</v>
      </c>
      <c r="D488" s="1" t="s">
        <v>162</v>
      </c>
      <c r="E488" s="1" t="s">
        <v>158</v>
      </c>
      <c r="F488" s="38">
        <v>52</v>
      </c>
      <c r="G488" s="38">
        <v>32</v>
      </c>
      <c r="H488" s="38">
        <v>8</v>
      </c>
      <c r="I488" s="38">
        <v>4</v>
      </c>
      <c r="J488" s="38">
        <v>4</v>
      </c>
      <c r="K488" s="38">
        <v>0</v>
      </c>
      <c r="L488" s="38">
        <v>0</v>
      </c>
      <c r="M488" s="38">
        <v>0</v>
      </c>
      <c r="N488" s="38">
        <v>0</v>
      </c>
      <c r="O488" s="39">
        <v>100</v>
      </c>
    </row>
    <row r="489" spans="1:15" x14ac:dyDescent="0.2">
      <c r="A489" s="1">
        <v>121</v>
      </c>
      <c r="B489" s="10" t="s">
        <v>129</v>
      </c>
      <c r="C489" s="1" t="s">
        <v>316</v>
      </c>
      <c r="D489" s="2" t="s">
        <v>163</v>
      </c>
      <c r="E489" s="10" t="s">
        <v>11</v>
      </c>
      <c r="F489" s="11">
        <v>28</v>
      </c>
      <c r="G489" s="11">
        <v>54</v>
      </c>
      <c r="H489" s="11">
        <v>23</v>
      </c>
      <c r="I489" s="11">
        <v>27</v>
      </c>
      <c r="J489" s="11">
        <v>72</v>
      </c>
      <c r="K489" s="11"/>
      <c r="L489" s="11"/>
      <c r="M489" s="11"/>
      <c r="N489" s="11"/>
      <c r="O489" s="12">
        <v>204</v>
      </c>
    </row>
    <row r="490" spans="1:15" x14ac:dyDescent="0.2">
      <c r="A490" s="1">
        <v>121</v>
      </c>
      <c r="B490" s="1" t="s">
        <v>129</v>
      </c>
      <c r="C490" s="1" t="s">
        <v>316</v>
      </c>
      <c r="D490" s="2" t="s">
        <v>164</v>
      </c>
      <c r="E490" s="1" t="s">
        <v>159</v>
      </c>
      <c r="F490" s="38">
        <v>13.725490196078431</v>
      </c>
      <c r="G490" s="38">
        <v>26.470588235294116</v>
      </c>
      <c r="H490" s="38">
        <v>11.274509803921569</v>
      </c>
      <c r="I490" s="38">
        <v>13.235294117647058</v>
      </c>
      <c r="J490" s="38">
        <v>35.294117647058826</v>
      </c>
      <c r="K490" s="38">
        <v>0</v>
      </c>
      <c r="L490" s="38">
        <v>0</v>
      </c>
      <c r="M490" s="38">
        <v>0</v>
      </c>
      <c r="N490" s="38">
        <v>0</v>
      </c>
      <c r="O490" s="39">
        <v>100</v>
      </c>
    </row>
    <row r="491" spans="1:15" x14ac:dyDescent="0.2">
      <c r="A491" s="1">
        <v>122</v>
      </c>
      <c r="B491" s="3" t="s">
        <v>130</v>
      </c>
      <c r="C491" s="3" t="s">
        <v>329</v>
      </c>
      <c r="D491" s="3" t="s">
        <v>161</v>
      </c>
      <c r="E491" s="3" t="s">
        <v>10</v>
      </c>
      <c r="F491" s="17">
        <v>12</v>
      </c>
      <c r="G491" s="17">
        <v>4</v>
      </c>
      <c r="H491" s="17">
        <v>4</v>
      </c>
      <c r="I491" s="17">
        <v>2</v>
      </c>
      <c r="J491" s="17">
        <v>2</v>
      </c>
      <c r="K491" s="17"/>
      <c r="L491" s="17"/>
      <c r="M491" s="17"/>
      <c r="N491" s="17"/>
      <c r="O491" s="18">
        <v>24</v>
      </c>
    </row>
    <row r="492" spans="1:15" x14ac:dyDescent="0.2">
      <c r="A492" s="1">
        <v>122</v>
      </c>
      <c r="B492" s="1" t="s">
        <v>130</v>
      </c>
      <c r="C492" s="1" t="s">
        <v>329</v>
      </c>
      <c r="D492" s="1" t="s">
        <v>162</v>
      </c>
      <c r="E492" s="1" t="s">
        <v>158</v>
      </c>
      <c r="F492" s="38">
        <v>50</v>
      </c>
      <c r="G492" s="38">
        <v>16.666666666666668</v>
      </c>
      <c r="H492" s="38">
        <v>16.666666666666668</v>
      </c>
      <c r="I492" s="38">
        <v>8.3333333333333339</v>
      </c>
      <c r="J492" s="38">
        <v>8.3333333333333339</v>
      </c>
      <c r="K492" s="38">
        <v>0</v>
      </c>
      <c r="L492" s="38">
        <v>0</v>
      </c>
      <c r="M492" s="38">
        <v>0</v>
      </c>
      <c r="N492" s="38">
        <v>0</v>
      </c>
      <c r="O492" s="39">
        <v>100</v>
      </c>
    </row>
    <row r="493" spans="1:15" x14ac:dyDescent="0.2">
      <c r="A493" s="1">
        <v>122</v>
      </c>
      <c r="B493" s="10" t="s">
        <v>130</v>
      </c>
      <c r="C493" s="1" t="s">
        <v>329</v>
      </c>
      <c r="D493" s="2" t="s">
        <v>163</v>
      </c>
      <c r="E493" s="10" t="s">
        <v>11</v>
      </c>
      <c r="F493" s="11">
        <v>32</v>
      </c>
      <c r="G493" s="11">
        <v>33</v>
      </c>
      <c r="H493" s="11">
        <v>53</v>
      </c>
      <c r="I493" s="11">
        <v>52</v>
      </c>
      <c r="J493" s="11">
        <v>111</v>
      </c>
      <c r="K493" s="11"/>
      <c r="L493" s="11"/>
      <c r="M493" s="11"/>
      <c r="N493" s="11"/>
      <c r="O493" s="12">
        <v>281</v>
      </c>
    </row>
    <row r="494" spans="1:15" x14ac:dyDescent="0.2">
      <c r="A494" s="1">
        <v>122</v>
      </c>
      <c r="B494" s="1" t="s">
        <v>130</v>
      </c>
      <c r="C494" s="40" t="s">
        <v>329</v>
      </c>
      <c r="D494" s="2" t="s">
        <v>164</v>
      </c>
      <c r="E494" s="1" t="s">
        <v>159</v>
      </c>
      <c r="F494" s="38">
        <v>11.387900355871887</v>
      </c>
      <c r="G494" s="38">
        <v>11.743772241992882</v>
      </c>
      <c r="H494" s="38">
        <v>18.861209964412812</v>
      </c>
      <c r="I494" s="38">
        <v>18.505338078291814</v>
      </c>
      <c r="J494" s="38">
        <v>39.501779359430607</v>
      </c>
      <c r="K494" s="38">
        <v>0</v>
      </c>
      <c r="L494" s="38">
        <v>0</v>
      </c>
      <c r="M494" s="38">
        <v>0</v>
      </c>
      <c r="N494" s="38">
        <v>0</v>
      </c>
      <c r="O494" s="39">
        <v>100</v>
      </c>
    </row>
    <row r="495" spans="1:15" x14ac:dyDescent="0.2">
      <c r="A495" s="1">
        <v>123</v>
      </c>
      <c r="B495" s="3" t="s">
        <v>131</v>
      </c>
      <c r="C495" s="3" t="s">
        <v>266</v>
      </c>
      <c r="D495" s="3" t="s">
        <v>161</v>
      </c>
      <c r="E495" s="3" t="s">
        <v>10</v>
      </c>
      <c r="F495" s="17">
        <v>299</v>
      </c>
      <c r="G495" s="17">
        <v>48</v>
      </c>
      <c r="H495" s="17">
        <v>30</v>
      </c>
      <c r="I495" s="17">
        <v>16</v>
      </c>
      <c r="J495" s="17">
        <v>5</v>
      </c>
      <c r="K495" s="17">
        <v>3</v>
      </c>
      <c r="L495" s="17"/>
      <c r="M495" s="17"/>
      <c r="N495" s="17"/>
      <c r="O495" s="18">
        <v>401</v>
      </c>
    </row>
    <row r="496" spans="1:15" x14ac:dyDescent="0.2">
      <c r="A496" s="1">
        <v>123</v>
      </c>
      <c r="B496" s="1" t="s">
        <v>131</v>
      </c>
      <c r="C496" s="1" t="s">
        <v>266</v>
      </c>
      <c r="D496" s="1" t="s">
        <v>162</v>
      </c>
      <c r="E496" s="1" t="s">
        <v>158</v>
      </c>
      <c r="F496" s="38">
        <v>74.563591022443887</v>
      </c>
      <c r="G496" s="38">
        <v>11.970074812967582</v>
      </c>
      <c r="H496" s="38">
        <v>7.4812967581047385</v>
      </c>
      <c r="I496" s="38">
        <v>3.9900249376558605</v>
      </c>
      <c r="J496" s="38">
        <v>1.2468827930174564</v>
      </c>
      <c r="K496" s="38">
        <v>0.74812967581047385</v>
      </c>
      <c r="L496" s="38">
        <v>0</v>
      </c>
      <c r="M496" s="38">
        <v>0</v>
      </c>
      <c r="N496" s="38">
        <v>0</v>
      </c>
      <c r="O496" s="39">
        <v>100</v>
      </c>
    </row>
    <row r="497" spans="1:15" x14ac:dyDescent="0.2">
      <c r="A497" s="1">
        <v>123</v>
      </c>
      <c r="B497" s="10" t="s">
        <v>131</v>
      </c>
      <c r="C497" s="1" t="s">
        <v>266</v>
      </c>
      <c r="D497" s="2" t="s">
        <v>163</v>
      </c>
      <c r="E497" s="10" t="s">
        <v>11</v>
      </c>
      <c r="F497" s="11">
        <v>536</v>
      </c>
      <c r="G497" s="11">
        <v>319</v>
      </c>
      <c r="H497" s="11">
        <v>370</v>
      </c>
      <c r="I497" s="11">
        <v>509</v>
      </c>
      <c r="J497" s="11">
        <v>377</v>
      </c>
      <c r="K497" s="11">
        <v>446</v>
      </c>
      <c r="L497" s="11"/>
      <c r="M497" s="11"/>
      <c r="N497" s="11"/>
      <c r="O497" s="12">
        <v>2557</v>
      </c>
    </row>
    <row r="498" spans="1:15" x14ac:dyDescent="0.2">
      <c r="A498" s="1">
        <v>123</v>
      </c>
      <c r="B498" s="1" t="s">
        <v>131</v>
      </c>
      <c r="C498" s="1" t="s">
        <v>266</v>
      </c>
      <c r="D498" s="2" t="s">
        <v>164</v>
      </c>
      <c r="E498" s="1" t="s">
        <v>159</v>
      </c>
      <c r="F498" s="38">
        <v>20.962064919827924</v>
      </c>
      <c r="G498" s="38">
        <v>12.475557293703559</v>
      </c>
      <c r="H498" s="38">
        <v>14.470082127493155</v>
      </c>
      <c r="I498" s="38">
        <v>19.906140007821666</v>
      </c>
      <c r="J498" s="38">
        <v>14.743840438013297</v>
      </c>
      <c r="K498" s="38">
        <v>17.4423152131404</v>
      </c>
      <c r="L498" s="38">
        <v>0</v>
      </c>
      <c r="M498" s="38">
        <v>0</v>
      </c>
      <c r="N498" s="38">
        <v>0</v>
      </c>
      <c r="O498" s="39">
        <v>100</v>
      </c>
    </row>
    <row r="499" spans="1:15" x14ac:dyDescent="0.2">
      <c r="A499" s="1">
        <v>124</v>
      </c>
      <c r="B499" s="3" t="s">
        <v>132</v>
      </c>
      <c r="C499" s="3" t="s">
        <v>267</v>
      </c>
      <c r="D499" s="3" t="s">
        <v>161</v>
      </c>
      <c r="E499" s="3" t="s">
        <v>10</v>
      </c>
      <c r="F499" s="17">
        <v>90</v>
      </c>
      <c r="G499" s="17">
        <v>22</v>
      </c>
      <c r="H499" s="17">
        <v>18</v>
      </c>
      <c r="I499" s="17">
        <v>17</v>
      </c>
      <c r="J499" s="17">
        <v>3</v>
      </c>
      <c r="K499" s="17">
        <v>1</v>
      </c>
      <c r="L499" s="17">
        <v>1</v>
      </c>
      <c r="M499" s="17"/>
      <c r="N499" s="17"/>
      <c r="O499" s="18">
        <v>152</v>
      </c>
    </row>
    <row r="500" spans="1:15" x14ac:dyDescent="0.2">
      <c r="A500" s="1">
        <v>124</v>
      </c>
      <c r="B500" s="1" t="s">
        <v>132</v>
      </c>
      <c r="C500" s="1" t="s">
        <v>267</v>
      </c>
      <c r="D500" s="1" t="s">
        <v>162</v>
      </c>
      <c r="E500" s="1" t="s">
        <v>158</v>
      </c>
      <c r="F500" s="38">
        <v>59.210526315789473</v>
      </c>
      <c r="G500" s="38">
        <v>14.473684210526315</v>
      </c>
      <c r="H500" s="38">
        <v>11.842105263157896</v>
      </c>
      <c r="I500" s="38">
        <v>11.184210526315789</v>
      </c>
      <c r="J500" s="38">
        <v>1.9736842105263157</v>
      </c>
      <c r="K500" s="38">
        <v>0.65789473684210531</v>
      </c>
      <c r="L500" s="38">
        <v>0.65789473684210531</v>
      </c>
      <c r="M500" s="38">
        <v>0</v>
      </c>
      <c r="N500" s="38">
        <v>0</v>
      </c>
      <c r="O500" s="39">
        <v>100</v>
      </c>
    </row>
    <row r="501" spans="1:15" x14ac:dyDescent="0.2">
      <c r="A501" s="1">
        <v>124</v>
      </c>
      <c r="B501" s="10" t="s">
        <v>132</v>
      </c>
      <c r="C501" s="1" t="s">
        <v>267</v>
      </c>
      <c r="D501" s="2" t="s">
        <v>163</v>
      </c>
      <c r="E501" s="10" t="s">
        <v>11</v>
      </c>
      <c r="F501" s="11">
        <v>166</v>
      </c>
      <c r="G501" s="11">
        <v>134</v>
      </c>
      <c r="H501" s="11">
        <v>235</v>
      </c>
      <c r="I501" s="11">
        <v>578</v>
      </c>
      <c r="J501" s="11">
        <v>214</v>
      </c>
      <c r="K501" s="11">
        <v>205</v>
      </c>
      <c r="L501" s="11">
        <v>460</v>
      </c>
      <c r="M501" s="11"/>
      <c r="N501" s="11"/>
      <c r="O501" s="12">
        <v>1992</v>
      </c>
    </row>
    <row r="502" spans="1:15" x14ac:dyDescent="0.2">
      <c r="A502" s="1">
        <v>124</v>
      </c>
      <c r="B502" s="1" t="s">
        <v>132</v>
      </c>
      <c r="C502" s="1" t="s">
        <v>267</v>
      </c>
      <c r="D502" s="2" t="s">
        <v>164</v>
      </c>
      <c r="E502" s="1" t="s">
        <v>159</v>
      </c>
      <c r="F502" s="38">
        <v>8.3333333333333339</v>
      </c>
      <c r="G502" s="38">
        <v>6.7269076305220885</v>
      </c>
      <c r="H502" s="38">
        <v>11.79718875502008</v>
      </c>
      <c r="I502" s="38">
        <v>29.016064257028113</v>
      </c>
      <c r="J502" s="38">
        <v>10.742971887550201</v>
      </c>
      <c r="K502" s="38">
        <v>10.291164658634537</v>
      </c>
      <c r="L502" s="38">
        <v>23.092369477911646</v>
      </c>
      <c r="M502" s="38">
        <v>0</v>
      </c>
      <c r="N502" s="38">
        <v>0</v>
      </c>
      <c r="O502" s="39">
        <v>100</v>
      </c>
    </row>
    <row r="503" spans="1:15" x14ac:dyDescent="0.2">
      <c r="A503" s="1">
        <v>125</v>
      </c>
      <c r="B503" s="3" t="s">
        <v>133</v>
      </c>
      <c r="C503" s="3" t="s">
        <v>268</v>
      </c>
      <c r="D503" s="3" t="s">
        <v>161</v>
      </c>
      <c r="E503" s="3" t="s">
        <v>10</v>
      </c>
      <c r="F503" s="17">
        <v>241</v>
      </c>
      <c r="G503" s="17">
        <v>15</v>
      </c>
      <c r="H503" s="17">
        <v>2</v>
      </c>
      <c r="I503" s="17"/>
      <c r="J503" s="17"/>
      <c r="K503" s="17"/>
      <c r="L503" s="17"/>
      <c r="M503" s="17"/>
      <c r="N503" s="17"/>
      <c r="O503" s="18">
        <v>258</v>
      </c>
    </row>
    <row r="504" spans="1:15" x14ac:dyDescent="0.2">
      <c r="A504" s="1">
        <v>125</v>
      </c>
      <c r="B504" s="1" t="s">
        <v>133</v>
      </c>
      <c r="C504" s="1" t="s">
        <v>268</v>
      </c>
      <c r="D504" s="1" t="s">
        <v>162</v>
      </c>
      <c r="E504" s="1" t="s">
        <v>158</v>
      </c>
      <c r="F504" s="38">
        <v>93.410852713178301</v>
      </c>
      <c r="G504" s="38">
        <v>5.8139534883720927</v>
      </c>
      <c r="H504" s="38">
        <v>0.77519379844961245</v>
      </c>
      <c r="I504" s="38">
        <v>0</v>
      </c>
      <c r="J504" s="38">
        <v>0</v>
      </c>
      <c r="K504" s="38">
        <v>0</v>
      </c>
      <c r="L504" s="38">
        <v>0</v>
      </c>
      <c r="M504" s="38">
        <v>0</v>
      </c>
      <c r="N504" s="38">
        <v>0</v>
      </c>
      <c r="O504" s="39">
        <v>100</v>
      </c>
    </row>
    <row r="505" spans="1:15" x14ac:dyDescent="0.2">
      <c r="A505" s="1">
        <v>125</v>
      </c>
      <c r="B505" s="10" t="s">
        <v>133</v>
      </c>
      <c r="C505" s="1" t="s">
        <v>268</v>
      </c>
      <c r="D505" s="2" t="s">
        <v>163</v>
      </c>
      <c r="E505" s="10" t="s">
        <v>11</v>
      </c>
      <c r="F505" s="11">
        <v>352</v>
      </c>
      <c r="G505" s="11">
        <v>94</v>
      </c>
      <c r="H505" s="11">
        <v>29</v>
      </c>
      <c r="I505" s="11"/>
      <c r="J505" s="11"/>
      <c r="K505" s="11"/>
      <c r="L505" s="11"/>
      <c r="M505" s="11"/>
      <c r="N505" s="11"/>
      <c r="O505" s="12">
        <v>475</v>
      </c>
    </row>
    <row r="506" spans="1:15" x14ac:dyDescent="0.2">
      <c r="A506" s="1">
        <v>125</v>
      </c>
      <c r="B506" s="1" t="s">
        <v>133</v>
      </c>
      <c r="C506" s="1" t="s">
        <v>268</v>
      </c>
      <c r="D506" s="2" t="s">
        <v>164</v>
      </c>
      <c r="E506" s="1" t="s">
        <v>159</v>
      </c>
      <c r="F506" s="38">
        <v>74.10526315789474</v>
      </c>
      <c r="G506" s="38">
        <v>19.789473684210527</v>
      </c>
      <c r="H506" s="38">
        <v>6.1052631578947372</v>
      </c>
      <c r="I506" s="38">
        <v>0</v>
      </c>
      <c r="J506" s="38">
        <v>0</v>
      </c>
      <c r="K506" s="38">
        <v>0</v>
      </c>
      <c r="L506" s="38">
        <v>0</v>
      </c>
      <c r="M506" s="38">
        <v>0</v>
      </c>
      <c r="N506" s="38">
        <v>0</v>
      </c>
      <c r="O506" s="39">
        <v>100</v>
      </c>
    </row>
    <row r="507" spans="1:15" x14ac:dyDescent="0.2">
      <c r="A507" s="1">
        <v>126</v>
      </c>
      <c r="B507" s="3" t="s">
        <v>134</v>
      </c>
      <c r="C507" s="3" t="s">
        <v>269</v>
      </c>
      <c r="D507" s="3" t="s">
        <v>161</v>
      </c>
      <c r="E507" s="3" t="s">
        <v>10</v>
      </c>
      <c r="F507" s="17">
        <v>452</v>
      </c>
      <c r="G507" s="17">
        <v>63</v>
      </c>
      <c r="H507" s="17">
        <v>35</v>
      </c>
      <c r="I507" s="17">
        <v>14</v>
      </c>
      <c r="J507" s="17">
        <v>4</v>
      </c>
      <c r="K507" s="17"/>
      <c r="L507" s="17"/>
      <c r="M507" s="17"/>
      <c r="N507" s="17">
        <v>1</v>
      </c>
      <c r="O507" s="18">
        <v>569</v>
      </c>
    </row>
    <row r="508" spans="1:15" x14ac:dyDescent="0.2">
      <c r="A508" s="1">
        <v>126</v>
      </c>
      <c r="B508" s="1" t="s">
        <v>134</v>
      </c>
      <c r="C508" s="1" t="s">
        <v>269</v>
      </c>
      <c r="D508" s="1" t="s">
        <v>162</v>
      </c>
      <c r="E508" s="1" t="s">
        <v>158</v>
      </c>
      <c r="F508" s="38">
        <v>79.437609841827765</v>
      </c>
      <c r="G508" s="38">
        <v>11.072056239015817</v>
      </c>
      <c r="H508" s="38">
        <v>6.1511423550087869</v>
      </c>
      <c r="I508" s="38">
        <v>2.4604569420035149</v>
      </c>
      <c r="J508" s="38">
        <v>0.70298769771529002</v>
      </c>
      <c r="K508" s="38">
        <v>0</v>
      </c>
      <c r="L508" s="38">
        <v>0</v>
      </c>
      <c r="M508" s="38">
        <v>0</v>
      </c>
      <c r="N508" s="38">
        <v>0.1757469244288225</v>
      </c>
      <c r="O508" s="39">
        <v>100</v>
      </c>
    </row>
    <row r="509" spans="1:15" x14ac:dyDescent="0.2">
      <c r="A509" s="1">
        <v>126</v>
      </c>
      <c r="B509" s="10" t="s">
        <v>134</v>
      </c>
      <c r="C509" s="1" t="s">
        <v>269</v>
      </c>
      <c r="D509" s="2" t="s">
        <v>163</v>
      </c>
      <c r="E509" s="10" t="s">
        <v>11</v>
      </c>
      <c r="F509" s="11">
        <v>728</v>
      </c>
      <c r="G509" s="11">
        <v>401</v>
      </c>
      <c r="H509" s="11">
        <v>482</v>
      </c>
      <c r="I509" s="11">
        <v>467</v>
      </c>
      <c r="J509" s="11">
        <v>272</v>
      </c>
      <c r="K509" s="11"/>
      <c r="L509" s="11"/>
      <c r="M509" s="11"/>
      <c r="N509" s="11">
        <v>2207</v>
      </c>
      <c r="O509" s="12">
        <v>4557</v>
      </c>
    </row>
    <row r="510" spans="1:15" x14ac:dyDescent="0.2">
      <c r="A510" s="1">
        <v>126</v>
      </c>
      <c r="B510" s="1" t="s">
        <v>134</v>
      </c>
      <c r="C510" s="1" t="s">
        <v>269</v>
      </c>
      <c r="D510" s="2" t="s">
        <v>164</v>
      </c>
      <c r="E510" s="1" t="s">
        <v>159</v>
      </c>
      <c r="F510" s="38">
        <v>15.97542242703533</v>
      </c>
      <c r="G510" s="38">
        <v>8.7996488918147904</v>
      </c>
      <c r="H510" s="38">
        <v>10.577134079438228</v>
      </c>
      <c r="I510" s="38">
        <v>10.247970155804257</v>
      </c>
      <c r="J510" s="38">
        <v>5.9688391485626511</v>
      </c>
      <c r="K510" s="38">
        <v>0</v>
      </c>
      <c r="L510" s="38">
        <v>0</v>
      </c>
      <c r="M510" s="38">
        <v>0</v>
      </c>
      <c r="N510" s="38">
        <v>48.430985297344748</v>
      </c>
      <c r="O510" s="39">
        <v>100</v>
      </c>
    </row>
    <row r="511" spans="1:15" x14ac:dyDescent="0.2">
      <c r="A511" s="1">
        <v>127</v>
      </c>
      <c r="B511" s="3" t="s">
        <v>135</v>
      </c>
      <c r="C511" s="3" t="s">
        <v>270</v>
      </c>
      <c r="D511" s="3" t="s">
        <v>161</v>
      </c>
      <c r="E511" s="3" t="s">
        <v>10</v>
      </c>
      <c r="F511" s="17">
        <v>1310</v>
      </c>
      <c r="G511" s="17">
        <v>133</v>
      </c>
      <c r="H511" s="17">
        <v>64</v>
      </c>
      <c r="I511" s="17">
        <v>26</v>
      </c>
      <c r="J511" s="17">
        <v>4</v>
      </c>
      <c r="K511" s="17">
        <v>3</v>
      </c>
      <c r="L511" s="17"/>
      <c r="M511" s="17"/>
      <c r="N511" s="17"/>
      <c r="O511" s="18">
        <v>1540</v>
      </c>
    </row>
    <row r="512" spans="1:15" x14ac:dyDescent="0.2">
      <c r="A512" s="1">
        <v>127</v>
      </c>
      <c r="B512" s="1" t="s">
        <v>135</v>
      </c>
      <c r="C512" s="1" t="s">
        <v>270</v>
      </c>
      <c r="D512" s="1" t="s">
        <v>162</v>
      </c>
      <c r="E512" s="1" t="s">
        <v>158</v>
      </c>
      <c r="F512" s="38">
        <v>85.064935064935071</v>
      </c>
      <c r="G512" s="38">
        <v>8.6363636363636367</v>
      </c>
      <c r="H512" s="38">
        <v>4.1558441558441555</v>
      </c>
      <c r="I512" s="38">
        <v>1.6883116883116882</v>
      </c>
      <c r="J512" s="38">
        <v>0.25974025974025972</v>
      </c>
      <c r="K512" s="38">
        <v>0.19480519480519481</v>
      </c>
      <c r="L512" s="38">
        <v>0</v>
      </c>
      <c r="M512" s="38">
        <v>0</v>
      </c>
      <c r="N512" s="38">
        <v>0</v>
      </c>
      <c r="O512" s="39">
        <v>100</v>
      </c>
    </row>
    <row r="513" spans="1:16" x14ac:dyDescent="0.2">
      <c r="A513" s="1">
        <v>127</v>
      </c>
      <c r="B513" s="10" t="s">
        <v>135</v>
      </c>
      <c r="C513" s="1" t="s">
        <v>270</v>
      </c>
      <c r="D513" s="2" t="s">
        <v>163</v>
      </c>
      <c r="E513" s="10" t="s">
        <v>11</v>
      </c>
      <c r="F513" s="11">
        <v>2011</v>
      </c>
      <c r="G513" s="11">
        <v>874</v>
      </c>
      <c r="H513" s="11">
        <v>850</v>
      </c>
      <c r="I513" s="11">
        <v>797</v>
      </c>
      <c r="J513" s="11">
        <v>286</v>
      </c>
      <c r="K513" s="11">
        <v>478</v>
      </c>
      <c r="L513" s="11"/>
      <c r="M513" s="11"/>
      <c r="N513" s="11"/>
      <c r="O513" s="12">
        <v>5296</v>
      </c>
    </row>
    <row r="514" spans="1:16" x14ac:dyDescent="0.2">
      <c r="A514" s="1">
        <v>127</v>
      </c>
      <c r="B514" s="1" t="s">
        <v>135</v>
      </c>
      <c r="C514" s="1" t="s">
        <v>270</v>
      </c>
      <c r="D514" s="2" t="s">
        <v>164</v>
      </c>
      <c r="E514" s="1" t="s">
        <v>159</v>
      </c>
      <c r="F514" s="38">
        <v>37.972054380664652</v>
      </c>
      <c r="G514" s="38">
        <v>16.503021148036254</v>
      </c>
      <c r="H514" s="38">
        <v>16.049848942598189</v>
      </c>
      <c r="I514" s="38">
        <v>15.049093655589123</v>
      </c>
      <c r="J514" s="38">
        <v>5.4003021148036252</v>
      </c>
      <c r="K514" s="38">
        <v>9.0256797583081578</v>
      </c>
      <c r="L514" s="38">
        <v>0</v>
      </c>
      <c r="M514" s="38">
        <v>0</v>
      </c>
      <c r="N514" s="38">
        <v>0</v>
      </c>
      <c r="O514" s="39">
        <v>100</v>
      </c>
    </row>
    <row r="515" spans="1:16" x14ac:dyDescent="0.2">
      <c r="A515" s="1">
        <v>128</v>
      </c>
      <c r="B515" s="3" t="s">
        <v>136</v>
      </c>
      <c r="C515" s="3" t="s">
        <v>271</v>
      </c>
      <c r="D515" s="3" t="s">
        <v>161</v>
      </c>
      <c r="E515" s="3" t="s">
        <v>10</v>
      </c>
      <c r="F515" s="17">
        <v>158</v>
      </c>
      <c r="G515" s="17">
        <v>26</v>
      </c>
      <c r="H515" s="17">
        <v>18</v>
      </c>
      <c r="I515" s="17">
        <v>7</v>
      </c>
      <c r="J515" s="17"/>
      <c r="K515" s="17"/>
      <c r="L515" s="17">
        <v>1</v>
      </c>
      <c r="M515" s="17"/>
      <c r="N515" s="17"/>
      <c r="O515" s="18">
        <v>210</v>
      </c>
    </row>
    <row r="516" spans="1:16" x14ac:dyDescent="0.2">
      <c r="A516" s="1">
        <v>128</v>
      </c>
      <c r="B516" s="1" t="s">
        <v>136</v>
      </c>
      <c r="C516" s="1" t="s">
        <v>271</v>
      </c>
      <c r="D516" s="1" t="s">
        <v>162</v>
      </c>
      <c r="E516" s="1" t="s">
        <v>158</v>
      </c>
      <c r="F516" s="38">
        <v>75.238095238095241</v>
      </c>
      <c r="G516" s="38">
        <v>12.380952380952381</v>
      </c>
      <c r="H516" s="38">
        <v>8.5714285714285712</v>
      </c>
      <c r="I516" s="38">
        <v>3.3333333333333335</v>
      </c>
      <c r="J516" s="38">
        <v>0</v>
      </c>
      <c r="K516" s="38">
        <v>0</v>
      </c>
      <c r="L516" s="38">
        <v>0.47619047619047616</v>
      </c>
      <c r="M516" s="38">
        <v>0</v>
      </c>
      <c r="N516" s="38">
        <v>0</v>
      </c>
      <c r="O516" s="39">
        <v>100</v>
      </c>
    </row>
    <row r="517" spans="1:16" x14ac:dyDescent="0.2">
      <c r="A517" s="1">
        <v>128</v>
      </c>
      <c r="B517" s="10" t="s">
        <v>136</v>
      </c>
      <c r="C517" s="1" t="s">
        <v>271</v>
      </c>
      <c r="D517" s="2" t="s">
        <v>163</v>
      </c>
      <c r="E517" s="10" t="s">
        <v>11</v>
      </c>
      <c r="F517" s="11">
        <v>273</v>
      </c>
      <c r="G517" s="11">
        <v>174</v>
      </c>
      <c r="H517" s="11">
        <v>221</v>
      </c>
      <c r="I517" s="11">
        <v>181</v>
      </c>
      <c r="J517" s="11"/>
      <c r="K517" s="11"/>
      <c r="L517" s="11">
        <v>327</v>
      </c>
      <c r="M517" s="11"/>
      <c r="N517" s="11"/>
      <c r="O517" s="12">
        <v>1176</v>
      </c>
    </row>
    <row r="518" spans="1:16" x14ac:dyDescent="0.2">
      <c r="A518" s="1">
        <v>128</v>
      </c>
      <c r="B518" s="1" t="s">
        <v>136</v>
      </c>
      <c r="C518" s="1" t="s">
        <v>271</v>
      </c>
      <c r="D518" s="2" t="s">
        <v>164</v>
      </c>
      <c r="E518" s="1" t="s">
        <v>159</v>
      </c>
      <c r="F518" s="38">
        <v>23.214285714285715</v>
      </c>
      <c r="G518" s="38">
        <v>14.795918367346939</v>
      </c>
      <c r="H518" s="38">
        <v>18.792517006802722</v>
      </c>
      <c r="I518" s="38">
        <v>15.391156462585034</v>
      </c>
      <c r="J518" s="38">
        <v>0</v>
      </c>
      <c r="K518" s="38">
        <v>0</v>
      </c>
      <c r="L518" s="38">
        <v>27.806122448979593</v>
      </c>
      <c r="M518" s="38">
        <v>0</v>
      </c>
      <c r="N518" s="38">
        <v>0</v>
      </c>
      <c r="O518" s="39">
        <v>100</v>
      </c>
    </row>
    <row r="519" spans="1:16" x14ac:dyDescent="0.2">
      <c r="A519" s="1">
        <v>129</v>
      </c>
      <c r="B519" s="3" t="s">
        <v>137</v>
      </c>
      <c r="C519" s="3" t="s">
        <v>272</v>
      </c>
      <c r="D519" s="3" t="s">
        <v>161</v>
      </c>
      <c r="E519" s="3" t="s">
        <v>10</v>
      </c>
      <c r="F519" s="17">
        <v>105</v>
      </c>
      <c r="G519" s="17">
        <v>18</v>
      </c>
      <c r="H519" s="17">
        <v>17</v>
      </c>
      <c r="I519" s="17">
        <v>14</v>
      </c>
      <c r="J519" s="17">
        <v>5</v>
      </c>
      <c r="K519" s="17">
        <v>3</v>
      </c>
      <c r="L519" s="17">
        <v>3</v>
      </c>
      <c r="M519" s="17"/>
      <c r="N519" s="17">
        <v>1</v>
      </c>
      <c r="O519" s="18">
        <v>166</v>
      </c>
    </row>
    <row r="520" spans="1:16" x14ac:dyDescent="0.2">
      <c r="A520" s="1">
        <v>129</v>
      </c>
      <c r="B520" s="1" t="s">
        <v>137</v>
      </c>
      <c r="C520" s="1" t="s">
        <v>272</v>
      </c>
      <c r="D520" s="1" t="s">
        <v>162</v>
      </c>
      <c r="E520" s="1" t="s">
        <v>158</v>
      </c>
      <c r="F520" s="38">
        <v>63.253012048192772</v>
      </c>
      <c r="G520" s="38">
        <v>10.843373493975903</v>
      </c>
      <c r="H520" s="38">
        <v>10.240963855421686</v>
      </c>
      <c r="I520" s="38">
        <v>8.4337349397590362</v>
      </c>
      <c r="J520" s="38">
        <v>3.0120481927710845</v>
      </c>
      <c r="K520" s="38">
        <v>1.8072289156626506</v>
      </c>
      <c r="L520" s="38">
        <v>1.8072289156626506</v>
      </c>
      <c r="M520" s="38">
        <v>0</v>
      </c>
      <c r="N520" s="38">
        <v>0.60240963855421692</v>
      </c>
      <c r="O520" s="39">
        <v>100</v>
      </c>
    </row>
    <row r="521" spans="1:16" x14ac:dyDescent="0.2">
      <c r="A521" s="1">
        <v>129</v>
      </c>
      <c r="B521" s="10" t="s">
        <v>137</v>
      </c>
      <c r="C521" s="1" t="s">
        <v>272</v>
      </c>
      <c r="D521" s="2" t="s">
        <v>163</v>
      </c>
      <c r="E521" s="10" t="s">
        <v>11</v>
      </c>
      <c r="F521" s="11">
        <v>183</v>
      </c>
      <c r="G521" s="11">
        <v>112</v>
      </c>
      <c r="H521" s="11">
        <v>226</v>
      </c>
      <c r="I521" s="11">
        <v>484</v>
      </c>
      <c r="J521" s="11">
        <v>363</v>
      </c>
      <c r="K521" s="11">
        <v>492</v>
      </c>
      <c r="L521" s="11">
        <v>853</v>
      </c>
      <c r="M521" s="11"/>
      <c r="N521" s="11">
        <v>1116</v>
      </c>
      <c r="O521" s="12">
        <v>3829</v>
      </c>
    </row>
    <row r="522" spans="1:16" x14ac:dyDescent="0.2">
      <c r="A522" s="1">
        <v>129</v>
      </c>
      <c r="B522" s="1" t="s">
        <v>137</v>
      </c>
      <c r="C522" s="1" t="s">
        <v>272</v>
      </c>
      <c r="D522" s="2" t="s">
        <v>164</v>
      </c>
      <c r="E522" s="1" t="s">
        <v>159</v>
      </c>
      <c r="F522" s="38">
        <v>4.7793157482371376</v>
      </c>
      <c r="G522" s="38">
        <v>2.9250457038391224</v>
      </c>
      <c r="H522" s="38">
        <v>5.902324366675372</v>
      </c>
      <c r="I522" s="38">
        <v>12.640376077304779</v>
      </c>
      <c r="J522" s="38">
        <v>9.4802820579785845</v>
      </c>
      <c r="K522" s="38">
        <v>12.849307913293288</v>
      </c>
      <c r="L522" s="38">
        <v>22.277357012274745</v>
      </c>
      <c r="M522" s="38">
        <v>0</v>
      </c>
      <c r="N522" s="38">
        <v>29.145991120396971</v>
      </c>
      <c r="O522" s="39">
        <v>100</v>
      </c>
    </row>
    <row r="523" spans="1:16" x14ac:dyDescent="0.2">
      <c r="A523" s="1">
        <v>130</v>
      </c>
      <c r="B523" s="3" t="s">
        <v>138</v>
      </c>
      <c r="C523" s="3" t="s">
        <v>273</v>
      </c>
      <c r="D523" s="3" t="s">
        <v>161</v>
      </c>
      <c r="E523" s="3" t="s">
        <v>10</v>
      </c>
      <c r="F523" s="17">
        <v>360</v>
      </c>
      <c r="G523" s="17">
        <v>61</v>
      </c>
      <c r="H523" s="17">
        <v>19</v>
      </c>
      <c r="I523" s="17">
        <v>16</v>
      </c>
      <c r="J523" s="17">
        <v>3</v>
      </c>
      <c r="K523" s="17">
        <v>1</v>
      </c>
      <c r="L523" s="17"/>
      <c r="M523" s="17"/>
      <c r="N523" s="17"/>
      <c r="O523" s="18">
        <v>460</v>
      </c>
    </row>
    <row r="524" spans="1:16" x14ac:dyDescent="0.2">
      <c r="A524" s="1">
        <v>130</v>
      </c>
      <c r="B524" s="1" t="s">
        <v>138</v>
      </c>
      <c r="C524" s="1" t="s">
        <v>273</v>
      </c>
      <c r="D524" s="1" t="s">
        <v>162</v>
      </c>
      <c r="E524" s="1" t="s">
        <v>158</v>
      </c>
      <c r="F524" s="38">
        <v>78.260869565217391</v>
      </c>
      <c r="G524" s="38">
        <v>13.260869565217391</v>
      </c>
      <c r="H524" s="38">
        <v>4.1304347826086953</v>
      </c>
      <c r="I524" s="38">
        <v>3.4782608695652173</v>
      </c>
      <c r="J524" s="38">
        <v>0.65217391304347827</v>
      </c>
      <c r="K524" s="38">
        <v>0.21739130434782608</v>
      </c>
      <c r="L524" s="38">
        <v>0</v>
      </c>
      <c r="M524" s="38">
        <v>0</v>
      </c>
      <c r="N524" s="38">
        <v>0</v>
      </c>
      <c r="O524" s="39">
        <v>100</v>
      </c>
    </row>
    <row r="525" spans="1:16" x14ac:dyDescent="0.2">
      <c r="A525" s="1">
        <v>130</v>
      </c>
      <c r="B525" s="10" t="s">
        <v>138</v>
      </c>
      <c r="C525" s="1" t="s">
        <v>273</v>
      </c>
      <c r="D525" s="2" t="s">
        <v>163</v>
      </c>
      <c r="E525" s="10" t="s">
        <v>11</v>
      </c>
      <c r="F525" s="11">
        <v>589</v>
      </c>
      <c r="G525" s="11">
        <v>374</v>
      </c>
      <c r="H525" s="11">
        <v>260</v>
      </c>
      <c r="I525" s="11">
        <v>493</v>
      </c>
      <c r="J525" s="11">
        <v>202</v>
      </c>
      <c r="K525" s="11">
        <v>111</v>
      </c>
      <c r="L525" s="11"/>
      <c r="M525" s="11"/>
      <c r="N525" s="11"/>
      <c r="O525" s="12">
        <v>2029</v>
      </c>
    </row>
    <row r="526" spans="1:16" x14ac:dyDescent="0.2">
      <c r="A526" s="1">
        <v>130</v>
      </c>
      <c r="B526" s="1" t="s">
        <v>138</v>
      </c>
      <c r="C526" s="1" t="s">
        <v>273</v>
      </c>
      <c r="D526" s="2" t="s">
        <v>164</v>
      </c>
      <c r="E526" s="1" t="s">
        <v>159</v>
      </c>
      <c r="F526" s="38">
        <v>29.029078363725972</v>
      </c>
      <c r="G526" s="38">
        <v>18.43272548053228</v>
      </c>
      <c r="H526" s="38">
        <v>12.814194184327254</v>
      </c>
      <c r="I526" s="38">
        <v>24.297683587974372</v>
      </c>
      <c r="J526" s="38">
        <v>9.9556431739773288</v>
      </c>
      <c r="K526" s="38">
        <v>5.4706752094627893</v>
      </c>
      <c r="L526" s="38">
        <v>0</v>
      </c>
      <c r="M526" s="38">
        <v>0</v>
      </c>
      <c r="N526" s="38">
        <v>0</v>
      </c>
      <c r="O526" s="39">
        <v>100</v>
      </c>
    </row>
    <row r="527" spans="1:16" x14ac:dyDescent="0.2">
      <c r="A527" s="1">
        <v>131</v>
      </c>
      <c r="B527" s="3" t="s">
        <v>139</v>
      </c>
      <c r="C527" s="3" t="s">
        <v>274</v>
      </c>
      <c r="D527" s="3" t="s">
        <v>161</v>
      </c>
      <c r="E527" s="3" t="s">
        <v>10</v>
      </c>
      <c r="F527" s="17">
        <v>151</v>
      </c>
      <c r="G527" s="17">
        <v>31</v>
      </c>
      <c r="H527" s="17">
        <v>19</v>
      </c>
      <c r="I527" s="17">
        <v>9</v>
      </c>
      <c r="J527" s="17">
        <v>3</v>
      </c>
      <c r="K527" s="17">
        <v>1</v>
      </c>
      <c r="L527" s="17">
        <v>1</v>
      </c>
      <c r="M527" s="17"/>
      <c r="N527" s="17"/>
      <c r="O527" s="18">
        <v>215</v>
      </c>
      <c r="P527" s="30"/>
    </row>
    <row r="528" spans="1:16" x14ac:dyDescent="0.2">
      <c r="A528" s="1">
        <v>131</v>
      </c>
      <c r="B528" s="1" t="s">
        <v>139</v>
      </c>
      <c r="C528" s="1" t="s">
        <v>274</v>
      </c>
      <c r="D528" s="1" t="s">
        <v>162</v>
      </c>
      <c r="E528" s="1" t="s">
        <v>158</v>
      </c>
      <c r="F528" s="38">
        <v>70.232558139534888</v>
      </c>
      <c r="G528" s="38">
        <v>14.418604651162791</v>
      </c>
      <c r="H528" s="38">
        <v>8.8372093023255811</v>
      </c>
      <c r="I528" s="38">
        <v>4.1860465116279073</v>
      </c>
      <c r="J528" s="38">
        <v>1.3953488372093024</v>
      </c>
      <c r="K528" s="38">
        <v>0.46511627906976744</v>
      </c>
      <c r="L528" s="38">
        <v>0.46511627906976744</v>
      </c>
      <c r="M528" s="38">
        <v>0</v>
      </c>
      <c r="N528" s="38">
        <v>0</v>
      </c>
      <c r="O528" s="39">
        <v>100</v>
      </c>
      <c r="P528" s="30"/>
    </row>
    <row r="529" spans="1:16" x14ac:dyDescent="0.2">
      <c r="A529" s="1">
        <v>131</v>
      </c>
      <c r="B529" s="10" t="s">
        <v>139</v>
      </c>
      <c r="C529" s="1" t="s">
        <v>274</v>
      </c>
      <c r="D529" s="2" t="s">
        <v>163</v>
      </c>
      <c r="E529" s="10" t="s">
        <v>11</v>
      </c>
      <c r="F529" s="11">
        <v>273</v>
      </c>
      <c r="G529" s="11">
        <v>199</v>
      </c>
      <c r="H529" s="11">
        <v>240</v>
      </c>
      <c r="I529" s="11">
        <v>259</v>
      </c>
      <c r="J529" s="11">
        <v>184</v>
      </c>
      <c r="K529" s="11">
        <v>126</v>
      </c>
      <c r="L529" s="11">
        <v>489</v>
      </c>
      <c r="M529" s="11"/>
      <c r="N529" s="11"/>
      <c r="O529" s="12">
        <v>1770</v>
      </c>
      <c r="P529" s="30"/>
    </row>
    <row r="530" spans="1:16" x14ac:dyDescent="0.2">
      <c r="A530" s="1">
        <v>131</v>
      </c>
      <c r="B530" s="1" t="s">
        <v>139</v>
      </c>
      <c r="C530" s="1" t="s">
        <v>274</v>
      </c>
      <c r="D530" s="2" t="s">
        <v>164</v>
      </c>
      <c r="E530" s="1" t="s">
        <v>159</v>
      </c>
      <c r="F530" s="38">
        <v>15.423728813559322</v>
      </c>
      <c r="G530" s="38">
        <v>11.242937853107344</v>
      </c>
      <c r="H530" s="38">
        <v>13.559322033898304</v>
      </c>
      <c r="I530" s="38">
        <v>14.63276836158192</v>
      </c>
      <c r="J530" s="38">
        <v>10.395480225988701</v>
      </c>
      <c r="K530" s="38">
        <v>7.1186440677966099</v>
      </c>
      <c r="L530" s="38">
        <v>27.627118644067796</v>
      </c>
      <c r="M530" s="38">
        <v>0</v>
      </c>
      <c r="N530" s="38">
        <v>0</v>
      </c>
      <c r="O530" s="39">
        <v>100</v>
      </c>
      <c r="P530" s="30"/>
    </row>
    <row r="531" spans="1:16" x14ac:dyDescent="0.2">
      <c r="A531" s="1">
        <v>132</v>
      </c>
      <c r="B531" s="3" t="s">
        <v>140</v>
      </c>
      <c r="C531" s="3" t="s">
        <v>275</v>
      </c>
      <c r="D531" s="3" t="s">
        <v>161</v>
      </c>
      <c r="E531" s="3" t="s">
        <v>10</v>
      </c>
      <c r="F531" s="17">
        <v>226</v>
      </c>
      <c r="G531" s="17">
        <v>40</v>
      </c>
      <c r="H531" s="17">
        <v>8</v>
      </c>
      <c r="I531" s="17">
        <v>2</v>
      </c>
      <c r="J531" s="17"/>
      <c r="K531" s="17"/>
      <c r="L531" s="17"/>
      <c r="M531" s="17"/>
      <c r="N531" s="17"/>
      <c r="O531" s="18">
        <v>276</v>
      </c>
    </row>
    <row r="532" spans="1:16" x14ac:dyDescent="0.2">
      <c r="A532" s="1">
        <v>132</v>
      </c>
      <c r="B532" s="1" t="s">
        <v>140</v>
      </c>
      <c r="C532" s="1" t="s">
        <v>275</v>
      </c>
      <c r="D532" s="1" t="s">
        <v>162</v>
      </c>
      <c r="E532" s="1" t="s">
        <v>158</v>
      </c>
      <c r="F532" s="38">
        <v>81.884057971014499</v>
      </c>
      <c r="G532" s="38">
        <v>14.492753623188406</v>
      </c>
      <c r="H532" s="38">
        <v>2.8985507246376812</v>
      </c>
      <c r="I532" s="38">
        <v>0.72463768115942029</v>
      </c>
      <c r="J532" s="38">
        <v>0</v>
      </c>
      <c r="K532" s="38">
        <v>0</v>
      </c>
      <c r="L532" s="38">
        <v>0</v>
      </c>
      <c r="M532" s="38">
        <v>0</v>
      </c>
      <c r="N532" s="38">
        <v>0</v>
      </c>
      <c r="O532" s="39">
        <v>100</v>
      </c>
    </row>
    <row r="533" spans="1:16" x14ac:dyDescent="0.2">
      <c r="A533" s="1">
        <v>132</v>
      </c>
      <c r="B533" s="10" t="s">
        <v>140</v>
      </c>
      <c r="C533" s="1" t="s">
        <v>275</v>
      </c>
      <c r="D533" s="2" t="s">
        <v>163</v>
      </c>
      <c r="E533" s="10" t="s">
        <v>11</v>
      </c>
      <c r="F533" s="11">
        <v>419</v>
      </c>
      <c r="G533" s="11">
        <v>244</v>
      </c>
      <c r="H533" s="11">
        <v>98</v>
      </c>
      <c r="I533" s="11">
        <v>74</v>
      </c>
      <c r="J533" s="11"/>
      <c r="K533" s="11"/>
      <c r="L533" s="11"/>
      <c r="M533" s="11"/>
      <c r="N533" s="11"/>
      <c r="O533" s="12">
        <v>835</v>
      </c>
    </row>
    <row r="534" spans="1:16" x14ac:dyDescent="0.2">
      <c r="A534" s="1">
        <v>132</v>
      </c>
      <c r="B534" s="1" t="s">
        <v>140</v>
      </c>
      <c r="C534" s="1" t="s">
        <v>275</v>
      </c>
      <c r="D534" s="2" t="s">
        <v>164</v>
      </c>
      <c r="E534" s="1" t="s">
        <v>159</v>
      </c>
      <c r="F534" s="38">
        <v>50.179640718562872</v>
      </c>
      <c r="G534" s="38">
        <v>29.221556886227546</v>
      </c>
      <c r="H534" s="38">
        <v>11.736526946107784</v>
      </c>
      <c r="I534" s="38">
        <v>8.8622754491017961</v>
      </c>
      <c r="J534" s="38">
        <v>0</v>
      </c>
      <c r="K534" s="38">
        <v>0</v>
      </c>
      <c r="L534" s="38">
        <v>0</v>
      </c>
      <c r="M534" s="38">
        <v>0</v>
      </c>
      <c r="N534" s="38">
        <v>0</v>
      </c>
      <c r="O534" s="39">
        <v>100</v>
      </c>
    </row>
    <row r="535" spans="1:16" x14ac:dyDescent="0.2">
      <c r="A535" s="1">
        <v>133</v>
      </c>
      <c r="B535" s="3" t="s">
        <v>141</v>
      </c>
      <c r="C535" s="3" t="s">
        <v>276</v>
      </c>
      <c r="D535" s="3" t="s">
        <v>161</v>
      </c>
      <c r="E535" s="3" t="s">
        <v>10</v>
      </c>
      <c r="F535" s="17">
        <v>11</v>
      </c>
      <c r="G535" s="17">
        <v>5</v>
      </c>
      <c r="H535" s="17">
        <v>2</v>
      </c>
      <c r="I535" s="17">
        <v>1</v>
      </c>
      <c r="J535" s="17">
        <v>1</v>
      </c>
      <c r="K535" s="17">
        <v>1</v>
      </c>
      <c r="L535" s="17"/>
      <c r="M535" s="17"/>
      <c r="N535" s="17"/>
      <c r="O535" s="18">
        <v>21</v>
      </c>
    </row>
    <row r="536" spans="1:16" x14ac:dyDescent="0.2">
      <c r="A536" s="1">
        <v>133</v>
      </c>
      <c r="B536" s="1" t="s">
        <v>141</v>
      </c>
      <c r="C536" s="1" t="s">
        <v>276</v>
      </c>
      <c r="D536" s="1" t="s">
        <v>162</v>
      </c>
      <c r="E536" s="1" t="s">
        <v>158</v>
      </c>
      <c r="F536" s="38">
        <v>52.38095238095238</v>
      </c>
      <c r="G536" s="38">
        <v>23.80952380952381</v>
      </c>
      <c r="H536" s="38">
        <v>9.5238095238095237</v>
      </c>
      <c r="I536" s="38">
        <v>4.7619047619047619</v>
      </c>
      <c r="J536" s="38">
        <v>4.7619047619047619</v>
      </c>
      <c r="K536" s="38">
        <v>4.7619047619047619</v>
      </c>
      <c r="L536" s="38">
        <v>0</v>
      </c>
      <c r="M536" s="38">
        <v>0</v>
      </c>
      <c r="N536" s="38">
        <v>0</v>
      </c>
      <c r="O536" s="39">
        <v>100</v>
      </c>
    </row>
    <row r="537" spans="1:16" x14ac:dyDescent="0.2">
      <c r="A537" s="1">
        <v>133</v>
      </c>
      <c r="B537" s="10" t="s">
        <v>141</v>
      </c>
      <c r="C537" s="1" t="s">
        <v>276</v>
      </c>
      <c r="D537" s="2" t="s">
        <v>163</v>
      </c>
      <c r="E537" s="10" t="s">
        <v>11</v>
      </c>
      <c r="F537" s="11">
        <v>23</v>
      </c>
      <c r="G537" s="11">
        <v>29</v>
      </c>
      <c r="H537" s="11">
        <v>22</v>
      </c>
      <c r="I537" s="11">
        <v>20</v>
      </c>
      <c r="J537" s="11">
        <v>72</v>
      </c>
      <c r="K537" s="11">
        <v>116</v>
      </c>
      <c r="L537" s="11"/>
      <c r="M537" s="11"/>
      <c r="N537" s="11"/>
      <c r="O537" s="12">
        <v>282</v>
      </c>
    </row>
    <row r="538" spans="1:16" x14ac:dyDescent="0.2">
      <c r="A538" s="1">
        <v>133</v>
      </c>
      <c r="B538" s="1" t="s">
        <v>141</v>
      </c>
      <c r="C538" s="1" t="s">
        <v>276</v>
      </c>
      <c r="D538" s="2" t="s">
        <v>164</v>
      </c>
      <c r="E538" s="1" t="s">
        <v>159</v>
      </c>
      <c r="F538" s="38">
        <v>8.1560283687943258</v>
      </c>
      <c r="G538" s="38">
        <v>10.283687943262411</v>
      </c>
      <c r="H538" s="38">
        <v>7.8014184397163122</v>
      </c>
      <c r="I538" s="38">
        <v>7.0921985815602833</v>
      </c>
      <c r="J538" s="38">
        <v>25.531914893617021</v>
      </c>
      <c r="K538" s="38">
        <v>41.134751773049643</v>
      </c>
      <c r="L538" s="38">
        <v>0</v>
      </c>
      <c r="M538" s="38">
        <v>0</v>
      </c>
      <c r="N538" s="38">
        <v>0</v>
      </c>
      <c r="O538" s="39">
        <v>100</v>
      </c>
    </row>
    <row r="539" spans="1:16" x14ac:dyDescent="0.2">
      <c r="A539" s="1">
        <v>134</v>
      </c>
      <c r="B539" s="51" t="s">
        <v>142</v>
      </c>
      <c r="C539" s="51" t="s">
        <v>277</v>
      </c>
      <c r="D539" s="51" t="s">
        <v>161</v>
      </c>
      <c r="E539" s="51" t="s">
        <v>10</v>
      </c>
      <c r="F539" s="52">
        <v>771</v>
      </c>
      <c r="G539" s="52">
        <v>49</v>
      </c>
      <c r="H539" s="52">
        <v>17</v>
      </c>
      <c r="I539" s="52">
        <v>3</v>
      </c>
      <c r="J539" s="52">
        <v>1</v>
      </c>
      <c r="K539" s="52"/>
      <c r="L539" s="52"/>
      <c r="M539" s="52"/>
      <c r="N539" s="52"/>
      <c r="O539" s="53">
        <v>841</v>
      </c>
    </row>
    <row r="540" spans="1:16" x14ac:dyDescent="0.2">
      <c r="A540" s="1">
        <v>134</v>
      </c>
      <c r="B540" s="47" t="s">
        <v>142</v>
      </c>
      <c r="C540" s="47" t="s">
        <v>277</v>
      </c>
      <c r="D540" s="47" t="s">
        <v>162</v>
      </c>
      <c r="E540" s="47" t="s">
        <v>158</v>
      </c>
      <c r="F540" s="50">
        <v>91.676575505350769</v>
      </c>
      <c r="G540" s="50">
        <v>5.8263971462544593</v>
      </c>
      <c r="H540" s="50">
        <v>2.0214030915576693</v>
      </c>
      <c r="I540" s="50">
        <v>0.356718192627824</v>
      </c>
      <c r="J540" s="50">
        <v>0.11890606420927467</v>
      </c>
      <c r="K540" s="50">
        <v>0</v>
      </c>
      <c r="L540" s="50">
        <v>0</v>
      </c>
      <c r="M540" s="50">
        <v>0</v>
      </c>
      <c r="N540" s="50">
        <v>0</v>
      </c>
      <c r="O540" s="54">
        <v>100</v>
      </c>
    </row>
    <row r="541" spans="1:16" x14ac:dyDescent="0.2">
      <c r="A541" s="1">
        <v>134</v>
      </c>
      <c r="B541" s="55" t="s">
        <v>142</v>
      </c>
      <c r="C541" s="47" t="s">
        <v>277</v>
      </c>
      <c r="D541" s="48" t="s">
        <v>163</v>
      </c>
      <c r="E541" s="55" t="s">
        <v>11</v>
      </c>
      <c r="F541" s="56">
        <v>1088</v>
      </c>
      <c r="G541" s="56">
        <v>313</v>
      </c>
      <c r="H541" s="56">
        <v>214</v>
      </c>
      <c r="I541" s="56">
        <v>86</v>
      </c>
      <c r="J541" s="56">
        <v>68</v>
      </c>
      <c r="K541" s="56"/>
      <c r="L541" s="56"/>
      <c r="M541" s="56"/>
      <c r="N541" s="56"/>
      <c r="O541" s="57">
        <v>1769</v>
      </c>
    </row>
    <row r="542" spans="1:16" x14ac:dyDescent="0.2">
      <c r="A542" s="1">
        <v>134</v>
      </c>
      <c r="B542" s="47" t="s">
        <v>142</v>
      </c>
      <c r="C542" s="47" t="s">
        <v>277</v>
      </c>
      <c r="D542" s="48" t="s">
        <v>164</v>
      </c>
      <c r="E542" s="47" t="s">
        <v>159</v>
      </c>
      <c r="F542" s="50">
        <v>61.503674392312043</v>
      </c>
      <c r="G542" s="50">
        <v>17.693612210288297</v>
      </c>
      <c r="H542" s="50">
        <v>12.097230073487847</v>
      </c>
      <c r="I542" s="50">
        <v>4.8615036743923117</v>
      </c>
      <c r="J542" s="50">
        <v>3.8439796495195027</v>
      </c>
      <c r="K542" s="50">
        <v>0</v>
      </c>
      <c r="L542" s="50">
        <v>0</v>
      </c>
      <c r="M542" s="50">
        <v>0</v>
      </c>
      <c r="N542" s="50">
        <v>0</v>
      </c>
      <c r="O542" s="54">
        <v>100</v>
      </c>
    </row>
    <row r="543" spans="1:16" x14ac:dyDescent="0.2">
      <c r="A543" s="1">
        <v>135</v>
      </c>
      <c r="B543" s="51" t="s">
        <v>143</v>
      </c>
      <c r="C543" s="51" t="s">
        <v>278</v>
      </c>
      <c r="D543" s="51" t="s">
        <v>161</v>
      </c>
      <c r="E543" s="51" t="s">
        <v>10</v>
      </c>
      <c r="F543" s="52">
        <v>7</v>
      </c>
      <c r="G543" s="52">
        <v>2</v>
      </c>
      <c r="H543" s="52"/>
      <c r="I543" s="52"/>
      <c r="J543" s="52"/>
      <c r="K543" s="52"/>
      <c r="L543" s="52"/>
      <c r="M543" s="52"/>
      <c r="N543" s="52"/>
      <c r="O543" s="53">
        <v>9</v>
      </c>
    </row>
    <row r="544" spans="1:16" x14ac:dyDescent="0.2">
      <c r="A544" s="1">
        <v>135</v>
      </c>
      <c r="B544" s="47" t="s">
        <v>143</v>
      </c>
      <c r="C544" s="47" t="s">
        <v>278</v>
      </c>
      <c r="D544" s="47" t="s">
        <v>162</v>
      </c>
      <c r="E544" s="47" t="s">
        <v>158</v>
      </c>
      <c r="F544" s="50">
        <v>77.777777777777771</v>
      </c>
      <c r="G544" s="50">
        <v>22.222222222222221</v>
      </c>
      <c r="H544" s="50">
        <v>0</v>
      </c>
      <c r="I544" s="50">
        <v>0</v>
      </c>
      <c r="J544" s="50">
        <v>0</v>
      </c>
      <c r="K544" s="50">
        <v>0</v>
      </c>
      <c r="L544" s="50">
        <v>0</v>
      </c>
      <c r="M544" s="50">
        <v>0</v>
      </c>
      <c r="N544" s="50">
        <v>0</v>
      </c>
      <c r="O544" s="54">
        <v>100</v>
      </c>
    </row>
    <row r="545" spans="1:15" x14ac:dyDescent="0.2">
      <c r="A545" s="1">
        <v>135</v>
      </c>
      <c r="B545" s="55" t="s">
        <v>143</v>
      </c>
      <c r="C545" s="47" t="s">
        <v>278</v>
      </c>
      <c r="D545" s="48" t="s">
        <v>163</v>
      </c>
      <c r="E545" s="55" t="s">
        <v>11</v>
      </c>
      <c r="F545" s="56">
        <v>9</v>
      </c>
      <c r="G545" s="56">
        <v>16</v>
      </c>
      <c r="H545" s="56"/>
      <c r="I545" s="56"/>
      <c r="J545" s="56"/>
      <c r="K545" s="56"/>
      <c r="L545" s="56"/>
      <c r="M545" s="56"/>
      <c r="N545" s="56"/>
      <c r="O545" s="57">
        <v>25</v>
      </c>
    </row>
    <row r="546" spans="1:15" x14ac:dyDescent="0.2">
      <c r="A546" s="1">
        <v>135</v>
      </c>
      <c r="B546" s="47" t="s">
        <v>143</v>
      </c>
      <c r="C546" s="47" t="s">
        <v>278</v>
      </c>
      <c r="D546" s="48" t="s">
        <v>164</v>
      </c>
      <c r="E546" s="47" t="s">
        <v>159</v>
      </c>
      <c r="F546" s="50">
        <v>36</v>
      </c>
      <c r="G546" s="50">
        <v>64</v>
      </c>
      <c r="H546" s="50">
        <v>0</v>
      </c>
      <c r="I546" s="50">
        <v>0</v>
      </c>
      <c r="J546" s="50">
        <v>0</v>
      </c>
      <c r="K546" s="50">
        <v>0</v>
      </c>
      <c r="L546" s="50">
        <v>0</v>
      </c>
      <c r="M546" s="50">
        <v>0</v>
      </c>
      <c r="N546" s="50">
        <v>0</v>
      </c>
      <c r="O546" s="54">
        <v>100</v>
      </c>
    </row>
    <row r="547" spans="1:15" x14ac:dyDescent="0.2">
      <c r="A547" s="1">
        <v>136</v>
      </c>
      <c r="B547" s="51" t="s">
        <v>144</v>
      </c>
      <c r="C547" s="51" t="s">
        <v>279</v>
      </c>
      <c r="D547" s="51" t="s">
        <v>161</v>
      </c>
      <c r="E547" s="51" t="s">
        <v>10</v>
      </c>
      <c r="F547" s="52">
        <v>15</v>
      </c>
      <c r="G547" s="52">
        <v>2</v>
      </c>
      <c r="H547" s="52">
        <v>5</v>
      </c>
      <c r="I547" s="52">
        <v>2</v>
      </c>
      <c r="J547" s="52"/>
      <c r="K547" s="52"/>
      <c r="L547" s="52"/>
      <c r="M547" s="52"/>
      <c r="N547" s="52"/>
      <c r="O547" s="53">
        <v>24</v>
      </c>
    </row>
    <row r="548" spans="1:15" x14ac:dyDescent="0.2">
      <c r="A548" s="1">
        <v>136</v>
      </c>
      <c r="B548" s="47" t="s">
        <v>144</v>
      </c>
      <c r="C548" s="47" t="s">
        <v>279</v>
      </c>
      <c r="D548" s="47" t="s">
        <v>162</v>
      </c>
      <c r="E548" s="47" t="s">
        <v>158</v>
      </c>
      <c r="F548" s="50">
        <v>62.5</v>
      </c>
      <c r="G548" s="50">
        <v>8.3333333333333339</v>
      </c>
      <c r="H548" s="50">
        <v>20.833333333333332</v>
      </c>
      <c r="I548" s="50">
        <v>8.3333333333333339</v>
      </c>
      <c r="J548" s="50">
        <v>0</v>
      </c>
      <c r="K548" s="50">
        <v>0</v>
      </c>
      <c r="L548" s="50">
        <v>0</v>
      </c>
      <c r="M548" s="50">
        <v>0</v>
      </c>
      <c r="N548" s="50">
        <v>0</v>
      </c>
      <c r="O548" s="54">
        <v>100</v>
      </c>
    </row>
    <row r="549" spans="1:15" x14ac:dyDescent="0.2">
      <c r="A549" s="1">
        <v>136</v>
      </c>
      <c r="B549" s="55" t="s">
        <v>144</v>
      </c>
      <c r="C549" s="47" t="s">
        <v>279</v>
      </c>
      <c r="D549" s="48" t="s">
        <v>163</v>
      </c>
      <c r="E549" s="55" t="s">
        <v>11</v>
      </c>
      <c r="F549" s="56">
        <v>28</v>
      </c>
      <c r="G549" s="56">
        <v>11</v>
      </c>
      <c r="H549" s="56">
        <v>63</v>
      </c>
      <c r="I549" s="56">
        <v>50</v>
      </c>
      <c r="J549" s="56"/>
      <c r="K549" s="56"/>
      <c r="L549" s="56"/>
      <c r="M549" s="56"/>
      <c r="N549" s="56"/>
      <c r="O549" s="57">
        <v>152</v>
      </c>
    </row>
    <row r="550" spans="1:15" x14ac:dyDescent="0.2">
      <c r="A550" s="1">
        <v>136</v>
      </c>
      <c r="B550" s="47" t="s">
        <v>144</v>
      </c>
      <c r="C550" s="47" t="s">
        <v>279</v>
      </c>
      <c r="D550" s="48" t="s">
        <v>164</v>
      </c>
      <c r="E550" s="47" t="s">
        <v>159</v>
      </c>
      <c r="F550" s="50">
        <v>18.421052631578949</v>
      </c>
      <c r="G550" s="50">
        <v>7.2368421052631575</v>
      </c>
      <c r="H550" s="50">
        <v>41.44736842105263</v>
      </c>
      <c r="I550" s="50">
        <v>32.89473684210526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4">
        <v>100</v>
      </c>
    </row>
    <row r="551" spans="1:15" x14ac:dyDescent="0.2">
      <c r="A551" s="1">
        <v>137</v>
      </c>
      <c r="B551" s="51" t="s">
        <v>145</v>
      </c>
      <c r="C551" s="51" t="s">
        <v>252</v>
      </c>
      <c r="D551" s="51" t="s">
        <v>161</v>
      </c>
      <c r="E551" s="51" t="s">
        <v>10</v>
      </c>
      <c r="F551" s="52">
        <v>7</v>
      </c>
      <c r="G551" s="52"/>
      <c r="H551" s="52">
        <v>3</v>
      </c>
      <c r="I551" s="52"/>
      <c r="J551" s="52">
        <v>1</v>
      </c>
      <c r="K551" s="52"/>
      <c r="L551" s="52"/>
      <c r="M551" s="52"/>
      <c r="N551" s="52"/>
      <c r="O551" s="53">
        <v>11</v>
      </c>
    </row>
    <row r="552" spans="1:15" x14ac:dyDescent="0.2">
      <c r="A552" s="1">
        <v>137</v>
      </c>
      <c r="B552" s="47" t="s">
        <v>145</v>
      </c>
      <c r="C552" s="47" t="s">
        <v>252</v>
      </c>
      <c r="D552" s="47" t="s">
        <v>162</v>
      </c>
      <c r="E552" s="47" t="s">
        <v>158</v>
      </c>
      <c r="F552" s="50">
        <v>63.636363636363633</v>
      </c>
      <c r="G552" s="50">
        <v>0</v>
      </c>
      <c r="H552" s="50">
        <v>27.272727272727273</v>
      </c>
      <c r="I552" s="50">
        <v>0</v>
      </c>
      <c r="J552" s="50">
        <v>9.0909090909090917</v>
      </c>
      <c r="K552" s="50">
        <v>0</v>
      </c>
      <c r="L552" s="50">
        <v>0</v>
      </c>
      <c r="M552" s="50">
        <v>0</v>
      </c>
      <c r="N552" s="50">
        <v>0</v>
      </c>
      <c r="O552" s="54">
        <v>100</v>
      </c>
    </row>
    <row r="553" spans="1:15" x14ac:dyDescent="0.2">
      <c r="A553" s="1">
        <v>137</v>
      </c>
      <c r="B553" s="55" t="s">
        <v>145</v>
      </c>
      <c r="C553" s="47" t="s">
        <v>252</v>
      </c>
      <c r="D553" s="48" t="s">
        <v>163</v>
      </c>
      <c r="E553" s="55" t="s">
        <v>11</v>
      </c>
      <c r="F553" s="56">
        <v>13</v>
      </c>
      <c r="G553" s="56"/>
      <c r="H553" s="56">
        <v>41</v>
      </c>
      <c r="I553" s="56"/>
      <c r="J553" s="56">
        <v>88</v>
      </c>
      <c r="K553" s="56"/>
      <c r="L553" s="56"/>
      <c r="M553" s="56"/>
      <c r="N553" s="56"/>
      <c r="O553" s="57">
        <v>142</v>
      </c>
    </row>
    <row r="554" spans="1:15" x14ac:dyDescent="0.2">
      <c r="A554" s="1">
        <v>137</v>
      </c>
      <c r="B554" s="47" t="s">
        <v>145</v>
      </c>
      <c r="C554" s="47" t="s">
        <v>252</v>
      </c>
      <c r="D554" s="48" t="s">
        <v>164</v>
      </c>
      <c r="E554" s="47" t="s">
        <v>159</v>
      </c>
      <c r="F554" s="50">
        <v>9.1549295774647881</v>
      </c>
      <c r="G554" s="50">
        <v>0</v>
      </c>
      <c r="H554" s="50">
        <v>28.87323943661972</v>
      </c>
      <c r="I554" s="50">
        <v>0</v>
      </c>
      <c r="J554" s="50">
        <v>61.971830985915496</v>
      </c>
      <c r="K554" s="50">
        <v>0</v>
      </c>
      <c r="L554" s="50">
        <v>0</v>
      </c>
      <c r="M554" s="50">
        <v>0</v>
      </c>
      <c r="N554" s="50">
        <v>0</v>
      </c>
      <c r="O554" s="54">
        <v>100</v>
      </c>
    </row>
    <row r="555" spans="1:15" x14ac:dyDescent="0.2">
      <c r="A555" s="1">
        <v>138</v>
      </c>
      <c r="B555" s="51" t="s">
        <v>146</v>
      </c>
      <c r="C555" s="51" t="s">
        <v>280</v>
      </c>
      <c r="D555" s="51" t="s">
        <v>161</v>
      </c>
      <c r="E555" s="51" t="s">
        <v>10</v>
      </c>
      <c r="F555" s="52">
        <v>14</v>
      </c>
      <c r="G555" s="52">
        <v>4</v>
      </c>
      <c r="H555" s="52">
        <v>1</v>
      </c>
      <c r="I555" s="52">
        <v>2</v>
      </c>
      <c r="J555" s="52"/>
      <c r="K555" s="52">
        <v>1</v>
      </c>
      <c r="L555" s="52"/>
      <c r="M555" s="52"/>
      <c r="N555" s="52"/>
      <c r="O555" s="53">
        <v>22</v>
      </c>
    </row>
    <row r="556" spans="1:15" x14ac:dyDescent="0.2">
      <c r="A556" s="1">
        <v>138</v>
      </c>
      <c r="B556" s="47" t="s">
        <v>146</v>
      </c>
      <c r="C556" s="47" t="s">
        <v>280</v>
      </c>
      <c r="D556" s="47" t="s">
        <v>162</v>
      </c>
      <c r="E556" s="47" t="s">
        <v>158</v>
      </c>
      <c r="F556" s="50">
        <v>63.636363636363633</v>
      </c>
      <c r="G556" s="50">
        <v>18.181818181818183</v>
      </c>
      <c r="H556" s="50">
        <v>4.5454545454545459</v>
      </c>
      <c r="I556" s="50">
        <v>9.0909090909090917</v>
      </c>
      <c r="J556" s="50">
        <v>0</v>
      </c>
      <c r="K556" s="50">
        <v>4.5454545454545459</v>
      </c>
      <c r="L556" s="50">
        <v>0</v>
      </c>
      <c r="M556" s="50">
        <v>0</v>
      </c>
      <c r="N556" s="50">
        <v>0</v>
      </c>
      <c r="O556" s="54">
        <v>100</v>
      </c>
    </row>
    <row r="557" spans="1:15" x14ac:dyDescent="0.2">
      <c r="A557" s="1">
        <v>138</v>
      </c>
      <c r="B557" s="55" t="s">
        <v>146</v>
      </c>
      <c r="C557" s="47" t="s">
        <v>280</v>
      </c>
      <c r="D557" s="48" t="s">
        <v>163</v>
      </c>
      <c r="E557" s="55" t="s">
        <v>11</v>
      </c>
      <c r="F557" s="56">
        <v>27</v>
      </c>
      <c r="G557" s="56">
        <v>26</v>
      </c>
      <c r="H557" s="56">
        <v>10</v>
      </c>
      <c r="I557" s="56">
        <v>53</v>
      </c>
      <c r="J557" s="56"/>
      <c r="K557" s="56">
        <v>208</v>
      </c>
      <c r="L557" s="56"/>
      <c r="M557" s="56"/>
      <c r="N557" s="56"/>
      <c r="O557" s="57">
        <v>324</v>
      </c>
    </row>
    <row r="558" spans="1:15" x14ac:dyDescent="0.2">
      <c r="A558" s="1">
        <v>138</v>
      </c>
      <c r="B558" s="47" t="s">
        <v>146</v>
      </c>
      <c r="C558" s="47" t="s">
        <v>280</v>
      </c>
      <c r="D558" s="48" t="s">
        <v>164</v>
      </c>
      <c r="E558" s="47" t="s">
        <v>159</v>
      </c>
      <c r="F558" s="50">
        <v>8.3333333333333339</v>
      </c>
      <c r="G558" s="50">
        <v>8.0246913580246915</v>
      </c>
      <c r="H558" s="50">
        <v>3.0864197530864197</v>
      </c>
      <c r="I558" s="50">
        <v>16.358024691358025</v>
      </c>
      <c r="J558" s="50">
        <v>0</v>
      </c>
      <c r="K558" s="50">
        <v>64.197530864197532</v>
      </c>
      <c r="L558" s="50">
        <v>0</v>
      </c>
      <c r="M558" s="50">
        <v>0</v>
      </c>
      <c r="N558" s="50">
        <v>0</v>
      </c>
      <c r="O558" s="54">
        <v>100</v>
      </c>
    </row>
    <row r="559" spans="1:15" x14ac:dyDescent="0.2">
      <c r="A559" s="1">
        <v>139</v>
      </c>
      <c r="B559" s="51" t="s">
        <v>147</v>
      </c>
      <c r="C559" s="51" t="s">
        <v>281</v>
      </c>
      <c r="D559" s="51" t="s">
        <v>161</v>
      </c>
      <c r="E559" s="51" t="s">
        <v>10</v>
      </c>
      <c r="F559" s="52">
        <v>37</v>
      </c>
      <c r="G559" s="52">
        <v>14</v>
      </c>
      <c r="H559" s="52">
        <v>5</v>
      </c>
      <c r="I559" s="52">
        <v>3</v>
      </c>
      <c r="J559" s="52">
        <v>1</v>
      </c>
      <c r="K559" s="52"/>
      <c r="L559" s="52"/>
      <c r="M559" s="52"/>
      <c r="N559" s="52"/>
      <c r="O559" s="53">
        <v>60</v>
      </c>
    </row>
    <row r="560" spans="1:15" x14ac:dyDescent="0.2">
      <c r="A560" s="1">
        <v>139</v>
      </c>
      <c r="B560" s="47" t="s">
        <v>147</v>
      </c>
      <c r="C560" s="47" t="s">
        <v>281</v>
      </c>
      <c r="D560" s="47" t="s">
        <v>162</v>
      </c>
      <c r="E560" s="47" t="s">
        <v>158</v>
      </c>
      <c r="F560" s="50">
        <v>61.666666666666664</v>
      </c>
      <c r="G560" s="50">
        <v>23.333333333333332</v>
      </c>
      <c r="H560" s="50">
        <v>8.3333333333333339</v>
      </c>
      <c r="I560" s="50">
        <v>5</v>
      </c>
      <c r="J560" s="50">
        <v>1.6666666666666667</v>
      </c>
      <c r="K560" s="50">
        <v>0</v>
      </c>
      <c r="L560" s="50">
        <v>0</v>
      </c>
      <c r="M560" s="50">
        <v>0</v>
      </c>
      <c r="N560" s="50">
        <v>0</v>
      </c>
      <c r="O560" s="54">
        <v>100</v>
      </c>
    </row>
    <row r="561" spans="1:15" x14ac:dyDescent="0.2">
      <c r="A561" s="1">
        <v>139</v>
      </c>
      <c r="B561" s="55" t="s">
        <v>147</v>
      </c>
      <c r="C561" s="47" t="s">
        <v>281</v>
      </c>
      <c r="D561" s="48" t="s">
        <v>163</v>
      </c>
      <c r="E561" s="55" t="s">
        <v>11</v>
      </c>
      <c r="F561" s="56">
        <v>69</v>
      </c>
      <c r="G561" s="56">
        <v>94</v>
      </c>
      <c r="H561" s="56">
        <v>62</v>
      </c>
      <c r="I561" s="56">
        <v>78</v>
      </c>
      <c r="J561" s="56">
        <v>56</v>
      </c>
      <c r="K561" s="56"/>
      <c r="L561" s="56"/>
      <c r="M561" s="56"/>
      <c r="N561" s="56"/>
      <c r="O561" s="57">
        <v>359</v>
      </c>
    </row>
    <row r="562" spans="1:15" x14ac:dyDescent="0.2">
      <c r="A562" s="1">
        <v>139</v>
      </c>
      <c r="B562" s="47" t="s">
        <v>147</v>
      </c>
      <c r="C562" s="47" t="s">
        <v>281</v>
      </c>
      <c r="D562" s="48" t="s">
        <v>164</v>
      </c>
      <c r="E562" s="47" t="s">
        <v>159</v>
      </c>
      <c r="F562" s="50">
        <v>19.220055710306408</v>
      </c>
      <c r="G562" s="50">
        <v>26.18384401114206</v>
      </c>
      <c r="H562" s="50">
        <v>17.270194986072422</v>
      </c>
      <c r="I562" s="50">
        <v>21.727019498607241</v>
      </c>
      <c r="J562" s="50">
        <v>15.598885793871867</v>
      </c>
      <c r="K562" s="50">
        <v>0</v>
      </c>
      <c r="L562" s="50">
        <v>0</v>
      </c>
      <c r="M562" s="50">
        <v>0</v>
      </c>
      <c r="N562" s="50">
        <v>0</v>
      </c>
      <c r="O562" s="54">
        <v>100</v>
      </c>
    </row>
    <row r="563" spans="1:15" x14ac:dyDescent="0.2">
      <c r="A563" s="1">
        <v>140</v>
      </c>
      <c r="B563" s="51" t="s">
        <v>148</v>
      </c>
      <c r="C563" s="51" t="s">
        <v>282</v>
      </c>
      <c r="D563" s="51" t="s">
        <v>161</v>
      </c>
      <c r="E563" s="51" t="s">
        <v>10</v>
      </c>
      <c r="F563" s="52">
        <v>6</v>
      </c>
      <c r="G563" s="52">
        <v>1</v>
      </c>
      <c r="H563" s="52"/>
      <c r="I563" s="52"/>
      <c r="J563" s="52"/>
      <c r="K563" s="52"/>
      <c r="L563" s="52">
        <v>1</v>
      </c>
      <c r="M563" s="52"/>
      <c r="N563" s="52"/>
      <c r="O563" s="53">
        <v>8</v>
      </c>
    </row>
    <row r="564" spans="1:15" x14ac:dyDescent="0.2">
      <c r="A564" s="1">
        <v>140</v>
      </c>
      <c r="B564" s="47" t="s">
        <v>148</v>
      </c>
      <c r="C564" s="47" t="s">
        <v>282</v>
      </c>
      <c r="D564" s="47" t="s">
        <v>162</v>
      </c>
      <c r="E564" s="47" t="s">
        <v>158</v>
      </c>
      <c r="F564" s="50">
        <v>75</v>
      </c>
      <c r="G564" s="50">
        <v>12.5</v>
      </c>
      <c r="H564" s="50">
        <v>0</v>
      </c>
      <c r="I564" s="50">
        <v>0</v>
      </c>
      <c r="J564" s="50">
        <v>0</v>
      </c>
      <c r="K564" s="50">
        <v>0</v>
      </c>
      <c r="L564" s="50">
        <v>12.5</v>
      </c>
      <c r="M564" s="50">
        <v>0</v>
      </c>
      <c r="N564" s="50">
        <v>0</v>
      </c>
      <c r="O564" s="54">
        <v>100</v>
      </c>
    </row>
    <row r="565" spans="1:15" x14ac:dyDescent="0.2">
      <c r="A565" s="1">
        <v>140</v>
      </c>
      <c r="B565" s="55" t="s">
        <v>148</v>
      </c>
      <c r="C565" s="47" t="s">
        <v>282</v>
      </c>
      <c r="D565" s="48" t="s">
        <v>163</v>
      </c>
      <c r="E565" s="55" t="s">
        <v>11</v>
      </c>
      <c r="F565" s="56">
        <v>14</v>
      </c>
      <c r="G565" s="56">
        <v>5</v>
      </c>
      <c r="H565" s="56"/>
      <c r="I565" s="56"/>
      <c r="J565" s="56"/>
      <c r="K565" s="56"/>
      <c r="L565" s="56">
        <v>257</v>
      </c>
      <c r="M565" s="56"/>
      <c r="N565" s="56"/>
      <c r="O565" s="57">
        <v>276</v>
      </c>
    </row>
    <row r="566" spans="1:15" x14ac:dyDescent="0.2">
      <c r="A566" s="1">
        <v>140</v>
      </c>
      <c r="B566" s="47" t="s">
        <v>148</v>
      </c>
      <c r="C566" s="47" t="s">
        <v>282</v>
      </c>
      <c r="D566" s="48" t="s">
        <v>164</v>
      </c>
      <c r="E566" s="47" t="s">
        <v>159</v>
      </c>
      <c r="F566" s="50">
        <v>5.0724637681159424</v>
      </c>
      <c r="G566" s="50">
        <v>1.8115942028985508</v>
      </c>
      <c r="H566" s="50">
        <v>0</v>
      </c>
      <c r="I566" s="50">
        <v>0</v>
      </c>
      <c r="J566" s="50">
        <v>0</v>
      </c>
      <c r="K566" s="50">
        <v>0</v>
      </c>
      <c r="L566" s="50">
        <v>93.115942028985501</v>
      </c>
      <c r="M566" s="50">
        <v>0</v>
      </c>
      <c r="N566" s="50">
        <v>0</v>
      </c>
      <c r="O566" s="54">
        <v>100</v>
      </c>
    </row>
    <row r="567" spans="1:15" x14ac:dyDescent="0.2">
      <c r="A567" s="1">
        <v>141</v>
      </c>
      <c r="B567" s="51" t="s">
        <v>149</v>
      </c>
      <c r="C567" s="51" t="s">
        <v>283</v>
      </c>
      <c r="D567" s="51" t="s">
        <v>161</v>
      </c>
      <c r="E567" s="51" t="s">
        <v>10</v>
      </c>
      <c r="F567" s="52">
        <v>4</v>
      </c>
      <c r="G567" s="52">
        <v>1</v>
      </c>
      <c r="H567" s="52">
        <v>1</v>
      </c>
      <c r="I567" s="52"/>
      <c r="J567" s="52"/>
      <c r="K567" s="52"/>
      <c r="L567" s="52"/>
      <c r="M567" s="52"/>
      <c r="N567" s="52"/>
      <c r="O567" s="53">
        <v>6</v>
      </c>
    </row>
    <row r="568" spans="1:15" x14ac:dyDescent="0.2">
      <c r="A568" s="1">
        <v>141</v>
      </c>
      <c r="B568" s="47" t="s">
        <v>149</v>
      </c>
      <c r="C568" s="47" t="s">
        <v>283</v>
      </c>
      <c r="D568" s="47" t="s">
        <v>162</v>
      </c>
      <c r="E568" s="47" t="s">
        <v>158</v>
      </c>
      <c r="F568" s="50">
        <v>66.666666666666671</v>
      </c>
      <c r="G568" s="50">
        <v>16.666666666666668</v>
      </c>
      <c r="H568" s="50">
        <v>16.666666666666668</v>
      </c>
      <c r="I568" s="50">
        <v>0</v>
      </c>
      <c r="J568" s="50">
        <v>0</v>
      </c>
      <c r="K568" s="50">
        <v>0</v>
      </c>
      <c r="L568" s="50">
        <v>0</v>
      </c>
      <c r="M568" s="50">
        <v>0</v>
      </c>
      <c r="N568" s="50">
        <v>0</v>
      </c>
      <c r="O568" s="54">
        <v>100</v>
      </c>
    </row>
    <row r="569" spans="1:15" x14ac:dyDescent="0.2">
      <c r="A569" s="1">
        <v>141</v>
      </c>
      <c r="B569" s="55" t="s">
        <v>149</v>
      </c>
      <c r="C569" s="47" t="s">
        <v>283</v>
      </c>
      <c r="D569" s="48" t="s">
        <v>163</v>
      </c>
      <c r="E569" s="55" t="s">
        <v>11</v>
      </c>
      <c r="F569" s="56">
        <v>7</v>
      </c>
      <c r="G569" s="56">
        <v>5</v>
      </c>
      <c r="H569" s="56">
        <v>13</v>
      </c>
      <c r="I569" s="56"/>
      <c r="J569" s="56"/>
      <c r="K569" s="56"/>
      <c r="L569" s="56"/>
      <c r="M569" s="56"/>
      <c r="N569" s="56"/>
      <c r="O569" s="57">
        <v>25</v>
      </c>
    </row>
    <row r="570" spans="1:15" x14ac:dyDescent="0.2">
      <c r="A570" s="1">
        <v>141</v>
      </c>
      <c r="B570" s="47" t="s">
        <v>149</v>
      </c>
      <c r="C570" s="47" t="s">
        <v>283</v>
      </c>
      <c r="D570" s="48" t="s">
        <v>164</v>
      </c>
      <c r="E570" s="47" t="s">
        <v>159</v>
      </c>
      <c r="F570" s="50">
        <v>28</v>
      </c>
      <c r="G570" s="50">
        <v>20</v>
      </c>
      <c r="H570" s="50">
        <v>52</v>
      </c>
      <c r="I570" s="50">
        <v>0</v>
      </c>
      <c r="J570" s="50">
        <v>0</v>
      </c>
      <c r="K570" s="50">
        <v>0</v>
      </c>
      <c r="L570" s="50">
        <v>0</v>
      </c>
      <c r="M570" s="50">
        <v>0</v>
      </c>
      <c r="N570" s="50">
        <v>0</v>
      </c>
      <c r="O570" s="54">
        <v>100</v>
      </c>
    </row>
    <row r="571" spans="1:15" x14ac:dyDescent="0.2">
      <c r="A571" s="1">
        <v>142</v>
      </c>
      <c r="B571" s="51" t="s">
        <v>150</v>
      </c>
      <c r="C571" s="51" t="s">
        <v>284</v>
      </c>
      <c r="D571" s="51" t="s">
        <v>161</v>
      </c>
      <c r="E571" s="51" t="s">
        <v>10</v>
      </c>
      <c r="F571" s="52">
        <v>28</v>
      </c>
      <c r="G571" s="52">
        <v>1</v>
      </c>
      <c r="H571" s="52"/>
      <c r="I571" s="52"/>
      <c r="J571" s="52"/>
      <c r="K571" s="52"/>
      <c r="L571" s="52"/>
      <c r="M571" s="52"/>
      <c r="N571" s="52"/>
      <c r="O571" s="53">
        <v>29</v>
      </c>
    </row>
    <row r="572" spans="1:15" x14ac:dyDescent="0.2">
      <c r="A572" s="1">
        <v>142</v>
      </c>
      <c r="B572" s="47" t="s">
        <v>150</v>
      </c>
      <c r="C572" s="47" t="s">
        <v>284</v>
      </c>
      <c r="D572" s="47" t="s">
        <v>162</v>
      </c>
      <c r="E572" s="47" t="s">
        <v>158</v>
      </c>
      <c r="F572" s="50">
        <v>96.551724137931032</v>
      </c>
      <c r="G572" s="50">
        <v>3.4482758620689653</v>
      </c>
      <c r="H572" s="50">
        <v>0</v>
      </c>
      <c r="I572" s="50">
        <v>0</v>
      </c>
      <c r="J572" s="50">
        <v>0</v>
      </c>
      <c r="K572" s="50">
        <v>0</v>
      </c>
      <c r="L572" s="50">
        <v>0</v>
      </c>
      <c r="M572" s="50">
        <v>0</v>
      </c>
      <c r="N572" s="50">
        <v>0</v>
      </c>
      <c r="O572" s="54">
        <v>100</v>
      </c>
    </row>
    <row r="573" spans="1:15" x14ac:dyDescent="0.2">
      <c r="A573" s="1">
        <v>142</v>
      </c>
      <c r="B573" s="55" t="s">
        <v>150</v>
      </c>
      <c r="C573" s="47" t="s">
        <v>284</v>
      </c>
      <c r="D573" s="48" t="s">
        <v>163</v>
      </c>
      <c r="E573" s="55" t="s">
        <v>11</v>
      </c>
      <c r="F573" s="56">
        <v>57</v>
      </c>
      <c r="G573" s="56">
        <v>7</v>
      </c>
      <c r="H573" s="56"/>
      <c r="I573" s="56"/>
      <c r="J573" s="56"/>
      <c r="K573" s="56"/>
      <c r="L573" s="56"/>
      <c r="M573" s="56"/>
      <c r="N573" s="56"/>
      <c r="O573" s="57">
        <v>64</v>
      </c>
    </row>
    <row r="574" spans="1:15" x14ac:dyDescent="0.2">
      <c r="A574" s="1">
        <v>142</v>
      </c>
      <c r="B574" s="47" t="s">
        <v>150</v>
      </c>
      <c r="C574" s="47" t="s">
        <v>284</v>
      </c>
      <c r="D574" s="48" t="s">
        <v>164</v>
      </c>
      <c r="E574" s="47" t="s">
        <v>159</v>
      </c>
      <c r="F574" s="50">
        <v>89.0625</v>
      </c>
      <c r="G574" s="50">
        <v>10.9375</v>
      </c>
      <c r="H574" s="50">
        <v>0</v>
      </c>
      <c r="I574" s="50">
        <v>0</v>
      </c>
      <c r="J574" s="50">
        <v>0</v>
      </c>
      <c r="K574" s="50">
        <v>0</v>
      </c>
      <c r="L574" s="50">
        <v>0</v>
      </c>
      <c r="M574" s="50">
        <v>0</v>
      </c>
      <c r="N574" s="50">
        <v>0</v>
      </c>
      <c r="O574" s="54">
        <v>100</v>
      </c>
    </row>
    <row r="575" spans="1:15" x14ac:dyDescent="0.2">
      <c r="A575" s="1">
        <v>143</v>
      </c>
      <c r="B575" s="51" t="s">
        <v>151</v>
      </c>
      <c r="C575" s="51" t="s">
        <v>285</v>
      </c>
      <c r="D575" s="51" t="s">
        <v>161</v>
      </c>
      <c r="E575" s="51" t="s">
        <v>10</v>
      </c>
      <c r="F575" s="52">
        <v>147</v>
      </c>
      <c r="G575" s="52">
        <v>1</v>
      </c>
      <c r="H575" s="52"/>
      <c r="I575" s="52"/>
      <c r="J575" s="52"/>
      <c r="K575" s="52"/>
      <c r="L575" s="52"/>
      <c r="M575" s="52"/>
      <c r="N575" s="52"/>
      <c r="O575" s="53">
        <v>148</v>
      </c>
    </row>
    <row r="576" spans="1:15" x14ac:dyDescent="0.2">
      <c r="A576" s="1">
        <v>143</v>
      </c>
      <c r="B576" s="47" t="s">
        <v>151</v>
      </c>
      <c r="C576" s="47" t="s">
        <v>285</v>
      </c>
      <c r="D576" s="47" t="s">
        <v>162</v>
      </c>
      <c r="E576" s="47" t="s">
        <v>158</v>
      </c>
      <c r="F576" s="50">
        <v>99.324324324324323</v>
      </c>
      <c r="G576" s="50">
        <v>0.67567567567567566</v>
      </c>
      <c r="H576" s="50">
        <v>0</v>
      </c>
      <c r="I576" s="50">
        <v>0</v>
      </c>
      <c r="J576" s="50">
        <v>0</v>
      </c>
      <c r="K576" s="50">
        <v>0</v>
      </c>
      <c r="L576" s="50">
        <v>0</v>
      </c>
      <c r="M576" s="50">
        <v>0</v>
      </c>
      <c r="N576" s="50">
        <v>0</v>
      </c>
      <c r="O576" s="54">
        <v>100</v>
      </c>
    </row>
    <row r="577" spans="1:15" x14ac:dyDescent="0.2">
      <c r="A577" s="1">
        <v>143</v>
      </c>
      <c r="B577" s="55" t="s">
        <v>151</v>
      </c>
      <c r="C577" s="47" t="s">
        <v>285</v>
      </c>
      <c r="D577" s="48" t="s">
        <v>163</v>
      </c>
      <c r="E577" s="55" t="s">
        <v>11</v>
      </c>
      <c r="F577" s="56">
        <v>160</v>
      </c>
      <c r="G577" s="56">
        <v>5</v>
      </c>
      <c r="H577" s="56"/>
      <c r="I577" s="56"/>
      <c r="J577" s="56"/>
      <c r="K577" s="56"/>
      <c r="L577" s="56"/>
      <c r="M577" s="56"/>
      <c r="N577" s="56"/>
      <c r="O577" s="57">
        <v>165</v>
      </c>
    </row>
    <row r="578" spans="1:15" x14ac:dyDescent="0.2">
      <c r="A578" s="1">
        <v>143</v>
      </c>
      <c r="B578" s="47" t="s">
        <v>151</v>
      </c>
      <c r="C578" s="47" t="s">
        <v>285</v>
      </c>
      <c r="D578" s="48" t="s">
        <v>164</v>
      </c>
      <c r="E578" s="47" t="s">
        <v>159</v>
      </c>
      <c r="F578" s="50">
        <v>96.969696969696969</v>
      </c>
      <c r="G578" s="50">
        <v>3.0303030303030303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50">
        <v>0</v>
      </c>
      <c r="O578" s="54">
        <v>100</v>
      </c>
    </row>
    <row r="579" spans="1:15" x14ac:dyDescent="0.2">
      <c r="A579" s="1">
        <v>144</v>
      </c>
      <c r="B579" s="51" t="s">
        <v>152</v>
      </c>
      <c r="C579" s="51" t="s">
        <v>321</v>
      </c>
      <c r="D579" s="51" t="s">
        <v>161</v>
      </c>
      <c r="E579" s="51" t="s">
        <v>10</v>
      </c>
      <c r="F579" s="52">
        <v>2438</v>
      </c>
      <c r="G579" s="52">
        <v>139</v>
      </c>
      <c r="H579" s="52">
        <v>108</v>
      </c>
      <c r="I579" s="52">
        <v>68</v>
      </c>
      <c r="J579" s="52">
        <v>21</v>
      </c>
      <c r="K579" s="52">
        <v>8</v>
      </c>
      <c r="L579" s="52">
        <v>1</v>
      </c>
      <c r="M579" s="52">
        <v>1</v>
      </c>
      <c r="N579" s="52"/>
      <c r="O579" s="53">
        <v>2784</v>
      </c>
    </row>
    <row r="580" spans="1:15" x14ac:dyDescent="0.2">
      <c r="A580" s="1">
        <v>144</v>
      </c>
      <c r="B580" s="47" t="s">
        <v>152</v>
      </c>
      <c r="C580" s="47" t="s">
        <v>321</v>
      </c>
      <c r="D580" s="47" t="s">
        <v>162</v>
      </c>
      <c r="E580" s="47" t="s">
        <v>158</v>
      </c>
      <c r="F580" s="50">
        <v>87.571839080459768</v>
      </c>
      <c r="G580" s="50">
        <v>4.9928160919540234</v>
      </c>
      <c r="H580" s="50">
        <v>3.8793103448275863</v>
      </c>
      <c r="I580" s="50">
        <v>2.4425287356321839</v>
      </c>
      <c r="J580" s="50">
        <v>0.75431034482758619</v>
      </c>
      <c r="K580" s="50">
        <v>0.28735632183908044</v>
      </c>
      <c r="L580" s="50">
        <v>3.5919540229885055E-2</v>
      </c>
      <c r="M580" s="50">
        <v>3.5919540229885055E-2</v>
      </c>
      <c r="N580" s="50">
        <v>0</v>
      </c>
      <c r="O580" s="54">
        <v>100</v>
      </c>
    </row>
    <row r="581" spans="1:15" x14ac:dyDescent="0.2">
      <c r="A581" s="1">
        <v>144</v>
      </c>
      <c r="B581" s="55" t="s">
        <v>152</v>
      </c>
      <c r="C581" s="47" t="s">
        <v>321</v>
      </c>
      <c r="D581" s="48" t="s">
        <v>163</v>
      </c>
      <c r="E581" s="55" t="s">
        <v>11</v>
      </c>
      <c r="F581" s="56">
        <v>3020</v>
      </c>
      <c r="G581" s="56">
        <v>882</v>
      </c>
      <c r="H581" s="56">
        <v>1496</v>
      </c>
      <c r="I581" s="56">
        <v>2155</v>
      </c>
      <c r="J581" s="56">
        <v>1453</v>
      </c>
      <c r="K581" s="56">
        <v>1044</v>
      </c>
      <c r="L581" s="56">
        <v>364</v>
      </c>
      <c r="M581" s="56">
        <v>767</v>
      </c>
      <c r="N581" s="56"/>
      <c r="O581" s="57">
        <v>11181</v>
      </c>
    </row>
    <row r="582" spans="1:15" x14ac:dyDescent="0.2">
      <c r="A582" s="1">
        <v>144</v>
      </c>
      <c r="B582" s="47" t="s">
        <v>152</v>
      </c>
      <c r="C582" s="47" t="s">
        <v>321</v>
      </c>
      <c r="D582" s="48" t="s">
        <v>164</v>
      </c>
      <c r="E582" s="47" t="s">
        <v>159</v>
      </c>
      <c r="F582" s="50">
        <v>27.010106430551829</v>
      </c>
      <c r="G582" s="50">
        <v>7.8883820767373223</v>
      </c>
      <c r="H582" s="50">
        <v>13.37984080135945</v>
      </c>
      <c r="I582" s="50">
        <v>19.273767999284502</v>
      </c>
      <c r="J582" s="50">
        <v>12.995259815758876</v>
      </c>
      <c r="K582" s="50">
        <v>9.3372685806278515</v>
      </c>
      <c r="L582" s="50">
        <v>3.2555227618281011</v>
      </c>
      <c r="M582" s="50">
        <v>6.8598515338520709</v>
      </c>
      <c r="N582" s="50">
        <v>0</v>
      </c>
      <c r="O582" s="54">
        <v>100</v>
      </c>
    </row>
    <row r="583" spans="1:15" x14ac:dyDescent="0.2">
      <c r="A583" s="1">
        <v>145</v>
      </c>
      <c r="B583" s="51" t="s">
        <v>153</v>
      </c>
      <c r="C583" s="51" t="s">
        <v>286</v>
      </c>
      <c r="D583" s="51" t="s">
        <v>161</v>
      </c>
      <c r="E583" s="51" t="s">
        <v>10</v>
      </c>
      <c r="F583" s="52">
        <v>29</v>
      </c>
      <c r="G583" s="52">
        <v>73</v>
      </c>
      <c r="H583" s="52">
        <v>78</v>
      </c>
      <c r="I583" s="52">
        <v>4</v>
      </c>
      <c r="J583" s="52"/>
      <c r="K583" s="52"/>
      <c r="L583" s="52"/>
      <c r="M583" s="52"/>
      <c r="N583" s="52"/>
      <c r="O583" s="53">
        <v>184</v>
      </c>
    </row>
    <row r="584" spans="1:15" x14ac:dyDescent="0.2">
      <c r="A584" s="1">
        <v>145</v>
      </c>
      <c r="B584" s="47" t="s">
        <v>153</v>
      </c>
      <c r="C584" s="47" t="s">
        <v>286</v>
      </c>
      <c r="D584" s="47" t="s">
        <v>162</v>
      </c>
      <c r="E584" s="47" t="s">
        <v>158</v>
      </c>
      <c r="F584" s="50">
        <v>15.760869565217391</v>
      </c>
      <c r="G584" s="50">
        <v>39.673913043478258</v>
      </c>
      <c r="H584" s="50">
        <v>42.391304347826086</v>
      </c>
      <c r="I584" s="50">
        <v>2.1739130434782608</v>
      </c>
      <c r="J584" s="50">
        <v>0</v>
      </c>
      <c r="K584" s="50">
        <v>0</v>
      </c>
      <c r="L584" s="50">
        <v>0</v>
      </c>
      <c r="M584" s="50">
        <v>0</v>
      </c>
      <c r="N584" s="50">
        <v>0</v>
      </c>
      <c r="O584" s="54">
        <v>100</v>
      </c>
    </row>
    <row r="585" spans="1:15" x14ac:dyDescent="0.2">
      <c r="A585" s="1">
        <v>145</v>
      </c>
      <c r="B585" s="55" t="s">
        <v>153</v>
      </c>
      <c r="C585" s="47" t="s">
        <v>286</v>
      </c>
      <c r="D585" s="48" t="s">
        <v>163</v>
      </c>
      <c r="E585" s="55" t="s">
        <v>11</v>
      </c>
      <c r="F585" s="56">
        <v>65</v>
      </c>
      <c r="G585" s="56">
        <v>539</v>
      </c>
      <c r="H585" s="56">
        <v>1020</v>
      </c>
      <c r="I585" s="56">
        <v>84</v>
      </c>
      <c r="J585" s="56"/>
      <c r="K585" s="56"/>
      <c r="L585" s="56"/>
      <c r="M585" s="56"/>
      <c r="N585" s="56"/>
      <c r="O585" s="57">
        <v>1708</v>
      </c>
    </row>
    <row r="586" spans="1:15" x14ac:dyDescent="0.2">
      <c r="A586" s="1">
        <v>145</v>
      </c>
      <c r="B586" s="47" t="s">
        <v>153</v>
      </c>
      <c r="C586" s="47" t="s">
        <v>286</v>
      </c>
      <c r="D586" s="48" t="s">
        <v>164</v>
      </c>
      <c r="E586" s="47" t="s">
        <v>159</v>
      </c>
      <c r="F586" s="50">
        <v>3.8056206088992974</v>
      </c>
      <c r="G586" s="50">
        <v>31.557377049180328</v>
      </c>
      <c r="H586" s="50">
        <v>59.71896955503513</v>
      </c>
      <c r="I586" s="50">
        <v>4.918032786885246</v>
      </c>
      <c r="J586" s="50">
        <v>0</v>
      </c>
      <c r="K586" s="50">
        <v>0</v>
      </c>
      <c r="L586" s="50">
        <v>0</v>
      </c>
      <c r="M586" s="50">
        <v>0</v>
      </c>
      <c r="N586" s="50">
        <v>0</v>
      </c>
      <c r="O586" s="54">
        <v>100</v>
      </c>
    </row>
    <row r="587" spans="1:15" x14ac:dyDescent="0.2">
      <c r="A587" s="1">
        <v>146</v>
      </c>
      <c r="B587" s="51" t="s">
        <v>154</v>
      </c>
      <c r="C587" s="51" t="s">
        <v>301</v>
      </c>
      <c r="D587" s="51" t="s">
        <v>161</v>
      </c>
      <c r="E587" s="51" t="s">
        <v>10</v>
      </c>
      <c r="F587" s="52">
        <v>1886</v>
      </c>
      <c r="G587" s="52">
        <v>555</v>
      </c>
      <c r="H587" s="52">
        <v>38</v>
      </c>
      <c r="I587" s="52">
        <v>12</v>
      </c>
      <c r="J587" s="52">
        <v>1</v>
      </c>
      <c r="K587" s="52">
        <v>2</v>
      </c>
      <c r="L587" s="52">
        <v>1</v>
      </c>
      <c r="M587" s="52"/>
      <c r="N587" s="52">
        <v>1</v>
      </c>
      <c r="O587" s="53">
        <v>2496</v>
      </c>
    </row>
    <row r="588" spans="1:15" x14ac:dyDescent="0.2">
      <c r="A588" s="1">
        <v>146</v>
      </c>
      <c r="B588" s="47" t="s">
        <v>154</v>
      </c>
      <c r="C588" s="47" t="s">
        <v>301</v>
      </c>
      <c r="D588" s="47" t="s">
        <v>162</v>
      </c>
      <c r="E588" s="47" t="s">
        <v>158</v>
      </c>
      <c r="F588" s="50">
        <v>75.560897435897431</v>
      </c>
      <c r="G588" s="50">
        <v>22.235576923076923</v>
      </c>
      <c r="H588" s="50">
        <v>1.5224358974358974</v>
      </c>
      <c r="I588" s="50">
        <v>0.48076923076923078</v>
      </c>
      <c r="J588" s="50">
        <v>4.0064102564102567E-2</v>
      </c>
      <c r="K588" s="50">
        <v>8.0128205128205135E-2</v>
      </c>
      <c r="L588" s="50">
        <v>4.0064102564102567E-2</v>
      </c>
      <c r="M588" s="50">
        <v>0</v>
      </c>
      <c r="N588" s="50">
        <v>4.0064102564102567E-2</v>
      </c>
      <c r="O588" s="54">
        <v>100</v>
      </c>
    </row>
    <row r="589" spans="1:15" x14ac:dyDescent="0.2">
      <c r="A589" s="1">
        <v>146</v>
      </c>
      <c r="B589" s="55" t="s">
        <v>154</v>
      </c>
      <c r="C589" s="47" t="s">
        <v>301</v>
      </c>
      <c r="D589" s="48" t="s">
        <v>163</v>
      </c>
      <c r="E589" s="55" t="s">
        <v>11</v>
      </c>
      <c r="F589" s="56">
        <v>4380</v>
      </c>
      <c r="G589" s="56">
        <v>3306</v>
      </c>
      <c r="H589" s="56">
        <v>482</v>
      </c>
      <c r="I589" s="56">
        <v>345</v>
      </c>
      <c r="J589" s="56">
        <v>77</v>
      </c>
      <c r="K589" s="56">
        <v>285</v>
      </c>
      <c r="L589" s="56">
        <v>313</v>
      </c>
      <c r="M589" s="56"/>
      <c r="N589" s="56">
        <v>1606</v>
      </c>
      <c r="O589" s="57">
        <v>10794</v>
      </c>
    </row>
    <row r="590" spans="1:15" x14ac:dyDescent="0.2">
      <c r="A590" s="1">
        <v>146</v>
      </c>
      <c r="B590" s="47" t="s">
        <v>154</v>
      </c>
      <c r="C590" s="47" t="s">
        <v>301</v>
      </c>
      <c r="D590" s="48" t="s">
        <v>164</v>
      </c>
      <c r="E590" s="47" t="s">
        <v>159</v>
      </c>
      <c r="F590" s="50">
        <v>40.578098943857697</v>
      </c>
      <c r="G590" s="50">
        <v>30.628126737076155</v>
      </c>
      <c r="H590" s="50">
        <v>4.4654437650546601</v>
      </c>
      <c r="I590" s="50">
        <v>3.1962201222901614</v>
      </c>
      <c r="J590" s="50">
        <v>0.71335927367055774</v>
      </c>
      <c r="K590" s="50">
        <v>2.6403557531962201</v>
      </c>
      <c r="L590" s="50">
        <v>2.8997591254400592</v>
      </c>
      <c r="M590" s="50">
        <v>0</v>
      </c>
      <c r="N590" s="50">
        <v>14.87863627941449</v>
      </c>
      <c r="O590" s="54">
        <v>100</v>
      </c>
    </row>
    <row r="591" spans="1:15" x14ac:dyDescent="0.2">
      <c r="A591" s="1">
        <v>147</v>
      </c>
      <c r="B591" s="51" t="s">
        <v>155</v>
      </c>
      <c r="C591" s="51" t="s">
        <v>319</v>
      </c>
      <c r="D591" s="51" t="s">
        <v>161</v>
      </c>
      <c r="E591" s="51" t="s">
        <v>10</v>
      </c>
      <c r="F591" s="52">
        <v>282</v>
      </c>
      <c r="G591" s="52">
        <v>79</v>
      </c>
      <c r="H591" s="52">
        <v>29</v>
      </c>
      <c r="I591" s="52">
        <v>17</v>
      </c>
      <c r="J591" s="52"/>
      <c r="K591" s="52"/>
      <c r="L591" s="52"/>
      <c r="M591" s="52"/>
      <c r="N591" s="52"/>
      <c r="O591" s="53">
        <v>407</v>
      </c>
    </row>
    <row r="592" spans="1:15" x14ac:dyDescent="0.2">
      <c r="A592" s="1">
        <v>147</v>
      </c>
      <c r="B592" s="47" t="s">
        <v>155</v>
      </c>
      <c r="C592" s="47" t="s">
        <v>319</v>
      </c>
      <c r="D592" s="47" t="s">
        <v>162</v>
      </c>
      <c r="E592" s="47" t="s">
        <v>158</v>
      </c>
      <c r="F592" s="50">
        <v>69.287469287469293</v>
      </c>
      <c r="G592" s="50">
        <v>19.41031941031941</v>
      </c>
      <c r="H592" s="50">
        <v>7.125307125307125</v>
      </c>
      <c r="I592" s="50">
        <v>4.176904176904177</v>
      </c>
      <c r="J592" s="50">
        <v>0</v>
      </c>
      <c r="K592" s="50">
        <v>0</v>
      </c>
      <c r="L592" s="50">
        <v>0</v>
      </c>
      <c r="M592" s="50">
        <v>0</v>
      </c>
      <c r="N592" s="50">
        <v>0</v>
      </c>
      <c r="O592" s="54">
        <v>100</v>
      </c>
    </row>
    <row r="593" spans="1:15" x14ac:dyDescent="0.2">
      <c r="A593" s="1">
        <v>147</v>
      </c>
      <c r="B593" s="55" t="s">
        <v>155</v>
      </c>
      <c r="C593" s="47" t="s">
        <v>319</v>
      </c>
      <c r="D593" s="48" t="s">
        <v>163</v>
      </c>
      <c r="E593" s="55" t="s">
        <v>11</v>
      </c>
      <c r="F593" s="56">
        <v>513</v>
      </c>
      <c r="G593" s="56">
        <v>512</v>
      </c>
      <c r="H593" s="56">
        <v>399</v>
      </c>
      <c r="I593" s="56">
        <v>551</v>
      </c>
      <c r="J593" s="56"/>
      <c r="K593" s="56"/>
      <c r="L593" s="56"/>
      <c r="M593" s="56"/>
      <c r="N593" s="56"/>
      <c r="O593" s="57">
        <v>1975</v>
      </c>
    </row>
    <row r="594" spans="1:15" x14ac:dyDescent="0.2">
      <c r="A594" s="1">
        <v>147</v>
      </c>
      <c r="B594" s="47" t="s">
        <v>155</v>
      </c>
      <c r="C594" s="47" t="s">
        <v>319</v>
      </c>
      <c r="D594" s="48" t="s">
        <v>164</v>
      </c>
      <c r="E594" s="47" t="s">
        <v>159</v>
      </c>
      <c r="F594" s="50">
        <v>25.974683544303797</v>
      </c>
      <c r="G594" s="50">
        <v>25.924050632911392</v>
      </c>
      <c r="H594" s="50">
        <v>20.202531645569621</v>
      </c>
      <c r="I594" s="50">
        <v>27.898734177215189</v>
      </c>
      <c r="J594" s="50">
        <v>0</v>
      </c>
      <c r="K594" s="50">
        <v>0</v>
      </c>
      <c r="L594" s="50">
        <v>0</v>
      </c>
      <c r="M594" s="50">
        <v>0</v>
      </c>
      <c r="N594" s="50">
        <v>0</v>
      </c>
      <c r="O594" s="54">
        <v>100</v>
      </c>
    </row>
    <row r="595" spans="1:15" x14ac:dyDescent="0.2">
      <c r="A595" s="1">
        <v>148</v>
      </c>
      <c r="B595" s="51" t="s">
        <v>156</v>
      </c>
      <c r="C595" s="51" t="s">
        <v>287</v>
      </c>
      <c r="D595" s="51" t="s">
        <v>161</v>
      </c>
      <c r="E595" s="51" t="s">
        <v>10</v>
      </c>
      <c r="F595" s="52">
        <v>192</v>
      </c>
      <c r="G595" s="52">
        <v>82</v>
      </c>
      <c r="H595" s="52">
        <v>55</v>
      </c>
      <c r="I595" s="52">
        <v>9</v>
      </c>
      <c r="J595" s="52"/>
      <c r="K595" s="52"/>
      <c r="L595" s="52"/>
      <c r="M595" s="52"/>
      <c r="N595" s="52"/>
      <c r="O595" s="53">
        <v>338</v>
      </c>
    </row>
    <row r="596" spans="1:15" x14ac:dyDescent="0.2">
      <c r="A596" s="1">
        <v>148</v>
      </c>
      <c r="B596" s="47" t="s">
        <v>156</v>
      </c>
      <c r="C596" s="47" t="s">
        <v>287</v>
      </c>
      <c r="D596" s="47" t="s">
        <v>162</v>
      </c>
      <c r="E596" s="47" t="s">
        <v>158</v>
      </c>
      <c r="F596" s="50">
        <v>56.80473372781065</v>
      </c>
      <c r="G596" s="50">
        <v>24.260355029585799</v>
      </c>
      <c r="H596" s="50">
        <v>16.272189349112427</v>
      </c>
      <c r="I596" s="50">
        <v>2.6627218934911241</v>
      </c>
      <c r="J596" s="50">
        <v>0</v>
      </c>
      <c r="K596" s="50">
        <v>0</v>
      </c>
      <c r="L596" s="50">
        <v>0</v>
      </c>
      <c r="M596" s="50">
        <v>0</v>
      </c>
      <c r="N596" s="50">
        <v>0</v>
      </c>
      <c r="O596" s="54">
        <v>100</v>
      </c>
    </row>
    <row r="597" spans="1:15" x14ac:dyDescent="0.2">
      <c r="A597" s="1">
        <v>148</v>
      </c>
      <c r="B597" s="55" t="s">
        <v>156</v>
      </c>
      <c r="C597" s="47" t="s">
        <v>287</v>
      </c>
      <c r="D597" s="48" t="s">
        <v>163</v>
      </c>
      <c r="E597" s="55" t="s">
        <v>11</v>
      </c>
      <c r="F597" s="56">
        <v>346</v>
      </c>
      <c r="G597" s="56">
        <v>546</v>
      </c>
      <c r="H597" s="56">
        <v>717</v>
      </c>
      <c r="I597" s="56">
        <v>227</v>
      </c>
      <c r="J597" s="56"/>
      <c r="K597" s="56"/>
      <c r="L597" s="56"/>
      <c r="M597" s="56"/>
      <c r="N597" s="56"/>
      <c r="O597" s="57">
        <v>1836</v>
      </c>
    </row>
    <row r="598" spans="1:15" x14ac:dyDescent="0.2">
      <c r="A598" s="1">
        <v>148</v>
      </c>
      <c r="B598" s="47" t="s">
        <v>156</v>
      </c>
      <c r="C598" s="47" t="s">
        <v>287</v>
      </c>
      <c r="D598" s="48" t="s">
        <v>164</v>
      </c>
      <c r="E598" s="47" t="s">
        <v>159</v>
      </c>
      <c r="F598" s="50">
        <v>18.845315904139433</v>
      </c>
      <c r="G598" s="50">
        <v>29.738562091503269</v>
      </c>
      <c r="H598" s="50">
        <v>39.052287581699346</v>
      </c>
      <c r="I598" s="50">
        <v>12.363834422657952</v>
      </c>
      <c r="J598" s="50">
        <v>0</v>
      </c>
      <c r="K598" s="50">
        <v>0</v>
      </c>
      <c r="L598" s="50">
        <v>0</v>
      </c>
      <c r="M598" s="50">
        <v>0</v>
      </c>
      <c r="N598" s="50">
        <v>0</v>
      </c>
      <c r="O598" s="54">
        <v>100</v>
      </c>
    </row>
    <row r="599" spans="1:15" x14ac:dyDescent="0.2">
      <c r="A599" s="1">
        <v>149</v>
      </c>
      <c r="B599" s="51" t="s">
        <v>157</v>
      </c>
      <c r="C599" s="51" t="s">
        <v>320</v>
      </c>
      <c r="D599" s="51" t="s">
        <v>161</v>
      </c>
      <c r="E599" s="51" t="s">
        <v>10</v>
      </c>
      <c r="F599" s="52">
        <v>11</v>
      </c>
      <c r="G599" s="52">
        <v>4</v>
      </c>
      <c r="H599" s="52">
        <v>2</v>
      </c>
      <c r="I599" s="52"/>
      <c r="J599" s="52"/>
      <c r="K599" s="52"/>
      <c r="L599" s="52"/>
      <c r="M599" s="52"/>
      <c r="N599" s="52"/>
      <c r="O599" s="53">
        <v>17</v>
      </c>
    </row>
    <row r="600" spans="1:15" x14ac:dyDescent="0.2">
      <c r="A600" s="1">
        <v>149</v>
      </c>
      <c r="B600" s="47" t="s">
        <v>157</v>
      </c>
      <c r="C600" s="47" t="s">
        <v>320</v>
      </c>
      <c r="D600" s="47" t="s">
        <v>162</v>
      </c>
      <c r="E600" s="47" t="s">
        <v>158</v>
      </c>
      <c r="F600" s="50">
        <v>64.705882352941174</v>
      </c>
      <c r="G600" s="50">
        <v>23.529411764705884</v>
      </c>
      <c r="H600" s="50">
        <v>11.764705882352942</v>
      </c>
      <c r="I600" s="50">
        <v>0</v>
      </c>
      <c r="J600" s="50">
        <v>0</v>
      </c>
      <c r="K600" s="50">
        <v>0</v>
      </c>
      <c r="L600" s="50">
        <v>0</v>
      </c>
      <c r="M600" s="50">
        <v>0</v>
      </c>
      <c r="N600" s="50">
        <v>0</v>
      </c>
      <c r="O600" s="54">
        <v>100</v>
      </c>
    </row>
    <row r="601" spans="1:15" x14ac:dyDescent="0.2">
      <c r="A601" s="1">
        <v>149</v>
      </c>
      <c r="B601" s="55" t="s">
        <v>157</v>
      </c>
      <c r="C601" s="47" t="s">
        <v>320</v>
      </c>
      <c r="D601" s="48" t="s">
        <v>163</v>
      </c>
      <c r="E601" s="55" t="s">
        <v>11</v>
      </c>
      <c r="F601" s="56">
        <v>18</v>
      </c>
      <c r="G601" s="56">
        <v>25</v>
      </c>
      <c r="H601" s="56">
        <v>23</v>
      </c>
      <c r="I601" s="56"/>
      <c r="J601" s="56"/>
      <c r="K601" s="56"/>
      <c r="L601" s="56"/>
      <c r="M601" s="56"/>
      <c r="N601" s="56"/>
      <c r="O601" s="57">
        <v>66</v>
      </c>
    </row>
    <row r="602" spans="1:15" x14ac:dyDescent="0.2">
      <c r="A602" s="1">
        <v>149</v>
      </c>
      <c r="B602" s="47" t="s">
        <v>157</v>
      </c>
      <c r="C602" s="47" t="s">
        <v>320</v>
      </c>
      <c r="D602" s="48" t="s">
        <v>164</v>
      </c>
      <c r="E602" s="47" t="s">
        <v>159</v>
      </c>
      <c r="F602" s="50">
        <v>27.272727272727273</v>
      </c>
      <c r="G602" s="50">
        <v>37.878787878787875</v>
      </c>
      <c r="H602" s="50">
        <v>34.848484848484851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50">
        <v>0</v>
      </c>
      <c r="O602" s="54">
        <v>100</v>
      </c>
    </row>
  </sheetData>
  <mergeCells count="1">
    <mergeCell ref="F3:O3"/>
  </mergeCells>
  <phoneticPr fontId="0" type="noConversion"/>
  <pageMargins left="0.42" right="0.24" top="0.52" bottom="0.56000000000000005" header="0.4921259845" footer="0.28000000000000003"/>
  <pageSetup paperSize="9" orientation="landscape" r:id="rId1"/>
  <headerFooter alignWithMargins="0">
    <oddFooter>Seite &amp;P von &amp;N</oddFooter>
  </headerFooter>
  <rowBreaks count="16" manualBreakCount="16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398" max="16383" man="1"/>
    <brk id="434" max="16383" man="1"/>
    <brk id="470" max="16383" man="1"/>
    <brk id="506" max="16383" man="1"/>
    <brk id="542" max="16383" man="1"/>
    <brk id="5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showZeros="0" workbookViewId="0">
      <pane ySplit="2160" topLeftCell="A7"/>
      <selection activeCell="A2" sqref="A2"/>
      <selection pane="bottomLeft" activeCell="G34" sqref="G34"/>
    </sheetView>
  </sheetViews>
  <sheetFormatPr baseColWidth="10" defaultColWidth="11.28515625" defaultRowHeight="12.75" outlineLevelCol="1" x14ac:dyDescent="0.2"/>
  <cols>
    <col min="1" max="1" width="6.85546875" style="1" customWidth="1"/>
    <col min="2" max="2" width="4.140625" style="1" customWidth="1" outlineLevel="1"/>
    <col min="3" max="11" width="11.28515625" style="1" customWidth="1"/>
    <col min="12" max="12" width="11.28515625" style="20" customWidth="1"/>
    <col min="13" max="16384" width="11.28515625" style="1"/>
  </cols>
  <sheetData>
    <row r="1" spans="1:12" ht="18" x14ac:dyDescent="0.25">
      <c r="A1" s="19" t="s">
        <v>330</v>
      </c>
    </row>
    <row r="3" spans="1:12" x14ac:dyDescent="0.2">
      <c r="C3" s="72" t="s">
        <v>299</v>
      </c>
      <c r="D3" s="72"/>
      <c r="E3" s="72"/>
      <c r="F3" s="72"/>
      <c r="G3" s="72"/>
      <c r="H3" s="72"/>
      <c r="I3" s="72"/>
      <c r="J3" s="72"/>
      <c r="K3" s="72"/>
      <c r="L3" s="72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10</v>
      </c>
      <c r="C7" s="8">
        <v>480</v>
      </c>
      <c r="D7" s="8">
        <v>178</v>
      </c>
      <c r="E7" s="8">
        <v>159</v>
      </c>
      <c r="F7" s="8">
        <v>153</v>
      </c>
      <c r="G7" s="8">
        <v>40</v>
      </c>
      <c r="H7" s="8">
        <v>24</v>
      </c>
      <c r="I7" s="8">
        <v>2</v>
      </c>
      <c r="J7" s="8"/>
      <c r="K7" s="8"/>
      <c r="L7" s="9">
        <v>1036</v>
      </c>
    </row>
    <row r="8" spans="1:12" x14ac:dyDescent="0.2">
      <c r="A8" s="1" t="s">
        <v>13</v>
      </c>
      <c r="B8" s="1" t="s">
        <v>10</v>
      </c>
      <c r="C8" s="8">
        <v>44</v>
      </c>
      <c r="D8" s="8">
        <v>34</v>
      </c>
      <c r="E8" s="8">
        <v>15</v>
      </c>
      <c r="F8" s="8">
        <v>7</v>
      </c>
      <c r="G8" s="8">
        <v>1</v>
      </c>
      <c r="H8" s="8"/>
      <c r="I8" s="8"/>
      <c r="J8" s="8"/>
      <c r="K8" s="8"/>
      <c r="L8" s="9">
        <v>101</v>
      </c>
    </row>
    <row r="9" spans="1:12" x14ac:dyDescent="0.2">
      <c r="A9" s="1" t="s">
        <v>14</v>
      </c>
      <c r="B9" s="1" t="s">
        <v>10</v>
      </c>
      <c r="C9" s="8">
        <v>26</v>
      </c>
      <c r="D9" s="8">
        <v>31</v>
      </c>
      <c r="E9" s="8">
        <v>35</v>
      </c>
      <c r="F9" s="8">
        <v>25</v>
      </c>
      <c r="G9" s="8">
        <v>2</v>
      </c>
      <c r="H9" s="8">
        <v>3</v>
      </c>
      <c r="I9" s="8"/>
      <c r="J9" s="8"/>
      <c r="K9" s="8"/>
      <c r="L9" s="9">
        <v>122</v>
      </c>
    </row>
    <row r="10" spans="1:12" x14ac:dyDescent="0.2">
      <c r="A10" s="1" t="s">
        <v>15</v>
      </c>
      <c r="B10" s="1" t="s">
        <v>10</v>
      </c>
      <c r="C10" s="8">
        <v>102</v>
      </c>
      <c r="D10" s="8">
        <v>31</v>
      </c>
      <c r="E10" s="8">
        <v>14</v>
      </c>
      <c r="F10" s="8">
        <v>10</v>
      </c>
      <c r="G10" s="8"/>
      <c r="H10" s="8"/>
      <c r="I10" s="8"/>
      <c r="J10" s="8"/>
      <c r="K10" s="8"/>
      <c r="L10" s="9">
        <v>157</v>
      </c>
    </row>
    <row r="11" spans="1:12" x14ac:dyDescent="0.2">
      <c r="A11" s="1" t="s">
        <v>16</v>
      </c>
      <c r="B11" s="1" t="s">
        <v>10</v>
      </c>
      <c r="C11" s="8">
        <v>57</v>
      </c>
      <c r="D11" s="8">
        <v>34</v>
      </c>
      <c r="E11" s="8">
        <v>12</v>
      </c>
      <c r="F11" s="8">
        <v>5</v>
      </c>
      <c r="G11" s="8"/>
      <c r="H11" s="8"/>
      <c r="I11" s="8"/>
      <c r="J11" s="8"/>
      <c r="K11" s="8"/>
      <c r="L11" s="9">
        <v>108</v>
      </c>
    </row>
    <row r="12" spans="1:12" x14ac:dyDescent="0.2">
      <c r="A12" s="1" t="s">
        <v>17</v>
      </c>
      <c r="B12" s="1" t="s">
        <v>10</v>
      </c>
      <c r="C12" s="8">
        <v>193</v>
      </c>
      <c r="D12" s="8">
        <v>120</v>
      </c>
      <c r="E12" s="8">
        <v>65</v>
      </c>
      <c r="F12" s="8">
        <v>34</v>
      </c>
      <c r="G12" s="8">
        <v>4</v>
      </c>
      <c r="H12" s="8">
        <v>2</v>
      </c>
      <c r="I12" s="8"/>
      <c r="J12" s="8"/>
      <c r="K12" s="8"/>
      <c r="L12" s="9">
        <v>418</v>
      </c>
    </row>
    <row r="13" spans="1:12" x14ac:dyDescent="0.2">
      <c r="A13" s="1" t="s">
        <v>18</v>
      </c>
      <c r="B13" s="1" t="s">
        <v>10</v>
      </c>
      <c r="C13" s="8">
        <v>243</v>
      </c>
      <c r="D13" s="8">
        <v>89</v>
      </c>
      <c r="E13" s="8">
        <v>64</v>
      </c>
      <c r="F13" s="8">
        <v>42</v>
      </c>
      <c r="G13" s="8">
        <v>8</v>
      </c>
      <c r="H13" s="8">
        <v>7</v>
      </c>
      <c r="I13" s="8">
        <v>1</v>
      </c>
      <c r="J13" s="8"/>
      <c r="K13" s="8"/>
      <c r="L13" s="9">
        <v>454</v>
      </c>
    </row>
    <row r="14" spans="1:12" x14ac:dyDescent="0.2">
      <c r="A14" s="1" t="s">
        <v>19</v>
      </c>
      <c r="B14" s="1" t="s">
        <v>10</v>
      </c>
      <c r="C14" s="8">
        <v>62</v>
      </c>
      <c r="D14" s="8">
        <v>60</v>
      </c>
      <c r="E14" s="8">
        <v>41</v>
      </c>
      <c r="F14" s="8">
        <v>29</v>
      </c>
      <c r="G14" s="8">
        <v>7</v>
      </c>
      <c r="H14" s="8"/>
      <c r="I14" s="8"/>
      <c r="J14" s="8"/>
      <c r="K14" s="8"/>
      <c r="L14" s="9">
        <v>199</v>
      </c>
    </row>
    <row r="15" spans="1:12" x14ac:dyDescent="0.2">
      <c r="A15" s="1" t="s">
        <v>20</v>
      </c>
      <c r="B15" s="1" t="s">
        <v>10</v>
      </c>
      <c r="C15" s="8">
        <v>500</v>
      </c>
      <c r="D15" s="8">
        <v>234</v>
      </c>
      <c r="E15" s="8">
        <v>104</v>
      </c>
      <c r="F15" s="8">
        <v>58</v>
      </c>
      <c r="G15" s="8">
        <v>9</v>
      </c>
      <c r="H15" s="8">
        <v>3</v>
      </c>
      <c r="I15" s="8">
        <v>1</v>
      </c>
      <c r="J15" s="8"/>
      <c r="K15" s="8"/>
      <c r="L15" s="9">
        <v>909</v>
      </c>
    </row>
    <row r="16" spans="1:12" x14ac:dyDescent="0.2">
      <c r="A16" s="1" t="s">
        <v>21</v>
      </c>
      <c r="B16" s="1" t="s">
        <v>10</v>
      </c>
      <c r="C16" s="8">
        <v>40</v>
      </c>
      <c r="D16" s="8">
        <v>21</v>
      </c>
      <c r="E16" s="8">
        <v>14</v>
      </c>
      <c r="F16" s="8">
        <v>4</v>
      </c>
      <c r="G16" s="8">
        <v>1</v>
      </c>
      <c r="H16" s="8"/>
      <c r="I16" s="8"/>
      <c r="J16" s="8"/>
      <c r="K16" s="8"/>
      <c r="L16" s="9">
        <v>80</v>
      </c>
    </row>
    <row r="17" spans="1:12" x14ac:dyDescent="0.2">
      <c r="A17" s="1" t="s">
        <v>22</v>
      </c>
      <c r="B17" s="1" t="s">
        <v>10</v>
      </c>
      <c r="C17" s="8">
        <v>34</v>
      </c>
      <c r="D17" s="8">
        <v>14</v>
      </c>
      <c r="E17" s="8">
        <v>13</v>
      </c>
      <c r="F17" s="8">
        <v>3</v>
      </c>
      <c r="G17" s="8"/>
      <c r="H17" s="8">
        <v>1</v>
      </c>
      <c r="I17" s="8"/>
      <c r="J17" s="8"/>
      <c r="K17" s="8"/>
      <c r="L17" s="9">
        <v>65</v>
      </c>
    </row>
    <row r="18" spans="1:12" x14ac:dyDescent="0.2">
      <c r="A18" s="1" t="s">
        <v>23</v>
      </c>
      <c r="B18" s="1" t="s">
        <v>10</v>
      </c>
      <c r="C18" s="8">
        <v>12</v>
      </c>
      <c r="D18" s="8">
        <v>9</v>
      </c>
      <c r="E18" s="8">
        <v>4</v>
      </c>
      <c r="F18" s="8"/>
      <c r="G18" s="8"/>
      <c r="H18" s="8"/>
      <c r="I18" s="8"/>
      <c r="J18" s="8"/>
      <c r="K18" s="8"/>
      <c r="L18" s="9">
        <v>25</v>
      </c>
    </row>
    <row r="19" spans="1:12" x14ac:dyDescent="0.2">
      <c r="A19" s="1" t="s">
        <v>24</v>
      </c>
      <c r="B19" s="1" t="s">
        <v>10</v>
      </c>
      <c r="C19" s="8">
        <v>302</v>
      </c>
      <c r="D19" s="8">
        <v>120</v>
      </c>
      <c r="E19" s="8">
        <v>76</v>
      </c>
      <c r="F19" s="8">
        <v>67</v>
      </c>
      <c r="G19" s="8">
        <v>9</v>
      </c>
      <c r="H19" s="8">
        <v>2</v>
      </c>
      <c r="I19" s="8">
        <v>1</v>
      </c>
      <c r="J19" s="8"/>
      <c r="K19" s="8"/>
      <c r="L19" s="9">
        <v>577</v>
      </c>
    </row>
    <row r="20" spans="1:12" x14ac:dyDescent="0.2">
      <c r="A20" s="1" t="s">
        <v>25</v>
      </c>
      <c r="B20" s="1" t="s">
        <v>10</v>
      </c>
      <c r="C20" s="8">
        <v>63</v>
      </c>
      <c r="D20" s="8">
        <v>35</v>
      </c>
      <c r="E20" s="8">
        <v>23</v>
      </c>
      <c r="F20" s="8">
        <v>9</v>
      </c>
      <c r="G20" s="8">
        <v>2</v>
      </c>
      <c r="H20" s="8">
        <v>1</v>
      </c>
      <c r="I20" s="8">
        <v>1</v>
      </c>
      <c r="J20" s="8"/>
      <c r="K20" s="8"/>
      <c r="L20" s="9">
        <v>134</v>
      </c>
    </row>
    <row r="21" spans="1:12" x14ac:dyDescent="0.2">
      <c r="A21" s="1" t="s">
        <v>26</v>
      </c>
      <c r="B21" s="1" t="s">
        <v>10</v>
      </c>
      <c r="C21" s="8">
        <v>99</v>
      </c>
      <c r="D21" s="8">
        <v>59</v>
      </c>
      <c r="E21" s="8">
        <v>36</v>
      </c>
      <c r="F21" s="8">
        <v>20</v>
      </c>
      <c r="G21" s="8">
        <v>3</v>
      </c>
      <c r="H21" s="8"/>
      <c r="I21" s="8"/>
      <c r="J21" s="8"/>
      <c r="K21" s="8"/>
      <c r="L21" s="9">
        <v>217</v>
      </c>
    </row>
    <row r="22" spans="1:12" x14ac:dyDescent="0.2">
      <c r="A22" s="1" t="s">
        <v>27</v>
      </c>
      <c r="B22" s="1" t="s">
        <v>10</v>
      </c>
      <c r="C22" s="8">
        <v>273</v>
      </c>
      <c r="D22" s="8">
        <v>160</v>
      </c>
      <c r="E22" s="8">
        <v>124</v>
      </c>
      <c r="F22" s="8">
        <v>48</v>
      </c>
      <c r="G22" s="8">
        <v>14</v>
      </c>
      <c r="H22" s="8">
        <v>3</v>
      </c>
      <c r="I22" s="8">
        <v>1</v>
      </c>
      <c r="J22" s="8"/>
      <c r="K22" s="8"/>
      <c r="L22" s="9">
        <v>623</v>
      </c>
    </row>
    <row r="23" spans="1:12" x14ac:dyDescent="0.2">
      <c r="A23" s="1" t="s">
        <v>28</v>
      </c>
      <c r="B23" s="1" t="s">
        <v>10</v>
      </c>
      <c r="C23" s="8">
        <v>307</v>
      </c>
      <c r="D23" s="8">
        <v>152</v>
      </c>
      <c r="E23" s="8">
        <v>113</v>
      </c>
      <c r="F23" s="8">
        <v>75</v>
      </c>
      <c r="G23" s="8">
        <v>10</v>
      </c>
      <c r="H23" s="8">
        <v>5</v>
      </c>
      <c r="I23" s="8">
        <v>2</v>
      </c>
      <c r="J23" s="8">
        <v>1</v>
      </c>
      <c r="K23" s="8"/>
      <c r="L23" s="9">
        <v>665</v>
      </c>
    </row>
    <row r="24" spans="1:12" x14ac:dyDescent="0.2">
      <c r="A24" s="1" t="s">
        <v>29</v>
      </c>
      <c r="B24" s="1" t="s">
        <v>10</v>
      </c>
      <c r="C24" s="8">
        <v>31</v>
      </c>
      <c r="D24" s="8">
        <v>18</v>
      </c>
      <c r="E24" s="8">
        <v>19</v>
      </c>
      <c r="F24" s="8">
        <v>19</v>
      </c>
      <c r="G24" s="8">
        <v>11</v>
      </c>
      <c r="H24" s="8">
        <v>2</v>
      </c>
      <c r="I24" s="8"/>
      <c r="J24" s="8">
        <v>1</v>
      </c>
      <c r="K24" s="8"/>
      <c r="L24" s="9">
        <v>101</v>
      </c>
    </row>
    <row r="25" spans="1:12" x14ac:dyDescent="0.2">
      <c r="A25" s="1" t="s">
        <v>30</v>
      </c>
      <c r="B25" s="1" t="s">
        <v>10</v>
      </c>
      <c r="C25" s="8">
        <v>12</v>
      </c>
      <c r="D25" s="8">
        <v>3</v>
      </c>
      <c r="E25" s="8">
        <v>2</v>
      </c>
      <c r="F25" s="8">
        <v>3</v>
      </c>
      <c r="G25" s="8"/>
      <c r="H25" s="8">
        <v>1</v>
      </c>
      <c r="I25" s="8"/>
      <c r="J25" s="8"/>
      <c r="K25" s="8"/>
      <c r="L25" s="9">
        <v>21</v>
      </c>
    </row>
    <row r="26" spans="1:12" x14ac:dyDescent="0.2">
      <c r="A26" s="1" t="s">
        <v>31</v>
      </c>
      <c r="B26" s="1" t="s">
        <v>10</v>
      </c>
      <c r="C26" s="8">
        <v>250</v>
      </c>
      <c r="D26" s="8">
        <v>78</v>
      </c>
      <c r="E26" s="8">
        <v>60</v>
      </c>
      <c r="F26" s="8">
        <v>29</v>
      </c>
      <c r="G26" s="8">
        <v>8</v>
      </c>
      <c r="H26" s="8">
        <v>1</v>
      </c>
      <c r="I26" s="8">
        <v>1</v>
      </c>
      <c r="J26" s="8"/>
      <c r="K26" s="8"/>
      <c r="L26" s="9">
        <v>427</v>
      </c>
    </row>
    <row r="27" spans="1:12" x14ac:dyDescent="0.2">
      <c r="A27" s="1" t="s">
        <v>32</v>
      </c>
      <c r="B27" s="1" t="s">
        <v>10</v>
      </c>
      <c r="C27" s="8">
        <v>294</v>
      </c>
      <c r="D27" s="8">
        <v>157</v>
      </c>
      <c r="E27" s="8">
        <v>121</v>
      </c>
      <c r="F27" s="8">
        <v>83</v>
      </c>
      <c r="G27" s="8">
        <v>17</v>
      </c>
      <c r="H27" s="8">
        <v>7</v>
      </c>
      <c r="I27" s="8">
        <v>1</v>
      </c>
      <c r="J27" s="8">
        <v>1</v>
      </c>
      <c r="K27" s="8"/>
      <c r="L27" s="9">
        <v>681</v>
      </c>
    </row>
    <row r="28" spans="1:12" x14ac:dyDescent="0.2">
      <c r="A28" s="1" t="s">
        <v>33</v>
      </c>
      <c r="B28" s="1" t="s">
        <v>10</v>
      </c>
      <c r="C28" s="8">
        <v>78</v>
      </c>
      <c r="D28" s="8">
        <v>10</v>
      </c>
      <c r="E28" s="8">
        <v>4</v>
      </c>
      <c r="F28" s="8">
        <v>1</v>
      </c>
      <c r="G28" s="8"/>
      <c r="H28" s="8"/>
      <c r="I28" s="8"/>
      <c r="J28" s="8"/>
      <c r="K28" s="8"/>
      <c r="L28" s="9">
        <v>93</v>
      </c>
    </row>
    <row r="29" spans="1:12" x14ac:dyDescent="0.2">
      <c r="A29" s="1" t="s">
        <v>34</v>
      </c>
      <c r="B29" s="1" t="s">
        <v>10</v>
      </c>
      <c r="C29" s="8">
        <v>16</v>
      </c>
      <c r="D29" s="8">
        <v>4</v>
      </c>
      <c r="E29" s="8">
        <v>1</v>
      </c>
      <c r="F29" s="8"/>
      <c r="G29" s="8"/>
      <c r="H29" s="8"/>
      <c r="I29" s="8"/>
      <c r="J29" s="8"/>
      <c r="K29" s="8"/>
      <c r="L29" s="9">
        <v>21</v>
      </c>
    </row>
    <row r="30" spans="1:12" x14ac:dyDescent="0.2">
      <c r="A30" s="1" t="s">
        <v>35</v>
      </c>
      <c r="B30" s="1" t="s">
        <v>10</v>
      </c>
      <c r="C30" s="8">
        <v>12</v>
      </c>
      <c r="D30" s="8">
        <v>3</v>
      </c>
      <c r="E30" s="8"/>
      <c r="F30" s="8"/>
      <c r="G30" s="8"/>
      <c r="H30" s="8"/>
      <c r="I30" s="8"/>
      <c r="J30" s="8"/>
      <c r="K30" s="8"/>
      <c r="L30" s="9">
        <v>15</v>
      </c>
    </row>
    <row r="31" spans="1:12" x14ac:dyDescent="0.2">
      <c r="A31" s="1" t="s">
        <v>36</v>
      </c>
      <c r="B31" s="1" t="s">
        <v>10</v>
      </c>
      <c r="C31" s="8">
        <v>32</v>
      </c>
      <c r="D31" s="8">
        <v>11</v>
      </c>
      <c r="E31" s="8">
        <v>5</v>
      </c>
      <c r="F31" s="8">
        <v>2</v>
      </c>
      <c r="G31" s="8"/>
      <c r="H31" s="8"/>
      <c r="I31" s="8"/>
      <c r="J31" s="8"/>
      <c r="K31" s="8"/>
      <c r="L31" s="9">
        <v>50</v>
      </c>
    </row>
    <row r="32" spans="1:12" x14ac:dyDescent="0.2">
      <c r="A32" s="1" t="s">
        <v>37</v>
      </c>
      <c r="B32" s="1" t="s">
        <v>10</v>
      </c>
      <c r="C32" s="8">
        <v>12</v>
      </c>
      <c r="D32" s="8">
        <v>5</v>
      </c>
      <c r="E32" s="8">
        <v>1</v>
      </c>
      <c r="F32" s="8">
        <v>3</v>
      </c>
      <c r="G32" s="8"/>
      <c r="H32" s="8"/>
      <c r="I32" s="8"/>
      <c r="J32" s="8"/>
      <c r="K32" s="8"/>
      <c r="L32" s="9">
        <v>21</v>
      </c>
    </row>
    <row r="33" spans="1:13" x14ac:dyDescent="0.2">
      <c r="A33" s="1" t="s">
        <v>38</v>
      </c>
      <c r="B33" s="1" t="s">
        <v>10</v>
      </c>
      <c r="C33" s="8">
        <v>77</v>
      </c>
      <c r="D33" s="8">
        <v>25</v>
      </c>
      <c r="E33" s="8">
        <v>10</v>
      </c>
      <c r="F33" s="8">
        <v>2</v>
      </c>
      <c r="G33" s="8"/>
      <c r="H33" s="8"/>
      <c r="I33" s="8"/>
      <c r="J33" s="8"/>
      <c r="K33" s="8"/>
      <c r="L33" s="9">
        <v>114</v>
      </c>
    </row>
    <row r="34" spans="1:13" x14ac:dyDescent="0.2">
      <c r="A34" s="1" t="s">
        <v>39</v>
      </c>
      <c r="B34" s="1" t="s">
        <v>10</v>
      </c>
      <c r="C34" s="8">
        <v>61</v>
      </c>
      <c r="D34" s="8">
        <v>3</v>
      </c>
      <c r="E34" s="8">
        <v>6</v>
      </c>
      <c r="F34" s="8"/>
      <c r="G34" s="8"/>
      <c r="H34" s="8"/>
      <c r="I34" s="8"/>
      <c r="J34" s="8"/>
      <c r="K34" s="8"/>
      <c r="L34" s="9">
        <v>70</v>
      </c>
    </row>
    <row r="35" spans="1:13" x14ac:dyDescent="0.2">
      <c r="A35" s="1" t="s">
        <v>40</v>
      </c>
      <c r="B35" s="1" t="s">
        <v>10</v>
      </c>
      <c r="C35" s="8">
        <v>20</v>
      </c>
      <c r="D35" s="8">
        <v>4</v>
      </c>
      <c r="E35" s="8">
        <v>4</v>
      </c>
      <c r="F35" s="8">
        <v>2</v>
      </c>
      <c r="G35" s="8">
        <v>1</v>
      </c>
      <c r="H35" s="8"/>
      <c r="I35" s="8"/>
      <c r="J35" s="8"/>
      <c r="K35" s="8"/>
      <c r="L35" s="9">
        <v>31</v>
      </c>
    </row>
    <row r="36" spans="1:13" x14ac:dyDescent="0.2">
      <c r="A36" s="1" t="s">
        <v>41</v>
      </c>
      <c r="B36" s="1" t="s">
        <v>10</v>
      </c>
      <c r="C36" s="8">
        <v>16</v>
      </c>
      <c r="D36" s="8">
        <v>9</v>
      </c>
      <c r="E36" s="8">
        <v>4</v>
      </c>
      <c r="F36" s="8">
        <v>3</v>
      </c>
      <c r="G36" s="8">
        <v>1</v>
      </c>
      <c r="H36" s="8"/>
      <c r="I36" s="8"/>
      <c r="J36" s="8"/>
      <c r="K36" s="8"/>
      <c r="L36" s="9">
        <v>33</v>
      </c>
    </row>
    <row r="37" spans="1:13" x14ac:dyDescent="0.2">
      <c r="A37" s="1" t="s">
        <v>42</v>
      </c>
      <c r="B37" s="1" t="s">
        <v>10</v>
      </c>
      <c r="C37" s="8">
        <v>113</v>
      </c>
      <c r="D37" s="8">
        <v>102</v>
      </c>
      <c r="E37" s="8">
        <v>87</v>
      </c>
      <c r="F37" s="8">
        <v>52</v>
      </c>
      <c r="G37" s="8">
        <v>7</v>
      </c>
      <c r="H37" s="8">
        <v>2</v>
      </c>
      <c r="I37" s="8">
        <v>1</v>
      </c>
      <c r="J37" s="8"/>
      <c r="K37" s="8"/>
      <c r="L37" s="9">
        <v>364</v>
      </c>
    </row>
    <row r="38" spans="1:13" x14ac:dyDescent="0.2">
      <c r="A38" s="1" t="s">
        <v>43</v>
      </c>
      <c r="B38" s="1" t="s">
        <v>10</v>
      </c>
      <c r="C38" s="8">
        <v>30</v>
      </c>
      <c r="D38" s="8">
        <v>17</v>
      </c>
      <c r="E38" s="8">
        <v>20</v>
      </c>
      <c r="F38" s="8">
        <v>8</v>
      </c>
      <c r="G38" s="8">
        <v>1</v>
      </c>
      <c r="H38" s="8">
        <v>1</v>
      </c>
      <c r="I38" s="8">
        <v>2</v>
      </c>
      <c r="J38" s="8"/>
      <c r="K38" s="8"/>
      <c r="L38" s="9">
        <v>79</v>
      </c>
    </row>
    <row r="39" spans="1:13" x14ac:dyDescent="0.2">
      <c r="A39" s="1" t="s">
        <v>44</v>
      </c>
      <c r="B39" s="1" t="s">
        <v>10</v>
      </c>
      <c r="C39" s="8">
        <v>134</v>
      </c>
      <c r="D39" s="8">
        <v>85</v>
      </c>
      <c r="E39" s="8">
        <v>58</v>
      </c>
      <c r="F39" s="8">
        <v>24</v>
      </c>
      <c r="G39" s="8">
        <v>7</v>
      </c>
      <c r="H39" s="8">
        <v>1</v>
      </c>
      <c r="I39" s="8">
        <v>1</v>
      </c>
      <c r="J39" s="8"/>
      <c r="K39" s="8"/>
      <c r="L39" s="9">
        <v>310</v>
      </c>
    </row>
    <row r="40" spans="1:13" x14ac:dyDescent="0.2">
      <c r="A40" s="1" t="s">
        <v>45</v>
      </c>
      <c r="B40" s="1" t="s">
        <v>10</v>
      </c>
      <c r="C40" s="8">
        <v>259</v>
      </c>
      <c r="D40" s="8">
        <v>19</v>
      </c>
      <c r="E40" s="8">
        <v>4</v>
      </c>
      <c r="F40" s="8">
        <v>1</v>
      </c>
      <c r="G40" s="8">
        <v>1</v>
      </c>
      <c r="H40" s="8"/>
      <c r="I40" s="8"/>
      <c r="J40" s="8"/>
      <c r="K40" s="8"/>
      <c r="L40" s="9">
        <v>284</v>
      </c>
    </row>
    <row r="41" spans="1:13" x14ac:dyDescent="0.2">
      <c r="A41" s="1" t="s">
        <v>46</v>
      </c>
      <c r="B41" s="1" t="s">
        <v>10</v>
      </c>
      <c r="C41" s="8">
        <v>47</v>
      </c>
      <c r="D41" s="8">
        <v>19</v>
      </c>
      <c r="E41" s="8">
        <v>12</v>
      </c>
      <c r="F41" s="8">
        <v>11</v>
      </c>
      <c r="G41" s="8">
        <v>1</v>
      </c>
      <c r="H41" s="8"/>
      <c r="I41" s="8"/>
      <c r="J41" s="8"/>
      <c r="K41" s="8"/>
      <c r="L41" s="9">
        <v>90</v>
      </c>
    </row>
    <row r="42" spans="1:13" x14ac:dyDescent="0.2">
      <c r="A42" s="1" t="s">
        <v>47</v>
      </c>
      <c r="B42" s="1" t="s">
        <v>10</v>
      </c>
      <c r="C42" s="8">
        <v>259</v>
      </c>
      <c r="D42" s="8">
        <v>88</v>
      </c>
      <c r="E42" s="8">
        <v>42</v>
      </c>
      <c r="F42" s="8">
        <v>10</v>
      </c>
      <c r="G42" s="8">
        <v>4</v>
      </c>
      <c r="H42" s="8">
        <v>2</v>
      </c>
      <c r="I42" s="8"/>
      <c r="J42" s="8"/>
      <c r="K42" s="8"/>
      <c r="L42" s="9">
        <v>405</v>
      </c>
    </row>
    <row r="43" spans="1:13" x14ac:dyDescent="0.2">
      <c r="A43" s="1" t="s">
        <v>48</v>
      </c>
      <c r="B43" s="1" t="s">
        <v>10</v>
      </c>
      <c r="C43" s="8">
        <v>72</v>
      </c>
      <c r="D43" s="8">
        <v>7</v>
      </c>
      <c r="E43" s="8">
        <v>1</v>
      </c>
      <c r="F43" s="8">
        <v>3</v>
      </c>
      <c r="G43" s="8"/>
      <c r="H43" s="8"/>
      <c r="I43" s="8"/>
      <c r="J43" s="8"/>
      <c r="K43" s="8"/>
      <c r="L43" s="9">
        <v>83</v>
      </c>
    </row>
    <row r="44" spans="1:13" x14ac:dyDescent="0.2">
      <c r="A44" s="1" t="s">
        <v>49</v>
      </c>
      <c r="B44" s="1" t="s">
        <v>10</v>
      </c>
      <c r="C44" s="8">
        <v>266</v>
      </c>
      <c r="D44" s="8">
        <v>61</v>
      </c>
      <c r="E44" s="8">
        <v>43</v>
      </c>
      <c r="F44" s="8">
        <v>28</v>
      </c>
      <c r="G44" s="8">
        <v>8</v>
      </c>
      <c r="H44" s="8">
        <v>7</v>
      </c>
      <c r="I44" s="8">
        <v>3</v>
      </c>
      <c r="J44" s="8"/>
      <c r="K44" s="8">
        <v>1</v>
      </c>
      <c r="L44" s="9">
        <v>417</v>
      </c>
      <c r="M44" s="30"/>
    </row>
    <row r="45" spans="1:13" x14ac:dyDescent="0.2">
      <c r="A45" s="1" t="s">
        <v>50</v>
      </c>
      <c r="B45" s="1" t="s">
        <v>10</v>
      </c>
      <c r="C45" s="8">
        <v>571</v>
      </c>
      <c r="D45" s="8">
        <v>171</v>
      </c>
      <c r="E45" s="8">
        <v>40</v>
      </c>
      <c r="F45" s="8">
        <v>5</v>
      </c>
      <c r="G45" s="8">
        <v>2</v>
      </c>
      <c r="H45" s="8">
        <v>2</v>
      </c>
      <c r="I45" s="8"/>
      <c r="J45" s="8"/>
      <c r="K45" s="8"/>
      <c r="L45" s="9">
        <v>791</v>
      </c>
    </row>
    <row r="46" spans="1:13" x14ac:dyDescent="0.2">
      <c r="A46" s="1" t="s">
        <v>51</v>
      </c>
      <c r="B46" s="1" t="s">
        <v>10</v>
      </c>
      <c r="C46" s="8">
        <v>42</v>
      </c>
      <c r="D46" s="8">
        <v>14</v>
      </c>
      <c r="E46" s="8">
        <v>5</v>
      </c>
      <c r="F46" s="8">
        <v>4</v>
      </c>
      <c r="G46" s="8">
        <v>1</v>
      </c>
      <c r="H46" s="8">
        <v>2</v>
      </c>
      <c r="I46" s="8">
        <v>1</v>
      </c>
      <c r="J46" s="8"/>
      <c r="K46" s="8"/>
      <c r="L46" s="9">
        <v>69</v>
      </c>
    </row>
    <row r="47" spans="1:13" x14ac:dyDescent="0.2">
      <c r="A47" s="1" t="s">
        <v>52</v>
      </c>
      <c r="B47" s="1" t="s">
        <v>10</v>
      </c>
      <c r="C47" s="8">
        <v>104</v>
      </c>
      <c r="D47" s="8">
        <v>44</v>
      </c>
      <c r="E47" s="8">
        <v>4</v>
      </c>
      <c r="F47" s="8"/>
      <c r="G47" s="8"/>
      <c r="H47" s="8"/>
      <c r="I47" s="8"/>
      <c r="J47" s="8"/>
      <c r="K47" s="8"/>
      <c r="L47" s="9">
        <v>152</v>
      </c>
    </row>
    <row r="48" spans="1:13" x14ac:dyDescent="0.2">
      <c r="A48" s="1" t="s">
        <v>53</v>
      </c>
      <c r="B48" s="1" t="s">
        <v>10</v>
      </c>
      <c r="C48" s="8">
        <v>43</v>
      </c>
      <c r="D48" s="8">
        <v>13</v>
      </c>
      <c r="E48" s="8">
        <v>10</v>
      </c>
      <c r="F48" s="8">
        <v>1</v>
      </c>
      <c r="G48" s="8"/>
      <c r="H48" s="8"/>
      <c r="I48" s="8"/>
      <c r="J48" s="8"/>
      <c r="K48" s="8"/>
      <c r="L48" s="9">
        <v>67</v>
      </c>
    </row>
    <row r="49" spans="1:12" x14ac:dyDescent="0.2">
      <c r="A49" s="1" t="s">
        <v>54</v>
      </c>
      <c r="B49" s="1" t="s">
        <v>10</v>
      </c>
      <c r="C49" s="8">
        <v>90</v>
      </c>
      <c r="D49" s="8">
        <v>41</v>
      </c>
      <c r="E49" s="8">
        <v>20</v>
      </c>
      <c r="F49" s="8">
        <v>5</v>
      </c>
      <c r="G49" s="8">
        <v>4</v>
      </c>
      <c r="H49" s="8"/>
      <c r="I49" s="8"/>
      <c r="J49" s="8"/>
      <c r="K49" s="8"/>
      <c r="L49" s="9">
        <v>160</v>
      </c>
    </row>
    <row r="50" spans="1:12" x14ac:dyDescent="0.2">
      <c r="A50" s="1" t="s">
        <v>55</v>
      </c>
      <c r="B50" s="1" t="s">
        <v>10</v>
      </c>
      <c r="C50" s="8">
        <v>39</v>
      </c>
      <c r="D50" s="8">
        <v>18</v>
      </c>
      <c r="E50" s="8">
        <v>12</v>
      </c>
      <c r="F50" s="8">
        <v>1</v>
      </c>
      <c r="G50" s="8"/>
      <c r="H50" s="8"/>
      <c r="I50" s="8"/>
      <c r="J50" s="8"/>
      <c r="K50" s="8"/>
      <c r="L50" s="9">
        <v>70</v>
      </c>
    </row>
    <row r="51" spans="1:12" x14ac:dyDescent="0.2">
      <c r="A51" s="1" t="s">
        <v>56</v>
      </c>
      <c r="B51" s="1" t="s">
        <v>10</v>
      </c>
      <c r="C51" s="8">
        <v>786</v>
      </c>
      <c r="D51" s="8">
        <v>107</v>
      </c>
      <c r="E51" s="8">
        <v>60</v>
      </c>
      <c r="F51" s="8">
        <v>43</v>
      </c>
      <c r="G51" s="8">
        <v>20</v>
      </c>
      <c r="H51" s="8">
        <v>18</v>
      </c>
      <c r="I51" s="8">
        <v>8</v>
      </c>
      <c r="J51" s="8"/>
      <c r="K51" s="8">
        <v>2</v>
      </c>
      <c r="L51" s="9">
        <v>1044</v>
      </c>
    </row>
    <row r="52" spans="1:12" x14ac:dyDescent="0.2">
      <c r="C52" s="8"/>
      <c r="D52" s="8"/>
      <c r="E52" s="8"/>
      <c r="F52" s="8"/>
      <c r="G52" s="8"/>
      <c r="H52" s="8"/>
      <c r="I52" s="8"/>
      <c r="J52" s="8"/>
      <c r="K52" s="8"/>
      <c r="L52" s="9"/>
    </row>
    <row r="53" spans="1:12" x14ac:dyDescent="0.2">
      <c r="C53" s="9">
        <f>SUM(C7:C52)</f>
        <v>6603</v>
      </c>
      <c r="D53" s="9">
        <f t="shared" ref="D53:L53" si="0">SUM(D7:D52)</f>
        <v>2517</v>
      </c>
      <c r="E53" s="9">
        <f t="shared" si="0"/>
        <v>1567</v>
      </c>
      <c r="F53" s="9">
        <f t="shared" si="0"/>
        <v>932</v>
      </c>
      <c r="G53" s="9">
        <f t="shared" si="0"/>
        <v>204</v>
      </c>
      <c r="H53" s="9">
        <f t="shared" si="0"/>
        <v>97</v>
      </c>
      <c r="I53" s="9">
        <f t="shared" si="0"/>
        <v>27</v>
      </c>
      <c r="J53" s="9">
        <f t="shared" si="0"/>
        <v>3</v>
      </c>
      <c r="K53" s="9">
        <f t="shared" si="0"/>
        <v>3</v>
      </c>
      <c r="L53" s="9">
        <f t="shared" si="0"/>
        <v>11953</v>
      </c>
    </row>
    <row r="54" spans="1:12" x14ac:dyDescent="0.2">
      <c r="C54" s="8"/>
      <c r="D54" s="8"/>
      <c r="E54" s="8"/>
      <c r="F54" s="8"/>
      <c r="G54" s="8"/>
      <c r="H54" s="8"/>
      <c r="I54" s="8"/>
      <c r="J54" s="8"/>
      <c r="K54" s="8"/>
      <c r="L54" s="9"/>
    </row>
    <row r="55" spans="1:12" x14ac:dyDescent="0.2">
      <c r="A55" s="1" t="s">
        <v>57</v>
      </c>
      <c r="B55" s="1" t="s">
        <v>10</v>
      </c>
      <c r="C55" s="8">
        <v>2</v>
      </c>
      <c r="D55" s="8"/>
      <c r="E55" s="8">
        <v>1</v>
      </c>
      <c r="F55" s="8"/>
      <c r="G55" s="8">
        <v>1</v>
      </c>
      <c r="H55" s="8">
        <v>1</v>
      </c>
      <c r="I55" s="8"/>
      <c r="J55" s="8"/>
      <c r="K55" s="8"/>
      <c r="L55" s="9">
        <v>5</v>
      </c>
    </row>
    <row r="56" spans="1:12" x14ac:dyDescent="0.2">
      <c r="A56" s="1" t="s">
        <v>58</v>
      </c>
      <c r="B56" s="1" t="s">
        <v>10</v>
      </c>
      <c r="C56" s="8">
        <v>1</v>
      </c>
      <c r="D56" s="8">
        <v>1</v>
      </c>
      <c r="E56" s="8">
        <v>2</v>
      </c>
      <c r="F56" s="8">
        <v>1</v>
      </c>
      <c r="G56" s="8">
        <v>1</v>
      </c>
      <c r="H56" s="8"/>
      <c r="I56" s="8"/>
      <c r="J56" s="8">
        <v>2</v>
      </c>
      <c r="K56" s="8"/>
      <c r="L56" s="9">
        <v>8</v>
      </c>
    </row>
    <row r="57" spans="1:12" x14ac:dyDescent="0.2">
      <c r="A57" s="1" t="s">
        <v>59</v>
      </c>
      <c r="B57" s="1" t="s">
        <v>10</v>
      </c>
      <c r="C57" s="8">
        <v>29</v>
      </c>
      <c r="D57" s="8">
        <v>8</v>
      </c>
      <c r="E57" s="8">
        <v>7</v>
      </c>
      <c r="F57" s="8">
        <v>14</v>
      </c>
      <c r="G57" s="8">
        <v>14</v>
      </c>
      <c r="H57" s="8">
        <v>9</v>
      </c>
      <c r="I57" s="8">
        <v>3</v>
      </c>
      <c r="J57" s="8"/>
      <c r="K57" s="8"/>
      <c r="L57" s="9">
        <v>84</v>
      </c>
    </row>
    <row r="58" spans="1:12" x14ac:dyDescent="0.2">
      <c r="A58" s="1" t="s">
        <v>60</v>
      </c>
      <c r="B58" s="1" t="s">
        <v>10</v>
      </c>
      <c r="C58" s="8">
        <v>4</v>
      </c>
      <c r="D58" s="8"/>
      <c r="E58" s="8"/>
      <c r="F58" s="8">
        <v>2</v>
      </c>
      <c r="G58" s="8">
        <v>2</v>
      </c>
      <c r="H58" s="8">
        <v>3</v>
      </c>
      <c r="I58" s="8">
        <v>1</v>
      </c>
      <c r="J58" s="8"/>
      <c r="K58" s="8"/>
      <c r="L58" s="9">
        <v>12</v>
      </c>
    </row>
    <row r="59" spans="1:12" x14ac:dyDescent="0.2">
      <c r="A59" s="1" t="s">
        <v>61</v>
      </c>
      <c r="B59" s="1" t="s">
        <v>10</v>
      </c>
      <c r="C59" s="8">
        <v>25</v>
      </c>
      <c r="D59" s="8">
        <v>7</v>
      </c>
      <c r="E59" s="8">
        <v>10</v>
      </c>
      <c r="F59" s="8">
        <v>22</v>
      </c>
      <c r="G59" s="8">
        <v>15</v>
      </c>
      <c r="H59" s="8">
        <v>14</v>
      </c>
      <c r="I59" s="8">
        <v>9</v>
      </c>
      <c r="J59" s="8">
        <v>3</v>
      </c>
      <c r="K59" s="8"/>
      <c r="L59" s="9">
        <v>105</v>
      </c>
    </row>
    <row r="60" spans="1:12" x14ac:dyDescent="0.2">
      <c r="A60" s="1" t="s">
        <v>62</v>
      </c>
      <c r="B60" s="1" t="s">
        <v>10</v>
      </c>
      <c r="C60" s="8">
        <v>1</v>
      </c>
      <c r="D60" s="8"/>
      <c r="E60" s="8">
        <v>1</v>
      </c>
      <c r="F60" s="8"/>
      <c r="G60" s="8">
        <v>1</v>
      </c>
      <c r="H60" s="8">
        <v>2</v>
      </c>
      <c r="I60" s="8">
        <v>1</v>
      </c>
      <c r="J60" s="8">
        <v>1</v>
      </c>
      <c r="K60" s="8">
        <v>1</v>
      </c>
      <c r="L60" s="9">
        <v>8</v>
      </c>
    </row>
    <row r="61" spans="1:12" x14ac:dyDescent="0.2">
      <c r="A61" s="1" t="s">
        <v>63</v>
      </c>
      <c r="B61" s="1" t="s">
        <v>10</v>
      </c>
      <c r="C61" s="8"/>
      <c r="D61" s="8">
        <v>1</v>
      </c>
      <c r="E61" s="8">
        <v>3</v>
      </c>
      <c r="F61" s="8">
        <v>6</v>
      </c>
      <c r="G61" s="8">
        <v>4</v>
      </c>
      <c r="H61" s="8">
        <v>2</v>
      </c>
      <c r="I61" s="8">
        <v>2</v>
      </c>
      <c r="J61" s="8"/>
      <c r="K61" s="8"/>
      <c r="L61" s="9">
        <v>18</v>
      </c>
    </row>
    <row r="62" spans="1:12" x14ac:dyDescent="0.2">
      <c r="A62" s="1" t="s">
        <v>64</v>
      </c>
      <c r="B62" s="1" t="s">
        <v>10</v>
      </c>
      <c r="C62" s="8">
        <v>63</v>
      </c>
      <c r="D62" s="8">
        <v>2</v>
      </c>
      <c r="E62" s="8">
        <v>3</v>
      </c>
      <c r="F62" s="8">
        <v>1</v>
      </c>
      <c r="G62" s="8"/>
      <c r="H62" s="8"/>
      <c r="I62" s="8"/>
      <c r="J62" s="8"/>
      <c r="K62" s="8"/>
      <c r="L62" s="9">
        <v>69</v>
      </c>
    </row>
    <row r="63" spans="1:12" x14ac:dyDescent="0.2">
      <c r="A63" s="1" t="s">
        <v>65</v>
      </c>
      <c r="B63" s="1" t="s">
        <v>10</v>
      </c>
      <c r="C63" s="8">
        <v>2</v>
      </c>
      <c r="D63" s="8">
        <v>2</v>
      </c>
      <c r="E63" s="8">
        <v>4</v>
      </c>
      <c r="F63" s="8">
        <v>1</v>
      </c>
      <c r="G63" s="8">
        <v>3</v>
      </c>
      <c r="H63" s="8">
        <v>2</v>
      </c>
      <c r="I63" s="8">
        <v>1</v>
      </c>
      <c r="J63" s="8">
        <v>2</v>
      </c>
      <c r="K63" s="8">
        <v>2</v>
      </c>
      <c r="L63" s="9">
        <v>19</v>
      </c>
    </row>
    <row r="64" spans="1:12" x14ac:dyDescent="0.2">
      <c r="A64" s="1" t="s">
        <v>302</v>
      </c>
      <c r="B64" s="1" t="s">
        <v>10</v>
      </c>
      <c r="C64" s="8">
        <v>89</v>
      </c>
      <c r="D64" s="8">
        <v>30</v>
      </c>
      <c r="E64" s="8">
        <v>29</v>
      </c>
      <c r="F64" s="8">
        <v>15</v>
      </c>
      <c r="G64" s="8">
        <v>9</v>
      </c>
      <c r="H64" s="8">
        <v>7</v>
      </c>
      <c r="I64" s="8">
        <v>3</v>
      </c>
      <c r="J64" s="8">
        <v>3</v>
      </c>
      <c r="K64" s="8">
        <v>1</v>
      </c>
      <c r="L64" s="9">
        <v>186</v>
      </c>
    </row>
    <row r="65" spans="1:13" x14ac:dyDescent="0.2">
      <c r="A65" s="1" t="s">
        <v>66</v>
      </c>
      <c r="B65" s="1" t="s">
        <v>10</v>
      </c>
      <c r="C65" s="8">
        <v>10</v>
      </c>
      <c r="D65" s="8">
        <v>3</v>
      </c>
      <c r="E65" s="8">
        <v>11</v>
      </c>
      <c r="F65" s="8">
        <v>10</v>
      </c>
      <c r="G65" s="8">
        <v>12</v>
      </c>
      <c r="H65" s="8">
        <v>9</v>
      </c>
      <c r="I65" s="8">
        <v>7</v>
      </c>
      <c r="J65" s="8">
        <v>3</v>
      </c>
      <c r="K65" s="8"/>
      <c r="L65" s="9">
        <v>65</v>
      </c>
    </row>
    <row r="66" spans="1:13" x14ac:dyDescent="0.2">
      <c r="A66" s="1" t="s">
        <v>67</v>
      </c>
      <c r="B66" s="1" t="s">
        <v>10</v>
      </c>
      <c r="C66" s="8"/>
      <c r="D66" s="8"/>
      <c r="E66" s="8"/>
      <c r="F66" s="8"/>
      <c r="G66" s="8">
        <v>1</v>
      </c>
      <c r="H66" s="8"/>
      <c r="I66" s="8"/>
      <c r="J66" s="8"/>
      <c r="K66" s="8"/>
      <c r="L66" s="9">
        <v>1</v>
      </c>
    </row>
    <row r="67" spans="1:13" x14ac:dyDescent="0.2">
      <c r="A67" s="1" t="s">
        <v>68</v>
      </c>
      <c r="B67" s="1" t="s">
        <v>10</v>
      </c>
      <c r="C67" s="8">
        <v>1</v>
      </c>
      <c r="D67" s="8">
        <v>1</v>
      </c>
      <c r="E67" s="8">
        <v>1</v>
      </c>
      <c r="F67" s="8">
        <v>3</v>
      </c>
      <c r="G67" s="8">
        <v>1</v>
      </c>
      <c r="H67" s="8"/>
      <c r="I67" s="8"/>
      <c r="J67" s="8"/>
      <c r="K67" s="8"/>
      <c r="L67" s="9">
        <v>7</v>
      </c>
    </row>
    <row r="68" spans="1:13" x14ac:dyDescent="0.2">
      <c r="A68" s="1" t="s">
        <v>69</v>
      </c>
      <c r="B68" s="1" t="s">
        <v>10</v>
      </c>
      <c r="C68" s="8"/>
      <c r="D68" s="8"/>
      <c r="E68" s="8">
        <v>1</v>
      </c>
      <c r="F68" s="8">
        <v>2</v>
      </c>
      <c r="G68" s="8">
        <v>2</v>
      </c>
      <c r="H68" s="8">
        <v>2</v>
      </c>
      <c r="I68" s="8">
        <v>4</v>
      </c>
      <c r="J68" s="8">
        <v>1</v>
      </c>
      <c r="K68" s="8"/>
      <c r="L68" s="9">
        <v>12</v>
      </c>
    </row>
    <row r="69" spans="1:13" x14ac:dyDescent="0.2">
      <c r="A69" s="1" t="s">
        <v>70</v>
      </c>
      <c r="B69" s="1" t="s">
        <v>10</v>
      </c>
      <c r="C69" s="8"/>
      <c r="D69" s="8"/>
      <c r="E69" s="8">
        <v>3</v>
      </c>
      <c r="F69" s="8">
        <v>2</v>
      </c>
      <c r="G69" s="8">
        <v>3</v>
      </c>
      <c r="H69" s="8">
        <v>1</v>
      </c>
      <c r="I69" s="8">
        <v>2</v>
      </c>
      <c r="J69" s="8"/>
      <c r="K69" s="8"/>
      <c r="L69" s="9">
        <v>11</v>
      </c>
    </row>
    <row r="70" spans="1:13" x14ac:dyDescent="0.2">
      <c r="A70" s="1" t="s">
        <v>303</v>
      </c>
      <c r="B70" s="1" t="s">
        <v>10</v>
      </c>
      <c r="C70" s="8">
        <v>23</v>
      </c>
      <c r="D70" s="8">
        <v>6</v>
      </c>
      <c r="E70" s="8">
        <v>25</v>
      </c>
      <c r="F70" s="8">
        <v>20</v>
      </c>
      <c r="G70" s="8">
        <v>23</v>
      </c>
      <c r="H70" s="8">
        <v>16</v>
      </c>
      <c r="I70" s="8">
        <v>8</v>
      </c>
      <c r="J70" s="8">
        <v>5</v>
      </c>
      <c r="K70" s="8"/>
      <c r="L70" s="9">
        <v>126</v>
      </c>
    </row>
    <row r="71" spans="1:13" x14ac:dyDescent="0.2">
      <c r="A71" s="1" t="s">
        <v>304</v>
      </c>
      <c r="B71" s="1" t="s">
        <v>10</v>
      </c>
      <c r="C71" s="8">
        <v>18</v>
      </c>
      <c r="D71" s="8">
        <v>9</v>
      </c>
      <c r="E71" s="8">
        <v>13</v>
      </c>
      <c r="F71" s="8">
        <v>23</v>
      </c>
      <c r="G71" s="8">
        <v>14</v>
      </c>
      <c r="H71" s="8">
        <v>21</v>
      </c>
      <c r="I71" s="8">
        <v>6</v>
      </c>
      <c r="J71" s="8">
        <v>4</v>
      </c>
      <c r="K71" s="8">
        <v>1</v>
      </c>
      <c r="L71" s="9">
        <v>109</v>
      </c>
      <c r="M71" s="30"/>
    </row>
    <row r="72" spans="1:13" x14ac:dyDescent="0.2">
      <c r="A72" s="1" t="s">
        <v>71</v>
      </c>
      <c r="B72" s="1" t="s">
        <v>10</v>
      </c>
      <c r="C72" s="8">
        <v>1</v>
      </c>
      <c r="D72" s="8"/>
      <c r="E72" s="8">
        <v>2</v>
      </c>
      <c r="F72" s="8">
        <v>2</v>
      </c>
      <c r="G72" s="8">
        <v>6</v>
      </c>
      <c r="H72" s="8">
        <v>3</v>
      </c>
      <c r="I72" s="8">
        <v>2</v>
      </c>
      <c r="J72" s="8"/>
      <c r="K72" s="8">
        <v>1</v>
      </c>
      <c r="L72" s="9">
        <v>17</v>
      </c>
    </row>
    <row r="73" spans="1:13" x14ac:dyDescent="0.2">
      <c r="A73" s="1" t="s">
        <v>72</v>
      </c>
      <c r="B73" s="1" t="s">
        <v>10</v>
      </c>
      <c r="C73" s="8">
        <v>7</v>
      </c>
      <c r="D73" s="8">
        <v>3</v>
      </c>
      <c r="E73" s="8">
        <v>2</v>
      </c>
      <c r="F73" s="8">
        <v>5</v>
      </c>
      <c r="G73" s="8">
        <v>4</v>
      </c>
      <c r="H73" s="8">
        <v>8</v>
      </c>
      <c r="I73" s="8">
        <v>2</v>
      </c>
      <c r="J73" s="8">
        <v>2</v>
      </c>
      <c r="K73" s="8">
        <v>1</v>
      </c>
      <c r="L73" s="9">
        <v>34</v>
      </c>
    </row>
    <row r="74" spans="1:13" x14ac:dyDescent="0.2">
      <c r="A74" s="1" t="s">
        <v>73</v>
      </c>
      <c r="B74" s="1" t="s">
        <v>10</v>
      </c>
      <c r="C74" s="8">
        <v>2</v>
      </c>
      <c r="D74" s="8">
        <v>4</v>
      </c>
      <c r="E74" s="8">
        <v>5</v>
      </c>
      <c r="F74" s="8">
        <v>2</v>
      </c>
      <c r="G74" s="8">
        <v>3</v>
      </c>
      <c r="H74" s="8">
        <v>4</v>
      </c>
      <c r="I74" s="8">
        <v>2</v>
      </c>
      <c r="J74" s="8">
        <v>2</v>
      </c>
      <c r="K74" s="8"/>
      <c r="L74" s="9">
        <v>24</v>
      </c>
    </row>
    <row r="75" spans="1:13" x14ac:dyDescent="0.2">
      <c r="A75" s="1" t="s">
        <v>74</v>
      </c>
      <c r="B75" s="1" t="s">
        <v>10</v>
      </c>
      <c r="C75" s="8">
        <v>5</v>
      </c>
      <c r="D75" s="8">
        <v>2</v>
      </c>
      <c r="E75" s="8">
        <v>2</v>
      </c>
      <c r="F75" s="8">
        <v>5</v>
      </c>
      <c r="G75" s="8">
        <v>2</v>
      </c>
      <c r="H75" s="8">
        <v>2</v>
      </c>
      <c r="I75" s="8">
        <v>1</v>
      </c>
      <c r="J75" s="8"/>
      <c r="K75" s="8">
        <v>1</v>
      </c>
      <c r="L75" s="9">
        <v>20</v>
      </c>
    </row>
    <row r="76" spans="1:13" x14ac:dyDescent="0.2">
      <c r="A76" s="1" t="s">
        <v>75</v>
      </c>
      <c r="B76" s="1" t="s">
        <v>10</v>
      </c>
      <c r="C76" s="8">
        <v>46</v>
      </c>
      <c r="D76" s="8">
        <v>10</v>
      </c>
      <c r="E76" s="8">
        <v>3</v>
      </c>
      <c r="F76" s="8">
        <v>1</v>
      </c>
      <c r="G76" s="8">
        <v>2</v>
      </c>
      <c r="H76" s="8"/>
      <c r="I76" s="8"/>
      <c r="J76" s="8">
        <v>1</v>
      </c>
      <c r="K76" s="8">
        <v>1</v>
      </c>
      <c r="L76" s="9">
        <v>64</v>
      </c>
    </row>
    <row r="77" spans="1:13" x14ac:dyDescent="0.2">
      <c r="C77" s="8"/>
      <c r="D77" s="8"/>
      <c r="E77" s="8"/>
      <c r="F77" s="8"/>
      <c r="G77" s="8"/>
      <c r="H77" s="8"/>
      <c r="I77" s="8"/>
      <c r="J77" s="8"/>
      <c r="K77" s="8"/>
      <c r="L77" s="9"/>
    </row>
    <row r="78" spans="1:13" x14ac:dyDescent="0.2">
      <c r="C78" s="9">
        <f>SUM(C55:C77)</f>
        <v>329</v>
      </c>
      <c r="D78" s="9">
        <f t="shared" ref="D78:K78" si="1">SUM(D55:D77)</f>
        <v>89</v>
      </c>
      <c r="E78" s="9">
        <f t="shared" si="1"/>
        <v>128</v>
      </c>
      <c r="F78" s="9">
        <f t="shared" si="1"/>
        <v>137</v>
      </c>
      <c r="G78" s="9">
        <f t="shared" si="1"/>
        <v>123</v>
      </c>
      <c r="H78" s="9">
        <f t="shared" si="1"/>
        <v>106</v>
      </c>
      <c r="I78" s="9">
        <f t="shared" si="1"/>
        <v>54</v>
      </c>
      <c r="J78" s="9">
        <f t="shared" si="1"/>
        <v>29</v>
      </c>
      <c r="K78" s="9">
        <f t="shared" si="1"/>
        <v>9</v>
      </c>
      <c r="L78" s="9">
        <f>SUM(L55:L77)</f>
        <v>1004</v>
      </c>
      <c r="M78" s="30"/>
    </row>
    <row r="79" spans="1:13" x14ac:dyDescent="0.2">
      <c r="C79" s="8"/>
      <c r="D79" s="8"/>
      <c r="E79" s="8"/>
      <c r="F79" s="8"/>
      <c r="G79" s="8"/>
      <c r="H79" s="8"/>
      <c r="I79" s="8"/>
      <c r="J79" s="8"/>
      <c r="K79" s="8"/>
      <c r="L79" s="9"/>
    </row>
    <row r="80" spans="1:13" x14ac:dyDescent="0.2">
      <c r="A80" s="1" t="s">
        <v>76</v>
      </c>
      <c r="B80" s="1" t="s">
        <v>10</v>
      </c>
      <c r="C80" s="8">
        <v>102</v>
      </c>
      <c r="D80" s="8">
        <v>34</v>
      </c>
      <c r="E80" s="8">
        <v>24</v>
      </c>
      <c r="F80" s="8">
        <v>19</v>
      </c>
      <c r="G80" s="8">
        <v>8</v>
      </c>
      <c r="H80" s="8">
        <v>8</v>
      </c>
      <c r="I80" s="8"/>
      <c r="J80" s="8">
        <v>1</v>
      </c>
      <c r="K80" s="8"/>
      <c r="L80" s="9">
        <v>196</v>
      </c>
      <c r="M80" s="30"/>
    </row>
    <row r="81" spans="1:13" x14ac:dyDescent="0.2">
      <c r="A81" s="1" t="s">
        <v>77</v>
      </c>
      <c r="B81" s="1" t="s">
        <v>10</v>
      </c>
      <c r="C81" s="8">
        <v>479</v>
      </c>
      <c r="D81" s="8">
        <v>127</v>
      </c>
      <c r="E81" s="8">
        <v>69</v>
      </c>
      <c r="F81" s="8">
        <v>36</v>
      </c>
      <c r="G81" s="8">
        <v>10</v>
      </c>
      <c r="H81" s="8">
        <v>10</v>
      </c>
      <c r="I81" s="8">
        <v>3</v>
      </c>
      <c r="J81" s="8">
        <v>3</v>
      </c>
      <c r="K81" s="8">
        <v>4</v>
      </c>
      <c r="L81" s="9">
        <v>741</v>
      </c>
      <c r="M81" s="30"/>
    </row>
    <row r="82" spans="1:13" x14ac:dyDescent="0.2">
      <c r="A82" s="1" t="s">
        <v>78</v>
      </c>
      <c r="B82" s="1" t="s">
        <v>10</v>
      </c>
      <c r="C82" s="8">
        <v>420</v>
      </c>
      <c r="D82" s="8">
        <v>29</v>
      </c>
      <c r="E82" s="8">
        <v>6</v>
      </c>
      <c r="F82" s="8">
        <v>1</v>
      </c>
      <c r="G82" s="8"/>
      <c r="H82" s="8">
        <v>1</v>
      </c>
      <c r="I82" s="8"/>
      <c r="J82" s="8"/>
      <c r="K82" s="8"/>
      <c r="L82" s="9">
        <v>457</v>
      </c>
      <c r="M82" s="30"/>
    </row>
    <row r="83" spans="1:13" x14ac:dyDescent="0.2">
      <c r="A83" s="1" t="s">
        <v>79</v>
      </c>
      <c r="B83" s="1" t="s">
        <v>10</v>
      </c>
      <c r="C83" s="8">
        <v>141</v>
      </c>
      <c r="D83" s="8">
        <v>37</v>
      </c>
      <c r="E83" s="8">
        <v>38</v>
      </c>
      <c r="F83" s="8">
        <v>21</v>
      </c>
      <c r="G83" s="8">
        <v>3</v>
      </c>
      <c r="H83" s="8">
        <v>6</v>
      </c>
      <c r="I83" s="8"/>
      <c r="J83" s="8">
        <v>2</v>
      </c>
      <c r="K83" s="8"/>
      <c r="L83" s="9">
        <v>248</v>
      </c>
      <c r="M83" s="30"/>
    </row>
    <row r="84" spans="1:13" x14ac:dyDescent="0.2">
      <c r="A84" s="1" t="s">
        <v>80</v>
      </c>
      <c r="B84" s="1" t="s">
        <v>10</v>
      </c>
      <c r="C84" s="8">
        <v>69</v>
      </c>
      <c r="D84" s="8">
        <v>15</v>
      </c>
      <c r="E84" s="8">
        <v>13</v>
      </c>
      <c r="F84" s="8">
        <v>3</v>
      </c>
      <c r="G84" s="8">
        <v>2</v>
      </c>
      <c r="H84" s="8"/>
      <c r="I84" s="8"/>
      <c r="J84" s="8">
        <v>1</v>
      </c>
      <c r="K84" s="8"/>
      <c r="L84" s="9">
        <v>103</v>
      </c>
      <c r="M84" s="30"/>
    </row>
    <row r="85" spans="1:13" x14ac:dyDescent="0.2">
      <c r="A85" s="1" t="s">
        <v>81</v>
      </c>
      <c r="B85" s="1" t="s">
        <v>10</v>
      </c>
      <c r="C85" s="8">
        <v>89</v>
      </c>
      <c r="D85" s="8">
        <v>24</v>
      </c>
      <c r="E85" s="8">
        <v>15</v>
      </c>
      <c r="F85" s="8">
        <v>6</v>
      </c>
      <c r="G85" s="8">
        <v>2</v>
      </c>
      <c r="H85" s="8">
        <v>6</v>
      </c>
      <c r="I85" s="8">
        <v>3</v>
      </c>
      <c r="J85" s="8">
        <v>1</v>
      </c>
      <c r="K85" s="8"/>
      <c r="L85" s="9">
        <v>146</v>
      </c>
      <c r="M85" s="30"/>
    </row>
    <row r="86" spans="1:13" x14ac:dyDescent="0.2">
      <c r="A86" s="1" t="s">
        <v>82</v>
      </c>
      <c r="B86" s="1" t="s">
        <v>10</v>
      </c>
      <c r="C86" s="8">
        <v>40</v>
      </c>
      <c r="D86" s="8">
        <v>8</v>
      </c>
      <c r="E86" s="8">
        <v>5</v>
      </c>
      <c r="F86" s="8">
        <v>2</v>
      </c>
      <c r="G86" s="8"/>
      <c r="H86" s="8"/>
      <c r="I86" s="8"/>
      <c r="J86" s="8"/>
      <c r="K86" s="8"/>
      <c r="L86" s="9">
        <v>55</v>
      </c>
      <c r="M86" s="30"/>
    </row>
    <row r="87" spans="1:13" x14ac:dyDescent="0.2">
      <c r="A87" s="1" t="s">
        <v>83</v>
      </c>
      <c r="B87" s="1" t="s">
        <v>10</v>
      </c>
      <c r="C87" s="8">
        <v>93</v>
      </c>
      <c r="D87" s="8">
        <v>29</v>
      </c>
      <c r="E87" s="8">
        <v>16</v>
      </c>
      <c r="F87" s="8">
        <v>8</v>
      </c>
      <c r="G87" s="8">
        <v>1</v>
      </c>
      <c r="H87" s="8"/>
      <c r="I87" s="8"/>
      <c r="J87" s="8"/>
      <c r="K87" s="8"/>
      <c r="L87" s="9">
        <v>147</v>
      </c>
      <c r="M87" s="30"/>
    </row>
    <row r="88" spans="1:13" x14ac:dyDescent="0.2">
      <c r="A88" s="1" t="s">
        <v>84</v>
      </c>
      <c r="B88" s="1" t="s">
        <v>10</v>
      </c>
      <c r="C88" s="8">
        <v>63</v>
      </c>
      <c r="D88" s="8">
        <v>22</v>
      </c>
      <c r="E88" s="8">
        <v>10</v>
      </c>
      <c r="F88" s="8">
        <v>4</v>
      </c>
      <c r="G88" s="8"/>
      <c r="H88" s="8">
        <v>1</v>
      </c>
      <c r="I88" s="8"/>
      <c r="J88" s="8"/>
      <c r="K88" s="8"/>
      <c r="L88" s="9">
        <v>100</v>
      </c>
      <c r="M88" s="30"/>
    </row>
    <row r="89" spans="1:13" x14ac:dyDescent="0.2">
      <c r="A89" s="1" t="s">
        <v>85</v>
      </c>
      <c r="B89" s="1" t="s">
        <v>10</v>
      </c>
      <c r="C89" s="8">
        <v>43</v>
      </c>
      <c r="D89" s="8">
        <v>4</v>
      </c>
      <c r="E89" s="8">
        <v>3</v>
      </c>
      <c r="F89" s="8"/>
      <c r="G89" s="8"/>
      <c r="H89" s="8"/>
      <c r="I89" s="8"/>
      <c r="J89" s="8"/>
      <c r="K89" s="8"/>
      <c r="L89" s="9">
        <v>50</v>
      </c>
      <c r="M89" s="30"/>
    </row>
    <row r="90" spans="1:13" x14ac:dyDescent="0.2">
      <c r="A90" s="1" t="s">
        <v>86</v>
      </c>
      <c r="B90" s="1" t="s">
        <v>10</v>
      </c>
      <c r="C90" s="8">
        <v>117</v>
      </c>
      <c r="D90" s="8">
        <v>22</v>
      </c>
      <c r="E90" s="8">
        <v>11</v>
      </c>
      <c r="F90" s="8">
        <v>9</v>
      </c>
      <c r="G90" s="8">
        <v>2</v>
      </c>
      <c r="H90" s="8"/>
      <c r="I90" s="8"/>
      <c r="J90" s="8"/>
      <c r="K90" s="8"/>
      <c r="L90" s="9">
        <v>161</v>
      </c>
      <c r="M90" s="30"/>
    </row>
    <row r="91" spans="1:13" x14ac:dyDescent="0.2">
      <c r="A91" s="1" t="s">
        <v>87</v>
      </c>
      <c r="B91" s="1" t="s">
        <v>10</v>
      </c>
      <c r="C91" s="8">
        <v>457</v>
      </c>
      <c r="D91" s="8">
        <v>81</v>
      </c>
      <c r="E91" s="8">
        <v>52</v>
      </c>
      <c r="F91" s="8">
        <v>20</v>
      </c>
      <c r="G91" s="8">
        <v>14</v>
      </c>
      <c r="H91" s="8">
        <v>9</v>
      </c>
      <c r="I91" s="8">
        <v>4</v>
      </c>
      <c r="J91" s="8"/>
      <c r="K91" s="8"/>
      <c r="L91" s="9">
        <v>637</v>
      </c>
      <c r="M91" s="30"/>
    </row>
    <row r="92" spans="1:13" x14ac:dyDescent="0.2">
      <c r="A92" s="1" t="s">
        <v>88</v>
      </c>
      <c r="B92" s="1" t="s">
        <v>10</v>
      </c>
      <c r="C92" s="8">
        <v>75</v>
      </c>
      <c r="D92" s="8">
        <v>18</v>
      </c>
      <c r="E92" s="8">
        <v>7</v>
      </c>
      <c r="F92" s="8">
        <v>3</v>
      </c>
      <c r="G92" s="8">
        <v>3</v>
      </c>
      <c r="H92" s="8">
        <v>3</v>
      </c>
      <c r="I92" s="8"/>
      <c r="J92" s="8"/>
      <c r="K92" s="8"/>
      <c r="L92" s="9">
        <v>109</v>
      </c>
      <c r="M92" s="30"/>
    </row>
    <row r="93" spans="1:13" x14ac:dyDescent="0.2">
      <c r="A93" s="1" t="s">
        <v>89</v>
      </c>
      <c r="B93" s="1" t="s">
        <v>10</v>
      </c>
      <c r="C93" s="8">
        <v>77</v>
      </c>
      <c r="D93" s="8">
        <v>3</v>
      </c>
      <c r="E93" s="8">
        <v>1</v>
      </c>
      <c r="F93" s="8">
        <v>1</v>
      </c>
      <c r="G93" s="8"/>
      <c r="H93" s="8"/>
      <c r="I93" s="8"/>
      <c r="J93" s="8"/>
      <c r="K93" s="8"/>
      <c r="L93" s="9">
        <v>82</v>
      </c>
      <c r="M93" s="30"/>
    </row>
    <row r="94" spans="1:13" x14ac:dyDescent="0.2">
      <c r="A94" s="1" t="s">
        <v>90</v>
      </c>
      <c r="B94" s="1" t="s">
        <v>10</v>
      </c>
      <c r="C94" s="8">
        <v>231</v>
      </c>
      <c r="D94" s="8">
        <v>50</v>
      </c>
      <c r="E94" s="8">
        <v>20</v>
      </c>
      <c r="F94" s="8">
        <v>10</v>
      </c>
      <c r="G94" s="8">
        <v>5</v>
      </c>
      <c r="H94" s="8">
        <v>1</v>
      </c>
      <c r="I94" s="8">
        <v>1</v>
      </c>
      <c r="J94" s="8"/>
      <c r="K94" s="8"/>
      <c r="L94" s="9">
        <v>318</v>
      </c>
      <c r="M94" s="30"/>
    </row>
    <row r="95" spans="1:13" x14ac:dyDescent="0.2">
      <c r="A95" s="1" t="s">
        <v>91</v>
      </c>
      <c r="B95" s="1" t="s">
        <v>10</v>
      </c>
      <c r="C95" s="8">
        <v>99</v>
      </c>
      <c r="D95" s="8">
        <v>21</v>
      </c>
      <c r="E95" s="8">
        <v>13</v>
      </c>
      <c r="F95" s="8">
        <v>3</v>
      </c>
      <c r="G95" s="8">
        <v>3</v>
      </c>
      <c r="H95" s="8">
        <v>2</v>
      </c>
      <c r="I95" s="8"/>
      <c r="J95" s="8"/>
      <c r="K95" s="8"/>
      <c r="L95" s="9">
        <v>141</v>
      </c>
      <c r="M95" s="30"/>
    </row>
    <row r="96" spans="1:13" x14ac:dyDescent="0.2">
      <c r="A96" s="1" t="s">
        <v>92</v>
      </c>
      <c r="B96" s="1" t="s">
        <v>10</v>
      </c>
      <c r="C96" s="8">
        <v>344</v>
      </c>
      <c r="D96" s="8">
        <v>31</v>
      </c>
      <c r="E96" s="8">
        <v>9</v>
      </c>
      <c r="F96" s="8">
        <v>3</v>
      </c>
      <c r="G96" s="8">
        <v>1</v>
      </c>
      <c r="H96" s="8"/>
      <c r="I96" s="8"/>
      <c r="J96" s="8"/>
      <c r="K96" s="8"/>
      <c r="L96" s="9">
        <v>388</v>
      </c>
      <c r="M96" s="30"/>
    </row>
    <row r="97" spans="1:13" x14ac:dyDescent="0.2">
      <c r="A97" s="1" t="s">
        <v>93</v>
      </c>
      <c r="B97" s="1" t="s">
        <v>10</v>
      </c>
      <c r="C97" s="8">
        <v>108</v>
      </c>
      <c r="D97" s="8">
        <v>18</v>
      </c>
      <c r="E97" s="8">
        <v>7</v>
      </c>
      <c r="F97" s="8">
        <v>2</v>
      </c>
      <c r="G97" s="8"/>
      <c r="H97" s="8"/>
      <c r="I97" s="8"/>
      <c r="J97" s="8"/>
      <c r="K97" s="8"/>
      <c r="L97" s="9">
        <v>135</v>
      </c>
      <c r="M97" s="30"/>
    </row>
    <row r="98" spans="1:13" x14ac:dyDescent="0.2">
      <c r="A98" s="1" t="s">
        <v>94</v>
      </c>
      <c r="B98" s="1" t="s">
        <v>10</v>
      </c>
      <c r="C98" s="8">
        <v>349</v>
      </c>
      <c r="D98" s="8">
        <v>105</v>
      </c>
      <c r="E98" s="8">
        <v>67</v>
      </c>
      <c r="F98" s="8">
        <v>45</v>
      </c>
      <c r="G98" s="8">
        <v>12</v>
      </c>
      <c r="H98" s="8">
        <v>5</v>
      </c>
      <c r="I98" s="8">
        <v>1</v>
      </c>
      <c r="J98" s="8"/>
      <c r="K98" s="8"/>
      <c r="L98" s="9">
        <v>584</v>
      </c>
      <c r="M98" s="30"/>
    </row>
    <row r="99" spans="1:13" x14ac:dyDescent="0.2">
      <c r="A99" s="1" t="s">
        <v>95</v>
      </c>
      <c r="B99" s="1" t="s">
        <v>10</v>
      </c>
      <c r="C99" s="8">
        <v>596</v>
      </c>
      <c r="D99" s="8">
        <v>181</v>
      </c>
      <c r="E99" s="8">
        <v>110</v>
      </c>
      <c r="F99" s="8">
        <v>54</v>
      </c>
      <c r="G99" s="8">
        <v>8</v>
      </c>
      <c r="H99" s="8">
        <v>2</v>
      </c>
      <c r="I99" s="8"/>
      <c r="J99" s="8">
        <v>1</v>
      </c>
      <c r="K99" s="8"/>
      <c r="L99" s="9">
        <v>952</v>
      </c>
      <c r="M99" s="30"/>
    </row>
    <row r="100" spans="1:13" x14ac:dyDescent="0.2">
      <c r="A100" s="1" t="s">
        <v>96</v>
      </c>
      <c r="B100" s="1" t="s">
        <v>10</v>
      </c>
      <c r="C100" s="8">
        <v>390</v>
      </c>
      <c r="D100" s="8">
        <v>80</v>
      </c>
      <c r="E100" s="8">
        <v>67</v>
      </c>
      <c r="F100" s="8">
        <v>55</v>
      </c>
      <c r="G100" s="8">
        <v>8</v>
      </c>
      <c r="H100" s="8">
        <v>7</v>
      </c>
      <c r="I100" s="8">
        <v>1</v>
      </c>
      <c r="J100" s="8"/>
      <c r="K100" s="8"/>
      <c r="L100" s="9">
        <v>608</v>
      </c>
      <c r="M100" s="30"/>
    </row>
    <row r="101" spans="1:13" x14ac:dyDescent="0.2">
      <c r="A101" s="1" t="s">
        <v>97</v>
      </c>
      <c r="B101" s="1" t="s">
        <v>10</v>
      </c>
      <c r="C101" s="8">
        <v>142</v>
      </c>
      <c r="D101" s="8">
        <v>40</v>
      </c>
      <c r="E101" s="8">
        <v>16</v>
      </c>
      <c r="F101" s="8">
        <v>8</v>
      </c>
      <c r="G101" s="8">
        <v>2</v>
      </c>
      <c r="H101" s="8">
        <v>2</v>
      </c>
      <c r="I101" s="8"/>
      <c r="J101" s="8"/>
      <c r="K101" s="8"/>
      <c r="L101" s="9">
        <v>210</v>
      </c>
      <c r="M101" s="30"/>
    </row>
    <row r="102" spans="1:13" x14ac:dyDescent="0.2">
      <c r="A102" s="1" t="s">
        <v>98</v>
      </c>
      <c r="B102" s="1" t="s">
        <v>10</v>
      </c>
      <c r="C102" s="8">
        <v>290</v>
      </c>
      <c r="D102" s="8">
        <v>65</v>
      </c>
      <c r="E102" s="8">
        <v>33</v>
      </c>
      <c r="F102" s="8">
        <v>16</v>
      </c>
      <c r="G102" s="8">
        <v>8</v>
      </c>
      <c r="H102" s="8">
        <v>7</v>
      </c>
      <c r="I102" s="8">
        <v>1</v>
      </c>
      <c r="J102" s="8"/>
      <c r="K102" s="8"/>
      <c r="L102" s="9">
        <v>420</v>
      </c>
      <c r="M102" s="30"/>
    </row>
    <row r="103" spans="1:13" x14ac:dyDescent="0.2">
      <c r="A103" s="1" t="s">
        <v>99</v>
      </c>
      <c r="B103" s="1" t="s">
        <v>10</v>
      </c>
      <c r="C103" s="8">
        <v>337</v>
      </c>
      <c r="D103" s="8">
        <v>95</v>
      </c>
      <c r="E103" s="8">
        <v>49</v>
      </c>
      <c r="F103" s="8">
        <v>31</v>
      </c>
      <c r="G103" s="8">
        <v>11</v>
      </c>
      <c r="H103" s="8">
        <v>9</v>
      </c>
      <c r="I103" s="8"/>
      <c r="J103" s="8">
        <v>2</v>
      </c>
      <c r="K103" s="8">
        <v>1</v>
      </c>
      <c r="L103" s="9">
        <v>535</v>
      </c>
      <c r="M103" s="30"/>
    </row>
    <row r="104" spans="1:13" x14ac:dyDescent="0.2">
      <c r="A104" s="1" t="s">
        <v>100</v>
      </c>
      <c r="B104" s="1" t="s">
        <v>10</v>
      </c>
      <c r="C104" s="8">
        <v>10</v>
      </c>
      <c r="D104" s="8">
        <v>2</v>
      </c>
      <c r="E104" s="8">
        <v>3</v>
      </c>
      <c r="F104" s="8">
        <v>1</v>
      </c>
      <c r="G104" s="8">
        <v>1</v>
      </c>
      <c r="H104" s="8">
        <v>1</v>
      </c>
      <c r="I104" s="8"/>
      <c r="J104" s="8"/>
      <c r="K104" s="8"/>
      <c r="L104" s="9">
        <v>18</v>
      </c>
      <c r="M104" s="30"/>
    </row>
    <row r="105" spans="1:13" x14ac:dyDescent="0.2">
      <c r="A105" s="1" t="s">
        <v>101</v>
      </c>
      <c r="B105" s="1" t="s">
        <v>10</v>
      </c>
      <c r="C105" s="8">
        <v>212</v>
      </c>
      <c r="D105" s="8">
        <v>52</v>
      </c>
      <c r="E105" s="8">
        <v>27</v>
      </c>
      <c r="F105" s="8">
        <v>9</v>
      </c>
      <c r="G105" s="8">
        <v>1</v>
      </c>
      <c r="H105" s="8">
        <v>2</v>
      </c>
      <c r="I105" s="8">
        <v>2</v>
      </c>
      <c r="J105" s="8">
        <v>1</v>
      </c>
      <c r="K105" s="8">
        <v>2</v>
      </c>
      <c r="L105" s="9">
        <v>308</v>
      </c>
      <c r="M105" s="30"/>
    </row>
    <row r="106" spans="1:13" x14ac:dyDescent="0.2">
      <c r="A106" s="1" t="s">
        <v>102</v>
      </c>
      <c r="B106" s="1" t="s">
        <v>10</v>
      </c>
      <c r="C106" s="8">
        <v>31</v>
      </c>
      <c r="D106" s="8">
        <v>7</v>
      </c>
      <c r="E106" s="8">
        <v>6</v>
      </c>
      <c r="F106" s="8">
        <v>4</v>
      </c>
      <c r="G106" s="8">
        <v>1</v>
      </c>
      <c r="H106" s="8"/>
      <c r="I106" s="8"/>
      <c r="J106" s="8"/>
      <c r="K106" s="8"/>
      <c r="L106" s="9">
        <v>49</v>
      </c>
      <c r="M106" s="30"/>
    </row>
    <row r="107" spans="1:13" x14ac:dyDescent="0.2">
      <c r="A107" s="1" t="s">
        <v>103</v>
      </c>
      <c r="B107" s="1" t="s">
        <v>10</v>
      </c>
      <c r="C107" s="8">
        <v>173</v>
      </c>
      <c r="D107" s="8">
        <v>10</v>
      </c>
      <c r="E107" s="8">
        <v>1</v>
      </c>
      <c r="F107" s="8"/>
      <c r="G107" s="8"/>
      <c r="H107" s="8"/>
      <c r="I107" s="8"/>
      <c r="J107" s="8"/>
      <c r="K107" s="8"/>
      <c r="L107" s="9">
        <v>184</v>
      </c>
      <c r="M107" s="30"/>
    </row>
    <row r="108" spans="1:13" x14ac:dyDescent="0.2">
      <c r="A108" s="1" t="s">
        <v>104</v>
      </c>
      <c r="B108" s="1" t="s">
        <v>10</v>
      </c>
      <c r="C108" s="8">
        <v>493</v>
      </c>
      <c r="D108" s="8">
        <v>81</v>
      </c>
      <c r="E108" s="8">
        <v>37</v>
      </c>
      <c r="F108" s="8">
        <v>16</v>
      </c>
      <c r="G108" s="8">
        <v>6</v>
      </c>
      <c r="H108" s="8">
        <v>2</v>
      </c>
      <c r="I108" s="8"/>
      <c r="J108" s="8"/>
      <c r="K108" s="8"/>
      <c r="L108" s="9">
        <v>635</v>
      </c>
      <c r="M108" s="30"/>
    </row>
    <row r="109" spans="1:13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3" x14ac:dyDescent="0.2">
      <c r="C110" s="9">
        <f t="shared" ref="C110:L110" si="2">SUM(C80:C109)</f>
        <v>6070</v>
      </c>
      <c r="D110" s="9">
        <f t="shared" si="2"/>
        <v>1291</v>
      </c>
      <c r="E110" s="9">
        <f t="shared" si="2"/>
        <v>735</v>
      </c>
      <c r="F110" s="9">
        <f t="shared" si="2"/>
        <v>390</v>
      </c>
      <c r="G110" s="9">
        <f t="shared" si="2"/>
        <v>112</v>
      </c>
      <c r="H110" s="9">
        <f t="shared" si="2"/>
        <v>84</v>
      </c>
      <c r="I110" s="9">
        <f t="shared" si="2"/>
        <v>16</v>
      </c>
      <c r="J110" s="9">
        <f t="shared" si="2"/>
        <v>12</v>
      </c>
      <c r="K110" s="9">
        <f t="shared" si="2"/>
        <v>7</v>
      </c>
      <c r="L110" s="9">
        <f t="shared" si="2"/>
        <v>8717</v>
      </c>
    </row>
    <row r="111" spans="1:13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9"/>
    </row>
    <row r="112" spans="1:13" x14ac:dyDescent="0.2">
      <c r="A112" s="1" t="s">
        <v>105</v>
      </c>
      <c r="B112" s="1" t="s">
        <v>10</v>
      </c>
      <c r="C112" s="8">
        <v>10</v>
      </c>
      <c r="D112" s="8">
        <v>3</v>
      </c>
      <c r="E112" s="8"/>
      <c r="F112" s="8">
        <v>1</v>
      </c>
      <c r="G112" s="8"/>
      <c r="H112" s="8">
        <v>3</v>
      </c>
      <c r="I112" s="8"/>
      <c r="J112" s="8">
        <v>1</v>
      </c>
      <c r="K112" s="8"/>
      <c r="L112" s="9">
        <v>18</v>
      </c>
    </row>
    <row r="113" spans="1:12" x14ac:dyDescent="0.2">
      <c r="A113" s="1" t="s">
        <v>106</v>
      </c>
      <c r="B113" s="1" t="s">
        <v>10</v>
      </c>
      <c r="C113" s="8">
        <v>2</v>
      </c>
      <c r="D113" s="8"/>
      <c r="E113" s="8">
        <v>5</v>
      </c>
      <c r="F113" s="8">
        <v>4</v>
      </c>
      <c r="G113" s="8">
        <v>1</v>
      </c>
      <c r="H113" s="8">
        <v>11</v>
      </c>
      <c r="I113" s="8">
        <v>1</v>
      </c>
      <c r="J113" s="8">
        <v>2</v>
      </c>
      <c r="K113" s="8"/>
      <c r="L113" s="9">
        <v>26</v>
      </c>
    </row>
    <row r="114" spans="1:12" x14ac:dyDescent="0.2">
      <c r="A114" s="1" t="s">
        <v>107</v>
      </c>
      <c r="B114" s="1" t="s">
        <v>10</v>
      </c>
      <c r="C114" s="8"/>
      <c r="D114" s="8">
        <v>1</v>
      </c>
      <c r="E114" s="8">
        <v>2</v>
      </c>
      <c r="F114" s="8">
        <v>4</v>
      </c>
      <c r="G114" s="8">
        <v>8</v>
      </c>
      <c r="H114" s="8">
        <v>3</v>
      </c>
      <c r="I114" s="8">
        <v>1</v>
      </c>
      <c r="J114" s="8"/>
      <c r="K114" s="8"/>
      <c r="L114" s="9">
        <v>19</v>
      </c>
    </row>
    <row r="115" spans="1:12" x14ac:dyDescent="0.2">
      <c r="A115" s="1" t="s">
        <v>108</v>
      </c>
      <c r="B115" s="1" t="s">
        <v>10</v>
      </c>
      <c r="C115" s="8">
        <v>1</v>
      </c>
      <c r="D115" s="8">
        <v>14</v>
      </c>
      <c r="E115" s="8">
        <v>16</v>
      </c>
      <c r="F115" s="8">
        <v>20</v>
      </c>
      <c r="G115" s="8">
        <v>17</v>
      </c>
      <c r="H115" s="8">
        <v>14</v>
      </c>
      <c r="I115" s="8"/>
      <c r="J115" s="8"/>
      <c r="K115" s="8"/>
      <c r="L115" s="9">
        <v>82</v>
      </c>
    </row>
    <row r="116" spans="1:12" x14ac:dyDescent="0.2">
      <c r="A116" s="1" t="s">
        <v>109</v>
      </c>
      <c r="B116" s="1" t="s">
        <v>10</v>
      </c>
      <c r="C116" s="8"/>
      <c r="D116" s="8"/>
      <c r="E116" s="8"/>
      <c r="F116" s="8"/>
      <c r="G116" s="8">
        <v>1</v>
      </c>
      <c r="H116" s="8"/>
      <c r="I116" s="8"/>
      <c r="J116" s="8"/>
      <c r="K116" s="8"/>
      <c r="L116" s="9">
        <v>1</v>
      </c>
    </row>
    <row r="117" spans="1:12" x14ac:dyDescent="0.2">
      <c r="A117" s="1" t="s">
        <v>110</v>
      </c>
      <c r="B117" s="1" t="s">
        <v>10</v>
      </c>
      <c r="C117" s="8">
        <v>3</v>
      </c>
      <c r="D117" s="8">
        <v>1</v>
      </c>
      <c r="E117" s="8">
        <v>1</v>
      </c>
      <c r="F117" s="8">
        <v>2</v>
      </c>
      <c r="G117" s="8">
        <v>6</v>
      </c>
      <c r="H117" s="8">
        <v>3</v>
      </c>
      <c r="I117" s="8">
        <v>1</v>
      </c>
      <c r="J117" s="8">
        <v>4</v>
      </c>
      <c r="K117" s="8"/>
      <c r="L117" s="9">
        <v>21</v>
      </c>
    </row>
    <row r="118" spans="1:12" x14ac:dyDescent="0.2">
      <c r="A118" s="1" t="s">
        <v>111</v>
      </c>
      <c r="B118" s="1" t="s">
        <v>10</v>
      </c>
      <c r="C118" s="8">
        <v>1</v>
      </c>
      <c r="D118" s="8"/>
      <c r="E118" s="8"/>
      <c r="F118" s="8"/>
      <c r="G118" s="8"/>
      <c r="H118" s="8"/>
      <c r="I118" s="8"/>
      <c r="J118" s="8"/>
      <c r="K118" s="8"/>
      <c r="L118" s="9">
        <v>1</v>
      </c>
    </row>
    <row r="119" spans="1:12" x14ac:dyDescent="0.2">
      <c r="A119" s="1" t="s">
        <v>112</v>
      </c>
      <c r="B119" s="1" t="s">
        <v>10</v>
      </c>
      <c r="C119" s="8">
        <v>4</v>
      </c>
      <c r="D119" s="8"/>
      <c r="E119" s="8"/>
      <c r="F119" s="8"/>
      <c r="G119" s="8"/>
      <c r="H119" s="8"/>
      <c r="I119" s="8"/>
      <c r="J119" s="8"/>
      <c r="K119" s="8"/>
      <c r="L119" s="9">
        <v>4</v>
      </c>
    </row>
    <row r="120" spans="1:12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9"/>
    </row>
    <row r="121" spans="1:12" x14ac:dyDescent="0.2">
      <c r="C121" s="9">
        <f t="shared" ref="C121:L121" si="3">SUM(C112:C119)</f>
        <v>21</v>
      </c>
      <c r="D121" s="9">
        <f t="shared" si="3"/>
        <v>19</v>
      </c>
      <c r="E121" s="9">
        <f t="shared" si="3"/>
        <v>24</v>
      </c>
      <c r="F121" s="9">
        <f t="shared" si="3"/>
        <v>31</v>
      </c>
      <c r="G121" s="9">
        <f t="shared" si="3"/>
        <v>33</v>
      </c>
      <c r="H121" s="9">
        <f t="shared" si="3"/>
        <v>34</v>
      </c>
      <c r="I121" s="9">
        <f t="shared" si="3"/>
        <v>3</v>
      </c>
      <c r="J121" s="9">
        <f t="shared" si="3"/>
        <v>7</v>
      </c>
      <c r="K121" s="9">
        <f t="shared" si="3"/>
        <v>0</v>
      </c>
      <c r="L121" s="9">
        <f t="shared" si="3"/>
        <v>172</v>
      </c>
    </row>
    <row r="122" spans="1:12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9"/>
    </row>
    <row r="123" spans="1:12" x14ac:dyDescent="0.2">
      <c r="A123" s="1" t="s">
        <v>113</v>
      </c>
      <c r="B123" s="1" t="s">
        <v>10</v>
      </c>
      <c r="C123" s="8">
        <v>2</v>
      </c>
      <c r="D123" s="8"/>
      <c r="E123" s="8">
        <v>1</v>
      </c>
      <c r="F123" s="8"/>
      <c r="G123" s="8"/>
      <c r="H123" s="8"/>
      <c r="I123" s="8"/>
      <c r="J123" s="8"/>
      <c r="K123" s="8">
        <v>1</v>
      </c>
      <c r="L123" s="9">
        <v>4</v>
      </c>
    </row>
    <row r="124" spans="1:12" x14ac:dyDescent="0.2">
      <c r="A124" s="1" t="s">
        <v>114</v>
      </c>
      <c r="B124" s="1" t="s">
        <v>10</v>
      </c>
      <c r="C124" s="8">
        <v>9</v>
      </c>
      <c r="D124" s="8">
        <v>3</v>
      </c>
      <c r="E124" s="8">
        <v>2</v>
      </c>
      <c r="F124" s="8"/>
      <c r="G124" s="8"/>
      <c r="H124" s="8"/>
      <c r="I124" s="8"/>
      <c r="J124" s="8"/>
      <c r="K124" s="8"/>
      <c r="L124" s="9">
        <v>14</v>
      </c>
    </row>
    <row r="125" spans="1:12" x14ac:dyDescent="0.2">
      <c r="A125" s="1" t="s">
        <v>115</v>
      </c>
      <c r="B125" s="1" t="s">
        <v>10</v>
      </c>
      <c r="C125" s="8">
        <v>17</v>
      </c>
      <c r="D125" s="8">
        <v>8</v>
      </c>
      <c r="E125" s="8">
        <v>3</v>
      </c>
      <c r="F125" s="8">
        <v>4</v>
      </c>
      <c r="G125" s="8">
        <v>3</v>
      </c>
      <c r="H125" s="8">
        <v>2</v>
      </c>
      <c r="I125" s="8">
        <v>1</v>
      </c>
      <c r="J125" s="8">
        <v>1</v>
      </c>
      <c r="K125" s="8">
        <v>3</v>
      </c>
      <c r="L125" s="9">
        <v>42</v>
      </c>
    </row>
    <row r="126" spans="1:12" x14ac:dyDescent="0.2">
      <c r="A126" s="1" t="s">
        <v>116</v>
      </c>
      <c r="B126" s="1" t="s">
        <v>10</v>
      </c>
      <c r="C126" s="8">
        <v>15</v>
      </c>
      <c r="D126" s="8">
        <v>6</v>
      </c>
      <c r="E126" s="8">
        <v>1</v>
      </c>
      <c r="F126" s="8">
        <v>2</v>
      </c>
      <c r="G126" s="8"/>
      <c r="H126" s="8"/>
      <c r="I126" s="8"/>
      <c r="J126" s="8"/>
      <c r="K126" s="8"/>
      <c r="L126" s="9">
        <v>24</v>
      </c>
    </row>
    <row r="127" spans="1:12" x14ac:dyDescent="0.2">
      <c r="A127" s="1" t="s">
        <v>117</v>
      </c>
      <c r="B127" s="1" t="s">
        <v>10</v>
      </c>
      <c r="C127" s="8">
        <v>63</v>
      </c>
      <c r="D127" s="8">
        <v>42</v>
      </c>
      <c r="E127" s="8">
        <v>32</v>
      </c>
      <c r="F127" s="8">
        <v>28</v>
      </c>
      <c r="G127" s="8">
        <v>14</v>
      </c>
      <c r="H127" s="8">
        <v>6</v>
      </c>
      <c r="I127" s="8">
        <v>1</v>
      </c>
      <c r="J127" s="8">
        <v>2</v>
      </c>
      <c r="K127" s="8"/>
      <c r="L127" s="9">
        <v>188</v>
      </c>
    </row>
    <row r="128" spans="1:12" x14ac:dyDescent="0.2">
      <c r="A128" s="1" t="s">
        <v>118</v>
      </c>
      <c r="B128" s="1" t="s">
        <v>10</v>
      </c>
      <c r="C128" s="8">
        <v>259</v>
      </c>
      <c r="D128" s="8">
        <v>48</v>
      </c>
      <c r="E128" s="8">
        <v>23</v>
      </c>
      <c r="F128" s="8">
        <v>14</v>
      </c>
      <c r="G128" s="8">
        <v>3</v>
      </c>
      <c r="H128" s="8">
        <v>3</v>
      </c>
      <c r="I128" s="8"/>
      <c r="J128" s="8"/>
      <c r="K128" s="8"/>
      <c r="L128" s="9">
        <v>350</v>
      </c>
    </row>
    <row r="129" spans="1:13" x14ac:dyDescent="0.2">
      <c r="A129" s="1" t="s">
        <v>119</v>
      </c>
      <c r="B129" s="1" t="s">
        <v>10</v>
      </c>
      <c r="C129" s="8">
        <v>565</v>
      </c>
      <c r="D129" s="8">
        <v>200</v>
      </c>
      <c r="E129" s="8">
        <v>119</v>
      </c>
      <c r="F129" s="8">
        <v>103</v>
      </c>
      <c r="G129" s="8">
        <v>30</v>
      </c>
      <c r="H129" s="8">
        <v>15</v>
      </c>
      <c r="I129" s="8"/>
      <c r="J129" s="8"/>
      <c r="K129" s="8"/>
      <c r="L129" s="9">
        <v>1032</v>
      </c>
    </row>
    <row r="130" spans="1:13" x14ac:dyDescent="0.2">
      <c r="A130" s="1" t="s">
        <v>120</v>
      </c>
      <c r="B130" s="1" t="s">
        <v>10</v>
      </c>
      <c r="C130" s="8">
        <v>29</v>
      </c>
      <c r="D130" s="8">
        <v>17</v>
      </c>
      <c r="E130" s="8">
        <v>13</v>
      </c>
      <c r="F130" s="8">
        <v>12</v>
      </c>
      <c r="G130" s="8"/>
      <c r="H130" s="8">
        <v>1</v>
      </c>
      <c r="I130" s="8"/>
      <c r="J130" s="8"/>
      <c r="K130" s="8"/>
      <c r="L130" s="9">
        <v>72</v>
      </c>
    </row>
    <row r="131" spans="1:13" x14ac:dyDescent="0.2">
      <c r="A131" s="1" t="s">
        <v>121</v>
      </c>
      <c r="B131" s="1" t="s">
        <v>10</v>
      </c>
      <c r="C131" s="8">
        <v>10</v>
      </c>
      <c r="D131" s="8">
        <v>26</v>
      </c>
      <c r="E131" s="8">
        <v>21</v>
      </c>
      <c r="F131" s="8">
        <v>4</v>
      </c>
      <c r="G131" s="8"/>
      <c r="H131" s="8"/>
      <c r="I131" s="8"/>
      <c r="J131" s="8"/>
      <c r="K131" s="8"/>
      <c r="L131" s="9">
        <v>61</v>
      </c>
    </row>
    <row r="132" spans="1:13" x14ac:dyDescent="0.2">
      <c r="A132" s="1" t="s">
        <v>122</v>
      </c>
      <c r="B132" s="1" t="s">
        <v>10</v>
      </c>
      <c r="C132" s="8">
        <v>247</v>
      </c>
      <c r="D132" s="8">
        <v>93</v>
      </c>
      <c r="E132" s="8">
        <v>28</v>
      </c>
      <c r="F132" s="8">
        <v>9</v>
      </c>
      <c r="G132" s="8">
        <v>1</v>
      </c>
      <c r="H132" s="8"/>
      <c r="I132" s="8"/>
      <c r="J132" s="8"/>
      <c r="K132" s="8"/>
      <c r="L132" s="9">
        <v>378</v>
      </c>
    </row>
    <row r="133" spans="1:13" x14ac:dyDescent="0.2">
      <c r="A133" s="1" t="s">
        <v>123</v>
      </c>
      <c r="B133" s="1" t="s">
        <v>10</v>
      </c>
      <c r="C133" s="8">
        <v>11</v>
      </c>
      <c r="D133" s="8">
        <v>1</v>
      </c>
      <c r="E133" s="8">
        <v>3</v>
      </c>
      <c r="F133" s="8">
        <v>1</v>
      </c>
      <c r="G133" s="8">
        <v>1</v>
      </c>
      <c r="H133" s="8">
        <v>2</v>
      </c>
      <c r="I133" s="8"/>
      <c r="J133" s="8"/>
      <c r="K133" s="8"/>
      <c r="L133" s="9">
        <v>19</v>
      </c>
    </row>
    <row r="134" spans="1:13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9"/>
    </row>
    <row r="135" spans="1:13" x14ac:dyDescent="0.2">
      <c r="C135" s="9">
        <f>SUM(C123:C134)</f>
        <v>1227</v>
      </c>
      <c r="D135" s="9">
        <f t="shared" ref="D135:L135" si="4">SUM(D123:D134)</f>
        <v>444</v>
      </c>
      <c r="E135" s="9">
        <f t="shared" si="4"/>
        <v>246</v>
      </c>
      <c r="F135" s="9">
        <f t="shared" si="4"/>
        <v>177</v>
      </c>
      <c r="G135" s="9">
        <f t="shared" si="4"/>
        <v>52</v>
      </c>
      <c r="H135" s="9">
        <f t="shared" si="4"/>
        <v>29</v>
      </c>
      <c r="I135" s="9">
        <f t="shared" si="4"/>
        <v>2</v>
      </c>
      <c r="J135" s="9">
        <f t="shared" si="4"/>
        <v>3</v>
      </c>
      <c r="K135" s="9">
        <f t="shared" si="4"/>
        <v>4</v>
      </c>
      <c r="L135" s="9">
        <f t="shared" si="4"/>
        <v>2184</v>
      </c>
    </row>
    <row r="136" spans="1:13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9"/>
    </row>
    <row r="137" spans="1:13" x14ac:dyDescent="0.2">
      <c r="A137" s="1" t="s">
        <v>124</v>
      </c>
      <c r="B137" s="1" t="s">
        <v>10</v>
      </c>
      <c r="C137" s="8">
        <v>2835</v>
      </c>
      <c r="D137" s="8">
        <v>712</v>
      </c>
      <c r="E137" s="8">
        <v>251</v>
      </c>
      <c r="F137" s="8">
        <v>86</v>
      </c>
      <c r="G137" s="8">
        <v>19</v>
      </c>
      <c r="H137" s="8">
        <v>9</v>
      </c>
      <c r="I137" s="8">
        <v>1</v>
      </c>
      <c r="J137" s="8"/>
      <c r="K137" s="8"/>
      <c r="L137" s="9">
        <v>3913</v>
      </c>
    </row>
    <row r="138" spans="1:13" x14ac:dyDescent="0.2">
      <c r="A138" s="1" t="s">
        <v>125</v>
      </c>
      <c r="B138" s="1" t="s">
        <v>10</v>
      </c>
      <c r="C138" s="8">
        <v>538</v>
      </c>
      <c r="D138" s="8">
        <v>219</v>
      </c>
      <c r="E138" s="8">
        <v>106</v>
      </c>
      <c r="F138" s="8">
        <v>53</v>
      </c>
      <c r="G138" s="8">
        <v>16</v>
      </c>
      <c r="H138" s="8">
        <v>6</v>
      </c>
      <c r="I138" s="8">
        <v>2</v>
      </c>
      <c r="J138" s="8"/>
      <c r="K138" s="8"/>
      <c r="L138" s="9">
        <v>940</v>
      </c>
      <c r="M138" s="30"/>
    </row>
    <row r="139" spans="1:13" x14ac:dyDescent="0.2">
      <c r="A139" s="1" t="s">
        <v>126</v>
      </c>
      <c r="B139" s="1" t="s">
        <v>10</v>
      </c>
      <c r="C139" s="8">
        <v>7</v>
      </c>
      <c r="D139" s="8">
        <v>8</v>
      </c>
      <c r="E139" s="8">
        <v>10</v>
      </c>
      <c r="F139" s="8">
        <v>12</v>
      </c>
      <c r="G139" s="8">
        <v>4</v>
      </c>
      <c r="H139" s="8">
        <v>3</v>
      </c>
      <c r="I139" s="8"/>
      <c r="J139" s="8"/>
      <c r="K139" s="8"/>
      <c r="L139" s="9">
        <v>44</v>
      </c>
    </row>
    <row r="140" spans="1:13" x14ac:dyDescent="0.2">
      <c r="A140" s="1" t="s">
        <v>127</v>
      </c>
      <c r="B140" s="1" t="s">
        <v>10</v>
      </c>
      <c r="C140" s="8">
        <v>59</v>
      </c>
      <c r="D140" s="8">
        <v>12</v>
      </c>
      <c r="E140" s="8">
        <v>4</v>
      </c>
      <c r="F140" s="8">
        <v>2</v>
      </c>
      <c r="G140" s="8">
        <v>1</v>
      </c>
      <c r="H140" s="8">
        <v>1</v>
      </c>
      <c r="I140" s="8"/>
      <c r="J140" s="8"/>
      <c r="K140" s="8"/>
      <c r="L140" s="9">
        <v>79</v>
      </c>
    </row>
    <row r="141" spans="1:13" x14ac:dyDescent="0.2">
      <c r="A141" s="1" t="s">
        <v>128</v>
      </c>
      <c r="B141" s="1" t="s">
        <v>10</v>
      </c>
      <c r="C141" s="8">
        <v>62</v>
      </c>
      <c r="D141" s="8">
        <v>22</v>
      </c>
      <c r="E141" s="8">
        <v>10</v>
      </c>
      <c r="F141" s="8">
        <v>7</v>
      </c>
      <c r="G141" s="8">
        <v>1</v>
      </c>
      <c r="H141" s="8">
        <v>1</v>
      </c>
      <c r="I141" s="8"/>
      <c r="J141" s="8"/>
      <c r="K141" s="8"/>
      <c r="L141" s="9">
        <v>103</v>
      </c>
    </row>
    <row r="142" spans="1:13" x14ac:dyDescent="0.2">
      <c r="A142" s="1" t="s">
        <v>129</v>
      </c>
      <c r="B142" s="1" t="s">
        <v>10</v>
      </c>
      <c r="C142" s="8">
        <v>13</v>
      </c>
      <c r="D142" s="8">
        <v>8</v>
      </c>
      <c r="E142" s="8">
        <v>2</v>
      </c>
      <c r="F142" s="8">
        <v>1</v>
      </c>
      <c r="G142" s="8">
        <v>1</v>
      </c>
      <c r="H142" s="8"/>
      <c r="I142" s="8"/>
      <c r="J142" s="8"/>
      <c r="K142" s="8"/>
      <c r="L142" s="9">
        <v>25</v>
      </c>
    </row>
    <row r="143" spans="1:13" x14ac:dyDescent="0.2">
      <c r="A143" s="1" t="s">
        <v>130</v>
      </c>
      <c r="B143" s="1" t="s">
        <v>10</v>
      </c>
      <c r="C143" s="8">
        <v>12</v>
      </c>
      <c r="D143" s="8">
        <v>4</v>
      </c>
      <c r="E143" s="8">
        <v>4</v>
      </c>
      <c r="F143" s="8">
        <v>2</v>
      </c>
      <c r="G143" s="8">
        <v>2</v>
      </c>
      <c r="H143" s="8"/>
      <c r="I143" s="8"/>
      <c r="J143" s="8"/>
      <c r="K143" s="8"/>
      <c r="L143" s="9">
        <v>24</v>
      </c>
    </row>
    <row r="144" spans="1:13" x14ac:dyDescent="0.2">
      <c r="A144" s="1" t="s">
        <v>131</v>
      </c>
      <c r="B144" s="1" t="s">
        <v>10</v>
      </c>
      <c r="C144" s="8">
        <v>299</v>
      </c>
      <c r="D144" s="8">
        <v>48</v>
      </c>
      <c r="E144" s="8">
        <v>30</v>
      </c>
      <c r="F144" s="8">
        <v>16</v>
      </c>
      <c r="G144" s="8">
        <v>5</v>
      </c>
      <c r="H144" s="8">
        <v>3</v>
      </c>
      <c r="I144" s="8"/>
      <c r="J144" s="8"/>
      <c r="K144" s="8"/>
      <c r="L144" s="9">
        <v>401</v>
      </c>
    </row>
    <row r="145" spans="1:12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9"/>
    </row>
    <row r="146" spans="1:12" x14ac:dyDescent="0.2">
      <c r="C146" s="9">
        <f>SUM(C137:C145)</f>
        <v>3825</v>
      </c>
      <c r="D146" s="9">
        <f t="shared" ref="D146:L146" si="5">SUM(D137:D145)</f>
        <v>1033</v>
      </c>
      <c r="E146" s="9">
        <f t="shared" si="5"/>
        <v>417</v>
      </c>
      <c r="F146" s="9">
        <f t="shared" si="5"/>
        <v>179</v>
      </c>
      <c r="G146" s="9">
        <f t="shared" si="5"/>
        <v>49</v>
      </c>
      <c r="H146" s="9">
        <f t="shared" si="5"/>
        <v>23</v>
      </c>
      <c r="I146" s="9">
        <f t="shared" si="5"/>
        <v>3</v>
      </c>
      <c r="J146" s="9">
        <f t="shared" si="5"/>
        <v>0</v>
      </c>
      <c r="K146" s="9">
        <f t="shared" si="5"/>
        <v>0</v>
      </c>
      <c r="L146" s="9">
        <f t="shared" si="5"/>
        <v>5529</v>
      </c>
    </row>
    <row r="147" spans="1:12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9"/>
    </row>
    <row r="148" spans="1:12" x14ac:dyDescent="0.2">
      <c r="A148" s="1" t="s">
        <v>132</v>
      </c>
      <c r="B148" s="1" t="s">
        <v>10</v>
      </c>
      <c r="C148" s="8">
        <v>90</v>
      </c>
      <c r="D148" s="8">
        <v>22</v>
      </c>
      <c r="E148" s="8">
        <v>18</v>
      </c>
      <c r="F148" s="8">
        <v>17</v>
      </c>
      <c r="G148" s="8">
        <v>3</v>
      </c>
      <c r="H148" s="8">
        <v>1</v>
      </c>
      <c r="I148" s="8">
        <v>1</v>
      </c>
      <c r="J148" s="8"/>
      <c r="K148" s="8"/>
      <c r="L148" s="9">
        <v>152</v>
      </c>
    </row>
    <row r="149" spans="1:12" x14ac:dyDescent="0.2">
      <c r="A149" s="1" t="s">
        <v>133</v>
      </c>
      <c r="B149" s="1" t="s">
        <v>10</v>
      </c>
      <c r="C149" s="8">
        <v>241</v>
      </c>
      <c r="D149" s="8">
        <v>15</v>
      </c>
      <c r="E149" s="8">
        <v>2</v>
      </c>
      <c r="F149" s="8"/>
      <c r="G149" s="8"/>
      <c r="H149" s="8"/>
      <c r="I149" s="8"/>
      <c r="J149" s="8"/>
      <c r="K149" s="8"/>
      <c r="L149" s="9">
        <v>258</v>
      </c>
    </row>
    <row r="150" spans="1:12" x14ac:dyDescent="0.2">
      <c r="A150" s="1" t="s">
        <v>134</v>
      </c>
      <c r="B150" s="1" t="s">
        <v>10</v>
      </c>
      <c r="C150" s="8">
        <v>452</v>
      </c>
      <c r="D150" s="8">
        <v>63</v>
      </c>
      <c r="E150" s="8">
        <v>35</v>
      </c>
      <c r="F150" s="8">
        <v>14</v>
      </c>
      <c r="G150" s="8">
        <v>4</v>
      </c>
      <c r="H150" s="8"/>
      <c r="I150" s="8"/>
      <c r="J150" s="8"/>
      <c r="K150" s="8">
        <v>1</v>
      </c>
      <c r="L150" s="9">
        <v>569</v>
      </c>
    </row>
    <row r="151" spans="1:12" x14ac:dyDescent="0.2">
      <c r="A151" s="1" t="s">
        <v>135</v>
      </c>
      <c r="B151" s="1" t="s">
        <v>10</v>
      </c>
      <c r="C151" s="8">
        <v>1310</v>
      </c>
      <c r="D151" s="8">
        <v>133</v>
      </c>
      <c r="E151" s="8">
        <v>64</v>
      </c>
      <c r="F151" s="8">
        <v>26</v>
      </c>
      <c r="G151" s="8">
        <v>4</v>
      </c>
      <c r="H151" s="8">
        <v>3</v>
      </c>
      <c r="I151" s="8"/>
      <c r="J151" s="8"/>
      <c r="K151" s="8"/>
      <c r="L151" s="9">
        <v>1540</v>
      </c>
    </row>
    <row r="152" spans="1:12" x14ac:dyDescent="0.2">
      <c r="A152" s="1" t="s">
        <v>136</v>
      </c>
      <c r="B152" s="1" t="s">
        <v>10</v>
      </c>
      <c r="C152" s="8">
        <v>158</v>
      </c>
      <c r="D152" s="8">
        <v>26</v>
      </c>
      <c r="E152" s="8">
        <v>18</v>
      </c>
      <c r="F152" s="8">
        <v>7</v>
      </c>
      <c r="G152" s="8"/>
      <c r="H152" s="8"/>
      <c r="I152" s="8">
        <v>1</v>
      </c>
      <c r="J152" s="8"/>
      <c r="K152" s="8"/>
      <c r="L152" s="9">
        <v>210</v>
      </c>
    </row>
    <row r="153" spans="1:12" x14ac:dyDescent="0.2">
      <c r="A153" s="1" t="s">
        <v>137</v>
      </c>
      <c r="B153" s="1" t="s">
        <v>10</v>
      </c>
      <c r="C153" s="8">
        <v>105</v>
      </c>
      <c r="D153" s="8">
        <v>18</v>
      </c>
      <c r="E153" s="8">
        <v>17</v>
      </c>
      <c r="F153" s="8">
        <v>14</v>
      </c>
      <c r="G153" s="8">
        <v>5</v>
      </c>
      <c r="H153" s="8">
        <v>3</v>
      </c>
      <c r="I153" s="8">
        <v>3</v>
      </c>
      <c r="J153" s="8"/>
      <c r="K153" s="8">
        <v>1</v>
      </c>
      <c r="L153" s="9">
        <v>166</v>
      </c>
    </row>
    <row r="154" spans="1:12" x14ac:dyDescent="0.2">
      <c r="A154" s="1" t="s">
        <v>138</v>
      </c>
      <c r="B154" s="1" t="s">
        <v>10</v>
      </c>
      <c r="C154" s="8">
        <v>360</v>
      </c>
      <c r="D154" s="8">
        <v>61</v>
      </c>
      <c r="E154" s="8">
        <v>19</v>
      </c>
      <c r="F154" s="8">
        <v>16</v>
      </c>
      <c r="G154" s="8">
        <v>3</v>
      </c>
      <c r="H154" s="8">
        <v>1</v>
      </c>
      <c r="I154" s="8"/>
      <c r="J154" s="8"/>
      <c r="K154" s="8"/>
      <c r="L154" s="9">
        <v>460</v>
      </c>
    </row>
    <row r="155" spans="1:12" x14ac:dyDescent="0.2">
      <c r="A155" s="1" t="s">
        <v>139</v>
      </c>
      <c r="B155" s="1" t="s">
        <v>10</v>
      </c>
      <c r="C155" s="8">
        <v>151</v>
      </c>
      <c r="D155" s="8">
        <v>31</v>
      </c>
      <c r="E155" s="8">
        <v>19</v>
      </c>
      <c r="F155" s="8">
        <v>9</v>
      </c>
      <c r="G155" s="8">
        <v>3</v>
      </c>
      <c r="H155" s="8">
        <v>1</v>
      </c>
      <c r="I155" s="8">
        <v>1</v>
      </c>
      <c r="J155" s="8"/>
      <c r="K155" s="8"/>
      <c r="L155" s="9">
        <v>215</v>
      </c>
    </row>
    <row r="156" spans="1:12" x14ac:dyDescent="0.2">
      <c r="A156" s="1" t="s">
        <v>140</v>
      </c>
      <c r="B156" s="1" t="s">
        <v>10</v>
      </c>
      <c r="C156" s="8">
        <v>226</v>
      </c>
      <c r="D156" s="8">
        <v>40</v>
      </c>
      <c r="E156" s="8">
        <v>8</v>
      </c>
      <c r="F156" s="8">
        <v>2</v>
      </c>
      <c r="G156" s="8"/>
      <c r="H156" s="8"/>
      <c r="I156" s="8"/>
      <c r="J156" s="8"/>
      <c r="K156" s="8"/>
      <c r="L156" s="9">
        <v>276</v>
      </c>
    </row>
    <row r="157" spans="1:12" x14ac:dyDescent="0.2">
      <c r="A157" s="1" t="s">
        <v>141</v>
      </c>
      <c r="B157" s="1" t="s">
        <v>10</v>
      </c>
      <c r="C157" s="8">
        <v>11</v>
      </c>
      <c r="D157" s="8">
        <v>5</v>
      </c>
      <c r="E157" s="8">
        <v>2</v>
      </c>
      <c r="F157" s="8">
        <v>1</v>
      </c>
      <c r="G157" s="8">
        <v>1</v>
      </c>
      <c r="H157" s="8">
        <v>1</v>
      </c>
      <c r="I157" s="8"/>
      <c r="J157" s="8"/>
      <c r="K157" s="8"/>
      <c r="L157" s="9">
        <v>21</v>
      </c>
    </row>
    <row r="158" spans="1:12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9"/>
    </row>
    <row r="159" spans="1:12" x14ac:dyDescent="0.2">
      <c r="C159" s="9">
        <f>SUM(C148:C158)</f>
        <v>3104</v>
      </c>
      <c r="D159" s="9">
        <f t="shared" ref="D159:L159" si="6">SUM(D148:D158)</f>
        <v>414</v>
      </c>
      <c r="E159" s="9">
        <f t="shared" si="6"/>
        <v>202</v>
      </c>
      <c r="F159" s="9">
        <f t="shared" si="6"/>
        <v>106</v>
      </c>
      <c r="G159" s="9">
        <f t="shared" si="6"/>
        <v>23</v>
      </c>
      <c r="H159" s="9">
        <f t="shared" si="6"/>
        <v>10</v>
      </c>
      <c r="I159" s="9">
        <f t="shared" si="6"/>
        <v>6</v>
      </c>
      <c r="J159" s="9">
        <f t="shared" si="6"/>
        <v>0</v>
      </c>
      <c r="K159" s="9">
        <f t="shared" si="6"/>
        <v>2</v>
      </c>
      <c r="L159" s="9">
        <f t="shared" si="6"/>
        <v>3867</v>
      </c>
    </row>
    <row r="160" spans="1:12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9"/>
    </row>
    <row r="161" spans="1:12" x14ac:dyDescent="0.2">
      <c r="A161" s="47" t="s">
        <v>142</v>
      </c>
      <c r="B161" s="47" t="s">
        <v>10</v>
      </c>
      <c r="C161" s="58">
        <v>771</v>
      </c>
      <c r="D161" s="58">
        <v>49</v>
      </c>
      <c r="E161" s="58">
        <v>17</v>
      </c>
      <c r="F161" s="58">
        <v>3</v>
      </c>
      <c r="G161" s="58">
        <v>1</v>
      </c>
      <c r="H161" s="58"/>
      <c r="I161" s="58"/>
      <c r="J161" s="58"/>
      <c r="K161" s="58"/>
      <c r="L161" s="59">
        <v>841</v>
      </c>
    </row>
    <row r="162" spans="1:12" x14ac:dyDescent="0.2">
      <c r="A162" s="47" t="s">
        <v>143</v>
      </c>
      <c r="B162" s="47" t="s">
        <v>10</v>
      </c>
      <c r="C162" s="58">
        <v>7</v>
      </c>
      <c r="D162" s="58">
        <v>2</v>
      </c>
      <c r="E162" s="58"/>
      <c r="F162" s="58"/>
      <c r="G162" s="58"/>
      <c r="H162" s="58"/>
      <c r="I162" s="58"/>
      <c r="J162" s="58"/>
      <c r="K162" s="58"/>
      <c r="L162" s="59">
        <v>9</v>
      </c>
    </row>
    <row r="163" spans="1:12" x14ac:dyDescent="0.2">
      <c r="A163" s="47" t="s">
        <v>144</v>
      </c>
      <c r="B163" s="47" t="s">
        <v>10</v>
      </c>
      <c r="C163" s="58">
        <v>15</v>
      </c>
      <c r="D163" s="58">
        <v>2</v>
      </c>
      <c r="E163" s="58">
        <v>5</v>
      </c>
      <c r="F163" s="58">
        <v>2</v>
      </c>
      <c r="G163" s="58"/>
      <c r="H163" s="58"/>
      <c r="I163" s="58"/>
      <c r="J163" s="58"/>
      <c r="K163" s="58"/>
      <c r="L163" s="59">
        <v>24</v>
      </c>
    </row>
    <row r="164" spans="1:12" x14ac:dyDescent="0.2">
      <c r="A164" s="47" t="s">
        <v>145</v>
      </c>
      <c r="B164" s="47" t="s">
        <v>10</v>
      </c>
      <c r="C164" s="58">
        <v>7</v>
      </c>
      <c r="D164" s="58"/>
      <c r="E164" s="58">
        <v>3</v>
      </c>
      <c r="F164" s="58"/>
      <c r="G164" s="58">
        <v>1</v>
      </c>
      <c r="H164" s="58"/>
      <c r="I164" s="58"/>
      <c r="J164" s="58"/>
      <c r="K164" s="58"/>
      <c r="L164" s="59">
        <v>11</v>
      </c>
    </row>
    <row r="165" spans="1:12" x14ac:dyDescent="0.2">
      <c r="A165" s="47" t="s">
        <v>146</v>
      </c>
      <c r="B165" s="47" t="s">
        <v>10</v>
      </c>
      <c r="C165" s="58">
        <v>14</v>
      </c>
      <c r="D165" s="58">
        <v>4</v>
      </c>
      <c r="E165" s="58">
        <v>1</v>
      </c>
      <c r="F165" s="58">
        <v>2</v>
      </c>
      <c r="G165" s="58"/>
      <c r="H165" s="58">
        <v>1</v>
      </c>
      <c r="I165" s="58"/>
      <c r="J165" s="58"/>
      <c r="K165" s="58"/>
      <c r="L165" s="59">
        <v>22</v>
      </c>
    </row>
    <row r="166" spans="1:12" x14ac:dyDescent="0.2">
      <c r="A166" s="47" t="s">
        <v>147</v>
      </c>
      <c r="B166" s="47" t="s">
        <v>10</v>
      </c>
      <c r="C166" s="58">
        <v>37</v>
      </c>
      <c r="D166" s="58">
        <v>14</v>
      </c>
      <c r="E166" s="58">
        <v>5</v>
      </c>
      <c r="F166" s="58">
        <v>3</v>
      </c>
      <c r="G166" s="58">
        <v>1</v>
      </c>
      <c r="H166" s="58"/>
      <c r="I166" s="58"/>
      <c r="J166" s="58"/>
      <c r="K166" s="58"/>
      <c r="L166" s="59">
        <v>60</v>
      </c>
    </row>
    <row r="167" spans="1:12" x14ac:dyDescent="0.2">
      <c r="A167" s="47" t="s">
        <v>148</v>
      </c>
      <c r="B167" s="47" t="s">
        <v>10</v>
      </c>
      <c r="C167" s="58">
        <v>6</v>
      </c>
      <c r="D167" s="58">
        <v>1</v>
      </c>
      <c r="E167" s="58"/>
      <c r="F167" s="58"/>
      <c r="G167" s="58"/>
      <c r="H167" s="58"/>
      <c r="I167" s="58">
        <v>1</v>
      </c>
      <c r="J167" s="58"/>
      <c r="K167" s="58"/>
      <c r="L167" s="59">
        <v>8</v>
      </c>
    </row>
    <row r="168" spans="1:12" x14ac:dyDescent="0.2">
      <c r="A168" s="47" t="s">
        <v>149</v>
      </c>
      <c r="B168" s="47" t="s">
        <v>10</v>
      </c>
      <c r="C168" s="58">
        <v>4</v>
      </c>
      <c r="D168" s="58">
        <v>1</v>
      </c>
      <c r="E168" s="58">
        <v>1</v>
      </c>
      <c r="F168" s="58"/>
      <c r="G168" s="58"/>
      <c r="H168" s="58"/>
      <c r="I168" s="58"/>
      <c r="J168" s="58"/>
      <c r="K168" s="58"/>
      <c r="L168" s="59">
        <v>6</v>
      </c>
    </row>
    <row r="169" spans="1:12" x14ac:dyDescent="0.2">
      <c r="A169" s="47" t="s">
        <v>150</v>
      </c>
      <c r="B169" s="47" t="s">
        <v>10</v>
      </c>
      <c r="C169" s="58">
        <v>28</v>
      </c>
      <c r="D169" s="58">
        <v>1</v>
      </c>
      <c r="E169" s="58"/>
      <c r="F169" s="58"/>
      <c r="G169" s="58"/>
      <c r="H169" s="58"/>
      <c r="I169" s="58"/>
      <c r="J169" s="58"/>
      <c r="K169" s="58"/>
      <c r="L169" s="59">
        <v>29</v>
      </c>
    </row>
    <row r="170" spans="1:12" x14ac:dyDescent="0.2">
      <c r="A170" s="47" t="s">
        <v>151</v>
      </c>
      <c r="B170" s="47" t="s">
        <v>10</v>
      </c>
      <c r="C170" s="58">
        <v>147</v>
      </c>
      <c r="D170" s="58">
        <v>1</v>
      </c>
      <c r="E170" s="58"/>
      <c r="F170" s="58"/>
      <c r="G170" s="58"/>
      <c r="H170" s="58"/>
      <c r="I170" s="58"/>
      <c r="J170" s="58"/>
      <c r="K170" s="58"/>
      <c r="L170" s="59">
        <v>148</v>
      </c>
    </row>
    <row r="171" spans="1:12" x14ac:dyDescent="0.2">
      <c r="A171" s="47" t="s">
        <v>152</v>
      </c>
      <c r="B171" s="47" t="s">
        <v>10</v>
      </c>
      <c r="C171" s="58">
        <v>2438</v>
      </c>
      <c r="D171" s="58">
        <v>139</v>
      </c>
      <c r="E171" s="58">
        <v>108</v>
      </c>
      <c r="F171" s="58">
        <v>68</v>
      </c>
      <c r="G171" s="58">
        <v>21</v>
      </c>
      <c r="H171" s="58">
        <v>8</v>
      </c>
      <c r="I171" s="58">
        <v>1</v>
      </c>
      <c r="J171" s="58">
        <v>1</v>
      </c>
      <c r="K171" s="58"/>
      <c r="L171" s="59">
        <v>2784</v>
      </c>
    </row>
    <row r="172" spans="1:12" x14ac:dyDescent="0.2">
      <c r="A172" s="47"/>
      <c r="B172" s="47"/>
      <c r="C172" s="58"/>
      <c r="D172" s="58"/>
      <c r="E172" s="58"/>
      <c r="F172" s="58"/>
      <c r="G172" s="58"/>
      <c r="H172" s="58"/>
      <c r="I172" s="58"/>
      <c r="J172" s="58"/>
      <c r="K172" s="58"/>
      <c r="L172" s="59"/>
    </row>
    <row r="173" spans="1:12" x14ac:dyDescent="0.2">
      <c r="A173" s="47"/>
      <c r="B173" s="47"/>
      <c r="C173" s="59">
        <f>SUM(C161:C172)</f>
        <v>3474</v>
      </c>
      <c r="D173" s="59">
        <f t="shared" ref="D173:L173" si="7">SUM(D161:D172)</f>
        <v>214</v>
      </c>
      <c r="E173" s="59">
        <f t="shared" si="7"/>
        <v>140</v>
      </c>
      <c r="F173" s="59">
        <f t="shared" si="7"/>
        <v>78</v>
      </c>
      <c r="G173" s="59">
        <f t="shared" si="7"/>
        <v>24</v>
      </c>
      <c r="H173" s="59">
        <f t="shared" si="7"/>
        <v>9</v>
      </c>
      <c r="I173" s="59">
        <f t="shared" si="7"/>
        <v>2</v>
      </c>
      <c r="J173" s="59">
        <f t="shared" si="7"/>
        <v>1</v>
      </c>
      <c r="K173" s="59">
        <f t="shared" si="7"/>
        <v>0</v>
      </c>
      <c r="L173" s="59">
        <f t="shared" si="7"/>
        <v>3942</v>
      </c>
    </row>
    <row r="174" spans="1:12" x14ac:dyDescent="0.2">
      <c r="A174" s="47"/>
      <c r="B174" s="47"/>
      <c r="C174" s="58"/>
      <c r="D174" s="58"/>
      <c r="E174" s="58"/>
      <c r="F174" s="58"/>
      <c r="G174" s="58"/>
      <c r="H174" s="58"/>
      <c r="I174" s="58"/>
      <c r="J174" s="58"/>
      <c r="K174" s="58"/>
      <c r="L174" s="59"/>
    </row>
    <row r="175" spans="1:12" x14ac:dyDescent="0.2">
      <c r="A175" s="47" t="s">
        <v>153</v>
      </c>
      <c r="B175" s="47" t="s">
        <v>10</v>
      </c>
      <c r="C175" s="58">
        <v>29</v>
      </c>
      <c r="D175" s="58">
        <v>73</v>
      </c>
      <c r="E175" s="58">
        <v>78</v>
      </c>
      <c r="F175" s="58">
        <v>4</v>
      </c>
      <c r="G175" s="58"/>
      <c r="H175" s="58"/>
      <c r="I175" s="58"/>
      <c r="J175" s="58"/>
      <c r="K175" s="58"/>
      <c r="L175" s="59">
        <v>184</v>
      </c>
    </row>
    <row r="176" spans="1:12" x14ac:dyDescent="0.2">
      <c r="A176" s="47" t="s">
        <v>154</v>
      </c>
      <c r="B176" s="47" t="s">
        <v>10</v>
      </c>
      <c r="C176" s="58">
        <v>1886</v>
      </c>
      <c r="D176" s="58">
        <v>555</v>
      </c>
      <c r="E176" s="58">
        <v>38</v>
      </c>
      <c r="F176" s="58">
        <v>12</v>
      </c>
      <c r="G176" s="58">
        <v>1</v>
      </c>
      <c r="H176" s="58">
        <v>2</v>
      </c>
      <c r="I176" s="58">
        <v>1</v>
      </c>
      <c r="J176" s="58"/>
      <c r="K176" s="58">
        <v>1</v>
      </c>
      <c r="L176" s="59">
        <v>2496</v>
      </c>
    </row>
    <row r="177" spans="1:12" x14ac:dyDescent="0.2">
      <c r="A177" s="47" t="s">
        <v>155</v>
      </c>
      <c r="B177" s="47" t="s">
        <v>10</v>
      </c>
      <c r="C177" s="58">
        <v>282</v>
      </c>
      <c r="D177" s="58">
        <v>79</v>
      </c>
      <c r="E177" s="58">
        <v>29</v>
      </c>
      <c r="F177" s="58">
        <v>17</v>
      </c>
      <c r="G177" s="58"/>
      <c r="H177" s="58"/>
      <c r="I177" s="58"/>
      <c r="J177" s="58"/>
      <c r="K177" s="58"/>
      <c r="L177" s="59">
        <v>407</v>
      </c>
    </row>
    <row r="178" spans="1:12" x14ac:dyDescent="0.2">
      <c r="A178" s="47" t="s">
        <v>156</v>
      </c>
      <c r="B178" s="47" t="s">
        <v>10</v>
      </c>
      <c r="C178" s="58">
        <v>192</v>
      </c>
      <c r="D178" s="58">
        <v>82</v>
      </c>
      <c r="E178" s="58">
        <v>55</v>
      </c>
      <c r="F178" s="58">
        <v>9</v>
      </c>
      <c r="G178" s="58"/>
      <c r="H178" s="58"/>
      <c r="I178" s="58"/>
      <c r="J178" s="58"/>
      <c r="K178" s="58"/>
      <c r="L178" s="59">
        <v>338</v>
      </c>
    </row>
    <row r="179" spans="1:12" x14ac:dyDescent="0.2">
      <c r="A179" s="47" t="s">
        <v>157</v>
      </c>
      <c r="B179" s="47" t="s">
        <v>10</v>
      </c>
      <c r="C179" s="58">
        <v>11</v>
      </c>
      <c r="D179" s="58">
        <v>4</v>
      </c>
      <c r="E179" s="58">
        <v>2</v>
      </c>
      <c r="F179" s="58"/>
      <c r="G179" s="58"/>
      <c r="H179" s="58"/>
      <c r="I179" s="58"/>
      <c r="J179" s="58"/>
      <c r="K179" s="58"/>
      <c r="L179" s="59">
        <v>17</v>
      </c>
    </row>
    <row r="180" spans="1:12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6"/>
    </row>
    <row r="181" spans="1:12" x14ac:dyDescent="0.2">
      <c r="A181" s="47"/>
      <c r="B181" s="47"/>
      <c r="C181" s="49">
        <f t="shared" ref="C181:L181" si="8">SUM(C175:C179)</f>
        <v>2400</v>
      </c>
      <c r="D181" s="49">
        <f t="shared" si="8"/>
        <v>793</v>
      </c>
      <c r="E181" s="49">
        <f t="shared" si="8"/>
        <v>202</v>
      </c>
      <c r="F181" s="49">
        <f t="shared" si="8"/>
        <v>42</v>
      </c>
      <c r="G181" s="49">
        <f t="shared" si="8"/>
        <v>1</v>
      </c>
      <c r="H181" s="49">
        <f t="shared" si="8"/>
        <v>2</v>
      </c>
      <c r="I181" s="49">
        <f t="shared" si="8"/>
        <v>1</v>
      </c>
      <c r="J181" s="49">
        <f t="shared" si="8"/>
        <v>0</v>
      </c>
      <c r="K181" s="49">
        <f t="shared" si="8"/>
        <v>1</v>
      </c>
      <c r="L181" s="49">
        <f t="shared" si="8"/>
        <v>3442</v>
      </c>
    </row>
  </sheetData>
  <mergeCells count="1">
    <mergeCell ref="C3:L3"/>
  </mergeCells>
  <phoneticPr fontId="0" type="noConversion"/>
  <pageMargins left="0.78740157499999996" right="0.78740157499999996" top="0.52" bottom="0.56000000000000005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A2" sqref="A2"/>
      <selection pane="bottomLeft" activeCell="I39" sqref="I39"/>
    </sheetView>
  </sheetViews>
  <sheetFormatPr baseColWidth="10" defaultColWidth="11.28515625" defaultRowHeight="12.75" outlineLevelCol="1" x14ac:dyDescent="0.2"/>
  <cols>
    <col min="1" max="1" width="6.7109375" style="1" customWidth="1"/>
    <col min="2" max="2" width="3.42578125" style="1" customWidth="1" outlineLevel="1"/>
    <col min="3" max="11" width="11.28515625" style="1" customWidth="1"/>
    <col min="12" max="12" width="11.28515625" style="20" customWidth="1"/>
    <col min="13" max="16384" width="11.28515625" style="1"/>
  </cols>
  <sheetData>
    <row r="1" spans="1:12" ht="18" x14ac:dyDescent="0.25">
      <c r="A1" s="19" t="s">
        <v>331</v>
      </c>
    </row>
    <row r="3" spans="1:12" x14ac:dyDescent="0.2">
      <c r="C3" s="72" t="s">
        <v>299</v>
      </c>
      <c r="D3" s="72"/>
      <c r="E3" s="72"/>
      <c r="F3" s="72"/>
      <c r="G3" s="72"/>
      <c r="H3" s="72"/>
      <c r="I3" s="72"/>
      <c r="J3" s="72"/>
      <c r="K3" s="72"/>
      <c r="L3" s="72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158</v>
      </c>
      <c r="C7" s="21">
        <f>'Betriebe 7_2007'!C7*100/'Betriebe 7_2007'!$L7</f>
        <v>46.332046332046332</v>
      </c>
      <c r="D7" s="21">
        <f>'Betriebe 7_2007'!D7*100/'Betriebe 7_2007'!$L7</f>
        <v>17.18146718146718</v>
      </c>
      <c r="E7" s="21">
        <f>'Betriebe 7_2007'!E7*100/'Betriebe 7_2007'!$L7</f>
        <v>15.347490347490348</v>
      </c>
      <c r="F7" s="21">
        <f>'Betriebe 7_2007'!F7*100/'Betriebe 7_2007'!$L7</f>
        <v>14.768339768339768</v>
      </c>
      <c r="G7" s="21">
        <f>'Betriebe 7_2007'!G7*100/'Betriebe 7_2007'!$L7</f>
        <v>3.8610038610038608</v>
      </c>
      <c r="H7" s="21">
        <f>'Betriebe 7_2007'!H7*100/'Betriebe 7_2007'!$L7</f>
        <v>2.3166023166023164</v>
      </c>
      <c r="I7" s="21">
        <f>'Betriebe 7_2007'!I7*100/'Betriebe 7_2007'!$L7</f>
        <v>0.19305019305019305</v>
      </c>
      <c r="J7" s="21">
        <f>'Betriebe 7_2007'!J7*100/'Betriebe 7_2007'!$L7</f>
        <v>0</v>
      </c>
      <c r="K7" s="21">
        <f>'Betriebe 7_2007'!K7*100/'Betriebe 7_2007'!$L7</f>
        <v>0</v>
      </c>
      <c r="L7" s="22">
        <f>'Betriebe 7_2007'!L7*100/'Betriebe 7_2007'!$L7</f>
        <v>100</v>
      </c>
    </row>
    <row r="8" spans="1:12" x14ac:dyDescent="0.2">
      <c r="A8" s="1" t="s">
        <v>13</v>
      </c>
      <c r="B8" s="1" t="s">
        <v>158</v>
      </c>
      <c r="C8" s="21">
        <f>'Betriebe 7_2007'!C8*100/'Betriebe 7_2007'!$L8</f>
        <v>43.564356435643568</v>
      </c>
      <c r="D8" s="21">
        <f>'Betriebe 7_2007'!D8*100/'Betriebe 7_2007'!$L8</f>
        <v>33.663366336633665</v>
      </c>
      <c r="E8" s="21">
        <f>'Betriebe 7_2007'!E8*100/'Betriebe 7_2007'!$L8</f>
        <v>14.851485148514852</v>
      </c>
      <c r="F8" s="21">
        <f>'Betriebe 7_2007'!F8*100/'Betriebe 7_2007'!$L8</f>
        <v>6.9306930693069306</v>
      </c>
      <c r="G8" s="21">
        <f>'Betriebe 7_2007'!G8*100/'Betriebe 7_2007'!$L8</f>
        <v>0.99009900990099009</v>
      </c>
      <c r="H8" s="21">
        <f>'Betriebe 7_2007'!H8*100/'Betriebe 7_2007'!$L8</f>
        <v>0</v>
      </c>
      <c r="I8" s="21">
        <f>'Betriebe 7_2007'!I8*100/'Betriebe 7_2007'!$L8</f>
        <v>0</v>
      </c>
      <c r="J8" s="21">
        <f>'Betriebe 7_2007'!J8*100/'Betriebe 7_2007'!$L8</f>
        <v>0</v>
      </c>
      <c r="K8" s="21">
        <f>'Betriebe 7_2007'!K8*100/'Betriebe 7_2007'!$L8</f>
        <v>0</v>
      </c>
      <c r="L8" s="22">
        <f>'Betriebe 7_2007'!L8*100/'Betriebe 7_2007'!$L8</f>
        <v>100</v>
      </c>
    </row>
    <row r="9" spans="1:12" x14ac:dyDescent="0.2">
      <c r="A9" s="1" t="s">
        <v>14</v>
      </c>
      <c r="B9" s="1" t="s">
        <v>158</v>
      </c>
      <c r="C9" s="21">
        <f>'Betriebe 7_2007'!C9*100/'Betriebe 7_2007'!$L9</f>
        <v>21.311475409836067</v>
      </c>
      <c r="D9" s="21">
        <f>'Betriebe 7_2007'!D9*100/'Betriebe 7_2007'!$L9</f>
        <v>25.409836065573771</v>
      </c>
      <c r="E9" s="21">
        <f>'Betriebe 7_2007'!E9*100/'Betriebe 7_2007'!$L9</f>
        <v>28.688524590163933</v>
      </c>
      <c r="F9" s="21">
        <f>'Betriebe 7_2007'!F9*100/'Betriebe 7_2007'!$L9</f>
        <v>20.491803278688526</v>
      </c>
      <c r="G9" s="21">
        <f>'Betriebe 7_2007'!G9*100/'Betriebe 7_2007'!$L9</f>
        <v>1.639344262295082</v>
      </c>
      <c r="H9" s="21">
        <f>'Betriebe 7_2007'!H9*100/'Betriebe 7_2007'!$L9</f>
        <v>2.459016393442623</v>
      </c>
      <c r="I9" s="21">
        <f>'Betriebe 7_2007'!I9*100/'Betriebe 7_2007'!$L9</f>
        <v>0</v>
      </c>
      <c r="J9" s="21">
        <f>'Betriebe 7_2007'!J9*100/'Betriebe 7_2007'!$L9</f>
        <v>0</v>
      </c>
      <c r="K9" s="21">
        <f>'Betriebe 7_2007'!K9*100/'Betriebe 7_2007'!$L9</f>
        <v>0</v>
      </c>
      <c r="L9" s="22">
        <f>'Betriebe 7_2007'!L9*100/'Betriebe 7_2007'!$L9</f>
        <v>100</v>
      </c>
    </row>
    <row r="10" spans="1:12" x14ac:dyDescent="0.2">
      <c r="A10" s="1" t="s">
        <v>15</v>
      </c>
      <c r="B10" s="1" t="s">
        <v>158</v>
      </c>
      <c r="C10" s="21">
        <f>'Betriebe 7_2007'!C10*100/'Betriebe 7_2007'!$L10</f>
        <v>64.968152866242036</v>
      </c>
      <c r="D10" s="21">
        <f>'Betriebe 7_2007'!D10*100/'Betriebe 7_2007'!$L10</f>
        <v>19.745222929936304</v>
      </c>
      <c r="E10" s="21">
        <f>'Betriebe 7_2007'!E10*100/'Betriebe 7_2007'!$L10</f>
        <v>8.9171974522292992</v>
      </c>
      <c r="F10" s="21">
        <f>'Betriebe 7_2007'!F10*100/'Betriebe 7_2007'!$L10</f>
        <v>6.369426751592357</v>
      </c>
      <c r="G10" s="21">
        <f>'Betriebe 7_2007'!G10*100/'Betriebe 7_2007'!$L10</f>
        <v>0</v>
      </c>
      <c r="H10" s="21">
        <f>'Betriebe 7_2007'!H10*100/'Betriebe 7_2007'!$L10</f>
        <v>0</v>
      </c>
      <c r="I10" s="21">
        <f>'Betriebe 7_2007'!I10*100/'Betriebe 7_2007'!$L10</f>
        <v>0</v>
      </c>
      <c r="J10" s="21">
        <f>'Betriebe 7_2007'!J10*100/'Betriebe 7_2007'!$L10</f>
        <v>0</v>
      </c>
      <c r="K10" s="21">
        <f>'Betriebe 7_2007'!K10*100/'Betriebe 7_2007'!$L10</f>
        <v>0</v>
      </c>
      <c r="L10" s="22">
        <f>'Betriebe 7_2007'!L10*100/'Betriebe 7_2007'!$L10</f>
        <v>100</v>
      </c>
    </row>
    <row r="11" spans="1:12" x14ac:dyDescent="0.2">
      <c r="A11" s="1" t="s">
        <v>16</v>
      </c>
      <c r="B11" s="1" t="s">
        <v>158</v>
      </c>
      <c r="C11" s="21">
        <f>'Betriebe 7_2007'!C11*100/'Betriebe 7_2007'!$L11</f>
        <v>52.777777777777779</v>
      </c>
      <c r="D11" s="21">
        <f>'Betriebe 7_2007'!D11*100/'Betriebe 7_2007'!$L11</f>
        <v>31.481481481481481</v>
      </c>
      <c r="E11" s="21">
        <f>'Betriebe 7_2007'!E11*100/'Betriebe 7_2007'!$L11</f>
        <v>11.111111111111111</v>
      </c>
      <c r="F11" s="21">
        <f>'Betriebe 7_2007'!F11*100/'Betriebe 7_2007'!$L11</f>
        <v>4.6296296296296298</v>
      </c>
      <c r="G11" s="21">
        <f>'Betriebe 7_2007'!G11*100/'Betriebe 7_2007'!$L11</f>
        <v>0</v>
      </c>
      <c r="H11" s="21">
        <f>'Betriebe 7_2007'!H11*100/'Betriebe 7_2007'!$L11</f>
        <v>0</v>
      </c>
      <c r="I11" s="21">
        <f>'Betriebe 7_2007'!I11*100/'Betriebe 7_2007'!$L11</f>
        <v>0</v>
      </c>
      <c r="J11" s="21">
        <f>'Betriebe 7_2007'!J11*100/'Betriebe 7_2007'!$L11</f>
        <v>0</v>
      </c>
      <c r="K11" s="21">
        <f>'Betriebe 7_2007'!K11*100/'Betriebe 7_2007'!$L11</f>
        <v>0</v>
      </c>
      <c r="L11" s="22">
        <f>'Betriebe 7_2007'!L11*100/'Betriebe 7_2007'!$L11</f>
        <v>100</v>
      </c>
    </row>
    <row r="12" spans="1:12" x14ac:dyDescent="0.2">
      <c r="A12" s="1" t="s">
        <v>17</v>
      </c>
      <c r="B12" s="1" t="s">
        <v>158</v>
      </c>
      <c r="C12" s="21">
        <f>'Betriebe 7_2007'!C12*100/'Betriebe 7_2007'!$L12</f>
        <v>46.172248803827749</v>
      </c>
      <c r="D12" s="21">
        <f>'Betriebe 7_2007'!D12*100/'Betriebe 7_2007'!$L12</f>
        <v>28.708133971291865</v>
      </c>
      <c r="E12" s="21">
        <f>'Betriebe 7_2007'!E12*100/'Betriebe 7_2007'!$L12</f>
        <v>15.55023923444976</v>
      </c>
      <c r="F12" s="21">
        <f>'Betriebe 7_2007'!F12*100/'Betriebe 7_2007'!$L12</f>
        <v>8.133971291866029</v>
      </c>
      <c r="G12" s="21">
        <f>'Betriebe 7_2007'!G12*100/'Betriebe 7_2007'!$L12</f>
        <v>0.9569377990430622</v>
      </c>
      <c r="H12" s="21">
        <f>'Betriebe 7_2007'!H12*100/'Betriebe 7_2007'!$L12</f>
        <v>0.4784688995215311</v>
      </c>
      <c r="I12" s="21">
        <f>'Betriebe 7_2007'!I12*100/'Betriebe 7_2007'!$L12</f>
        <v>0</v>
      </c>
      <c r="J12" s="21">
        <f>'Betriebe 7_2007'!J12*100/'Betriebe 7_2007'!$L12</f>
        <v>0</v>
      </c>
      <c r="K12" s="21">
        <f>'Betriebe 7_2007'!K12*100/'Betriebe 7_2007'!$L12</f>
        <v>0</v>
      </c>
      <c r="L12" s="22">
        <f>'Betriebe 7_2007'!L12*100/'Betriebe 7_2007'!$L12</f>
        <v>100</v>
      </c>
    </row>
    <row r="13" spans="1:12" x14ac:dyDescent="0.2">
      <c r="A13" s="1" t="s">
        <v>18</v>
      </c>
      <c r="B13" s="1" t="s">
        <v>158</v>
      </c>
      <c r="C13" s="21">
        <f>'Betriebe 7_2007'!C13*100/'Betriebe 7_2007'!$L13</f>
        <v>53.524229074889867</v>
      </c>
      <c r="D13" s="21">
        <f>'Betriebe 7_2007'!D13*100/'Betriebe 7_2007'!$L13</f>
        <v>19.603524229074889</v>
      </c>
      <c r="E13" s="21">
        <f>'Betriebe 7_2007'!E13*100/'Betriebe 7_2007'!$L13</f>
        <v>14.096916299559471</v>
      </c>
      <c r="F13" s="21">
        <f>'Betriebe 7_2007'!F13*100/'Betriebe 7_2007'!$L13</f>
        <v>9.251101321585903</v>
      </c>
      <c r="G13" s="21">
        <f>'Betriebe 7_2007'!G13*100/'Betriebe 7_2007'!$L13</f>
        <v>1.7621145374449338</v>
      </c>
      <c r="H13" s="21">
        <f>'Betriebe 7_2007'!H13*100/'Betriebe 7_2007'!$L13</f>
        <v>1.5418502202643172</v>
      </c>
      <c r="I13" s="21">
        <f>'Betriebe 7_2007'!I13*100/'Betriebe 7_2007'!$L13</f>
        <v>0.22026431718061673</v>
      </c>
      <c r="J13" s="21">
        <f>'Betriebe 7_2007'!J13*100/'Betriebe 7_2007'!$L13</f>
        <v>0</v>
      </c>
      <c r="K13" s="21">
        <f>'Betriebe 7_2007'!K13*100/'Betriebe 7_2007'!$L13</f>
        <v>0</v>
      </c>
      <c r="L13" s="22">
        <f>'Betriebe 7_2007'!L13*100/'Betriebe 7_2007'!$L13</f>
        <v>100</v>
      </c>
    </row>
    <row r="14" spans="1:12" x14ac:dyDescent="0.2">
      <c r="A14" s="1" t="s">
        <v>19</v>
      </c>
      <c r="B14" s="1" t="s">
        <v>158</v>
      </c>
      <c r="C14" s="21">
        <f>'Betriebe 7_2007'!C14*100/'Betriebe 7_2007'!$L14</f>
        <v>31.155778894472363</v>
      </c>
      <c r="D14" s="21">
        <f>'Betriebe 7_2007'!D14*100/'Betriebe 7_2007'!$L14</f>
        <v>30.150753768844222</v>
      </c>
      <c r="E14" s="21">
        <f>'Betriebe 7_2007'!E14*100/'Betriebe 7_2007'!$L14</f>
        <v>20.603015075376884</v>
      </c>
      <c r="F14" s="21">
        <f>'Betriebe 7_2007'!F14*100/'Betriebe 7_2007'!$L14</f>
        <v>14.572864321608041</v>
      </c>
      <c r="G14" s="21">
        <f>'Betriebe 7_2007'!G14*100/'Betriebe 7_2007'!$L14</f>
        <v>3.5175879396984926</v>
      </c>
      <c r="H14" s="21">
        <f>'Betriebe 7_2007'!H14*100/'Betriebe 7_2007'!$L14</f>
        <v>0</v>
      </c>
      <c r="I14" s="21">
        <f>'Betriebe 7_2007'!I14*100/'Betriebe 7_2007'!$L14</f>
        <v>0</v>
      </c>
      <c r="J14" s="21">
        <f>'Betriebe 7_2007'!J14*100/'Betriebe 7_2007'!$L14</f>
        <v>0</v>
      </c>
      <c r="K14" s="21">
        <f>'Betriebe 7_2007'!K14*100/'Betriebe 7_2007'!$L14</f>
        <v>0</v>
      </c>
      <c r="L14" s="22">
        <f>'Betriebe 7_2007'!L14*100/'Betriebe 7_2007'!$L14</f>
        <v>100</v>
      </c>
    </row>
    <row r="15" spans="1:12" x14ac:dyDescent="0.2">
      <c r="A15" s="1" t="s">
        <v>20</v>
      </c>
      <c r="B15" s="1" t="s">
        <v>158</v>
      </c>
      <c r="C15" s="21">
        <f>'Betriebe 7_2007'!C15*100/'Betriebe 7_2007'!$L15</f>
        <v>55.005500550055004</v>
      </c>
      <c r="D15" s="21">
        <f>'Betriebe 7_2007'!D15*100/'Betriebe 7_2007'!$L15</f>
        <v>25.742574257425744</v>
      </c>
      <c r="E15" s="21">
        <f>'Betriebe 7_2007'!E15*100/'Betriebe 7_2007'!$L15</f>
        <v>11.441144114411442</v>
      </c>
      <c r="F15" s="21">
        <f>'Betriebe 7_2007'!F15*100/'Betriebe 7_2007'!$L15</f>
        <v>6.3806380638063809</v>
      </c>
      <c r="G15" s="21">
        <f>'Betriebe 7_2007'!G15*100/'Betriebe 7_2007'!$L15</f>
        <v>0.99009900990099009</v>
      </c>
      <c r="H15" s="21">
        <f>'Betriebe 7_2007'!H15*100/'Betriebe 7_2007'!$L15</f>
        <v>0.33003300330033003</v>
      </c>
      <c r="I15" s="21">
        <f>'Betriebe 7_2007'!I15*100/'Betriebe 7_2007'!$L15</f>
        <v>0.11001100110011001</v>
      </c>
      <c r="J15" s="21">
        <f>'Betriebe 7_2007'!J15*100/'Betriebe 7_2007'!$L15</f>
        <v>0</v>
      </c>
      <c r="K15" s="21">
        <f>'Betriebe 7_2007'!K15*100/'Betriebe 7_2007'!$L15</f>
        <v>0</v>
      </c>
      <c r="L15" s="22">
        <f>'Betriebe 7_2007'!L15*100/'Betriebe 7_2007'!$L15</f>
        <v>100</v>
      </c>
    </row>
    <row r="16" spans="1:12" x14ac:dyDescent="0.2">
      <c r="A16" s="1" t="s">
        <v>21</v>
      </c>
      <c r="B16" s="1" t="s">
        <v>158</v>
      </c>
      <c r="C16" s="21">
        <f>'Betriebe 7_2007'!C16*100/'Betriebe 7_2007'!$L16</f>
        <v>50</v>
      </c>
      <c r="D16" s="21">
        <f>'Betriebe 7_2007'!D16*100/'Betriebe 7_2007'!$L16</f>
        <v>26.25</v>
      </c>
      <c r="E16" s="21">
        <f>'Betriebe 7_2007'!E16*100/'Betriebe 7_2007'!$L16</f>
        <v>17.5</v>
      </c>
      <c r="F16" s="21">
        <f>'Betriebe 7_2007'!F16*100/'Betriebe 7_2007'!$L16</f>
        <v>5</v>
      </c>
      <c r="G16" s="21">
        <f>'Betriebe 7_2007'!G16*100/'Betriebe 7_2007'!$L16</f>
        <v>1.25</v>
      </c>
      <c r="H16" s="21">
        <f>'Betriebe 7_2007'!H16*100/'Betriebe 7_2007'!$L16</f>
        <v>0</v>
      </c>
      <c r="I16" s="21">
        <f>'Betriebe 7_2007'!I16*100/'Betriebe 7_2007'!$L16</f>
        <v>0</v>
      </c>
      <c r="J16" s="21">
        <f>'Betriebe 7_2007'!J16*100/'Betriebe 7_2007'!$L16</f>
        <v>0</v>
      </c>
      <c r="K16" s="21">
        <f>'Betriebe 7_2007'!K16*100/'Betriebe 7_2007'!$L16</f>
        <v>0</v>
      </c>
      <c r="L16" s="22">
        <f>'Betriebe 7_2007'!L16*100/'Betriebe 7_2007'!$L16</f>
        <v>100</v>
      </c>
    </row>
    <row r="17" spans="1:12" x14ac:dyDescent="0.2">
      <c r="A17" s="1" t="s">
        <v>22</v>
      </c>
      <c r="B17" s="1" t="s">
        <v>158</v>
      </c>
      <c r="C17" s="21">
        <f>'Betriebe 7_2007'!C17*100/'Betriebe 7_2007'!$L17</f>
        <v>52.307692307692307</v>
      </c>
      <c r="D17" s="21">
        <f>'Betriebe 7_2007'!D17*100/'Betriebe 7_2007'!$L17</f>
        <v>21.53846153846154</v>
      </c>
      <c r="E17" s="21">
        <f>'Betriebe 7_2007'!E17*100/'Betriebe 7_2007'!$L17</f>
        <v>20</v>
      </c>
      <c r="F17" s="21">
        <f>'Betriebe 7_2007'!F17*100/'Betriebe 7_2007'!$L17</f>
        <v>4.615384615384615</v>
      </c>
      <c r="G17" s="21">
        <f>'Betriebe 7_2007'!G17*100/'Betriebe 7_2007'!$L17</f>
        <v>0</v>
      </c>
      <c r="H17" s="21">
        <f>'Betriebe 7_2007'!H17*100/'Betriebe 7_2007'!$L17</f>
        <v>1.5384615384615385</v>
      </c>
      <c r="I17" s="21">
        <f>'Betriebe 7_2007'!I17*100/'Betriebe 7_2007'!$L17</f>
        <v>0</v>
      </c>
      <c r="J17" s="21">
        <f>'Betriebe 7_2007'!J17*100/'Betriebe 7_2007'!$L17</f>
        <v>0</v>
      </c>
      <c r="K17" s="21">
        <f>'Betriebe 7_2007'!K17*100/'Betriebe 7_2007'!$L17</f>
        <v>0</v>
      </c>
      <c r="L17" s="22">
        <f>'Betriebe 7_2007'!L17*100/'Betriebe 7_2007'!$L17</f>
        <v>100</v>
      </c>
    </row>
    <row r="18" spans="1:12" x14ac:dyDescent="0.2">
      <c r="A18" s="1" t="s">
        <v>23</v>
      </c>
      <c r="B18" s="1" t="s">
        <v>158</v>
      </c>
      <c r="C18" s="21">
        <f>'Betriebe 7_2007'!C18*100/'Betriebe 7_2007'!$L18</f>
        <v>48</v>
      </c>
      <c r="D18" s="21">
        <f>'Betriebe 7_2007'!D18*100/'Betriebe 7_2007'!$L18</f>
        <v>36</v>
      </c>
      <c r="E18" s="21">
        <f>'Betriebe 7_2007'!E18*100/'Betriebe 7_2007'!$L18</f>
        <v>16</v>
      </c>
      <c r="F18" s="21">
        <f>'Betriebe 7_2007'!F18*100/'Betriebe 7_2007'!$L18</f>
        <v>0</v>
      </c>
      <c r="G18" s="21">
        <f>'Betriebe 7_2007'!G18*100/'Betriebe 7_2007'!$L18</f>
        <v>0</v>
      </c>
      <c r="H18" s="21">
        <f>'Betriebe 7_2007'!H18*100/'Betriebe 7_2007'!$L18</f>
        <v>0</v>
      </c>
      <c r="I18" s="21">
        <f>'Betriebe 7_2007'!I18*100/'Betriebe 7_2007'!$L18</f>
        <v>0</v>
      </c>
      <c r="J18" s="21">
        <f>'Betriebe 7_2007'!J18*100/'Betriebe 7_2007'!$L18</f>
        <v>0</v>
      </c>
      <c r="K18" s="21">
        <f>'Betriebe 7_2007'!K18*100/'Betriebe 7_2007'!$L18</f>
        <v>0</v>
      </c>
      <c r="L18" s="22">
        <f>'Betriebe 7_2007'!L18*100/'Betriebe 7_2007'!$L18</f>
        <v>100</v>
      </c>
    </row>
    <row r="19" spans="1:12" x14ac:dyDescent="0.2">
      <c r="A19" s="1" t="s">
        <v>24</v>
      </c>
      <c r="B19" s="1" t="s">
        <v>158</v>
      </c>
      <c r="C19" s="21">
        <f>'Betriebe 7_2007'!C19*100/'Betriebe 7_2007'!$L19</f>
        <v>52.339688041594457</v>
      </c>
      <c r="D19" s="21">
        <f>'Betriebe 7_2007'!D19*100/'Betriebe 7_2007'!$L19</f>
        <v>20.797227036395146</v>
      </c>
      <c r="E19" s="21">
        <f>'Betriebe 7_2007'!E19*100/'Betriebe 7_2007'!$L19</f>
        <v>13.171577123050261</v>
      </c>
      <c r="F19" s="21">
        <f>'Betriebe 7_2007'!F19*100/'Betriebe 7_2007'!$L19</f>
        <v>11.611785095320624</v>
      </c>
      <c r="G19" s="21">
        <f>'Betriebe 7_2007'!G19*100/'Betriebe 7_2007'!$L19</f>
        <v>1.559792027729636</v>
      </c>
      <c r="H19" s="21">
        <f>'Betriebe 7_2007'!H19*100/'Betriebe 7_2007'!$L19</f>
        <v>0.34662045060658581</v>
      </c>
      <c r="I19" s="21">
        <f>'Betriebe 7_2007'!I19*100/'Betriebe 7_2007'!$L19</f>
        <v>0.1733102253032929</v>
      </c>
      <c r="J19" s="21">
        <f>'Betriebe 7_2007'!J19*100/'Betriebe 7_2007'!$L19</f>
        <v>0</v>
      </c>
      <c r="K19" s="21">
        <f>'Betriebe 7_2007'!K19*100/'Betriebe 7_2007'!$L19</f>
        <v>0</v>
      </c>
      <c r="L19" s="22">
        <f>'Betriebe 7_2007'!L19*100/'Betriebe 7_2007'!$L19</f>
        <v>100</v>
      </c>
    </row>
    <row r="20" spans="1:12" x14ac:dyDescent="0.2">
      <c r="A20" s="1" t="s">
        <v>25</v>
      </c>
      <c r="B20" s="1" t="s">
        <v>158</v>
      </c>
      <c r="C20" s="21">
        <f>'Betriebe 7_2007'!C20*100/'Betriebe 7_2007'!$L20</f>
        <v>47.014925373134325</v>
      </c>
      <c r="D20" s="21">
        <f>'Betriebe 7_2007'!D20*100/'Betriebe 7_2007'!$L20</f>
        <v>26.119402985074625</v>
      </c>
      <c r="E20" s="21">
        <f>'Betriebe 7_2007'!E20*100/'Betriebe 7_2007'!$L20</f>
        <v>17.164179104477611</v>
      </c>
      <c r="F20" s="21">
        <f>'Betriebe 7_2007'!F20*100/'Betriebe 7_2007'!$L20</f>
        <v>6.7164179104477615</v>
      </c>
      <c r="G20" s="21">
        <f>'Betriebe 7_2007'!G20*100/'Betriebe 7_2007'!$L20</f>
        <v>1.4925373134328359</v>
      </c>
      <c r="H20" s="21">
        <f>'Betriebe 7_2007'!H20*100/'Betriebe 7_2007'!$L20</f>
        <v>0.74626865671641796</v>
      </c>
      <c r="I20" s="21">
        <f>'Betriebe 7_2007'!I20*100/'Betriebe 7_2007'!$L20</f>
        <v>0.74626865671641796</v>
      </c>
      <c r="J20" s="21">
        <f>'Betriebe 7_2007'!J20*100/'Betriebe 7_2007'!$L20</f>
        <v>0</v>
      </c>
      <c r="K20" s="21">
        <f>'Betriebe 7_2007'!K20*100/'Betriebe 7_2007'!$L20</f>
        <v>0</v>
      </c>
      <c r="L20" s="22">
        <f>'Betriebe 7_2007'!L20*100/'Betriebe 7_2007'!$L20</f>
        <v>100</v>
      </c>
    </row>
    <row r="21" spans="1:12" x14ac:dyDescent="0.2">
      <c r="A21" s="1" t="s">
        <v>26</v>
      </c>
      <c r="B21" s="1" t="s">
        <v>158</v>
      </c>
      <c r="C21" s="21">
        <f>'Betriebe 7_2007'!C21*100/'Betriebe 7_2007'!$L21</f>
        <v>45.622119815668199</v>
      </c>
      <c r="D21" s="21">
        <f>'Betriebe 7_2007'!D21*100/'Betriebe 7_2007'!$L21</f>
        <v>27.1889400921659</v>
      </c>
      <c r="E21" s="21">
        <f>'Betriebe 7_2007'!E21*100/'Betriebe 7_2007'!$L21</f>
        <v>16.589861751152075</v>
      </c>
      <c r="F21" s="21">
        <f>'Betriebe 7_2007'!F21*100/'Betriebe 7_2007'!$L21</f>
        <v>9.2165898617511512</v>
      </c>
      <c r="G21" s="21">
        <f>'Betriebe 7_2007'!G21*100/'Betriebe 7_2007'!$L21</f>
        <v>1.3824884792626728</v>
      </c>
      <c r="H21" s="21">
        <f>'Betriebe 7_2007'!H21*100/'Betriebe 7_2007'!$L21</f>
        <v>0</v>
      </c>
      <c r="I21" s="21">
        <f>'Betriebe 7_2007'!I21*100/'Betriebe 7_2007'!$L21</f>
        <v>0</v>
      </c>
      <c r="J21" s="21">
        <f>'Betriebe 7_2007'!J21*100/'Betriebe 7_2007'!$L21</f>
        <v>0</v>
      </c>
      <c r="K21" s="21">
        <f>'Betriebe 7_2007'!K21*100/'Betriebe 7_2007'!$L21</f>
        <v>0</v>
      </c>
      <c r="L21" s="22">
        <f>'Betriebe 7_2007'!L21*100/'Betriebe 7_2007'!$L21</f>
        <v>100</v>
      </c>
    </row>
    <row r="22" spans="1:12" x14ac:dyDescent="0.2">
      <c r="A22" s="1" t="s">
        <v>27</v>
      </c>
      <c r="B22" s="1" t="s">
        <v>158</v>
      </c>
      <c r="C22" s="21">
        <f>'Betriebe 7_2007'!C22*100/'Betriebe 7_2007'!$L22</f>
        <v>43.820224719101127</v>
      </c>
      <c r="D22" s="21">
        <f>'Betriebe 7_2007'!D22*100/'Betriebe 7_2007'!$L22</f>
        <v>25.682182985553773</v>
      </c>
      <c r="E22" s="21">
        <f>'Betriebe 7_2007'!E22*100/'Betriebe 7_2007'!$L22</f>
        <v>19.903691813804173</v>
      </c>
      <c r="F22" s="21">
        <f>'Betriebe 7_2007'!F22*100/'Betriebe 7_2007'!$L22</f>
        <v>7.704654895666132</v>
      </c>
      <c r="G22" s="21">
        <f>'Betriebe 7_2007'!G22*100/'Betriebe 7_2007'!$L22</f>
        <v>2.2471910112359552</v>
      </c>
      <c r="H22" s="21">
        <f>'Betriebe 7_2007'!H22*100/'Betriebe 7_2007'!$L22</f>
        <v>0.48154093097913325</v>
      </c>
      <c r="I22" s="21">
        <f>'Betriebe 7_2007'!I22*100/'Betriebe 7_2007'!$L22</f>
        <v>0.16051364365971107</v>
      </c>
      <c r="J22" s="21">
        <f>'Betriebe 7_2007'!J22*100/'Betriebe 7_2007'!$L22</f>
        <v>0</v>
      </c>
      <c r="K22" s="21">
        <f>'Betriebe 7_2007'!K22*100/'Betriebe 7_2007'!$L22</f>
        <v>0</v>
      </c>
      <c r="L22" s="22">
        <f>'Betriebe 7_2007'!L22*100/'Betriebe 7_2007'!$L22</f>
        <v>100</v>
      </c>
    </row>
    <row r="23" spans="1:12" x14ac:dyDescent="0.2">
      <c r="A23" s="1" t="s">
        <v>28</v>
      </c>
      <c r="B23" s="1" t="s">
        <v>158</v>
      </c>
      <c r="C23" s="21">
        <f>'Betriebe 7_2007'!C23*100/'Betriebe 7_2007'!$L23</f>
        <v>46.165413533834588</v>
      </c>
      <c r="D23" s="21">
        <f>'Betriebe 7_2007'!D23*100/'Betriebe 7_2007'!$L23</f>
        <v>22.857142857142858</v>
      </c>
      <c r="E23" s="21">
        <f>'Betriebe 7_2007'!E23*100/'Betriebe 7_2007'!$L23</f>
        <v>16.992481203007518</v>
      </c>
      <c r="F23" s="21">
        <f>'Betriebe 7_2007'!F23*100/'Betriebe 7_2007'!$L23</f>
        <v>11.278195488721805</v>
      </c>
      <c r="G23" s="21">
        <f>'Betriebe 7_2007'!G23*100/'Betriebe 7_2007'!$L23</f>
        <v>1.5037593984962405</v>
      </c>
      <c r="H23" s="21">
        <f>'Betriebe 7_2007'!H23*100/'Betriebe 7_2007'!$L23</f>
        <v>0.75187969924812026</v>
      </c>
      <c r="I23" s="21">
        <f>'Betriebe 7_2007'!I23*100/'Betriebe 7_2007'!$L23</f>
        <v>0.3007518796992481</v>
      </c>
      <c r="J23" s="21">
        <f>'Betriebe 7_2007'!J23*100/'Betriebe 7_2007'!$L23</f>
        <v>0.15037593984962405</v>
      </c>
      <c r="K23" s="21">
        <f>'Betriebe 7_2007'!K23*100/'Betriebe 7_2007'!$L23</f>
        <v>0</v>
      </c>
      <c r="L23" s="22">
        <f>'Betriebe 7_2007'!L23*100/'Betriebe 7_2007'!$L23</f>
        <v>100</v>
      </c>
    </row>
    <row r="24" spans="1:12" x14ac:dyDescent="0.2">
      <c r="A24" s="1" t="s">
        <v>29</v>
      </c>
      <c r="B24" s="1" t="s">
        <v>158</v>
      </c>
      <c r="C24" s="21">
        <f>'Betriebe 7_2007'!C24*100/'Betriebe 7_2007'!$L24</f>
        <v>30.693069306930692</v>
      </c>
      <c r="D24" s="21">
        <f>'Betriebe 7_2007'!D24*100/'Betriebe 7_2007'!$L24</f>
        <v>17.821782178217823</v>
      </c>
      <c r="E24" s="21">
        <f>'Betriebe 7_2007'!E24*100/'Betriebe 7_2007'!$L24</f>
        <v>18.811881188118811</v>
      </c>
      <c r="F24" s="21">
        <f>'Betriebe 7_2007'!F24*100/'Betriebe 7_2007'!$L24</f>
        <v>18.811881188118811</v>
      </c>
      <c r="G24" s="21">
        <f>'Betriebe 7_2007'!G24*100/'Betriebe 7_2007'!$L24</f>
        <v>10.891089108910892</v>
      </c>
      <c r="H24" s="21">
        <f>'Betriebe 7_2007'!H24*100/'Betriebe 7_2007'!$L24</f>
        <v>1.9801980198019802</v>
      </c>
      <c r="I24" s="21">
        <f>'Betriebe 7_2007'!I24*100/'Betriebe 7_2007'!$L24</f>
        <v>0</v>
      </c>
      <c r="J24" s="21">
        <f>'Betriebe 7_2007'!J24*100/'Betriebe 7_2007'!$L24</f>
        <v>0.99009900990099009</v>
      </c>
      <c r="K24" s="21">
        <f>'Betriebe 7_2007'!K24*100/'Betriebe 7_2007'!$L24</f>
        <v>0</v>
      </c>
      <c r="L24" s="22">
        <f>'Betriebe 7_2007'!L24*100/'Betriebe 7_2007'!$L24</f>
        <v>100</v>
      </c>
    </row>
    <row r="25" spans="1:12" x14ac:dyDescent="0.2">
      <c r="A25" s="1" t="s">
        <v>30</v>
      </c>
      <c r="B25" s="1" t="s">
        <v>158</v>
      </c>
      <c r="C25" s="21">
        <f>'Betriebe 7_2007'!C25*100/'Betriebe 7_2007'!$L25</f>
        <v>57.142857142857146</v>
      </c>
      <c r="D25" s="21">
        <f>'Betriebe 7_2007'!D25*100/'Betriebe 7_2007'!$L25</f>
        <v>14.285714285714286</v>
      </c>
      <c r="E25" s="21">
        <f>'Betriebe 7_2007'!E25*100/'Betriebe 7_2007'!$L25</f>
        <v>9.5238095238095237</v>
      </c>
      <c r="F25" s="21">
        <f>'Betriebe 7_2007'!F25*100/'Betriebe 7_2007'!$L25</f>
        <v>14.285714285714286</v>
      </c>
      <c r="G25" s="21">
        <f>'Betriebe 7_2007'!G25*100/'Betriebe 7_2007'!$L25</f>
        <v>0</v>
      </c>
      <c r="H25" s="21">
        <f>'Betriebe 7_2007'!H25*100/'Betriebe 7_2007'!$L25</f>
        <v>4.7619047619047619</v>
      </c>
      <c r="I25" s="21">
        <f>'Betriebe 7_2007'!I25*100/'Betriebe 7_2007'!$L25</f>
        <v>0</v>
      </c>
      <c r="J25" s="21">
        <f>'Betriebe 7_2007'!J25*100/'Betriebe 7_2007'!$L25</f>
        <v>0</v>
      </c>
      <c r="K25" s="21">
        <f>'Betriebe 7_2007'!K25*100/'Betriebe 7_2007'!$L25</f>
        <v>0</v>
      </c>
      <c r="L25" s="22">
        <f>'Betriebe 7_2007'!L25*100/'Betriebe 7_2007'!$L25</f>
        <v>100</v>
      </c>
    </row>
    <row r="26" spans="1:12" x14ac:dyDescent="0.2">
      <c r="A26" s="1" t="s">
        <v>31</v>
      </c>
      <c r="B26" s="1" t="s">
        <v>158</v>
      </c>
      <c r="C26" s="21">
        <f>'Betriebe 7_2007'!C26*100/'Betriebe 7_2007'!$L26</f>
        <v>58.548009367681502</v>
      </c>
      <c r="D26" s="21">
        <f>'Betriebe 7_2007'!D26*100/'Betriebe 7_2007'!$L26</f>
        <v>18.266978922716628</v>
      </c>
      <c r="E26" s="21">
        <f>'Betriebe 7_2007'!E26*100/'Betriebe 7_2007'!$L26</f>
        <v>14.051522248243559</v>
      </c>
      <c r="F26" s="21">
        <f>'Betriebe 7_2007'!F26*100/'Betriebe 7_2007'!$L26</f>
        <v>6.7915690866510543</v>
      </c>
      <c r="G26" s="21">
        <f>'Betriebe 7_2007'!G26*100/'Betriebe 7_2007'!$L26</f>
        <v>1.873536299765808</v>
      </c>
      <c r="H26" s="21">
        <f>'Betriebe 7_2007'!H26*100/'Betriebe 7_2007'!$L26</f>
        <v>0.23419203747072601</v>
      </c>
      <c r="I26" s="21">
        <f>'Betriebe 7_2007'!I26*100/'Betriebe 7_2007'!$L26</f>
        <v>0.23419203747072601</v>
      </c>
      <c r="J26" s="21">
        <f>'Betriebe 7_2007'!J26*100/'Betriebe 7_2007'!$L26</f>
        <v>0</v>
      </c>
      <c r="K26" s="21">
        <f>'Betriebe 7_2007'!K26*100/'Betriebe 7_2007'!$L26</f>
        <v>0</v>
      </c>
      <c r="L26" s="22">
        <f>'Betriebe 7_2007'!L26*100/'Betriebe 7_2007'!$L26</f>
        <v>100</v>
      </c>
    </row>
    <row r="27" spans="1:12" x14ac:dyDescent="0.2">
      <c r="A27" s="1" t="s">
        <v>32</v>
      </c>
      <c r="B27" s="1" t="s">
        <v>158</v>
      </c>
      <c r="C27" s="21">
        <f>'Betriebe 7_2007'!C27*100/'Betriebe 7_2007'!$L27</f>
        <v>43.171806167400881</v>
      </c>
      <c r="D27" s="21">
        <f>'Betriebe 7_2007'!D27*100/'Betriebe 7_2007'!$L27</f>
        <v>23.054331864904551</v>
      </c>
      <c r="E27" s="21">
        <f>'Betriebe 7_2007'!E27*100/'Betriebe 7_2007'!$L27</f>
        <v>17.767988252569751</v>
      </c>
      <c r="F27" s="21">
        <f>'Betriebe 7_2007'!F27*100/'Betriebe 7_2007'!$L27</f>
        <v>12.187958883994126</v>
      </c>
      <c r="G27" s="21">
        <f>'Betriebe 7_2007'!G27*100/'Betriebe 7_2007'!$L27</f>
        <v>2.4963289280469896</v>
      </c>
      <c r="H27" s="21">
        <f>'Betriebe 7_2007'!H27*100/'Betriebe 7_2007'!$L27</f>
        <v>1.0279001468428781</v>
      </c>
      <c r="I27" s="21">
        <f>'Betriebe 7_2007'!I27*100/'Betriebe 7_2007'!$L27</f>
        <v>0.14684287812041116</v>
      </c>
      <c r="J27" s="21">
        <f>'Betriebe 7_2007'!J27*100/'Betriebe 7_2007'!$L27</f>
        <v>0.14684287812041116</v>
      </c>
      <c r="K27" s="21">
        <f>'Betriebe 7_2007'!K27*100/'Betriebe 7_2007'!$L27</f>
        <v>0</v>
      </c>
      <c r="L27" s="22">
        <f>'Betriebe 7_2007'!L27*100/'Betriebe 7_2007'!$L27</f>
        <v>100</v>
      </c>
    </row>
    <row r="28" spans="1:12" x14ac:dyDescent="0.2">
      <c r="A28" s="1" t="s">
        <v>33</v>
      </c>
      <c r="B28" s="1" t="s">
        <v>158</v>
      </c>
      <c r="C28" s="21">
        <f>'Betriebe 7_2007'!C28*100/'Betriebe 7_2007'!$L28</f>
        <v>83.870967741935488</v>
      </c>
      <c r="D28" s="21">
        <f>'Betriebe 7_2007'!D28*100/'Betriebe 7_2007'!$L28</f>
        <v>10.75268817204301</v>
      </c>
      <c r="E28" s="21">
        <f>'Betriebe 7_2007'!E28*100/'Betriebe 7_2007'!$L28</f>
        <v>4.301075268817204</v>
      </c>
      <c r="F28" s="21">
        <f>'Betriebe 7_2007'!F28*100/'Betriebe 7_2007'!$L28</f>
        <v>1.075268817204301</v>
      </c>
      <c r="G28" s="21">
        <f>'Betriebe 7_2007'!G28*100/'Betriebe 7_2007'!$L28</f>
        <v>0</v>
      </c>
      <c r="H28" s="21">
        <f>'Betriebe 7_2007'!H28*100/'Betriebe 7_2007'!$L28</f>
        <v>0</v>
      </c>
      <c r="I28" s="21">
        <f>'Betriebe 7_2007'!I28*100/'Betriebe 7_2007'!$L28</f>
        <v>0</v>
      </c>
      <c r="J28" s="21">
        <f>'Betriebe 7_2007'!J28*100/'Betriebe 7_2007'!$L28</f>
        <v>0</v>
      </c>
      <c r="K28" s="21">
        <f>'Betriebe 7_2007'!K28*100/'Betriebe 7_2007'!$L28</f>
        <v>0</v>
      </c>
      <c r="L28" s="22">
        <f>'Betriebe 7_2007'!L28*100/'Betriebe 7_2007'!$L28</f>
        <v>100</v>
      </c>
    </row>
    <row r="29" spans="1:12" x14ac:dyDescent="0.2">
      <c r="A29" s="1" t="s">
        <v>34</v>
      </c>
      <c r="B29" s="1" t="s">
        <v>158</v>
      </c>
      <c r="C29" s="21">
        <f>'Betriebe 7_2007'!C29*100/'Betriebe 7_2007'!$L29</f>
        <v>76.19047619047619</v>
      </c>
      <c r="D29" s="21">
        <f>'Betriebe 7_2007'!D29*100/'Betriebe 7_2007'!$L29</f>
        <v>19.047619047619047</v>
      </c>
      <c r="E29" s="21">
        <f>'Betriebe 7_2007'!E29*100/'Betriebe 7_2007'!$L29</f>
        <v>4.7619047619047619</v>
      </c>
      <c r="F29" s="21">
        <f>'Betriebe 7_2007'!F29*100/'Betriebe 7_2007'!$L29</f>
        <v>0</v>
      </c>
      <c r="G29" s="21">
        <f>'Betriebe 7_2007'!G29*100/'Betriebe 7_2007'!$L29</f>
        <v>0</v>
      </c>
      <c r="H29" s="21">
        <f>'Betriebe 7_2007'!H29*100/'Betriebe 7_2007'!$L29</f>
        <v>0</v>
      </c>
      <c r="I29" s="21">
        <f>'Betriebe 7_2007'!I29*100/'Betriebe 7_2007'!$L29</f>
        <v>0</v>
      </c>
      <c r="J29" s="21">
        <f>'Betriebe 7_2007'!J29*100/'Betriebe 7_2007'!$L29</f>
        <v>0</v>
      </c>
      <c r="K29" s="21">
        <f>'Betriebe 7_2007'!K29*100/'Betriebe 7_2007'!$L29</f>
        <v>0</v>
      </c>
      <c r="L29" s="22">
        <f>'Betriebe 7_2007'!L29*100/'Betriebe 7_2007'!$L29</f>
        <v>100</v>
      </c>
    </row>
    <row r="30" spans="1:12" x14ac:dyDescent="0.2">
      <c r="A30" s="1" t="s">
        <v>35</v>
      </c>
      <c r="B30" s="1" t="s">
        <v>158</v>
      </c>
      <c r="C30" s="21">
        <f>'Betriebe 7_2007'!C30*100/'Betriebe 7_2007'!$L30</f>
        <v>80</v>
      </c>
      <c r="D30" s="21">
        <f>'Betriebe 7_2007'!D30*100/'Betriebe 7_2007'!$L30</f>
        <v>20</v>
      </c>
      <c r="E30" s="21">
        <f>'Betriebe 7_2007'!E30*100/'Betriebe 7_2007'!$L30</f>
        <v>0</v>
      </c>
      <c r="F30" s="21">
        <f>'Betriebe 7_2007'!F30*100/'Betriebe 7_2007'!$L30</f>
        <v>0</v>
      </c>
      <c r="G30" s="21">
        <f>'Betriebe 7_2007'!G30*100/'Betriebe 7_2007'!$L30</f>
        <v>0</v>
      </c>
      <c r="H30" s="21">
        <f>'Betriebe 7_2007'!H30*100/'Betriebe 7_2007'!$L30</f>
        <v>0</v>
      </c>
      <c r="I30" s="21">
        <f>'Betriebe 7_2007'!I30*100/'Betriebe 7_2007'!$L30</f>
        <v>0</v>
      </c>
      <c r="J30" s="21">
        <f>'Betriebe 7_2007'!J30*100/'Betriebe 7_2007'!$L30</f>
        <v>0</v>
      </c>
      <c r="K30" s="21">
        <f>'Betriebe 7_2007'!K30*100/'Betriebe 7_2007'!$L30</f>
        <v>0</v>
      </c>
      <c r="L30" s="22">
        <f>'Betriebe 7_2007'!L30*100/'Betriebe 7_2007'!$L30</f>
        <v>100</v>
      </c>
    </row>
    <row r="31" spans="1:12" x14ac:dyDescent="0.2">
      <c r="A31" s="1" t="s">
        <v>36</v>
      </c>
      <c r="B31" s="1" t="s">
        <v>158</v>
      </c>
      <c r="C31" s="21">
        <f>'Betriebe 7_2007'!C31*100/'Betriebe 7_2007'!$L31</f>
        <v>64</v>
      </c>
      <c r="D31" s="21">
        <f>'Betriebe 7_2007'!D31*100/'Betriebe 7_2007'!$L31</f>
        <v>22</v>
      </c>
      <c r="E31" s="21">
        <f>'Betriebe 7_2007'!E31*100/'Betriebe 7_2007'!$L31</f>
        <v>10</v>
      </c>
      <c r="F31" s="21">
        <f>'Betriebe 7_2007'!F31*100/'Betriebe 7_2007'!$L31</f>
        <v>4</v>
      </c>
      <c r="G31" s="21">
        <f>'Betriebe 7_2007'!G31*100/'Betriebe 7_2007'!$L31</f>
        <v>0</v>
      </c>
      <c r="H31" s="21">
        <f>'Betriebe 7_2007'!H31*100/'Betriebe 7_2007'!$L31</f>
        <v>0</v>
      </c>
      <c r="I31" s="21">
        <f>'Betriebe 7_2007'!I31*100/'Betriebe 7_2007'!$L31</f>
        <v>0</v>
      </c>
      <c r="J31" s="21">
        <f>'Betriebe 7_2007'!J31*100/'Betriebe 7_2007'!$L31</f>
        <v>0</v>
      </c>
      <c r="K31" s="21">
        <f>'Betriebe 7_2007'!K31*100/'Betriebe 7_2007'!$L31</f>
        <v>0</v>
      </c>
      <c r="L31" s="22">
        <f>'Betriebe 7_2007'!L31*100/'Betriebe 7_2007'!$L31</f>
        <v>100</v>
      </c>
    </row>
    <row r="32" spans="1:12" x14ac:dyDescent="0.2">
      <c r="A32" s="1" t="s">
        <v>37</v>
      </c>
      <c r="B32" s="1" t="s">
        <v>158</v>
      </c>
      <c r="C32" s="21">
        <f>'Betriebe 7_2007'!C32*100/'Betriebe 7_2007'!$L32</f>
        <v>57.142857142857146</v>
      </c>
      <c r="D32" s="21">
        <f>'Betriebe 7_2007'!D32*100/'Betriebe 7_2007'!$L32</f>
        <v>23.80952380952381</v>
      </c>
      <c r="E32" s="21">
        <f>'Betriebe 7_2007'!E32*100/'Betriebe 7_2007'!$L32</f>
        <v>4.7619047619047619</v>
      </c>
      <c r="F32" s="21">
        <f>'Betriebe 7_2007'!F32*100/'Betriebe 7_2007'!$L32</f>
        <v>14.285714285714286</v>
      </c>
      <c r="G32" s="21">
        <f>'Betriebe 7_2007'!G32*100/'Betriebe 7_2007'!$L32</f>
        <v>0</v>
      </c>
      <c r="H32" s="21">
        <f>'Betriebe 7_2007'!H32*100/'Betriebe 7_2007'!$L32</f>
        <v>0</v>
      </c>
      <c r="I32" s="21">
        <f>'Betriebe 7_2007'!I32*100/'Betriebe 7_2007'!$L32</f>
        <v>0</v>
      </c>
      <c r="J32" s="21">
        <f>'Betriebe 7_2007'!J32*100/'Betriebe 7_2007'!$L32</f>
        <v>0</v>
      </c>
      <c r="K32" s="21">
        <f>'Betriebe 7_2007'!K32*100/'Betriebe 7_2007'!$L32</f>
        <v>0</v>
      </c>
      <c r="L32" s="22">
        <f>'Betriebe 7_2007'!L32*100/'Betriebe 7_2007'!$L32</f>
        <v>100</v>
      </c>
    </row>
    <row r="33" spans="1:12" x14ac:dyDescent="0.2">
      <c r="A33" s="1" t="s">
        <v>38</v>
      </c>
      <c r="B33" s="1" t="s">
        <v>158</v>
      </c>
      <c r="C33" s="21">
        <f>'Betriebe 7_2007'!C33*100/'Betriebe 7_2007'!$L33</f>
        <v>67.543859649122808</v>
      </c>
      <c r="D33" s="21">
        <f>'Betriebe 7_2007'!D33*100/'Betriebe 7_2007'!$L33</f>
        <v>21.92982456140351</v>
      </c>
      <c r="E33" s="21">
        <f>'Betriebe 7_2007'!E33*100/'Betriebe 7_2007'!$L33</f>
        <v>8.7719298245614041</v>
      </c>
      <c r="F33" s="21">
        <f>'Betriebe 7_2007'!F33*100/'Betriebe 7_2007'!$L33</f>
        <v>1.7543859649122806</v>
      </c>
      <c r="G33" s="21">
        <f>'Betriebe 7_2007'!G33*100/'Betriebe 7_2007'!$L33</f>
        <v>0</v>
      </c>
      <c r="H33" s="21">
        <f>'Betriebe 7_2007'!H33*100/'Betriebe 7_2007'!$L33</f>
        <v>0</v>
      </c>
      <c r="I33" s="21">
        <f>'Betriebe 7_2007'!I33*100/'Betriebe 7_2007'!$L33</f>
        <v>0</v>
      </c>
      <c r="J33" s="21">
        <f>'Betriebe 7_2007'!J33*100/'Betriebe 7_2007'!$L33</f>
        <v>0</v>
      </c>
      <c r="K33" s="21">
        <f>'Betriebe 7_2007'!K33*100/'Betriebe 7_2007'!$L33</f>
        <v>0</v>
      </c>
      <c r="L33" s="22">
        <f>'Betriebe 7_2007'!L33*100/'Betriebe 7_2007'!$L33</f>
        <v>100</v>
      </c>
    </row>
    <row r="34" spans="1:12" x14ac:dyDescent="0.2">
      <c r="A34" s="1" t="s">
        <v>39</v>
      </c>
      <c r="B34" s="1" t="s">
        <v>158</v>
      </c>
      <c r="C34" s="21">
        <f>'Betriebe 7_2007'!C34*100/'Betriebe 7_2007'!$L34</f>
        <v>87.142857142857139</v>
      </c>
      <c r="D34" s="21">
        <f>'Betriebe 7_2007'!D34*100/'Betriebe 7_2007'!$L34</f>
        <v>4.2857142857142856</v>
      </c>
      <c r="E34" s="21">
        <f>'Betriebe 7_2007'!E34*100/'Betriebe 7_2007'!$L34</f>
        <v>8.5714285714285712</v>
      </c>
      <c r="F34" s="21">
        <f>'Betriebe 7_2007'!F34*100/'Betriebe 7_2007'!$L34</f>
        <v>0</v>
      </c>
      <c r="G34" s="21">
        <f>'Betriebe 7_2007'!G34*100/'Betriebe 7_2007'!$L34</f>
        <v>0</v>
      </c>
      <c r="H34" s="21">
        <f>'Betriebe 7_2007'!H34*100/'Betriebe 7_2007'!$L34</f>
        <v>0</v>
      </c>
      <c r="I34" s="21">
        <f>'Betriebe 7_2007'!I34*100/'Betriebe 7_2007'!$L34</f>
        <v>0</v>
      </c>
      <c r="J34" s="21">
        <f>'Betriebe 7_2007'!J34*100/'Betriebe 7_2007'!$L34</f>
        <v>0</v>
      </c>
      <c r="K34" s="21">
        <f>'Betriebe 7_2007'!K34*100/'Betriebe 7_2007'!$L34</f>
        <v>0</v>
      </c>
      <c r="L34" s="22">
        <f>'Betriebe 7_2007'!L34*100/'Betriebe 7_2007'!$L34</f>
        <v>100</v>
      </c>
    </row>
    <row r="35" spans="1:12" x14ac:dyDescent="0.2">
      <c r="A35" s="1" t="s">
        <v>40</v>
      </c>
      <c r="B35" s="1" t="s">
        <v>158</v>
      </c>
      <c r="C35" s="21">
        <f>'Betriebe 7_2007'!C35*100/'Betriebe 7_2007'!$L35</f>
        <v>64.516129032258064</v>
      </c>
      <c r="D35" s="21">
        <f>'Betriebe 7_2007'!D35*100/'Betriebe 7_2007'!$L35</f>
        <v>12.903225806451612</v>
      </c>
      <c r="E35" s="21">
        <f>'Betriebe 7_2007'!E35*100/'Betriebe 7_2007'!$L35</f>
        <v>12.903225806451612</v>
      </c>
      <c r="F35" s="21">
        <f>'Betriebe 7_2007'!F35*100/'Betriebe 7_2007'!$L35</f>
        <v>6.4516129032258061</v>
      </c>
      <c r="G35" s="21">
        <f>'Betriebe 7_2007'!G35*100/'Betriebe 7_2007'!$L35</f>
        <v>3.225806451612903</v>
      </c>
      <c r="H35" s="21">
        <f>'Betriebe 7_2007'!H35*100/'Betriebe 7_2007'!$L35</f>
        <v>0</v>
      </c>
      <c r="I35" s="21">
        <f>'Betriebe 7_2007'!I35*100/'Betriebe 7_2007'!$L35</f>
        <v>0</v>
      </c>
      <c r="J35" s="21">
        <f>'Betriebe 7_2007'!J35*100/'Betriebe 7_2007'!$L35</f>
        <v>0</v>
      </c>
      <c r="K35" s="21">
        <f>'Betriebe 7_2007'!K35*100/'Betriebe 7_2007'!$L35</f>
        <v>0</v>
      </c>
      <c r="L35" s="22">
        <f>'Betriebe 7_2007'!L35*100/'Betriebe 7_2007'!$L35</f>
        <v>100</v>
      </c>
    </row>
    <row r="36" spans="1:12" x14ac:dyDescent="0.2">
      <c r="A36" s="1" t="s">
        <v>41</v>
      </c>
      <c r="B36" s="1" t="s">
        <v>158</v>
      </c>
      <c r="C36" s="21">
        <f>'Betriebe 7_2007'!C36*100/'Betriebe 7_2007'!$L36</f>
        <v>48.484848484848484</v>
      </c>
      <c r="D36" s="21">
        <f>'Betriebe 7_2007'!D36*100/'Betriebe 7_2007'!$L36</f>
        <v>27.272727272727273</v>
      </c>
      <c r="E36" s="21">
        <f>'Betriebe 7_2007'!E36*100/'Betriebe 7_2007'!$L36</f>
        <v>12.121212121212121</v>
      </c>
      <c r="F36" s="21">
        <f>'Betriebe 7_2007'!F36*100/'Betriebe 7_2007'!$L36</f>
        <v>9.0909090909090917</v>
      </c>
      <c r="G36" s="21">
        <f>'Betriebe 7_2007'!G36*100/'Betriebe 7_2007'!$L36</f>
        <v>3.0303030303030303</v>
      </c>
      <c r="H36" s="21">
        <f>'Betriebe 7_2007'!H36*100/'Betriebe 7_2007'!$L36</f>
        <v>0</v>
      </c>
      <c r="I36" s="21">
        <f>'Betriebe 7_2007'!I36*100/'Betriebe 7_2007'!$L36</f>
        <v>0</v>
      </c>
      <c r="J36" s="21">
        <f>'Betriebe 7_2007'!J36*100/'Betriebe 7_2007'!$L36</f>
        <v>0</v>
      </c>
      <c r="K36" s="21">
        <f>'Betriebe 7_2007'!K36*100/'Betriebe 7_2007'!$L36</f>
        <v>0</v>
      </c>
      <c r="L36" s="22">
        <f>'Betriebe 7_2007'!L36*100/'Betriebe 7_2007'!$L36</f>
        <v>100</v>
      </c>
    </row>
    <row r="37" spans="1:12" x14ac:dyDescent="0.2">
      <c r="A37" s="1" t="s">
        <v>42</v>
      </c>
      <c r="B37" s="1" t="s">
        <v>158</v>
      </c>
      <c r="C37" s="21">
        <f>'Betriebe 7_2007'!C37*100/'Betriebe 7_2007'!$L37</f>
        <v>31.043956043956044</v>
      </c>
      <c r="D37" s="21">
        <f>'Betriebe 7_2007'!D37*100/'Betriebe 7_2007'!$L37</f>
        <v>28.021978021978022</v>
      </c>
      <c r="E37" s="21">
        <f>'Betriebe 7_2007'!E37*100/'Betriebe 7_2007'!$L37</f>
        <v>23.901098901098901</v>
      </c>
      <c r="F37" s="21">
        <f>'Betriebe 7_2007'!F37*100/'Betriebe 7_2007'!$L37</f>
        <v>14.285714285714286</v>
      </c>
      <c r="G37" s="21">
        <f>'Betriebe 7_2007'!G37*100/'Betriebe 7_2007'!$L37</f>
        <v>1.9230769230769231</v>
      </c>
      <c r="H37" s="21">
        <f>'Betriebe 7_2007'!H37*100/'Betriebe 7_2007'!$L37</f>
        <v>0.5494505494505495</v>
      </c>
      <c r="I37" s="21">
        <f>'Betriebe 7_2007'!I37*100/'Betriebe 7_2007'!$L37</f>
        <v>0.27472527472527475</v>
      </c>
      <c r="J37" s="21">
        <f>'Betriebe 7_2007'!J37*100/'Betriebe 7_2007'!$L37</f>
        <v>0</v>
      </c>
      <c r="K37" s="21">
        <f>'Betriebe 7_2007'!K37*100/'Betriebe 7_2007'!$L37</f>
        <v>0</v>
      </c>
      <c r="L37" s="22">
        <f>'Betriebe 7_2007'!L37*100/'Betriebe 7_2007'!$L37</f>
        <v>100</v>
      </c>
    </row>
    <row r="38" spans="1:12" x14ac:dyDescent="0.2">
      <c r="A38" s="1" t="s">
        <v>43</v>
      </c>
      <c r="B38" s="1" t="s">
        <v>158</v>
      </c>
      <c r="C38" s="21">
        <f>'Betriebe 7_2007'!C38*100/'Betriebe 7_2007'!$L38</f>
        <v>37.974683544303801</v>
      </c>
      <c r="D38" s="21">
        <f>'Betriebe 7_2007'!D38*100/'Betriebe 7_2007'!$L38</f>
        <v>21.518987341772153</v>
      </c>
      <c r="E38" s="21">
        <f>'Betriebe 7_2007'!E38*100/'Betriebe 7_2007'!$L38</f>
        <v>25.316455696202532</v>
      </c>
      <c r="F38" s="21">
        <f>'Betriebe 7_2007'!F38*100/'Betriebe 7_2007'!$L38</f>
        <v>10.126582278481013</v>
      </c>
      <c r="G38" s="21">
        <f>'Betriebe 7_2007'!G38*100/'Betriebe 7_2007'!$L38</f>
        <v>1.2658227848101267</v>
      </c>
      <c r="H38" s="21">
        <f>'Betriebe 7_2007'!H38*100/'Betriebe 7_2007'!$L38</f>
        <v>1.2658227848101267</v>
      </c>
      <c r="I38" s="21">
        <f>'Betriebe 7_2007'!I38*100/'Betriebe 7_2007'!$L38</f>
        <v>2.5316455696202533</v>
      </c>
      <c r="J38" s="21">
        <f>'Betriebe 7_2007'!J38*100/'Betriebe 7_2007'!$L38</f>
        <v>0</v>
      </c>
      <c r="K38" s="21">
        <f>'Betriebe 7_2007'!K38*100/'Betriebe 7_2007'!$L38</f>
        <v>0</v>
      </c>
      <c r="L38" s="22">
        <f>'Betriebe 7_2007'!L38*100/'Betriebe 7_2007'!$L38</f>
        <v>100</v>
      </c>
    </row>
    <row r="39" spans="1:12" x14ac:dyDescent="0.2">
      <c r="A39" s="1" t="s">
        <v>44</v>
      </c>
      <c r="B39" s="1" t="s">
        <v>158</v>
      </c>
      <c r="C39" s="21">
        <f>'Betriebe 7_2007'!C39*100/'Betriebe 7_2007'!$L39</f>
        <v>43.225806451612904</v>
      </c>
      <c r="D39" s="21">
        <f>'Betriebe 7_2007'!D39*100/'Betriebe 7_2007'!$L39</f>
        <v>27.419354838709676</v>
      </c>
      <c r="E39" s="21">
        <f>'Betriebe 7_2007'!E39*100/'Betriebe 7_2007'!$L39</f>
        <v>18.70967741935484</v>
      </c>
      <c r="F39" s="21">
        <f>'Betriebe 7_2007'!F39*100/'Betriebe 7_2007'!$L39</f>
        <v>7.741935483870968</v>
      </c>
      <c r="G39" s="21">
        <f>'Betriebe 7_2007'!G39*100/'Betriebe 7_2007'!$L39</f>
        <v>2.2580645161290325</v>
      </c>
      <c r="H39" s="21">
        <f>'Betriebe 7_2007'!H39*100/'Betriebe 7_2007'!$L39</f>
        <v>0.32258064516129031</v>
      </c>
      <c r="I39" s="21">
        <f>'Betriebe 7_2007'!I39*100/'Betriebe 7_2007'!$L39</f>
        <v>0.32258064516129031</v>
      </c>
      <c r="J39" s="21">
        <f>'Betriebe 7_2007'!J39*100/'Betriebe 7_2007'!$L39</f>
        <v>0</v>
      </c>
      <c r="K39" s="21">
        <f>'Betriebe 7_2007'!K39*100/'Betriebe 7_2007'!$L39</f>
        <v>0</v>
      </c>
      <c r="L39" s="22">
        <f>'Betriebe 7_2007'!L39*100/'Betriebe 7_2007'!$L39</f>
        <v>100</v>
      </c>
    </row>
    <row r="40" spans="1:12" x14ac:dyDescent="0.2">
      <c r="A40" s="1" t="s">
        <v>45</v>
      </c>
      <c r="B40" s="1" t="s">
        <v>158</v>
      </c>
      <c r="C40" s="21">
        <f>'Betriebe 7_2007'!C40*100/'Betriebe 7_2007'!$L40</f>
        <v>91.197183098591552</v>
      </c>
      <c r="D40" s="21">
        <f>'Betriebe 7_2007'!D40*100/'Betriebe 7_2007'!$L40</f>
        <v>6.6901408450704229</v>
      </c>
      <c r="E40" s="21">
        <f>'Betriebe 7_2007'!E40*100/'Betriebe 7_2007'!$L40</f>
        <v>1.408450704225352</v>
      </c>
      <c r="F40" s="21">
        <f>'Betriebe 7_2007'!F40*100/'Betriebe 7_2007'!$L40</f>
        <v>0.352112676056338</v>
      </c>
      <c r="G40" s="21">
        <f>'Betriebe 7_2007'!G40*100/'Betriebe 7_2007'!$L40</f>
        <v>0.352112676056338</v>
      </c>
      <c r="H40" s="21">
        <f>'Betriebe 7_2007'!H40*100/'Betriebe 7_2007'!$L40</f>
        <v>0</v>
      </c>
      <c r="I40" s="21">
        <f>'Betriebe 7_2007'!I40*100/'Betriebe 7_2007'!$L40</f>
        <v>0</v>
      </c>
      <c r="J40" s="21">
        <f>'Betriebe 7_2007'!J40*100/'Betriebe 7_2007'!$L40</f>
        <v>0</v>
      </c>
      <c r="K40" s="21">
        <f>'Betriebe 7_2007'!K40*100/'Betriebe 7_2007'!$L40</f>
        <v>0</v>
      </c>
      <c r="L40" s="22">
        <f>'Betriebe 7_2007'!L40*100/'Betriebe 7_2007'!$L40</f>
        <v>100</v>
      </c>
    </row>
    <row r="41" spans="1:12" x14ac:dyDescent="0.2">
      <c r="A41" s="1" t="s">
        <v>46</v>
      </c>
      <c r="B41" s="1" t="s">
        <v>158</v>
      </c>
      <c r="C41" s="21">
        <f>'Betriebe 7_2007'!C41*100/'Betriebe 7_2007'!$L41</f>
        <v>52.222222222222221</v>
      </c>
      <c r="D41" s="21">
        <f>'Betriebe 7_2007'!D41*100/'Betriebe 7_2007'!$L41</f>
        <v>21.111111111111111</v>
      </c>
      <c r="E41" s="21">
        <f>'Betriebe 7_2007'!E41*100/'Betriebe 7_2007'!$L41</f>
        <v>13.333333333333334</v>
      </c>
      <c r="F41" s="21">
        <f>'Betriebe 7_2007'!F41*100/'Betriebe 7_2007'!$L41</f>
        <v>12.222222222222221</v>
      </c>
      <c r="G41" s="21">
        <f>'Betriebe 7_2007'!G41*100/'Betriebe 7_2007'!$L41</f>
        <v>1.1111111111111112</v>
      </c>
      <c r="H41" s="21">
        <f>'Betriebe 7_2007'!H41*100/'Betriebe 7_2007'!$L41</f>
        <v>0</v>
      </c>
      <c r="I41" s="21">
        <f>'Betriebe 7_2007'!I41*100/'Betriebe 7_2007'!$L41</f>
        <v>0</v>
      </c>
      <c r="J41" s="21">
        <f>'Betriebe 7_2007'!J41*100/'Betriebe 7_2007'!$L41</f>
        <v>0</v>
      </c>
      <c r="K41" s="21">
        <f>'Betriebe 7_2007'!K41*100/'Betriebe 7_2007'!$L41</f>
        <v>0</v>
      </c>
      <c r="L41" s="22">
        <f>'Betriebe 7_2007'!L41*100/'Betriebe 7_2007'!$L41</f>
        <v>100</v>
      </c>
    </row>
    <row r="42" spans="1:12" x14ac:dyDescent="0.2">
      <c r="A42" s="1" t="s">
        <v>47</v>
      </c>
      <c r="B42" s="1" t="s">
        <v>158</v>
      </c>
      <c r="C42" s="21">
        <f>'Betriebe 7_2007'!C42*100/'Betriebe 7_2007'!$L42</f>
        <v>63.950617283950621</v>
      </c>
      <c r="D42" s="21">
        <f>'Betriebe 7_2007'!D42*100/'Betriebe 7_2007'!$L42</f>
        <v>21.728395061728396</v>
      </c>
      <c r="E42" s="21">
        <f>'Betriebe 7_2007'!E42*100/'Betriebe 7_2007'!$L42</f>
        <v>10.37037037037037</v>
      </c>
      <c r="F42" s="21">
        <f>'Betriebe 7_2007'!F42*100/'Betriebe 7_2007'!$L42</f>
        <v>2.4691358024691357</v>
      </c>
      <c r="G42" s="21">
        <f>'Betriebe 7_2007'!G42*100/'Betriebe 7_2007'!$L42</f>
        <v>0.98765432098765427</v>
      </c>
      <c r="H42" s="21">
        <f>'Betriebe 7_2007'!H42*100/'Betriebe 7_2007'!$L42</f>
        <v>0.49382716049382713</v>
      </c>
      <c r="I42" s="21">
        <f>'Betriebe 7_2007'!I42*100/'Betriebe 7_2007'!$L42</f>
        <v>0</v>
      </c>
      <c r="J42" s="21">
        <f>'Betriebe 7_2007'!J42*100/'Betriebe 7_2007'!$L42</f>
        <v>0</v>
      </c>
      <c r="K42" s="21">
        <f>'Betriebe 7_2007'!K42*100/'Betriebe 7_2007'!$L42</f>
        <v>0</v>
      </c>
      <c r="L42" s="22">
        <f>'Betriebe 7_2007'!L42*100/'Betriebe 7_2007'!$L42</f>
        <v>100</v>
      </c>
    </row>
    <row r="43" spans="1:12" x14ac:dyDescent="0.2">
      <c r="A43" s="1" t="s">
        <v>48</v>
      </c>
      <c r="B43" s="1" t="s">
        <v>158</v>
      </c>
      <c r="C43" s="21">
        <f>'Betriebe 7_2007'!C43*100/'Betriebe 7_2007'!$L43</f>
        <v>86.746987951807228</v>
      </c>
      <c r="D43" s="21">
        <f>'Betriebe 7_2007'!D43*100/'Betriebe 7_2007'!$L43</f>
        <v>8.4337349397590362</v>
      </c>
      <c r="E43" s="21">
        <f>'Betriebe 7_2007'!E43*100/'Betriebe 7_2007'!$L43</f>
        <v>1.2048192771084338</v>
      </c>
      <c r="F43" s="21">
        <f>'Betriebe 7_2007'!F43*100/'Betriebe 7_2007'!$L43</f>
        <v>3.6144578313253013</v>
      </c>
      <c r="G43" s="21">
        <f>'Betriebe 7_2007'!G43*100/'Betriebe 7_2007'!$L43</f>
        <v>0</v>
      </c>
      <c r="H43" s="21">
        <f>'Betriebe 7_2007'!H43*100/'Betriebe 7_2007'!$L43</f>
        <v>0</v>
      </c>
      <c r="I43" s="21">
        <f>'Betriebe 7_2007'!I43*100/'Betriebe 7_2007'!$L43</f>
        <v>0</v>
      </c>
      <c r="J43" s="21">
        <f>'Betriebe 7_2007'!J43*100/'Betriebe 7_2007'!$L43</f>
        <v>0</v>
      </c>
      <c r="K43" s="21">
        <f>'Betriebe 7_2007'!K43*100/'Betriebe 7_2007'!$L43</f>
        <v>0</v>
      </c>
      <c r="L43" s="22">
        <f>'Betriebe 7_2007'!L43*100/'Betriebe 7_2007'!$L43</f>
        <v>100</v>
      </c>
    </row>
    <row r="44" spans="1:12" x14ac:dyDescent="0.2">
      <c r="A44" s="1" t="s">
        <v>49</v>
      </c>
      <c r="B44" s="1" t="s">
        <v>158</v>
      </c>
      <c r="C44" s="21">
        <f>'Betriebe 7_2007'!C44*100/'Betriebe 7_2007'!$L44</f>
        <v>63.788968824940049</v>
      </c>
      <c r="D44" s="21">
        <f>'Betriebe 7_2007'!D44*100/'Betriebe 7_2007'!$L44</f>
        <v>14.628297362110311</v>
      </c>
      <c r="E44" s="21">
        <f>'Betriebe 7_2007'!E44*100/'Betriebe 7_2007'!$L44</f>
        <v>10.311750599520384</v>
      </c>
      <c r="F44" s="21">
        <f>'Betriebe 7_2007'!F44*100/'Betriebe 7_2007'!$L44</f>
        <v>6.7146282973621103</v>
      </c>
      <c r="G44" s="21">
        <f>'Betriebe 7_2007'!G44*100/'Betriebe 7_2007'!$L44</f>
        <v>1.9184652278177459</v>
      </c>
      <c r="H44" s="21">
        <f>'Betriebe 7_2007'!H44*100/'Betriebe 7_2007'!$L44</f>
        <v>1.6786570743405276</v>
      </c>
      <c r="I44" s="21">
        <f>'Betriebe 7_2007'!I44*100/'Betriebe 7_2007'!$L44</f>
        <v>0.71942446043165464</v>
      </c>
      <c r="J44" s="21">
        <f>'Betriebe 7_2007'!J44*100/'Betriebe 7_2007'!$L44</f>
        <v>0</v>
      </c>
      <c r="K44" s="21">
        <f>'Betriebe 7_2007'!K44*100/'Betriebe 7_2007'!$L44</f>
        <v>0.23980815347721823</v>
      </c>
      <c r="L44" s="22">
        <f>'Betriebe 7_2007'!L44*100/'Betriebe 7_2007'!$L44</f>
        <v>100</v>
      </c>
    </row>
    <row r="45" spans="1:12" x14ac:dyDescent="0.2">
      <c r="A45" s="1" t="s">
        <v>50</v>
      </c>
      <c r="B45" s="1" t="s">
        <v>158</v>
      </c>
      <c r="C45" s="21">
        <f>'Betriebe 7_2007'!C45*100/'Betriebe 7_2007'!$L45</f>
        <v>72.187104930467768</v>
      </c>
      <c r="D45" s="21">
        <f>'Betriebe 7_2007'!D45*100/'Betriebe 7_2007'!$L45</f>
        <v>21.618204804045511</v>
      </c>
      <c r="E45" s="21">
        <f>'Betriebe 7_2007'!E45*100/'Betriebe 7_2007'!$L45</f>
        <v>5.0568900126422252</v>
      </c>
      <c r="F45" s="21">
        <f>'Betriebe 7_2007'!F45*100/'Betriebe 7_2007'!$L45</f>
        <v>0.63211125158027814</v>
      </c>
      <c r="G45" s="21">
        <f>'Betriebe 7_2007'!G45*100/'Betriebe 7_2007'!$L45</f>
        <v>0.25284450063211122</v>
      </c>
      <c r="H45" s="21">
        <f>'Betriebe 7_2007'!H45*100/'Betriebe 7_2007'!$L45</f>
        <v>0.25284450063211122</v>
      </c>
      <c r="I45" s="21">
        <f>'Betriebe 7_2007'!I45*100/'Betriebe 7_2007'!$L45</f>
        <v>0</v>
      </c>
      <c r="J45" s="21">
        <f>'Betriebe 7_2007'!J45*100/'Betriebe 7_2007'!$L45</f>
        <v>0</v>
      </c>
      <c r="K45" s="21">
        <f>'Betriebe 7_2007'!K45*100/'Betriebe 7_2007'!$L45</f>
        <v>0</v>
      </c>
      <c r="L45" s="22">
        <f>'Betriebe 7_2007'!L45*100/'Betriebe 7_2007'!$L45</f>
        <v>100</v>
      </c>
    </row>
    <row r="46" spans="1:12" x14ac:dyDescent="0.2">
      <c r="A46" s="1" t="s">
        <v>51</v>
      </c>
      <c r="B46" s="1" t="s">
        <v>158</v>
      </c>
      <c r="C46" s="21">
        <f>'Betriebe 7_2007'!C46*100/'Betriebe 7_2007'!$L46</f>
        <v>60.869565217391305</v>
      </c>
      <c r="D46" s="21">
        <f>'Betriebe 7_2007'!D46*100/'Betriebe 7_2007'!$L46</f>
        <v>20.289855072463769</v>
      </c>
      <c r="E46" s="21">
        <f>'Betriebe 7_2007'!E46*100/'Betriebe 7_2007'!$L46</f>
        <v>7.2463768115942031</v>
      </c>
      <c r="F46" s="21">
        <f>'Betriebe 7_2007'!F46*100/'Betriebe 7_2007'!$L46</f>
        <v>5.7971014492753623</v>
      </c>
      <c r="G46" s="21">
        <f>'Betriebe 7_2007'!G46*100/'Betriebe 7_2007'!$L46</f>
        <v>1.4492753623188406</v>
      </c>
      <c r="H46" s="21">
        <f>'Betriebe 7_2007'!H46*100/'Betriebe 7_2007'!$L46</f>
        <v>2.8985507246376812</v>
      </c>
      <c r="I46" s="21">
        <f>'Betriebe 7_2007'!I46*100/'Betriebe 7_2007'!$L46</f>
        <v>1.4492753623188406</v>
      </c>
      <c r="J46" s="21">
        <f>'Betriebe 7_2007'!J46*100/'Betriebe 7_2007'!$L46</f>
        <v>0</v>
      </c>
      <c r="K46" s="21">
        <f>'Betriebe 7_2007'!K46*100/'Betriebe 7_2007'!$L46</f>
        <v>0</v>
      </c>
      <c r="L46" s="22">
        <f>'Betriebe 7_2007'!L46*100/'Betriebe 7_2007'!$L46</f>
        <v>100</v>
      </c>
    </row>
    <row r="47" spans="1:12" x14ac:dyDescent="0.2">
      <c r="A47" s="1" t="s">
        <v>52</v>
      </c>
      <c r="B47" s="1" t="s">
        <v>158</v>
      </c>
      <c r="C47" s="21">
        <f>'Betriebe 7_2007'!C47*100/'Betriebe 7_2007'!$L47</f>
        <v>68.421052631578945</v>
      </c>
      <c r="D47" s="21">
        <f>'Betriebe 7_2007'!D47*100/'Betriebe 7_2007'!$L47</f>
        <v>28.94736842105263</v>
      </c>
      <c r="E47" s="21">
        <f>'Betriebe 7_2007'!E47*100/'Betriebe 7_2007'!$L47</f>
        <v>2.6315789473684212</v>
      </c>
      <c r="F47" s="21">
        <f>'Betriebe 7_2007'!F47*100/'Betriebe 7_2007'!$L47</f>
        <v>0</v>
      </c>
      <c r="G47" s="21">
        <f>'Betriebe 7_2007'!G47*100/'Betriebe 7_2007'!$L47</f>
        <v>0</v>
      </c>
      <c r="H47" s="21">
        <f>'Betriebe 7_2007'!H47*100/'Betriebe 7_2007'!$L47</f>
        <v>0</v>
      </c>
      <c r="I47" s="21">
        <f>'Betriebe 7_2007'!I47*100/'Betriebe 7_2007'!$L47</f>
        <v>0</v>
      </c>
      <c r="J47" s="21">
        <f>'Betriebe 7_2007'!J47*100/'Betriebe 7_2007'!$L47</f>
        <v>0</v>
      </c>
      <c r="K47" s="21">
        <f>'Betriebe 7_2007'!K47*100/'Betriebe 7_2007'!$L47</f>
        <v>0</v>
      </c>
      <c r="L47" s="22">
        <f>'Betriebe 7_2007'!L47*100/'Betriebe 7_2007'!$L47</f>
        <v>100</v>
      </c>
    </row>
    <row r="48" spans="1:12" x14ac:dyDescent="0.2">
      <c r="A48" s="1" t="s">
        <v>53</v>
      </c>
      <c r="B48" s="1" t="s">
        <v>158</v>
      </c>
      <c r="C48" s="21">
        <f>'Betriebe 7_2007'!C48*100/'Betriebe 7_2007'!$L48</f>
        <v>64.179104477611943</v>
      </c>
      <c r="D48" s="21">
        <f>'Betriebe 7_2007'!D48*100/'Betriebe 7_2007'!$L48</f>
        <v>19.402985074626866</v>
      </c>
      <c r="E48" s="21">
        <f>'Betriebe 7_2007'!E48*100/'Betriebe 7_2007'!$L48</f>
        <v>14.925373134328359</v>
      </c>
      <c r="F48" s="21">
        <f>'Betriebe 7_2007'!F48*100/'Betriebe 7_2007'!$L48</f>
        <v>1.4925373134328359</v>
      </c>
      <c r="G48" s="21">
        <f>'Betriebe 7_2007'!G48*100/'Betriebe 7_2007'!$L48</f>
        <v>0</v>
      </c>
      <c r="H48" s="21">
        <f>'Betriebe 7_2007'!H48*100/'Betriebe 7_2007'!$L48</f>
        <v>0</v>
      </c>
      <c r="I48" s="21">
        <f>'Betriebe 7_2007'!I48*100/'Betriebe 7_2007'!$L48</f>
        <v>0</v>
      </c>
      <c r="J48" s="21">
        <f>'Betriebe 7_2007'!J48*100/'Betriebe 7_2007'!$L48</f>
        <v>0</v>
      </c>
      <c r="K48" s="21">
        <f>'Betriebe 7_2007'!K48*100/'Betriebe 7_2007'!$L48</f>
        <v>0</v>
      </c>
      <c r="L48" s="22">
        <f>'Betriebe 7_2007'!L48*100/'Betriebe 7_2007'!$L48</f>
        <v>100</v>
      </c>
    </row>
    <row r="49" spans="1:12" x14ac:dyDescent="0.2">
      <c r="A49" s="1" t="s">
        <v>54</v>
      </c>
      <c r="B49" s="1" t="s">
        <v>158</v>
      </c>
      <c r="C49" s="21">
        <f>'Betriebe 7_2007'!C49*100/'Betriebe 7_2007'!$L49</f>
        <v>56.25</v>
      </c>
      <c r="D49" s="21">
        <f>'Betriebe 7_2007'!D49*100/'Betriebe 7_2007'!$L49</f>
        <v>25.625</v>
      </c>
      <c r="E49" s="21">
        <f>'Betriebe 7_2007'!E49*100/'Betriebe 7_2007'!$L49</f>
        <v>12.5</v>
      </c>
      <c r="F49" s="21">
        <f>'Betriebe 7_2007'!F49*100/'Betriebe 7_2007'!$L49</f>
        <v>3.125</v>
      </c>
      <c r="G49" s="21">
        <f>'Betriebe 7_2007'!G49*100/'Betriebe 7_2007'!$L49</f>
        <v>2.5</v>
      </c>
      <c r="H49" s="21">
        <f>'Betriebe 7_2007'!H49*100/'Betriebe 7_2007'!$L49</f>
        <v>0</v>
      </c>
      <c r="I49" s="21">
        <f>'Betriebe 7_2007'!I49*100/'Betriebe 7_2007'!$L49</f>
        <v>0</v>
      </c>
      <c r="J49" s="21">
        <f>'Betriebe 7_2007'!J49*100/'Betriebe 7_2007'!$L49</f>
        <v>0</v>
      </c>
      <c r="K49" s="21">
        <f>'Betriebe 7_2007'!K49*100/'Betriebe 7_2007'!$L49</f>
        <v>0</v>
      </c>
      <c r="L49" s="22">
        <f>'Betriebe 7_2007'!L49*100/'Betriebe 7_2007'!$L49</f>
        <v>100</v>
      </c>
    </row>
    <row r="50" spans="1:12" x14ac:dyDescent="0.2">
      <c r="A50" s="1" t="s">
        <v>55</v>
      </c>
      <c r="B50" s="1" t="s">
        <v>158</v>
      </c>
      <c r="C50" s="21">
        <f>'Betriebe 7_2007'!C50*100/'Betriebe 7_2007'!$L50</f>
        <v>55.714285714285715</v>
      </c>
      <c r="D50" s="21">
        <f>'Betriebe 7_2007'!D50*100/'Betriebe 7_2007'!$L50</f>
        <v>25.714285714285715</v>
      </c>
      <c r="E50" s="21">
        <f>'Betriebe 7_2007'!E50*100/'Betriebe 7_2007'!$L50</f>
        <v>17.142857142857142</v>
      </c>
      <c r="F50" s="21">
        <f>'Betriebe 7_2007'!F50*100/'Betriebe 7_2007'!$L50</f>
        <v>1.4285714285714286</v>
      </c>
      <c r="G50" s="21">
        <f>'Betriebe 7_2007'!G50*100/'Betriebe 7_2007'!$L50</f>
        <v>0</v>
      </c>
      <c r="H50" s="21">
        <f>'Betriebe 7_2007'!H50*100/'Betriebe 7_2007'!$L50</f>
        <v>0</v>
      </c>
      <c r="I50" s="21">
        <f>'Betriebe 7_2007'!I50*100/'Betriebe 7_2007'!$L50</f>
        <v>0</v>
      </c>
      <c r="J50" s="21">
        <f>'Betriebe 7_2007'!J50*100/'Betriebe 7_2007'!$L50</f>
        <v>0</v>
      </c>
      <c r="K50" s="21">
        <f>'Betriebe 7_2007'!K50*100/'Betriebe 7_2007'!$L50</f>
        <v>0</v>
      </c>
      <c r="L50" s="22">
        <f>'Betriebe 7_2007'!L50*100/'Betriebe 7_2007'!$L50</f>
        <v>100</v>
      </c>
    </row>
    <row r="51" spans="1:12" x14ac:dyDescent="0.2">
      <c r="A51" s="1" t="s">
        <v>56</v>
      </c>
      <c r="B51" s="1" t="s">
        <v>158</v>
      </c>
      <c r="C51" s="21">
        <f>'Betriebe 7_2007'!C51*100/'Betriebe 7_2007'!$L51</f>
        <v>75.287356321839084</v>
      </c>
      <c r="D51" s="21">
        <f>'Betriebe 7_2007'!D51*100/'Betriebe 7_2007'!$L51</f>
        <v>10.249042145593871</v>
      </c>
      <c r="E51" s="21">
        <f>'Betriebe 7_2007'!E51*100/'Betriebe 7_2007'!$L51</f>
        <v>5.7471264367816088</v>
      </c>
      <c r="F51" s="21">
        <f>'Betriebe 7_2007'!F51*100/'Betriebe 7_2007'!$L51</f>
        <v>4.1187739463601529</v>
      </c>
      <c r="G51" s="21">
        <f>'Betriebe 7_2007'!G51*100/'Betriebe 7_2007'!$L51</f>
        <v>1.9157088122605364</v>
      </c>
      <c r="H51" s="21">
        <f>'Betriebe 7_2007'!H51*100/'Betriebe 7_2007'!$L51</f>
        <v>1.7241379310344827</v>
      </c>
      <c r="I51" s="21">
        <f>'Betriebe 7_2007'!I51*100/'Betriebe 7_2007'!$L51</f>
        <v>0.76628352490421459</v>
      </c>
      <c r="J51" s="21">
        <f>'Betriebe 7_2007'!J51*100/'Betriebe 7_2007'!$L51</f>
        <v>0</v>
      </c>
      <c r="K51" s="21">
        <f>'Betriebe 7_2007'!K51*100/'Betriebe 7_2007'!$L51</f>
        <v>0.19157088122605365</v>
      </c>
      <c r="L51" s="22">
        <f>'Betriebe 7_2007'!L51*100/'Betriebe 7_2007'!$L51</f>
        <v>100</v>
      </c>
    </row>
    <row r="52" spans="1:12" x14ac:dyDescent="0.2">
      <c r="C52" s="21"/>
      <c r="D52" s="21"/>
      <c r="E52" s="21"/>
      <c r="F52" s="21"/>
      <c r="G52" s="21"/>
      <c r="H52" s="21"/>
      <c r="I52" s="21"/>
      <c r="J52" s="21"/>
      <c r="K52" s="21"/>
      <c r="L52" s="22"/>
    </row>
    <row r="53" spans="1:12" x14ac:dyDescent="0.2">
      <c r="C53" s="22">
        <f>'Betriebe 7_2007'!C53*100/'Betriebe 7_2007'!$L53</f>
        <v>55.241362001171254</v>
      </c>
      <c r="D53" s="22">
        <f>'Betriebe 7_2007'!D53*100/'Betriebe 7_2007'!$L53</f>
        <v>21.057475110850831</v>
      </c>
      <c r="E53" s="22">
        <f>'Betriebe 7_2007'!E53*100/'Betriebe 7_2007'!$L53</f>
        <v>13.109679578348532</v>
      </c>
      <c r="F53" s="22">
        <f>'Betriebe 7_2007'!F53*100/'Betriebe 7_2007'!$L53</f>
        <v>7.7972057224127838</v>
      </c>
      <c r="G53" s="22">
        <f>'Betriebe 7_2007'!G53*100/'Betriebe 7_2007'!$L53</f>
        <v>1.7066845143478624</v>
      </c>
      <c r="H53" s="22">
        <f>'Betriebe 7_2007'!H53*100/'Betriebe 7_2007'!$L53</f>
        <v>0.81151175437128753</v>
      </c>
      <c r="I53" s="22">
        <f>'Betriebe 7_2007'!I53*100/'Betriebe 7_2007'!$L53</f>
        <v>0.22588471513427591</v>
      </c>
      <c r="J53" s="22">
        <f>'Betriebe 7_2007'!J53*100/'Betriebe 7_2007'!$L53</f>
        <v>2.5098301681586211E-2</v>
      </c>
      <c r="K53" s="22">
        <f>'Betriebe 7_2007'!K53*100/'Betriebe 7_2007'!$L53</f>
        <v>2.5098301681586211E-2</v>
      </c>
      <c r="L53" s="22">
        <f>'Betriebe 7_2007'!L53*100/'Betriebe 7_2007'!$L53</f>
        <v>100</v>
      </c>
    </row>
    <row r="54" spans="1:12" x14ac:dyDescent="0.2">
      <c r="C54" s="21"/>
      <c r="D54" s="21"/>
      <c r="E54" s="21"/>
      <c r="F54" s="21"/>
      <c r="G54" s="21"/>
      <c r="H54" s="21"/>
      <c r="I54" s="21"/>
      <c r="J54" s="21"/>
      <c r="K54" s="21"/>
      <c r="L54" s="22"/>
    </row>
    <row r="55" spans="1:12" x14ac:dyDescent="0.2">
      <c r="A55" s="1" t="s">
        <v>57</v>
      </c>
      <c r="B55" s="1" t="s">
        <v>158</v>
      </c>
      <c r="C55" s="21">
        <f>'Betriebe 7_2007'!C55*100/'Betriebe 7_2007'!$L55</f>
        <v>40</v>
      </c>
      <c r="D55" s="21">
        <f>'Betriebe 7_2007'!D55*100/'Betriebe 7_2007'!$L55</f>
        <v>0</v>
      </c>
      <c r="E55" s="21">
        <f>'Betriebe 7_2007'!E55*100/'Betriebe 7_2007'!$L55</f>
        <v>20</v>
      </c>
      <c r="F55" s="21">
        <f>'Betriebe 7_2007'!F55*100/'Betriebe 7_2007'!$L55</f>
        <v>0</v>
      </c>
      <c r="G55" s="21">
        <f>'Betriebe 7_2007'!G55*100/'Betriebe 7_2007'!$L55</f>
        <v>20</v>
      </c>
      <c r="H55" s="21">
        <f>'Betriebe 7_2007'!H55*100/'Betriebe 7_2007'!$L55</f>
        <v>20</v>
      </c>
      <c r="I55" s="21">
        <f>'Betriebe 7_2007'!I55*100/'Betriebe 7_2007'!$L55</f>
        <v>0</v>
      </c>
      <c r="J55" s="21">
        <f>'Betriebe 7_2007'!J55*100/'Betriebe 7_2007'!$L55</f>
        <v>0</v>
      </c>
      <c r="K55" s="21">
        <f>'Betriebe 7_2007'!K55*100/'Betriebe 7_2007'!$L55</f>
        <v>0</v>
      </c>
      <c r="L55" s="22">
        <f>'Betriebe 7_2007'!L55*100/'Betriebe 7_2007'!$L55</f>
        <v>100</v>
      </c>
    </row>
    <row r="56" spans="1:12" x14ac:dyDescent="0.2">
      <c r="A56" s="1" t="s">
        <v>58</v>
      </c>
      <c r="B56" s="1" t="s">
        <v>158</v>
      </c>
      <c r="C56" s="21">
        <f>'Betriebe 7_2007'!C56*100/'Betriebe 7_2007'!$L56</f>
        <v>12.5</v>
      </c>
      <c r="D56" s="21">
        <f>'Betriebe 7_2007'!D56*100/'Betriebe 7_2007'!$L56</f>
        <v>12.5</v>
      </c>
      <c r="E56" s="21">
        <f>'Betriebe 7_2007'!E56*100/'Betriebe 7_2007'!$L56</f>
        <v>25</v>
      </c>
      <c r="F56" s="21">
        <f>'Betriebe 7_2007'!F56*100/'Betriebe 7_2007'!$L56</f>
        <v>12.5</v>
      </c>
      <c r="G56" s="21">
        <f>'Betriebe 7_2007'!G56*100/'Betriebe 7_2007'!$L56</f>
        <v>12.5</v>
      </c>
      <c r="H56" s="21">
        <f>'Betriebe 7_2007'!H56*100/'Betriebe 7_2007'!$L56</f>
        <v>0</v>
      </c>
      <c r="I56" s="21">
        <f>'Betriebe 7_2007'!I56*100/'Betriebe 7_2007'!$L56</f>
        <v>0</v>
      </c>
      <c r="J56" s="21">
        <f>'Betriebe 7_2007'!J56*100/'Betriebe 7_2007'!$L56</f>
        <v>25</v>
      </c>
      <c r="K56" s="21">
        <f>'Betriebe 7_2007'!K56*100/'Betriebe 7_2007'!$L56</f>
        <v>0</v>
      </c>
      <c r="L56" s="22">
        <f>'Betriebe 7_2007'!L56*100/'Betriebe 7_2007'!$L56</f>
        <v>100</v>
      </c>
    </row>
    <row r="57" spans="1:12" x14ac:dyDescent="0.2">
      <c r="A57" s="1" t="s">
        <v>59</v>
      </c>
      <c r="B57" s="1" t="s">
        <v>158</v>
      </c>
      <c r="C57" s="21">
        <f>'Betriebe 7_2007'!C57*100/'Betriebe 7_2007'!$L57</f>
        <v>34.523809523809526</v>
      </c>
      <c r="D57" s="21">
        <f>'Betriebe 7_2007'!D57*100/'Betriebe 7_2007'!$L57</f>
        <v>9.5238095238095237</v>
      </c>
      <c r="E57" s="21">
        <f>'Betriebe 7_2007'!E57*100/'Betriebe 7_2007'!$L57</f>
        <v>8.3333333333333339</v>
      </c>
      <c r="F57" s="21">
        <f>'Betriebe 7_2007'!F57*100/'Betriebe 7_2007'!$L57</f>
        <v>16.666666666666668</v>
      </c>
      <c r="G57" s="21">
        <f>'Betriebe 7_2007'!G57*100/'Betriebe 7_2007'!$L57</f>
        <v>16.666666666666668</v>
      </c>
      <c r="H57" s="21">
        <f>'Betriebe 7_2007'!H57*100/'Betriebe 7_2007'!$L57</f>
        <v>10.714285714285714</v>
      </c>
      <c r="I57" s="21">
        <f>'Betriebe 7_2007'!I57*100/'Betriebe 7_2007'!$L57</f>
        <v>3.5714285714285716</v>
      </c>
      <c r="J57" s="21">
        <f>'Betriebe 7_2007'!J57*100/'Betriebe 7_2007'!$L57</f>
        <v>0</v>
      </c>
      <c r="K57" s="21">
        <f>'Betriebe 7_2007'!K57*100/'Betriebe 7_2007'!$L57</f>
        <v>0</v>
      </c>
      <c r="L57" s="22">
        <f>'Betriebe 7_2007'!L57*100/'Betriebe 7_2007'!$L57</f>
        <v>100</v>
      </c>
    </row>
    <row r="58" spans="1:12" x14ac:dyDescent="0.2">
      <c r="A58" s="1" t="s">
        <v>60</v>
      </c>
      <c r="B58" s="1" t="s">
        <v>158</v>
      </c>
      <c r="C58" s="21">
        <f>'Betriebe 7_2007'!C58*100/'Betriebe 7_2007'!$L58</f>
        <v>33.333333333333336</v>
      </c>
      <c r="D58" s="21">
        <f>'Betriebe 7_2007'!D58*100/'Betriebe 7_2007'!$L58</f>
        <v>0</v>
      </c>
      <c r="E58" s="21">
        <f>'Betriebe 7_2007'!E58*100/'Betriebe 7_2007'!$L58</f>
        <v>0</v>
      </c>
      <c r="F58" s="21">
        <f>'Betriebe 7_2007'!F58*100/'Betriebe 7_2007'!$L58</f>
        <v>16.666666666666668</v>
      </c>
      <c r="G58" s="21">
        <f>'Betriebe 7_2007'!G58*100/'Betriebe 7_2007'!$L58</f>
        <v>16.666666666666668</v>
      </c>
      <c r="H58" s="21">
        <f>'Betriebe 7_2007'!H58*100/'Betriebe 7_2007'!$L58</f>
        <v>25</v>
      </c>
      <c r="I58" s="21">
        <f>'Betriebe 7_2007'!I58*100/'Betriebe 7_2007'!$L58</f>
        <v>8.3333333333333339</v>
      </c>
      <c r="J58" s="21">
        <f>'Betriebe 7_2007'!J58*100/'Betriebe 7_2007'!$L58</f>
        <v>0</v>
      </c>
      <c r="K58" s="21">
        <f>'Betriebe 7_2007'!K58*100/'Betriebe 7_2007'!$L58</f>
        <v>0</v>
      </c>
      <c r="L58" s="22">
        <f>'Betriebe 7_2007'!L58*100/'Betriebe 7_2007'!$L58</f>
        <v>100</v>
      </c>
    </row>
    <row r="59" spans="1:12" x14ac:dyDescent="0.2">
      <c r="A59" s="1" t="s">
        <v>61</v>
      </c>
      <c r="B59" s="1" t="s">
        <v>158</v>
      </c>
      <c r="C59" s="21">
        <f>'Betriebe 7_2007'!C59*100/'Betriebe 7_2007'!$L59</f>
        <v>23.80952380952381</v>
      </c>
      <c r="D59" s="21">
        <f>'Betriebe 7_2007'!D59*100/'Betriebe 7_2007'!$L59</f>
        <v>6.666666666666667</v>
      </c>
      <c r="E59" s="21">
        <f>'Betriebe 7_2007'!E59*100/'Betriebe 7_2007'!$L59</f>
        <v>9.5238095238095237</v>
      </c>
      <c r="F59" s="21">
        <f>'Betriebe 7_2007'!F59*100/'Betriebe 7_2007'!$L59</f>
        <v>20.952380952380953</v>
      </c>
      <c r="G59" s="21">
        <f>'Betriebe 7_2007'!G59*100/'Betriebe 7_2007'!$L59</f>
        <v>14.285714285714286</v>
      </c>
      <c r="H59" s="21">
        <f>'Betriebe 7_2007'!H59*100/'Betriebe 7_2007'!$L59</f>
        <v>13.333333333333334</v>
      </c>
      <c r="I59" s="21">
        <f>'Betriebe 7_2007'!I59*100/'Betriebe 7_2007'!$L59</f>
        <v>8.5714285714285712</v>
      </c>
      <c r="J59" s="21">
        <f>'Betriebe 7_2007'!J59*100/'Betriebe 7_2007'!$L59</f>
        <v>2.8571428571428572</v>
      </c>
      <c r="K59" s="21">
        <f>'Betriebe 7_2007'!K59*100/'Betriebe 7_2007'!$L59</f>
        <v>0</v>
      </c>
      <c r="L59" s="22">
        <f>'Betriebe 7_2007'!L59*100/'Betriebe 7_2007'!$L59</f>
        <v>100</v>
      </c>
    </row>
    <row r="60" spans="1:12" x14ac:dyDescent="0.2">
      <c r="A60" s="1" t="s">
        <v>62</v>
      </c>
      <c r="B60" s="1" t="s">
        <v>158</v>
      </c>
      <c r="C60" s="21">
        <f>'Betriebe 7_2007'!C60*100/'Betriebe 7_2007'!$L60</f>
        <v>12.5</v>
      </c>
      <c r="D60" s="21">
        <f>'Betriebe 7_2007'!D60*100/'Betriebe 7_2007'!$L60</f>
        <v>0</v>
      </c>
      <c r="E60" s="21">
        <f>'Betriebe 7_2007'!E60*100/'Betriebe 7_2007'!$L60</f>
        <v>12.5</v>
      </c>
      <c r="F60" s="21">
        <f>'Betriebe 7_2007'!F60*100/'Betriebe 7_2007'!$L60</f>
        <v>0</v>
      </c>
      <c r="G60" s="21">
        <f>'Betriebe 7_2007'!G60*100/'Betriebe 7_2007'!$L60</f>
        <v>12.5</v>
      </c>
      <c r="H60" s="21">
        <f>'Betriebe 7_2007'!H60*100/'Betriebe 7_2007'!$L60</f>
        <v>25</v>
      </c>
      <c r="I60" s="21">
        <f>'Betriebe 7_2007'!I60*100/'Betriebe 7_2007'!$L60</f>
        <v>12.5</v>
      </c>
      <c r="J60" s="21">
        <f>'Betriebe 7_2007'!J60*100/'Betriebe 7_2007'!$L60</f>
        <v>12.5</v>
      </c>
      <c r="K60" s="21">
        <f>'Betriebe 7_2007'!K60*100/'Betriebe 7_2007'!$L60</f>
        <v>12.5</v>
      </c>
      <c r="L60" s="22">
        <f>'Betriebe 7_2007'!L60*100/'Betriebe 7_2007'!$L60</f>
        <v>100</v>
      </c>
    </row>
    <row r="61" spans="1:12" x14ac:dyDescent="0.2">
      <c r="A61" s="1" t="s">
        <v>63</v>
      </c>
      <c r="B61" s="1" t="s">
        <v>158</v>
      </c>
      <c r="C61" s="21">
        <f>'Betriebe 7_2007'!C61*100/'Betriebe 7_2007'!$L61</f>
        <v>0</v>
      </c>
      <c r="D61" s="21">
        <f>'Betriebe 7_2007'!D61*100/'Betriebe 7_2007'!$L61</f>
        <v>5.5555555555555554</v>
      </c>
      <c r="E61" s="21">
        <f>'Betriebe 7_2007'!E61*100/'Betriebe 7_2007'!$L61</f>
        <v>16.666666666666668</v>
      </c>
      <c r="F61" s="21">
        <f>'Betriebe 7_2007'!F61*100/'Betriebe 7_2007'!$L61</f>
        <v>33.333333333333336</v>
      </c>
      <c r="G61" s="21">
        <f>'Betriebe 7_2007'!G61*100/'Betriebe 7_2007'!$L61</f>
        <v>22.222222222222221</v>
      </c>
      <c r="H61" s="21">
        <f>'Betriebe 7_2007'!H61*100/'Betriebe 7_2007'!$L61</f>
        <v>11.111111111111111</v>
      </c>
      <c r="I61" s="21">
        <f>'Betriebe 7_2007'!I61*100/'Betriebe 7_2007'!$L61</f>
        <v>11.111111111111111</v>
      </c>
      <c r="J61" s="21">
        <f>'Betriebe 7_2007'!J61*100/'Betriebe 7_2007'!$L61</f>
        <v>0</v>
      </c>
      <c r="K61" s="21">
        <f>'Betriebe 7_2007'!K61*100/'Betriebe 7_2007'!$L61</f>
        <v>0</v>
      </c>
      <c r="L61" s="22">
        <f>'Betriebe 7_2007'!L61*100/'Betriebe 7_2007'!$L61</f>
        <v>100</v>
      </c>
    </row>
    <row r="62" spans="1:12" x14ac:dyDescent="0.2">
      <c r="A62" s="1" t="s">
        <v>64</v>
      </c>
      <c r="B62" s="1" t="s">
        <v>158</v>
      </c>
      <c r="C62" s="21">
        <f>'Betriebe 7_2007'!C62*100/'Betriebe 7_2007'!$L62</f>
        <v>91.304347826086953</v>
      </c>
      <c r="D62" s="21">
        <f>'Betriebe 7_2007'!D62*100/'Betriebe 7_2007'!$L62</f>
        <v>2.8985507246376812</v>
      </c>
      <c r="E62" s="21">
        <f>'Betriebe 7_2007'!E62*100/'Betriebe 7_2007'!$L62</f>
        <v>4.3478260869565215</v>
      </c>
      <c r="F62" s="21">
        <f>'Betriebe 7_2007'!F62*100/'Betriebe 7_2007'!$L62</f>
        <v>1.4492753623188406</v>
      </c>
      <c r="G62" s="21">
        <f>'Betriebe 7_2007'!G62*100/'Betriebe 7_2007'!$L62</f>
        <v>0</v>
      </c>
      <c r="H62" s="21">
        <f>'Betriebe 7_2007'!H62*100/'Betriebe 7_2007'!$L62</f>
        <v>0</v>
      </c>
      <c r="I62" s="21">
        <f>'Betriebe 7_2007'!I62*100/'Betriebe 7_2007'!$L62</f>
        <v>0</v>
      </c>
      <c r="J62" s="21">
        <f>'Betriebe 7_2007'!J62*100/'Betriebe 7_2007'!$L62</f>
        <v>0</v>
      </c>
      <c r="K62" s="21">
        <f>'Betriebe 7_2007'!K62*100/'Betriebe 7_2007'!$L62</f>
        <v>0</v>
      </c>
      <c r="L62" s="22">
        <f>'Betriebe 7_2007'!L62*100/'Betriebe 7_2007'!$L62</f>
        <v>100</v>
      </c>
    </row>
    <row r="63" spans="1:12" x14ac:dyDescent="0.2">
      <c r="A63" s="1" t="s">
        <v>65</v>
      </c>
      <c r="B63" s="1" t="s">
        <v>158</v>
      </c>
      <c r="C63" s="21">
        <f>'Betriebe 7_2007'!C63*100/'Betriebe 7_2007'!$L63</f>
        <v>10.526315789473685</v>
      </c>
      <c r="D63" s="21">
        <f>'Betriebe 7_2007'!D63*100/'Betriebe 7_2007'!$L63</f>
        <v>10.526315789473685</v>
      </c>
      <c r="E63" s="21">
        <f>'Betriebe 7_2007'!E63*100/'Betriebe 7_2007'!$L63</f>
        <v>21.05263157894737</v>
      </c>
      <c r="F63" s="21">
        <f>'Betriebe 7_2007'!F63*100/'Betriebe 7_2007'!$L63</f>
        <v>5.2631578947368425</v>
      </c>
      <c r="G63" s="21">
        <f>'Betriebe 7_2007'!G63*100/'Betriebe 7_2007'!$L63</f>
        <v>15.789473684210526</v>
      </c>
      <c r="H63" s="21">
        <f>'Betriebe 7_2007'!H63*100/'Betriebe 7_2007'!$L63</f>
        <v>10.526315789473685</v>
      </c>
      <c r="I63" s="21">
        <f>'Betriebe 7_2007'!I63*100/'Betriebe 7_2007'!$L63</f>
        <v>5.2631578947368425</v>
      </c>
      <c r="J63" s="21">
        <f>'Betriebe 7_2007'!J63*100/'Betriebe 7_2007'!$L63</f>
        <v>10.526315789473685</v>
      </c>
      <c r="K63" s="21">
        <f>'Betriebe 7_2007'!K63*100/'Betriebe 7_2007'!$L63</f>
        <v>10.526315789473685</v>
      </c>
      <c r="L63" s="22">
        <f>'Betriebe 7_2007'!L63*100/'Betriebe 7_2007'!$L63</f>
        <v>100</v>
      </c>
    </row>
    <row r="64" spans="1:12" x14ac:dyDescent="0.2">
      <c r="A64" s="1" t="s">
        <v>302</v>
      </c>
      <c r="B64" s="1" t="s">
        <v>158</v>
      </c>
      <c r="C64" s="21">
        <f>'Betriebe 7_2007'!C64*100/'Betriebe 7_2007'!$L64</f>
        <v>47.8494623655914</v>
      </c>
      <c r="D64" s="21">
        <f>'Betriebe 7_2007'!D64*100/'Betriebe 7_2007'!$L64</f>
        <v>16.129032258064516</v>
      </c>
      <c r="E64" s="21">
        <f>'Betriebe 7_2007'!E64*100/'Betriebe 7_2007'!$L64</f>
        <v>15.591397849462366</v>
      </c>
      <c r="F64" s="21">
        <f>'Betriebe 7_2007'!F64*100/'Betriebe 7_2007'!$L64</f>
        <v>8.064516129032258</v>
      </c>
      <c r="G64" s="21">
        <f>'Betriebe 7_2007'!G64*100/'Betriebe 7_2007'!$L64</f>
        <v>4.838709677419355</v>
      </c>
      <c r="H64" s="21">
        <f>'Betriebe 7_2007'!H64*100/'Betriebe 7_2007'!$L64</f>
        <v>3.763440860215054</v>
      </c>
      <c r="I64" s="21">
        <f>'Betriebe 7_2007'!I64*100/'Betriebe 7_2007'!$L64</f>
        <v>1.6129032258064515</v>
      </c>
      <c r="J64" s="21">
        <f>'Betriebe 7_2007'!J64*100/'Betriebe 7_2007'!$L64</f>
        <v>1.6129032258064515</v>
      </c>
      <c r="K64" s="21">
        <f>'Betriebe 7_2007'!K64*100/'Betriebe 7_2007'!$L64</f>
        <v>0.5376344086021505</v>
      </c>
      <c r="L64" s="22">
        <f>'Betriebe 7_2007'!L64*100/'Betriebe 7_2007'!$L64</f>
        <v>100</v>
      </c>
    </row>
    <row r="65" spans="1:12" x14ac:dyDescent="0.2">
      <c r="A65" s="1" t="s">
        <v>66</v>
      </c>
      <c r="B65" s="1" t="s">
        <v>158</v>
      </c>
      <c r="C65" s="21">
        <f>'Betriebe 7_2007'!C65*100/'Betriebe 7_2007'!$L65</f>
        <v>15.384615384615385</v>
      </c>
      <c r="D65" s="21">
        <f>'Betriebe 7_2007'!D65*100/'Betriebe 7_2007'!$L65</f>
        <v>4.615384615384615</v>
      </c>
      <c r="E65" s="21">
        <f>'Betriebe 7_2007'!E65*100/'Betriebe 7_2007'!$L65</f>
        <v>16.923076923076923</v>
      </c>
      <c r="F65" s="21">
        <f>'Betriebe 7_2007'!F65*100/'Betriebe 7_2007'!$L65</f>
        <v>15.384615384615385</v>
      </c>
      <c r="G65" s="21">
        <f>'Betriebe 7_2007'!G65*100/'Betriebe 7_2007'!$L65</f>
        <v>18.46153846153846</v>
      </c>
      <c r="H65" s="21">
        <f>'Betriebe 7_2007'!H65*100/'Betriebe 7_2007'!$L65</f>
        <v>13.846153846153847</v>
      </c>
      <c r="I65" s="21">
        <f>'Betriebe 7_2007'!I65*100/'Betriebe 7_2007'!$L65</f>
        <v>10.76923076923077</v>
      </c>
      <c r="J65" s="21">
        <f>'Betriebe 7_2007'!J65*100/'Betriebe 7_2007'!$L65</f>
        <v>4.615384615384615</v>
      </c>
      <c r="K65" s="21">
        <f>'Betriebe 7_2007'!K65*100/'Betriebe 7_2007'!$L65</f>
        <v>0</v>
      </c>
      <c r="L65" s="22">
        <f>'Betriebe 7_2007'!L65*100/'Betriebe 7_2007'!$L65</f>
        <v>100</v>
      </c>
    </row>
    <row r="66" spans="1:12" x14ac:dyDescent="0.2">
      <c r="A66" s="1" t="s">
        <v>67</v>
      </c>
      <c r="B66" s="1" t="s">
        <v>158</v>
      </c>
      <c r="C66" s="21">
        <f>'Betriebe 7_2007'!C66*100/'Betriebe 7_2007'!$L66</f>
        <v>0</v>
      </c>
      <c r="D66" s="21">
        <f>'Betriebe 7_2007'!D66*100/'Betriebe 7_2007'!$L66</f>
        <v>0</v>
      </c>
      <c r="E66" s="21">
        <f>'Betriebe 7_2007'!E66*100/'Betriebe 7_2007'!$L66</f>
        <v>0</v>
      </c>
      <c r="F66" s="21">
        <f>'Betriebe 7_2007'!F66*100/'Betriebe 7_2007'!$L66</f>
        <v>0</v>
      </c>
      <c r="G66" s="21">
        <f>'Betriebe 7_2007'!G66*100/'Betriebe 7_2007'!$L66</f>
        <v>100</v>
      </c>
      <c r="H66" s="21">
        <f>'Betriebe 7_2007'!H66*100/'Betriebe 7_2007'!$L66</f>
        <v>0</v>
      </c>
      <c r="I66" s="21">
        <f>'Betriebe 7_2007'!I66*100/'Betriebe 7_2007'!$L66</f>
        <v>0</v>
      </c>
      <c r="J66" s="21">
        <f>'Betriebe 7_2007'!J66*100/'Betriebe 7_2007'!$L66</f>
        <v>0</v>
      </c>
      <c r="K66" s="21">
        <f>'Betriebe 7_2007'!K66*100/'Betriebe 7_2007'!$L66</f>
        <v>0</v>
      </c>
      <c r="L66" s="22">
        <f>'Betriebe 7_2007'!L66*100/'Betriebe 7_2007'!$L66</f>
        <v>100</v>
      </c>
    </row>
    <row r="67" spans="1:12" x14ac:dyDescent="0.2">
      <c r="A67" s="1" t="s">
        <v>68</v>
      </c>
      <c r="B67" s="1" t="s">
        <v>158</v>
      </c>
      <c r="C67" s="21">
        <f>'Betriebe 7_2007'!C67*100/'Betriebe 7_2007'!$L67</f>
        <v>14.285714285714286</v>
      </c>
      <c r="D67" s="21">
        <f>'Betriebe 7_2007'!D67*100/'Betriebe 7_2007'!$L67</f>
        <v>14.285714285714286</v>
      </c>
      <c r="E67" s="21">
        <f>'Betriebe 7_2007'!E67*100/'Betriebe 7_2007'!$L67</f>
        <v>14.285714285714286</v>
      </c>
      <c r="F67" s="21">
        <f>'Betriebe 7_2007'!F67*100/'Betriebe 7_2007'!$L67</f>
        <v>42.857142857142854</v>
      </c>
      <c r="G67" s="21">
        <f>'Betriebe 7_2007'!G67*100/'Betriebe 7_2007'!$L67</f>
        <v>14.285714285714286</v>
      </c>
      <c r="H67" s="21">
        <f>'Betriebe 7_2007'!H67*100/'Betriebe 7_2007'!$L67</f>
        <v>0</v>
      </c>
      <c r="I67" s="21">
        <f>'Betriebe 7_2007'!I67*100/'Betriebe 7_2007'!$L67</f>
        <v>0</v>
      </c>
      <c r="J67" s="21">
        <f>'Betriebe 7_2007'!J67*100/'Betriebe 7_2007'!$L67</f>
        <v>0</v>
      </c>
      <c r="K67" s="21">
        <f>'Betriebe 7_2007'!K67*100/'Betriebe 7_2007'!$L67</f>
        <v>0</v>
      </c>
      <c r="L67" s="22">
        <f>'Betriebe 7_2007'!L67*100/'Betriebe 7_2007'!$L67</f>
        <v>100</v>
      </c>
    </row>
    <row r="68" spans="1:12" x14ac:dyDescent="0.2">
      <c r="A68" s="1" t="s">
        <v>69</v>
      </c>
      <c r="B68" s="1" t="s">
        <v>158</v>
      </c>
      <c r="C68" s="21">
        <f>'Betriebe 7_2007'!C68*100/'Betriebe 7_2007'!$L68</f>
        <v>0</v>
      </c>
      <c r="D68" s="21">
        <f>'Betriebe 7_2007'!D68*100/'Betriebe 7_2007'!$L68</f>
        <v>0</v>
      </c>
      <c r="E68" s="21">
        <f>'Betriebe 7_2007'!E68*100/'Betriebe 7_2007'!$L68</f>
        <v>8.3333333333333339</v>
      </c>
      <c r="F68" s="21">
        <f>'Betriebe 7_2007'!F68*100/'Betriebe 7_2007'!$L68</f>
        <v>16.666666666666668</v>
      </c>
      <c r="G68" s="21">
        <f>'Betriebe 7_2007'!G68*100/'Betriebe 7_2007'!$L68</f>
        <v>16.666666666666668</v>
      </c>
      <c r="H68" s="21">
        <f>'Betriebe 7_2007'!H68*100/'Betriebe 7_2007'!$L68</f>
        <v>16.666666666666668</v>
      </c>
      <c r="I68" s="21">
        <f>'Betriebe 7_2007'!I68*100/'Betriebe 7_2007'!$L68</f>
        <v>33.333333333333336</v>
      </c>
      <c r="J68" s="21">
        <f>'Betriebe 7_2007'!J68*100/'Betriebe 7_2007'!$L68</f>
        <v>8.3333333333333339</v>
      </c>
      <c r="K68" s="21">
        <f>'Betriebe 7_2007'!K68*100/'Betriebe 7_2007'!$L68</f>
        <v>0</v>
      </c>
      <c r="L68" s="22">
        <f>'Betriebe 7_2007'!L68*100/'Betriebe 7_2007'!$L68</f>
        <v>100</v>
      </c>
    </row>
    <row r="69" spans="1:12" x14ac:dyDescent="0.2">
      <c r="A69" s="1" t="s">
        <v>70</v>
      </c>
      <c r="B69" s="1" t="s">
        <v>158</v>
      </c>
      <c r="C69" s="21">
        <f>'Betriebe 7_2007'!C69*100/'Betriebe 7_2007'!$L69</f>
        <v>0</v>
      </c>
      <c r="D69" s="21">
        <f>'Betriebe 7_2007'!D69*100/'Betriebe 7_2007'!$L69</f>
        <v>0</v>
      </c>
      <c r="E69" s="21">
        <f>'Betriebe 7_2007'!E69*100/'Betriebe 7_2007'!$L69</f>
        <v>27.272727272727273</v>
      </c>
      <c r="F69" s="21">
        <f>'Betriebe 7_2007'!F69*100/'Betriebe 7_2007'!$L69</f>
        <v>18.181818181818183</v>
      </c>
      <c r="G69" s="21">
        <f>'Betriebe 7_2007'!G69*100/'Betriebe 7_2007'!$L69</f>
        <v>27.272727272727273</v>
      </c>
      <c r="H69" s="21">
        <f>'Betriebe 7_2007'!H69*100/'Betriebe 7_2007'!$L69</f>
        <v>9.0909090909090917</v>
      </c>
      <c r="I69" s="21">
        <f>'Betriebe 7_2007'!I69*100/'Betriebe 7_2007'!$L69</f>
        <v>18.181818181818183</v>
      </c>
      <c r="J69" s="21">
        <f>'Betriebe 7_2007'!J69*100/'Betriebe 7_2007'!$L69</f>
        <v>0</v>
      </c>
      <c r="K69" s="21">
        <f>'Betriebe 7_2007'!K69*100/'Betriebe 7_2007'!$L69</f>
        <v>0</v>
      </c>
      <c r="L69" s="22">
        <f>'Betriebe 7_2007'!L69*100/'Betriebe 7_2007'!$L69</f>
        <v>100</v>
      </c>
    </row>
    <row r="70" spans="1:12" x14ac:dyDescent="0.2">
      <c r="A70" s="1" t="s">
        <v>303</v>
      </c>
      <c r="B70" s="1" t="s">
        <v>158</v>
      </c>
      <c r="C70" s="21">
        <f>'Betriebe 7_2007'!C70*100/'Betriebe 7_2007'!$L70</f>
        <v>18.253968253968253</v>
      </c>
      <c r="D70" s="21">
        <f>'Betriebe 7_2007'!D70*100/'Betriebe 7_2007'!$L70</f>
        <v>4.7619047619047619</v>
      </c>
      <c r="E70" s="21">
        <f>'Betriebe 7_2007'!E70*100/'Betriebe 7_2007'!$L70</f>
        <v>19.841269841269842</v>
      </c>
      <c r="F70" s="21">
        <f>'Betriebe 7_2007'!F70*100/'Betriebe 7_2007'!$L70</f>
        <v>15.873015873015873</v>
      </c>
      <c r="G70" s="21">
        <f>'Betriebe 7_2007'!G70*100/'Betriebe 7_2007'!$L70</f>
        <v>18.253968253968253</v>
      </c>
      <c r="H70" s="21">
        <f>'Betriebe 7_2007'!H70*100/'Betriebe 7_2007'!$L70</f>
        <v>12.698412698412698</v>
      </c>
      <c r="I70" s="21">
        <f>'Betriebe 7_2007'!I70*100/'Betriebe 7_2007'!$L70</f>
        <v>6.3492063492063489</v>
      </c>
      <c r="J70" s="21">
        <f>'Betriebe 7_2007'!J70*100/'Betriebe 7_2007'!$L70</f>
        <v>3.9682539682539684</v>
      </c>
      <c r="K70" s="21">
        <f>'Betriebe 7_2007'!K70*100/'Betriebe 7_2007'!$L70</f>
        <v>0</v>
      </c>
      <c r="L70" s="22">
        <f>'Betriebe 7_2007'!L70*100/'Betriebe 7_2007'!$L70</f>
        <v>100</v>
      </c>
    </row>
    <row r="71" spans="1:12" x14ac:dyDescent="0.2">
      <c r="A71" s="1" t="s">
        <v>304</v>
      </c>
      <c r="B71" s="1" t="s">
        <v>158</v>
      </c>
      <c r="C71" s="21">
        <f>'Betriebe 7_2007'!C71*100/'Betriebe 7_2007'!$L71</f>
        <v>16.513761467889907</v>
      </c>
      <c r="D71" s="21">
        <f>'Betriebe 7_2007'!D71*100/'Betriebe 7_2007'!$L71</f>
        <v>8.2568807339449535</v>
      </c>
      <c r="E71" s="21">
        <f>'Betriebe 7_2007'!E71*100/'Betriebe 7_2007'!$L71</f>
        <v>11.926605504587156</v>
      </c>
      <c r="F71" s="21">
        <f>'Betriebe 7_2007'!F71*100/'Betriebe 7_2007'!$L71</f>
        <v>21.100917431192659</v>
      </c>
      <c r="G71" s="21">
        <f>'Betriebe 7_2007'!G71*100/'Betriebe 7_2007'!$L71</f>
        <v>12.844036697247706</v>
      </c>
      <c r="H71" s="21">
        <f>'Betriebe 7_2007'!H71*100/'Betriebe 7_2007'!$L71</f>
        <v>19.26605504587156</v>
      </c>
      <c r="I71" s="21">
        <f>'Betriebe 7_2007'!I71*100/'Betriebe 7_2007'!$L71</f>
        <v>5.5045871559633026</v>
      </c>
      <c r="J71" s="21">
        <f>'Betriebe 7_2007'!J71*100/'Betriebe 7_2007'!$L71</f>
        <v>3.669724770642202</v>
      </c>
      <c r="K71" s="21">
        <f>'Betriebe 7_2007'!K71*100/'Betriebe 7_2007'!$L71</f>
        <v>0.91743119266055051</v>
      </c>
      <c r="L71" s="22">
        <f>'Betriebe 7_2007'!L71*100/'Betriebe 7_2007'!$L71</f>
        <v>100</v>
      </c>
    </row>
    <row r="72" spans="1:12" x14ac:dyDescent="0.2">
      <c r="A72" s="1" t="s">
        <v>71</v>
      </c>
      <c r="B72" s="1" t="s">
        <v>158</v>
      </c>
      <c r="C72" s="21">
        <f>'Betriebe 7_2007'!C72*100/'Betriebe 7_2007'!$L72</f>
        <v>5.882352941176471</v>
      </c>
      <c r="D72" s="21">
        <f>'Betriebe 7_2007'!D72*100/'Betriebe 7_2007'!$L72</f>
        <v>0</v>
      </c>
      <c r="E72" s="21">
        <f>'Betriebe 7_2007'!E72*100/'Betriebe 7_2007'!$L72</f>
        <v>11.764705882352942</v>
      </c>
      <c r="F72" s="21">
        <f>'Betriebe 7_2007'!F72*100/'Betriebe 7_2007'!$L72</f>
        <v>11.764705882352942</v>
      </c>
      <c r="G72" s="21">
        <f>'Betriebe 7_2007'!G72*100/'Betriebe 7_2007'!$L72</f>
        <v>35.294117647058826</v>
      </c>
      <c r="H72" s="21">
        <f>'Betriebe 7_2007'!H72*100/'Betriebe 7_2007'!$L72</f>
        <v>17.647058823529413</v>
      </c>
      <c r="I72" s="21">
        <f>'Betriebe 7_2007'!I72*100/'Betriebe 7_2007'!$L72</f>
        <v>11.764705882352942</v>
      </c>
      <c r="J72" s="21">
        <f>'Betriebe 7_2007'!J72*100/'Betriebe 7_2007'!$L72</f>
        <v>0</v>
      </c>
      <c r="K72" s="21">
        <f>'Betriebe 7_2007'!K72*100/'Betriebe 7_2007'!$L72</f>
        <v>5.882352941176471</v>
      </c>
      <c r="L72" s="22">
        <f>'Betriebe 7_2007'!L72*100/'Betriebe 7_2007'!$L72</f>
        <v>100</v>
      </c>
    </row>
    <row r="73" spans="1:12" x14ac:dyDescent="0.2">
      <c r="A73" s="1" t="s">
        <v>72</v>
      </c>
      <c r="B73" s="1" t="s">
        <v>158</v>
      </c>
      <c r="C73" s="21">
        <f>'Betriebe 7_2007'!C73*100/'Betriebe 7_2007'!$L73</f>
        <v>20.588235294117649</v>
      </c>
      <c r="D73" s="21">
        <f>'Betriebe 7_2007'!D73*100/'Betriebe 7_2007'!$L73</f>
        <v>8.8235294117647065</v>
      </c>
      <c r="E73" s="21">
        <f>'Betriebe 7_2007'!E73*100/'Betriebe 7_2007'!$L73</f>
        <v>5.882352941176471</v>
      </c>
      <c r="F73" s="21">
        <f>'Betriebe 7_2007'!F73*100/'Betriebe 7_2007'!$L73</f>
        <v>14.705882352941176</v>
      </c>
      <c r="G73" s="21">
        <f>'Betriebe 7_2007'!G73*100/'Betriebe 7_2007'!$L73</f>
        <v>11.764705882352942</v>
      </c>
      <c r="H73" s="21">
        <f>'Betriebe 7_2007'!H73*100/'Betriebe 7_2007'!$L73</f>
        <v>23.529411764705884</v>
      </c>
      <c r="I73" s="21">
        <f>'Betriebe 7_2007'!I73*100/'Betriebe 7_2007'!$L73</f>
        <v>5.882352941176471</v>
      </c>
      <c r="J73" s="21">
        <f>'Betriebe 7_2007'!J73*100/'Betriebe 7_2007'!$L73</f>
        <v>5.882352941176471</v>
      </c>
      <c r="K73" s="21">
        <f>'Betriebe 7_2007'!K73*100/'Betriebe 7_2007'!$L73</f>
        <v>2.9411764705882355</v>
      </c>
      <c r="L73" s="22">
        <f>'Betriebe 7_2007'!L73*100/'Betriebe 7_2007'!$L73</f>
        <v>100</v>
      </c>
    </row>
    <row r="74" spans="1:12" x14ac:dyDescent="0.2">
      <c r="A74" s="1" t="s">
        <v>73</v>
      </c>
      <c r="B74" s="1" t="s">
        <v>158</v>
      </c>
      <c r="C74" s="21">
        <f>'Betriebe 7_2007'!C74*100/'Betriebe 7_2007'!$L74</f>
        <v>8.3333333333333339</v>
      </c>
      <c r="D74" s="21">
        <f>'Betriebe 7_2007'!D74*100/'Betriebe 7_2007'!$L74</f>
        <v>16.666666666666668</v>
      </c>
      <c r="E74" s="21">
        <f>'Betriebe 7_2007'!E74*100/'Betriebe 7_2007'!$L74</f>
        <v>20.833333333333332</v>
      </c>
      <c r="F74" s="21">
        <f>'Betriebe 7_2007'!F74*100/'Betriebe 7_2007'!$L74</f>
        <v>8.3333333333333339</v>
      </c>
      <c r="G74" s="21">
        <f>'Betriebe 7_2007'!G74*100/'Betriebe 7_2007'!$L74</f>
        <v>12.5</v>
      </c>
      <c r="H74" s="21">
        <f>'Betriebe 7_2007'!H74*100/'Betriebe 7_2007'!$L74</f>
        <v>16.666666666666668</v>
      </c>
      <c r="I74" s="21">
        <f>'Betriebe 7_2007'!I74*100/'Betriebe 7_2007'!$L74</f>
        <v>8.3333333333333339</v>
      </c>
      <c r="J74" s="21">
        <f>'Betriebe 7_2007'!J74*100/'Betriebe 7_2007'!$L74</f>
        <v>8.3333333333333339</v>
      </c>
      <c r="K74" s="21">
        <f>'Betriebe 7_2007'!K74*100/'Betriebe 7_2007'!$L74</f>
        <v>0</v>
      </c>
      <c r="L74" s="22">
        <f>'Betriebe 7_2007'!L74*100/'Betriebe 7_2007'!$L74</f>
        <v>100</v>
      </c>
    </row>
    <row r="75" spans="1:12" x14ac:dyDescent="0.2">
      <c r="A75" s="1" t="s">
        <v>74</v>
      </c>
      <c r="B75" s="1" t="s">
        <v>158</v>
      </c>
      <c r="C75" s="21">
        <f>'Betriebe 7_2007'!C75*100/'Betriebe 7_2007'!$L75</f>
        <v>25</v>
      </c>
      <c r="D75" s="21">
        <f>'Betriebe 7_2007'!D75*100/'Betriebe 7_2007'!$L75</f>
        <v>10</v>
      </c>
      <c r="E75" s="21">
        <f>'Betriebe 7_2007'!E75*100/'Betriebe 7_2007'!$L75</f>
        <v>10</v>
      </c>
      <c r="F75" s="21">
        <f>'Betriebe 7_2007'!F75*100/'Betriebe 7_2007'!$L75</f>
        <v>25</v>
      </c>
      <c r="G75" s="21">
        <f>'Betriebe 7_2007'!G75*100/'Betriebe 7_2007'!$L75</f>
        <v>10</v>
      </c>
      <c r="H75" s="21">
        <f>'Betriebe 7_2007'!H75*100/'Betriebe 7_2007'!$L75</f>
        <v>10</v>
      </c>
      <c r="I75" s="21">
        <f>'Betriebe 7_2007'!I75*100/'Betriebe 7_2007'!$L75</f>
        <v>5</v>
      </c>
      <c r="J75" s="21">
        <f>'Betriebe 7_2007'!J75*100/'Betriebe 7_2007'!$L75</f>
        <v>0</v>
      </c>
      <c r="K75" s="21">
        <f>'Betriebe 7_2007'!K75*100/'Betriebe 7_2007'!$L75</f>
        <v>5</v>
      </c>
      <c r="L75" s="22">
        <f>'Betriebe 7_2007'!L75*100/'Betriebe 7_2007'!$L75</f>
        <v>100</v>
      </c>
    </row>
    <row r="76" spans="1:12" x14ac:dyDescent="0.2">
      <c r="A76" s="1" t="s">
        <v>75</v>
      </c>
      <c r="B76" s="1" t="s">
        <v>158</v>
      </c>
      <c r="C76" s="21">
        <f>'Betriebe 7_2007'!C76*100/'Betriebe 7_2007'!$L76</f>
        <v>71.875</v>
      </c>
      <c r="D76" s="21">
        <f>'Betriebe 7_2007'!D76*100/'Betriebe 7_2007'!$L76</f>
        <v>15.625</v>
      </c>
      <c r="E76" s="21">
        <f>'Betriebe 7_2007'!E76*100/'Betriebe 7_2007'!$L76</f>
        <v>4.6875</v>
      </c>
      <c r="F76" s="21">
        <f>'Betriebe 7_2007'!F76*100/'Betriebe 7_2007'!$L76</f>
        <v>1.5625</v>
      </c>
      <c r="G76" s="21">
        <f>'Betriebe 7_2007'!G76*100/'Betriebe 7_2007'!$L76</f>
        <v>3.125</v>
      </c>
      <c r="H76" s="21">
        <f>'Betriebe 7_2007'!H76*100/'Betriebe 7_2007'!$L76</f>
        <v>0</v>
      </c>
      <c r="I76" s="21">
        <f>'Betriebe 7_2007'!I76*100/'Betriebe 7_2007'!$L76</f>
        <v>0</v>
      </c>
      <c r="J76" s="21">
        <f>'Betriebe 7_2007'!J76*100/'Betriebe 7_2007'!$L76</f>
        <v>1.5625</v>
      </c>
      <c r="K76" s="21">
        <f>'Betriebe 7_2007'!K76*100/'Betriebe 7_2007'!$L76</f>
        <v>1.5625</v>
      </c>
      <c r="L76" s="22">
        <f>'Betriebe 7_2007'!L76*100/'Betriebe 7_2007'!$L76</f>
        <v>100</v>
      </c>
    </row>
    <row r="77" spans="1:12" x14ac:dyDescent="0.2">
      <c r="C77" s="21"/>
      <c r="D77" s="21"/>
      <c r="E77" s="21"/>
      <c r="F77" s="21"/>
      <c r="G77" s="21"/>
      <c r="H77" s="21"/>
      <c r="I77" s="21"/>
      <c r="J77" s="21"/>
      <c r="K77" s="21"/>
      <c r="L77" s="22"/>
    </row>
    <row r="78" spans="1:12" x14ac:dyDescent="0.2">
      <c r="C78" s="22">
        <f>'Betriebe 7_2007'!C78*100/'Betriebe 7_2007'!$L78</f>
        <v>32.768924302788847</v>
      </c>
      <c r="D78" s="22">
        <f>'Betriebe 7_2007'!D78*100/'Betriebe 7_2007'!$L78</f>
        <v>8.8645418326693228</v>
      </c>
      <c r="E78" s="22">
        <f>'Betriebe 7_2007'!E78*100/'Betriebe 7_2007'!$L78</f>
        <v>12.749003984063744</v>
      </c>
      <c r="F78" s="22">
        <f>'Betriebe 7_2007'!F78*100/'Betriebe 7_2007'!$L78</f>
        <v>13.645418326693227</v>
      </c>
      <c r="G78" s="22">
        <f>'Betriebe 7_2007'!G78*100/'Betriebe 7_2007'!$L78</f>
        <v>12.250996015936256</v>
      </c>
      <c r="H78" s="22">
        <f>'Betriebe 7_2007'!H78*100/'Betriebe 7_2007'!$L78</f>
        <v>10.557768924302788</v>
      </c>
      <c r="I78" s="22">
        <f>'Betriebe 7_2007'!I78*100/'Betriebe 7_2007'!$L78</f>
        <v>5.3784860557768921</v>
      </c>
      <c r="J78" s="22">
        <f>'Betriebe 7_2007'!J78*100/'Betriebe 7_2007'!$L78</f>
        <v>2.8884462151394423</v>
      </c>
      <c r="K78" s="22">
        <f>'Betriebe 7_2007'!K78*100/'Betriebe 7_2007'!$L78</f>
        <v>0.89641434262948205</v>
      </c>
      <c r="L78" s="22">
        <f>'Betriebe 7_2007'!L78*100/'Betriebe 7_2007'!$L78</f>
        <v>100</v>
      </c>
    </row>
    <row r="79" spans="1:12" x14ac:dyDescent="0.2">
      <c r="C79" s="21"/>
      <c r="D79" s="21"/>
      <c r="E79" s="21"/>
      <c r="F79" s="21"/>
      <c r="G79" s="21"/>
      <c r="H79" s="21"/>
      <c r="I79" s="21"/>
      <c r="J79" s="21"/>
      <c r="K79" s="21"/>
      <c r="L79" s="22"/>
    </row>
    <row r="80" spans="1:12" x14ac:dyDescent="0.2">
      <c r="A80" s="1" t="s">
        <v>76</v>
      </c>
      <c r="B80" s="1" t="s">
        <v>158</v>
      </c>
      <c r="C80" s="21">
        <f>'Betriebe 7_2007'!C80*100/'Betriebe 7_2007'!$L80</f>
        <v>52.04081632653061</v>
      </c>
      <c r="D80" s="21">
        <f>'Betriebe 7_2007'!D80*100/'Betriebe 7_2007'!$L80</f>
        <v>17.346938775510203</v>
      </c>
      <c r="E80" s="21">
        <f>'Betriebe 7_2007'!E80*100/'Betriebe 7_2007'!$L80</f>
        <v>12.244897959183673</v>
      </c>
      <c r="F80" s="21">
        <f>'Betriebe 7_2007'!F80*100/'Betriebe 7_2007'!$L80</f>
        <v>9.6938775510204085</v>
      </c>
      <c r="G80" s="21">
        <f>'Betriebe 7_2007'!G80*100/'Betriebe 7_2007'!$L80</f>
        <v>4.0816326530612246</v>
      </c>
      <c r="H80" s="21">
        <f>'Betriebe 7_2007'!H80*100/'Betriebe 7_2007'!$L80</f>
        <v>4.0816326530612246</v>
      </c>
      <c r="I80" s="21">
        <f>'Betriebe 7_2007'!I80*100/'Betriebe 7_2007'!$L80</f>
        <v>0</v>
      </c>
      <c r="J80" s="21">
        <f>'Betriebe 7_2007'!J80*100/'Betriebe 7_2007'!$L80</f>
        <v>0.51020408163265307</v>
      </c>
      <c r="K80" s="21">
        <f>'Betriebe 7_2007'!K80*100/'Betriebe 7_2007'!$L80</f>
        <v>0</v>
      </c>
      <c r="L80" s="22">
        <f>'Betriebe 7_2007'!L80*100/'Betriebe 7_2007'!$L80</f>
        <v>100</v>
      </c>
    </row>
    <row r="81" spans="1:12" x14ac:dyDescent="0.2">
      <c r="A81" s="1" t="s">
        <v>77</v>
      </c>
      <c r="B81" s="1" t="s">
        <v>158</v>
      </c>
      <c r="C81" s="21">
        <f>'Betriebe 7_2007'!C81*100/'Betriebe 7_2007'!$L81</f>
        <v>64.642375168690961</v>
      </c>
      <c r="D81" s="21">
        <f>'Betriebe 7_2007'!D81*100/'Betriebe 7_2007'!$L81</f>
        <v>17.139001349527664</v>
      </c>
      <c r="E81" s="21">
        <f>'Betriebe 7_2007'!E81*100/'Betriebe 7_2007'!$L81</f>
        <v>9.3117408906882595</v>
      </c>
      <c r="F81" s="21">
        <f>'Betriebe 7_2007'!F81*100/'Betriebe 7_2007'!$L81</f>
        <v>4.8582995951417001</v>
      </c>
      <c r="G81" s="21">
        <f>'Betriebe 7_2007'!G81*100/'Betriebe 7_2007'!$L81</f>
        <v>1.3495276653171391</v>
      </c>
      <c r="H81" s="21">
        <f>'Betriebe 7_2007'!H81*100/'Betriebe 7_2007'!$L81</f>
        <v>1.3495276653171391</v>
      </c>
      <c r="I81" s="21">
        <f>'Betriebe 7_2007'!I81*100/'Betriebe 7_2007'!$L81</f>
        <v>0.40485829959514169</v>
      </c>
      <c r="J81" s="21">
        <f>'Betriebe 7_2007'!J81*100/'Betriebe 7_2007'!$L81</f>
        <v>0.40485829959514169</v>
      </c>
      <c r="K81" s="21">
        <f>'Betriebe 7_2007'!K81*100/'Betriebe 7_2007'!$L81</f>
        <v>0.53981106612685559</v>
      </c>
      <c r="L81" s="22">
        <f>'Betriebe 7_2007'!L81*100/'Betriebe 7_2007'!$L81</f>
        <v>100</v>
      </c>
    </row>
    <row r="82" spans="1:12" x14ac:dyDescent="0.2">
      <c r="A82" s="1" t="s">
        <v>78</v>
      </c>
      <c r="B82" s="1" t="s">
        <v>158</v>
      </c>
      <c r="C82" s="21">
        <f>'Betriebe 7_2007'!C82*100/'Betriebe 7_2007'!$L82</f>
        <v>91.903719912472653</v>
      </c>
      <c r="D82" s="21">
        <f>'Betriebe 7_2007'!D82*100/'Betriebe 7_2007'!$L82</f>
        <v>6.3457330415754925</v>
      </c>
      <c r="E82" s="21">
        <f>'Betriebe 7_2007'!E82*100/'Betriebe 7_2007'!$L82</f>
        <v>1.3129102844638949</v>
      </c>
      <c r="F82" s="21">
        <f>'Betriebe 7_2007'!F82*100/'Betriebe 7_2007'!$L82</f>
        <v>0.21881838074398249</v>
      </c>
      <c r="G82" s="21">
        <f>'Betriebe 7_2007'!G82*100/'Betriebe 7_2007'!$L82</f>
        <v>0</v>
      </c>
      <c r="H82" s="21">
        <f>'Betriebe 7_2007'!H82*100/'Betriebe 7_2007'!$L82</f>
        <v>0.21881838074398249</v>
      </c>
      <c r="I82" s="21">
        <f>'Betriebe 7_2007'!I82*100/'Betriebe 7_2007'!$L82</f>
        <v>0</v>
      </c>
      <c r="J82" s="21">
        <f>'Betriebe 7_2007'!J82*100/'Betriebe 7_2007'!$L82</f>
        <v>0</v>
      </c>
      <c r="K82" s="21">
        <f>'Betriebe 7_2007'!K82*100/'Betriebe 7_2007'!$L82</f>
        <v>0</v>
      </c>
      <c r="L82" s="22">
        <f>'Betriebe 7_2007'!L82*100/'Betriebe 7_2007'!$L82</f>
        <v>100</v>
      </c>
    </row>
    <row r="83" spans="1:12" x14ac:dyDescent="0.2">
      <c r="A83" s="1" t="s">
        <v>79</v>
      </c>
      <c r="B83" s="1" t="s">
        <v>158</v>
      </c>
      <c r="C83" s="21">
        <f>'Betriebe 7_2007'!C83*100/'Betriebe 7_2007'!$L83</f>
        <v>56.854838709677416</v>
      </c>
      <c r="D83" s="21">
        <f>'Betriebe 7_2007'!D83*100/'Betriebe 7_2007'!$L83</f>
        <v>14.919354838709678</v>
      </c>
      <c r="E83" s="21">
        <f>'Betriebe 7_2007'!E83*100/'Betriebe 7_2007'!$L83</f>
        <v>15.32258064516129</v>
      </c>
      <c r="F83" s="21">
        <f>'Betriebe 7_2007'!F83*100/'Betriebe 7_2007'!$L83</f>
        <v>8.4677419354838701</v>
      </c>
      <c r="G83" s="21">
        <f>'Betriebe 7_2007'!G83*100/'Betriebe 7_2007'!$L83</f>
        <v>1.2096774193548387</v>
      </c>
      <c r="H83" s="21">
        <f>'Betriebe 7_2007'!H83*100/'Betriebe 7_2007'!$L83</f>
        <v>2.4193548387096775</v>
      </c>
      <c r="I83" s="21">
        <f>'Betriebe 7_2007'!I83*100/'Betriebe 7_2007'!$L83</f>
        <v>0</v>
      </c>
      <c r="J83" s="21">
        <f>'Betriebe 7_2007'!J83*100/'Betriebe 7_2007'!$L83</f>
        <v>0.80645161290322576</v>
      </c>
      <c r="K83" s="21">
        <f>'Betriebe 7_2007'!K83*100/'Betriebe 7_2007'!$L83</f>
        <v>0</v>
      </c>
      <c r="L83" s="22">
        <f>'Betriebe 7_2007'!L83*100/'Betriebe 7_2007'!$L83</f>
        <v>100</v>
      </c>
    </row>
    <row r="84" spans="1:12" x14ac:dyDescent="0.2">
      <c r="A84" s="1" t="s">
        <v>80</v>
      </c>
      <c r="B84" s="1" t="s">
        <v>158</v>
      </c>
      <c r="C84" s="21">
        <f>'Betriebe 7_2007'!C84*100/'Betriebe 7_2007'!$L84</f>
        <v>66.990291262135926</v>
      </c>
      <c r="D84" s="21">
        <f>'Betriebe 7_2007'!D84*100/'Betriebe 7_2007'!$L84</f>
        <v>14.563106796116505</v>
      </c>
      <c r="E84" s="21">
        <f>'Betriebe 7_2007'!E84*100/'Betriebe 7_2007'!$L84</f>
        <v>12.621359223300971</v>
      </c>
      <c r="F84" s="21">
        <f>'Betriebe 7_2007'!F84*100/'Betriebe 7_2007'!$L84</f>
        <v>2.912621359223301</v>
      </c>
      <c r="G84" s="21">
        <f>'Betriebe 7_2007'!G84*100/'Betriebe 7_2007'!$L84</f>
        <v>1.941747572815534</v>
      </c>
      <c r="H84" s="21">
        <f>'Betriebe 7_2007'!H84*100/'Betriebe 7_2007'!$L84</f>
        <v>0</v>
      </c>
      <c r="I84" s="21">
        <f>'Betriebe 7_2007'!I84*100/'Betriebe 7_2007'!$L84</f>
        <v>0</v>
      </c>
      <c r="J84" s="21">
        <f>'Betriebe 7_2007'!J84*100/'Betriebe 7_2007'!$L84</f>
        <v>0.970873786407767</v>
      </c>
      <c r="K84" s="21">
        <f>'Betriebe 7_2007'!K84*100/'Betriebe 7_2007'!$L84</f>
        <v>0</v>
      </c>
      <c r="L84" s="22">
        <f>'Betriebe 7_2007'!L84*100/'Betriebe 7_2007'!$L84</f>
        <v>100</v>
      </c>
    </row>
    <row r="85" spans="1:12" x14ac:dyDescent="0.2">
      <c r="A85" s="1" t="s">
        <v>81</v>
      </c>
      <c r="B85" s="1" t="s">
        <v>158</v>
      </c>
      <c r="C85" s="21">
        <f>'Betriebe 7_2007'!C85*100/'Betriebe 7_2007'!$L85</f>
        <v>60.958904109589042</v>
      </c>
      <c r="D85" s="21">
        <f>'Betriebe 7_2007'!D85*100/'Betriebe 7_2007'!$L85</f>
        <v>16.438356164383563</v>
      </c>
      <c r="E85" s="21">
        <f>'Betriebe 7_2007'!E85*100/'Betriebe 7_2007'!$L85</f>
        <v>10.273972602739725</v>
      </c>
      <c r="F85" s="21">
        <f>'Betriebe 7_2007'!F85*100/'Betriebe 7_2007'!$L85</f>
        <v>4.1095890410958908</v>
      </c>
      <c r="G85" s="21">
        <f>'Betriebe 7_2007'!G85*100/'Betriebe 7_2007'!$L85</f>
        <v>1.3698630136986301</v>
      </c>
      <c r="H85" s="21">
        <f>'Betriebe 7_2007'!H85*100/'Betriebe 7_2007'!$L85</f>
        <v>4.1095890410958908</v>
      </c>
      <c r="I85" s="21">
        <f>'Betriebe 7_2007'!I85*100/'Betriebe 7_2007'!$L85</f>
        <v>2.0547945205479454</v>
      </c>
      <c r="J85" s="21">
        <f>'Betriebe 7_2007'!J85*100/'Betriebe 7_2007'!$L85</f>
        <v>0.68493150684931503</v>
      </c>
      <c r="K85" s="21">
        <f>'Betriebe 7_2007'!K85*100/'Betriebe 7_2007'!$L85</f>
        <v>0</v>
      </c>
      <c r="L85" s="22">
        <f>'Betriebe 7_2007'!L85*100/'Betriebe 7_2007'!$L85</f>
        <v>100</v>
      </c>
    </row>
    <row r="86" spans="1:12" x14ac:dyDescent="0.2">
      <c r="A86" s="1" t="s">
        <v>82</v>
      </c>
      <c r="B86" s="1" t="s">
        <v>158</v>
      </c>
      <c r="C86" s="21">
        <f>'Betriebe 7_2007'!C86*100/'Betriebe 7_2007'!$L86</f>
        <v>72.727272727272734</v>
      </c>
      <c r="D86" s="21">
        <f>'Betriebe 7_2007'!D86*100/'Betriebe 7_2007'!$L86</f>
        <v>14.545454545454545</v>
      </c>
      <c r="E86" s="21">
        <f>'Betriebe 7_2007'!E86*100/'Betriebe 7_2007'!$L86</f>
        <v>9.0909090909090917</v>
      </c>
      <c r="F86" s="21">
        <f>'Betriebe 7_2007'!F86*100/'Betriebe 7_2007'!$L86</f>
        <v>3.6363636363636362</v>
      </c>
      <c r="G86" s="21">
        <f>'Betriebe 7_2007'!G86*100/'Betriebe 7_2007'!$L86</f>
        <v>0</v>
      </c>
      <c r="H86" s="21">
        <f>'Betriebe 7_2007'!H86*100/'Betriebe 7_2007'!$L86</f>
        <v>0</v>
      </c>
      <c r="I86" s="21">
        <f>'Betriebe 7_2007'!I86*100/'Betriebe 7_2007'!$L86</f>
        <v>0</v>
      </c>
      <c r="J86" s="21">
        <f>'Betriebe 7_2007'!J86*100/'Betriebe 7_2007'!$L86</f>
        <v>0</v>
      </c>
      <c r="K86" s="21">
        <f>'Betriebe 7_2007'!K86*100/'Betriebe 7_2007'!$L86</f>
        <v>0</v>
      </c>
      <c r="L86" s="22">
        <f>'Betriebe 7_2007'!L86*100/'Betriebe 7_2007'!$L86</f>
        <v>100</v>
      </c>
    </row>
    <row r="87" spans="1:12" x14ac:dyDescent="0.2">
      <c r="A87" s="1" t="s">
        <v>83</v>
      </c>
      <c r="B87" s="1" t="s">
        <v>158</v>
      </c>
      <c r="C87" s="21">
        <f>'Betriebe 7_2007'!C87*100/'Betriebe 7_2007'!$L87</f>
        <v>63.265306122448976</v>
      </c>
      <c r="D87" s="21">
        <f>'Betriebe 7_2007'!D87*100/'Betriebe 7_2007'!$L87</f>
        <v>19.727891156462587</v>
      </c>
      <c r="E87" s="21">
        <f>'Betriebe 7_2007'!E87*100/'Betriebe 7_2007'!$L87</f>
        <v>10.884353741496598</v>
      </c>
      <c r="F87" s="21">
        <f>'Betriebe 7_2007'!F87*100/'Betriebe 7_2007'!$L87</f>
        <v>5.4421768707482991</v>
      </c>
      <c r="G87" s="21">
        <f>'Betriebe 7_2007'!G87*100/'Betriebe 7_2007'!$L87</f>
        <v>0.68027210884353739</v>
      </c>
      <c r="H87" s="21">
        <f>'Betriebe 7_2007'!H87*100/'Betriebe 7_2007'!$L87</f>
        <v>0</v>
      </c>
      <c r="I87" s="21">
        <f>'Betriebe 7_2007'!I87*100/'Betriebe 7_2007'!$L87</f>
        <v>0</v>
      </c>
      <c r="J87" s="21">
        <f>'Betriebe 7_2007'!J87*100/'Betriebe 7_2007'!$L87</f>
        <v>0</v>
      </c>
      <c r="K87" s="21">
        <f>'Betriebe 7_2007'!K87*100/'Betriebe 7_2007'!$L87</f>
        <v>0</v>
      </c>
      <c r="L87" s="22">
        <f>'Betriebe 7_2007'!L87*100/'Betriebe 7_2007'!$L87</f>
        <v>100</v>
      </c>
    </row>
    <row r="88" spans="1:12" x14ac:dyDescent="0.2">
      <c r="A88" s="1" t="s">
        <v>84</v>
      </c>
      <c r="B88" s="1" t="s">
        <v>158</v>
      </c>
      <c r="C88" s="21">
        <f>'Betriebe 7_2007'!C88*100/'Betriebe 7_2007'!$L88</f>
        <v>63</v>
      </c>
      <c r="D88" s="21">
        <f>'Betriebe 7_2007'!D88*100/'Betriebe 7_2007'!$L88</f>
        <v>22</v>
      </c>
      <c r="E88" s="21">
        <f>'Betriebe 7_2007'!E88*100/'Betriebe 7_2007'!$L88</f>
        <v>10</v>
      </c>
      <c r="F88" s="21">
        <f>'Betriebe 7_2007'!F88*100/'Betriebe 7_2007'!$L88</f>
        <v>4</v>
      </c>
      <c r="G88" s="21">
        <f>'Betriebe 7_2007'!G88*100/'Betriebe 7_2007'!$L88</f>
        <v>0</v>
      </c>
      <c r="H88" s="21">
        <f>'Betriebe 7_2007'!H88*100/'Betriebe 7_2007'!$L88</f>
        <v>1</v>
      </c>
      <c r="I88" s="21">
        <f>'Betriebe 7_2007'!I88*100/'Betriebe 7_2007'!$L88</f>
        <v>0</v>
      </c>
      <c r="J88" s="21">
        <f>'Betriebe 7_2007'!J88*100/'Betriebe 7_2007'!$L88</f>
        <v>0</v>
      </c>
      <c r="K88" s="21">
        <f>'Betriebe 7_2007'!K88*100/'Betriebe 7_2007'!$L88</f>
        <v>0</v>
      </c>
      <c r="L88" s="22">
        <f>'Betriebe 7_2007'!L88*100/'Betriebe 7_2007'!$L88</f>
        <v>100</v>
      </c>
    </row>
    <row r="89" spans="1:12" x14ac:dyDescent="0.2">
      <c r="A89" s="1" t="s">
        <v>85</v>
      </c>
      <c r="B89" s="1" t="s">
        <v>158</v>
      </c>
      <c r="C89" s="21">
        <f>'Betriebe 7_2007'!C89*100/'Betriebe 7_2007'!$L89</f>
        <v>86</v>
      </c>
      <c r="D89" s="21">
        <f>'Betriebe 7_2007'!D89*100/'Betriebe 7_2007'!$L89</f>
        <v>8</v>
      </c>
      <c r="E89" s="21">
        <f>'Betriebe 7_2007'!E89*100/'Betriebe 7_2007'!$L89</f>
        <v>6</v>
      </c>
      <c r="F89" s="21">
        <f>'Betriebe 7_2007'!F89*100/'Betriebe 7_2007'!$L89</f>
        <v>0</v>
      </c>
      <c r="G89" s="21">
        <f>'Betriebe 7_2007'!G89*100/'Betriebe 7_2007'!$L89</f>
        <v>0</v>
      </c>
      <c r="H89" s="21">
        <f>'Betriebe 7_2007'!H89*100/'Betriebe 7_2007'!$L89</f>
        <v>0</v>
      </c>
      <c r="I89" s="21">
        <f>'Betriebe 7_2007'!I89*100/'Betriebe 7_2007'!$L89</f>
        <v>0</v>
      </c>
      <c r="J89" s="21">
        <f>'Betriebe 7_2007'!J89*100/'Betriebe 7_2007'!$L89</f>
        <v>0</v>
      </c>
      <c r="K89" s="21">
        <f>'Betriebe 7_2007'!K89*100/'Betriebe 7_2007'!$L89</f>
        <v>0</v>
      </c>
      <c r="L89" s="22">
        <f>'Betriebe 7_2007'!L89*100/'Betriebe 7_2007'!$L89</f>
        <v>100</v>
      </c>
    </row>
    <row r="90" spans="1:12" x14ac:dyDescent="0.2">
      <c r="A90" s="1" t="s">
        <v>86</v>
      </c>
      <c r="B90" s="1" t="s">
        <v>158</v>
      </c>
      <c r="C90" s="21">
        <f>'Betriebe 7_2007'!C90*100/'Betriebe 7_2007'!$L90</f>
        <v>72.670807453416145</v>
      </c>
      <c r="D90" s="21">
        <f>'Betriebe 7_2007'!D90*100/'Betriebe 7_2007'!$L90</f>
        <v>13.664596273291925</v>
      </c>
      <c r="E90" s="21">
        <f>'Betriebe 7_2007'!E90*100/'Betriebe 7_2007'!$L90</f>
        <v>6.8322981366459627</v>
      </c>
      <c r="F90" s="21">
        <f>'Betriebe 7_2007'!F90*100/'Betriebe 7_2007'!$L90</f>
        <v>5.5900621118012426</v>
      </c>
      <c r="G90" s="21">
        <f>'Betriebe 7_2007'!G90*100/'Betriebe 7_2007'!$L90</f>
        <v>1.2422360248447204</v>
      </c>
      <c r="H90" s="21">
        <f>'Betriebe 7_2007'!H90*100/'Betriebe 7_2007'!$L90</f>
        <v>0</v>
      </c>
      <c r="I90" s="21">
        <f>'Betriebe 7_2007'!I90*100/'Betriebe 7_2007'!$L90</f>
        <v>0</v>
      </c>
      <c r="J90" s="21">
        <f>'Betriebe 7_2007'!J90*100/'Betriebe 7_2007'!$L90</f>
        <v>0</v>
      </c>
      <c r="K90" s="21">
        <f>'Betriebe 7_2007'!K90*100/'Betriebe 7_2007'!$L90</f>
        <v>0</v>
      </c>
      <c r="L90" s="22">
        <f>'Betriebe 7_2007'!L90*100/'Betriebe 7_2007'!$L90</f>
        <v>100</v>
      </c>
    </row>
    <row r="91" spans="1:12" x14ac:dyDescent="0.2">
      <c r="A91" s="1" t="s">
        <v>87</v>
      </c>
      <c r="B91" s="1" t="s">
        <v>158</v>
      </c>
      <c r="C91" s="21">
        <f>'Betriebe 7_2007'!C91*100/'Betriebe 7_2007'!$L91</f>
        <v>71.742543171114605</v>
      </c>
      <c r="D91" s="21">
        <f>'Betriebe 7_2007'!D91*100/'Betriebe 7_2007'!$L91</f>
        <v>12.71585557299843</v>
      </c>
      <c r="E91" s="21">
        <f>'Betriebe 7_2007'!E91*100/'Betriebe 7_2007'!$L91</f>
        <v>8.1632653061224492</v>
      </c>
      <c r="F91" s="21">
        <f>'Betriebe 7_2007'!F91*100/'Betriebe 7_2007'!$L91</f>
        <v>3.1397174254317113</v>
      </c>
      <c r="G91" s="21">
        <f>'Betriebe 7_2007'!G91*100/'Betriebe 7_2007'!$L91</f>
        <v>2.197802197802198</v>
      </c>
      <c r="H91" s="21">
        <f>'Betriebe 7_2007'!H91*100/'Betriebe 7_2007'!$L91</f>
        <v>1.4128728414442699</v>
      </c>
      <c r="I91" s="21">
        <f>'Betriebe 7_2007'!I91*100/'Betriebe 7_2007'!$L91</f>
        <v>0.62794348508634223</v>
      </c>
      <c r="J91" s="21">
        <f>'Betriebe 7_2007'!J91*100/'Betriebe 7_2007'!$L91</f>
        <v>0</v>
      </c>
      <c r="K91" s="21">
        <f>'Betriebe 7_2007'!K91*100/'Betriebe 7_2007'!$L91</f>
        <v>0</v>
      </c>
      <c r="L91" s="22">
        <f>'Betriebe 7_2007'!L91*100/'Betriebe 7_2007'!$L91</f>
        <v>100</v>
      </c>
    </row>
    <row r="92" spans="1:12" x14ac:dyDescent="0.2">
      <c r="A92" s="1" t="s">
        <v>88</v>
      </c>
      <c r="B92" s="1" t="s">
        <v>158</v>
      </c>
      <c r="C92" s="21">
        <f>'Betriebe 7_2007'!C92*100/'Betriebe 7_2007'!$L92</f>
        <v>68.807339449541288</v>
      </c>
      <c r="D92" s="21">
        <f>'Betriebe 7_2007'!D92*100/'Betriebe 7_2007'!$L92</f>
        <v>16.513761467889907</v>
      </c>
      <c r="E92" s="21">
        <f>'Betriebe 7_2007'!E92*100/'Betriebe 7_2007'!$L92</f>
        <v>6.4220183486238529</v>
      </c>
      <c r="F92" s="21">
        <f>'Betriebe 7_2007'!F92*100/'Betriebe 7_2007'!$L92</f>
        <v>2.7522935779816513</v>
      </c>
      <c r="G92" s="21">
        <f>'Betriebe 7_2007'!G92*100/'Betriebe 7_2007'!$L92</f>
        <v>2.7522935779816513</v>
      </c>
      <c r="H92" s="21">
        <f>'Betriebe 7_2007'!H92*100/'Betriebe 7_2007'!$L92</f>
        <v>2.7522935779816513</v>
      </c>
      <c r="I92" s="21">
        <f>'Betriebe 7_2007'!I92*100/'Betriebe 7_2007'!$L92</f>
        <v>0</v>
      </c>
      <c r="J92" s="21">
        <f>'Betriebe 7_2007'!J92*100/'Betriebe 7_2007'!$L92</f>
        <v>0</v>
      </c>
      <c r="K92" s="21">
        <f>'Betriebe 7_2007'!K92*100/'Betriebe 7_2007'!$L92</f>
        <v>0</v>
      </c>
      <c r="L92" s="22">
        <f>'Betriebe 7_2007'!L92*100/'Betriebe 7_2007'!$L92</f>
        <v>100</v>
      </c>
    </row>
    <row r="93" spans="1:12" x14ac:dyDescent="0.2">
      <c r="A93" s="1" t="s">
        <v>89</v>
      </c>
      <c r="B93" s="1" t="s">
        <v>158</v>
      </c>
      <c r="C93" s="21">
        <f>'Betriebe 7_2007'!C93*100/'Betriebe 7_2007'!$L93</f>
        <v>93.902439024390247</v>
      </c>
      <c r="D93" s="21">
        <f>'Betriebe 7_2007'!D93*100/'Betriebe 7_2007'!$L93</f>
        <v>3.6585365853658538</v>
      </c>
      <c r="E93" s="21">
        <f>'Betriebe 7_2007'!E93*100/'Betriebe 7_2007'!$L93</f>
        <v>1.2195121951219512</v>
      </c>
      <c r="F93" s="21">
        <f>'Betriebe 7_2007'!F93*100/'Betriebe 7_2007'!$L93</f>
        <v>1.2195121951219512</v>
      </c>
      <c r="G93" s="21">
        <f>'Betriebe 7_2007'!G93*100/'Betriebe 7_2007'!$L93</f>
        <v>0</v>
      </c>
      <c r="H93" s="21">
        <f>'Betriebe 7_2007'!H93*100/'Betriebe 7_2007'!$L93</f>
        <v>0</v>
      </c>
      <c r="I93" s="21">
        <f>'Betriebe 7_2007'!I93*100/'Betriebe 7_2007'!$L93</f>
        <v>0</v>
      </c>
      <c r="J93" s="21">
        <f>'Betriebe 7_2007'!J93*100/'Betriebe 7_2007'!$L93</f>
        <v>0</v>
      </c>
      <c r="K93" s="21">
        <f>'Betriebe 7_2007'!K93*100/'Betriebe 7_2007'!$L93</f>
        <v>0</v>
      </c>
      <c r="L93" s="22">
        <f>'Betriebe 7_2007'!L93*100/'Betriebe 7_2007'!$L93</f>
        <v>100</v>
      </c>
    </row>
    <row r="94" spans="1:12" x14ac:dyDescent="0.2">
      <c r="A94" s="1" t="s">
        <v>90</v>
      </c>
      <c r="B94" s="1" t="s">
        <v>158</v>
      </c>
      <c r="C94" s="21">
        <f>'Betriebe 7_2007'!C94*100/'Betriebe 7_2007'!$L94</f>
        <v>72.64150943396227</v>
      </c>
      <c r="D94" s="21">
        <f>'Betriebe 7_2007'!D94*100/'Betriebe 7_2007'!$L94</f>
        <v>15.723270440251572</v>
      </c>
      <c r="E94" s="21">
        <f>'Betriebe 7_2007'!E94*100/'Betriebe 7_2007'!$L94</f>
        <v>6.2893081761006293</v>
      </c>
      <c r="F94" s="21">
        <f>'Betriebe 7_2007'!F94*100/'Betriebe 7_2007'!$L94</f>
        <v>3.1446540880503147</v>
      </c>
      <c r="G94" s="21">
        <f>'Betriebe 7_2007'!G94*100/'Betriebe 7_2007'!$L94</f>
        <v>1.5723270440251573</v>
      </c>
      <c r="H94" s="21">
        <f>'Betriebe 7_2007'!H94*100/'Betriebe 7_2007'!$L94</f>
        <v>0.31446540880503143</v>
      </c>
      <c r="I94" s="21">
        <f>'Betriebe 7_2007'!I94*100/'Betriebe 7_2007'!$L94</f>
        <v>0.31446540880503143</v>
      </c>
      <c r="J94" s="21">
        <f>'Betriebe 7_2007'!J94*100/'Betriebe 7_2007'!$L94</f>
        <v>0</v>
      </c>
      <c r="K94" s="21">
        <f>'Betriebe 7_2007'!K94*100/'Betriebe 7_2007'!$L94</f>
        <v>0</v>
      </c>
      <c r="L94" s="22">
        <f>'Betriebe 7_2007'!L94*100/'Betriebe 7_2007'!$L94</f>
        <v>100</v>
      </c>
    </row>
    <row r="95" spans="1:12" x14ac:dyDescent="0.2">
      <c r="A95" s="1" t="s">
        <v>91</v>
      </c>
      <c r="B95" s="1" t="s">
        <v>158</v>
      </c>
      <c r="C95" s="21">
        <f>'Betriebe 7_2007'!C95*100/'Betriebe 7_2007'!$L95</f>
        <v>70.212765957446805</v>
      </c>
      <c r="D95" s="21">
        <f>'Betriebe 7_2007'!D95*100/'Betriebe 7_2007'!$L95</f>
        <v>14.893617021276595</v>
      </c>
      <c r="E95" s="21">
        <f>'Betriebe 7_2007'!E95*100/'Betriebe 7_2007'!$L95</f>
        <v>9.2198581560283692</v>
      </c>
      <c r="F95" s="21">
        <f>'Betriebe 7_2007'!F95*100/'Betriebe 7_2007'!$L95</f>
        <v>2.1276595744680851</v>
      </c>
      <c r="G95" s="21">
        <f>'Betriebe 7_2007'!G95*100/'Betriebe 7_2007'!$L95</f>
        <v>2.1276595744680851</v>
      </c>
      <c r="H95" s="21">
        <f>'Betriebe 7_2007'!H95*100/'Betriebe 7_2007'!$L95</f>
        <v>1.4184397163120568</v>
      </c>
      <c r="I95" s="21">
        <f>'Betriebe 7_2007'!I95*100/'Betriebe 7_2007'!$L95</f>
        <v>0</v>
      </c>
      <c r="J95" s="21">
        <f>'Betriebe 7_2007'!J95*100/'Betriebe 7_2007'!$L95</f>
        <v>0</v>
      </c>
      <c r="K95" s="21">
        <f>'Betriebe 7_2007'!K95*100/'Betriebe 7_2007'!$L95</f>
        <v>0</v>
      </c>
      <c r="L95" s="22">
        <f>'Betriebe 7_2007'!L95*100/'Betriebe 7_2007'!$L95</f>
        <v>100</v>
      </c>
    </row>
    <row r="96" spans="1:12" x14ac:dyDescent="0.2">
      <c r="A96" s="1" t="s">
        <v>92</v>
      </c>
      <c r="B96" s="1" t="s">
        <v>158</v>
      </c>
      <c r="C96" s="21">
        <f>'Betriebe 7_2007'!C96*100/'Betriebe 7_2007'!$L96</f>
        <v>88.659793814432987</v>
      </c>
      <c r="D96" s="21">
        <f>'Betriebe 7_2007'!D96*100/'Betriebe 7_2007'!$L96</f>
        <v>7.9896907216494846</v>
      </c>
      <c r="E96" s="21">
        <f>'Betriebe 7_2007'!E96*100/'Betriebe 7_2007'!$L96</f>
        <v>2.3195876288659796</v>
      </c>
      <c r="F96" s="21">
        <f>'Betriebe 7_2007'!F96*100/'Betriebe 7_2007'!$L96</f>
        <v>0.77319587628865982</v>
      </c>
      <c r="G96" s="21">
        <f>'Betriebe 7_2007'!G96*100/'Betriebe 7_2007'!$L96</f>
        <v>0.25773195876288657</v>
      </c>
      <c r="H96" s="21">
        <f>'Betriebe 7_2007'!H96*100/'Betriebe 7_2007'!$L96</f>
        <v>0</v>
      </c>
      <c r="I96" s="21">
        <f>'Betriebe 7_2007'!I96*100/'Betriebe 7_2007'!$L96</f>
        <v>0</v>
      </c>
      <c r="J96" s="21">
        <f>'Betriebe 7_2007'!J96*100/'Betriebe 7_2007'!$L96</f>
        <v>0</v>
      </c>
      <c r="K96" s="21">
        <f>'Betriebe 7_2007'!K96*100/'Betriebe 7_2007'!$L96</f>
        <v>0</v>
      </c>
      <c r="L96" s="22">
        <f>'Betriebe 7_2007'!L96*100/'Betriebe 7_2007'!$L96</f>
        <v>100</v>
      </c>
    </row>
    <row r="97" spans="1:12" x14ac:dyDescent="0.2">
      <c r="A97" s="1" t="s">
        <v>93</v>
      </c>
      <c r="B97" s="1" t="s">
        <v>158</v>
      </c>
      <c r="C97" s="21">
        <f>'Betriebe 7_2007'!C97*100/'Betriebe 7_2007'!$L97</f>
        <v>80</v>
      </c>
      <c r="D97" s="21">
        <f>'Betriebe 7_2007'!D97*100/'Betriebe 7_2007'!$L97</f>
        <v>13.333333333333334</v>
      </c>
      <c r="E97" s="21">
        <f>'Betriebe 7_2007'!E97*100/'Betriebe 7_2007'!$L97</f>
        <v>5.1851851851851851</v>
      </c>
      <c r="F97" s="21">
        <f>'Betriebe 7_2007'!F97*100/'Betriebe 7_2007'!$L97</f>
        <v>1.4814814814814814</v>
      </c>
      <c r="G97" s="21">
        <f>'Betriebe 7_2007'!G97*100/'Betriebe 7_2007'!$L97</f>
        <v>0</v>
      </c>
      <c r="H97" s="21">
        <f>'Betriebe 7_2007'!H97*100/'Betriebe 7_2007'!$L97</f>
        <v>0</v>
      </c>
      <c r="I97" s="21">
        <f>'Betriebe 7_2007'!I97*100/'Betriebe 7_2007'!$L97</f>
        <v>0</v>
      </c>
      <c r="J97" s="21">
        <f>'Betriebe 7_2007'!J97*100/'Betriebe 7_2007'!$L97</f>
        <v>0</v>
      </c>
      <c r="K97" s="21">
        <f>'Betriebe 7_2007'!K97*100/'Betriebe 7_2007'!$L97</f>
        <v>0</v>
      </c>
      <c r="L97" s="22">
        <f>'Betriebe 7_2007'!L97*100/'Betriebe 7_2007'!$L97</f>
        <v>100</v>
      </c>
    </row>
    <row r="98" spans="1:12" x14ac:dyDescent="0.2">
      <c r="A98" s="1" t="s">
        <v>94</v>
      </c>
      <c r="B98" s="1" t="s">
        <v>158</v>
      </c>
      <c r="C98" s="21">
        <f>'Betriebe 7_2007'!C98*100/'Betriebe 7_2007'!$L98</f>
        <v>59.760273972602739</v>
      </c>
      <c r="D98" s="21">
        <f>'Betriebe 7_2007'!D98*100/'Betriebe 7_2007'!$L98</f>
        <v>17.979452054794521</v>
      </c>
      <c r="E98" s="21">
        <f>'Betriebe 7_2007'!E98*100/'Betriebe 7_2007'!$L98</f>
        <v>11.472602739726028</v>
      </c>
      <c r="F98" s="21">
        <f>'Betriebe 7_2007'!F98*100/'Betriebe 7_2007'!$L98</f>
        <v>7.7054794520547949</v>
      </c>
      <c r="G98" s="21">
        <f>'Betriebe 7_2007'!G98*100/'Betriebe 7_2007'!$L98</f>
        <v>2.0547945205479454</v>
      </c>
      <c r="H98" s="21">
        <f>'Betriebe 7_2007'!H98*100/'Betriebe 7_2007'!$L98</f>
        <v>0.85616438356164382</v>
      </c>
      <c r="I98" s="21">
        <f>'Betriebe 7_2007'!I98*100/'Betriebe 7_2007'!$L98</f>
        <v>0.17123287671232876</v>
      </c>
      <c r="J98" s="21">
        <f>'Betriebe 7_2007'!J98*100/'Betriebe 7_2007'!$L98</f>
        <v>0</v>
      </c>
      <c r="K98" s="21">
        <f>'Betriebe 7_2007'!K98*100/'Betriebe 7_2007'!$L98</f>
        <v>0</v>
      </c>
      <c r="L98" s="22">
        <f>'Betriebe 7_2007'!L98*100/'Betriebe 7_2007'!$L98</f>
        <v>100</v>
      </c>
    </row>
    <row r="99" spans="1:12" x14ac:dyDescent="0.2">
      <c r="A99" s="1" t="s">
        <v>95</v>
      </c>
      <c r="B99" s="1" t="s">
        <v>158</v>
      </c>
      <c r="C99" s="21">
        <f>'Betriebe 7_2007'!C99*100/'Betriebe 7_2007'!$L99</f>
        <v>62.605042016806721</v>
      </c>
      <c r="D99" s="21">
        <f>'Betriebe 7_2007'!D99*100/'Betriebe 7_2007'!$L99</f>
        <v>19.012605042016808</v>
      </c>
      <c r="E99" s="21">
        <f>'Betriebe 7_2007'!E99*100/'Betriebe 7_2007'!$L99</f>
        <v>11.554621848739496</v>
      </c>
      <c r="F99" s="21">
        <f>'Betriebe 7_2007'!F99*100/'Betriebe 7_2007'!$L99</f>
        <v>5.6722689075630255</v>
      </c>
      <c r="G99" s="21">
        <f>'Betriebe 7_2007'!G99*100/'Betriebe 7_2007'!$L99</f>
        <v>0.84033613445378152</v>
      </c>
      <c r="H99" s="21">
        <f>'Betriebe 7_2007'!H99*100/'Betriebe 7_2007'!$L99</f>
        <v>0.21008403361344538</v>
      </c>
      <c r="I99" s="21">
        <f>'Betriebe 7_2007'!I99*100/'Betriebe 7_2007'!$L99</f>
        <v>0</v>
      </c>
      <c r="J99" s="21">
        <f>'Betriebe 7_2007'!J99*100/'Betriebe 7_2007'!$L99</f>
        <v>0.10504201680672269</v>
      </c>
      <c r="K99" s="21">
        <f>'Betriebe 7_2007'!K99*100/'Betriebe 7_2007'!$L99</f>
        <v>0</v>
      </c>
      <c r="L99" s="22">
        <f>'Betriebe 7_2007'!L99*100/'Betriebe 7_2007'!$L99</f>
        <v>100</v>
      </c>
    </row>
    <row r="100" spans="1:12" x14ac:dyDescent="0.2">
      <c r="A100" s="1" t="s">
        <v>96</v>
      </c>
      <c r="B100" s="1" t="s">
        <v>158</v>
      </c>
      <c r="C100" s="21">
        <f>'Betriebe 7_2007'!C100*100/'Betriebe 7_2007'!$L100</f>
        <v>64.14473684210526</v>
      </c>
      <c r="D100" s="21">
        <f>'Betriebe 7_2007'!D100*100/'Betriebe 7_2007'!$L100</f>
        <v>13.157894736842104</v>
      </c>
      <c r="E100" s="21">
        <f>'Betriebe 7_2007'!E100*100/'Betriebe 7_2007'!$L100</f>
        <v>11.019736842105264</v>
      </c>
      <c r="F100" s="21">
        <f>'Betriebe 7_2007'!F100*100/'Betriebe 7_2007'!$L100</f>
        <v>9.0460526315789469</v>
      </c>
      <c r="G100" s="21">
        <f>'Betriebe 7_2007'!G100*100/'Betriebe 7_2007'!$L100</f>
        <v>1.3157894736842106</v>
      </c>
      <c r="H100" s="21">
        <f>'Betriebe 7_2007'!H100*100/'Betriebe 7_2007'!$L100</f>
        <v>1.1513157894736843</v>
      </c>
      <c r="I100" s="21">
        <f>'Betriebe 7_2007'!I100*100/'Betriebe 7_2007'!$L100</f>
        <v>0.16447368421052633</v>
      </c>
      <c r="J100" s="21">
        <f>'Betriebe 7_2007'!J100*100/'Betriebe 7_2007'!$L100</f>
        <v>0</v>
      </c>
      <c r="K100" s="21">
        <f>'Betriebe 7_2007'!K100*100/'Betriebe 7_2007'!$L100</f>
        <v>0</v>
      </c>
      <c r="L100" s="22">
        <f>'Betriebe 7_2007'!L100*100/'Betriebe 7_2007'!$L100</f>
        <v>100</v>
      </c>
    </row>
    <row r="101" spans="1:12" x14ac:dyDescent="0.2">
      <c r="A101" s="1" t="s">
        <v>97</v>
      </c>
      <c r="B101" s="1" t="s">
        <v>158</v>
      </c>
      <c r="C101" s="21">
        <f>'Betriebe 7_2007'!C101*100/'Betriebe 7_2007'!$L101</f>
        <v>67.61904761904762</v>
      </c>
      <c r="D101" s="21">
        <f>'Betriebe 7_2007'!D101*100/'Betriebe 7_2007'!$L101</f>
        <v>19.047619047619047</v>
      </c>
      <c r="E101" s="21">
        <f>'Betriebe 7_2007'!E101*100/'Betriebe 7_2007'!$L101</f>
        <v>7.6190476190476186</v>
      </c>
      <c r="F101" s="21">
        <f>'Betriebe 7_2007'!F101*100/'Betriebe 7_2007'!$L101</f>
        <v>3.8095238095238093</v>
      </c>
      <c r="G101" s="21">
        <f>'Betriebe 7_2007'!G101*100/'Betriebe 7_2007'!$L101</f>
        <v>0.95238095238095233</v>
      </c>
      <c r="H101" s="21">
        <f>'Betriebe 7_2007'!H101*100/'Betriebe 7_2007'!$L101</f>
        <v>0.95238095238095233</v>
      </c>
      <c r="I101" s="21">
        <f>'Betriebe 7_2007'!I101*100/'Betriebe 7_2007'!$L101</f>
        <v>0</v>
      </c>
      <c r="J101" s="21">
        <f>'Betriebe 7_2007'!J101*100/'Betriebe 7_2007'!$L101</f>
        <v>0</v>
      </c>
      <c r="K101" s="21">
        <f>'Betriebe 7_2007'!K101*100/'Betriebe 7_2007'!$L101</f>
        <v>0</v>
      </c>
      <c r="L101" s="22">
        <f>'Betriebe 7_2007'!L101*100/'Betriebe 7_2007'!$L101</f>
        <v>100</v>
      </c>
    </row>
    <row r="102" spans="1:12" x14ac:dyDescent="0.2">
      <c r="A102" s="1" t="s">
        <v>98</v>
      </c>
      <c r="B102" s="1" t="s">
        <v>158</v>
      </c>
      <c r="C102" s="21">
        <f>'Betriebe 7_2007'!C102*100/'Betriebe 7_2007'!$L102</f>
        <v>69.047619047619051</v>
      </c>
      <c r="D102" s="21">
        <f>'Betriebe 7_2007'!D102*100/'Betriebe 7_2007'!$L102</f>
        <v>15.476190476190476</v>
      </c>
      <c r="E102" s="21">
        <f>'Betriebe 7_2007'!E102*100/'Betriebe 7_2007'!$L102</f>
        <v>7.8571428571428568</v>
      </c>
      <c r="F102" s="21">
        <f>'Betriebe 7_2007'!F102*100/'Betriebe 7_2007'!$L102</f>
        <v>3.8095238095238093</v>
      </c>
      <c r="G102" s="21">
        <f>'Betriebe 7_2007'!G102*100/'Betriebe 7_2007'!$L102</f>
        <v>1.9047619047619047</v>
      </c>
      <c r="H102" s="21">
        <f>'Betriebe 7_2007'!H102*100/'Betriebe 7_2007'!$L102</f>
        <v>1.6666666666666667</v>
      </c>
      <c r="I102" s="21">
        <f>'Betriebe 7_2007'!I102*100/'Betriebe 7_2007'!$L102</f>
        <v>0.23809523809523808</v>
      </c>
      <c r="J102" s="21">
        <f>'Betriebe 7_2007'!J102*100/'Betriebe 7_2007'!$L102</f>
        <v>0</v>
      </c>
      <c r="K102" s="21">
        <f>'Betriebe 7_2007'!K102*100/'Betriebe 7_2007'!$L102</f>
        <v>0</v>
      </c>
      <c r="L102" s="22">
        <f>'Betriebe 7_2007'!L102*100/'Betriebe 7_2007'!$L102</f>
        <v>100</v>
      </c>
    </row>
    <row r="103" spans="1:12" x14ac:dyDescent="0.2">
      <c r="A103" s="1" t="s">
        <v>99</v>
      </c>
      <c r="B103" s="1" t="s">
        <v>158</v>
      </c>
      <c r="C103" s="21">
        <f>'Betriebe 7_2007'!C103*100/'Betriebe 7_2007'!$L103</f>
        <v>62.990654205607477</v>
      </c>
      <c r="D103" s="21">
        <f>'Betriebe 7_2007'!D103*100/'Betriebe 7_2007'!$L103</f>
        <v>17.757009345794394</v>
      </c>
      <c r="E103" s="21">
        <f>'Betriebe 7_2007'!E103*100/'Betriebe 7_2007'!$L103</f>
        <v>9.1588785046728969</v>
      </c>
      <c r="F103" s="21">
        <f>'Betriebe 7_2007'!F103*100/'Betriebe 7_2007'!$L103</f>
        <v>5.7943925233644862</v>
      </c>
      <c r="G103" s="21">
        <f>'Betriebe 7_2007'!G103*100/'Betriebe 7_2007'!$L103</f>
        <v>2.05607476635514</v>
      </c>
      <c r="H103" s="21">
        <f>'Betriebe 7_2007'!H103*100/'Betriebe 7_2007'!$L103</f>
        <v>1.6822429906542056</v>
      </c>
      <c r="I103" s="21">
        <f>'Betriebe 7_2007'!I103*100/'Betriebe 7_2007'!$L103</f>
        <v>0</v>
      </c>
      <c r="J103" s="21">
        <f>'Betriebe 7_2007'!J103*100/'Betriebe 7_2007'!$L103</f>
        <v>0.37383177570093457</v>
      </c>
      <c r="K103" s="21">
        <f>'Betriebe 7_2007'!K103*100/'Betriebe 7_2007'!$L103</f>
        <v>0.18691588785046728</v>
      </c>
      <c r="L103" s="22">
        <f>'Betriebe 7_2007'!L103*100/'Betriebe 7_2007'!$L103</f>
        <v>100</v>
      </c>
    </row>
    <row r="104" spans="1:12" x14ac:dyDescent="0.2">
      <c r="A104" s="1" t="s">
        <v>100</v>
      </c>
      <c r="B104" s="1" t="s">
        <v>158</v>
      </c>
      <c r="C104" s="21">
        <f>'Betriebe 7_2007'!C104*100/'Betriebe 7_2007'!$L104</f>
        <v>55.555555555555557</v>
      </c>
      <c r="D104" s="21">
        <f>'Betriebe 7_2007'!D104*100/'Betriebe 7_2007'!$L104</f>
        <v>11.111111111111111</v>
      </c>
      <c r="E104" s="21">
        <f>'Betriebe 7_2007'!E104*100/'Betriebe 7_2007'!$L104</f>
        <v>16.666666666666668</v>
      </c>
      <c r="F104" s="21">
        <f>'Betriebe 7_2007'!F104*100/'Betriebe 7_2007'!$L104</f>
        <v>5.5555555555555554</v>
      </c>
      <c r="G104" s="21">
        <f>'Betriebe 7_2007'!G104*100/'Betriebe 7_2007'!$L104</f>
        <v>5.5555555555555554</v>
      </c>
      <c r="H104" s="21">
        <f>'Betriebe 7_2007'!H104*100/'Betriebe 7_2007'!$L104</f>
        <v>5.5555555555555554</v>
      </c>
      <c r="I104" s="21">
        <f>'Betriebe 7_2007'!I104*100/'Betriebe 7_2007'!$L104</f>
        <v>0</v>
      </c>
      <c r="J104" s="21">
        <f>'Betriebe 7_2007'!J104*100/'Betriebe 7_2007'!$L104</f>
        <v>0</v>
      </c>
      <c r="K104" s="21">
        <f>'Betriebe 7_2007'!K104*100/'Betriebe 7_2007'!$L104</f>
        <v>0</v>
      </c>
      <c r="L104" s="22">
        <f>'Betriebe 7_2007'!L104*100/'Betriebe 7_2007'!$L104</f>
        <v>100</v>
      </c>
    </row>
    <row r="105" spans="1:12" x14ac:dyDescent="0.2">
      <c r="A105" s="1" t="s">
        <v>101</v>
      </c>
      <c r="B105" s="1" t="s">
        <v>158</v>
      </c>
      <c r="C105" s="21">
        <f>'Betriebe 7_2007'!C105*100/'Betriebe 7_2007'!$L105</f>
        <v>68.831168831168824</v>
      </c>
      <c r="D105" s="21">
        <f>'Betriebe 7_2007'!D105*100/'Betriebe 7_2007'!$L105</f>
        <v>16.883116883116884</v>
      </c>
      <c r="E105" s="21">
        <f>'Betriebe 7_2007'!E105*100/'Betriebe 7_2007'!$L105</f>
        <v>8.7662337662337659</v>
      </c>
      <c r="F105" s="21">
        <f>'Betriebe 7_2007'!F105*100/'Betriebe 7_2007'!$L105</f>
        <v>2.9220779220779223</v>
      </c>
      <c r="G105" s="21">
        <f>'Betriebe 7_2007'!G105*100/'Betriebe 7_2007'!$L105</f>
        <v>0.32467532467532467</v>
      </c>
      <c r="H105" s="21">
        <f>'Betriebe 7_2007'!H105*100/'Betriebe 7_2007'!$L105</f>
        <v>0.64935064935064934</v>
      </c>
      <c r="I105" s="21">
        <f>'Betriebe 7_2007'!I105*100/'Betriebe 7_2007'!$L105</f>
        <v>0.64935064935064934</v>
      </c>
      <c r="J105" s="21">
        <f>'Betriebe 7_2007'!J105*100/'Betriebe 7_2007'!$L105</f>
        <v>0.32467532467532467</v>
      </c>
      <c r="K105" s="21">
        <f>'Betriebe 7_2007'!K105*100/'Betriebe 7_2007'!$L105</f>
        <v>0.64935064935064934</v>
      </c>
      <c r="L105" s="22">
        <f>'Betriebe 7_2007'!L105*100/'Betriebe 7_2007'!$L105</f>
        <v>100</v>
      </c>
    </row>
    <row r="106" spans="1:12" x14ac:dyDescent="0.2">
      <c r="A106" s="1" t="s">
        <v>102</v>
      </c>
      <c r="B106" s="1" t="s">
        <v>158</v>
      </c>
      <c r="C106" s="21">
        <f>'Betriebe 7_2007'!C106*100/'Betriebe 7_2007'!$L106</f>
        <v>63.265306122448976</v>
      </c>
      <c r="D106" s="21">
        <f>'Betriebe 7_2007'!D106*100/'Betriebe 7_2007'!$L106</f>
        <v>14.285714285714286</v>
      </c>
      <c r="E106" s="21">
        <f>'Betriebe 7_2007'!E106*100/'Betriebe 7_2007'!$L106</f>
        <v>12.244897959183673</v>
      </c>
      <c r="F106" s="21">
        <f>'Betriebe 7_2007'!F106*100/'Betriebe 7_2007'!$L106</f>
        <v>8.1632653061224492</v>
      </c>
      <c r="G106" s="21">
        <f>'Betriebe 7_2007'!G106*100/'Betriebe 7_2007'!$L106</f>
        <v>2.0408163265306123</v>
      </c>
      <c r="H106" s="21">
        <f>'Betriebe 7_2007'!H106*100/'Betriebe 7_2007'!$L106</f>
        <v>0</v>
      </c>
      <c r="I106" s="21">
        <f>'Betriebe 7_2007'!I106*100/'Betriebe 7_2007'!$L106</f>
        <v>0</v>
      </c>
      <c r="J106" s="21">
        <f>'Betriebe 7_2007'!J106*100/'Betriebe 7_2007'!$L106</f>
        <v>0</v>
      </c>
      <c r="K106" s="21">
        <f>'Betriebe 7_2007'!K106*100/'Betriebe 7_2007'!$L106</f>
        <v>0</v>
      </c>
      <c r="L106" s="22">
        <f>'Betriebe 7_2007'!L106*100/'Betriebe 7_2007'!$L106</f>
        <v>100</v>
      </c>
    </row>
    <row r="107" spans="1:12" x14ac:dyDescent="0.2">
      <c r="A107" s="1" t="s">
        <v>103</v>
      </c>
      <c r="B107" s="1" t="s">
        <v>158</v>
      </c>
      <c r="C107" s="21">
        <f>'Betriebe 7_2007'!C107*100/'Betriebe 7_2007'!$L107</f>
        <v>94.021739130434781</v>
      </c>
      <c r="D107" s="21">
        <f>'Betriebe 7_2007'!D107*100/'Betriebe 7_2007'!$L107</f>
        <v>5.4347826086956523</v>
      </c>
      <c r="E107" s="21">
        <f>'Betriebe 7_2007'!E107*100/'Betriebe 7_2007'!$L107</f>
        <v>0.54347826086956519</v>
      </c>
      <c r="F107" s="21">
        <f>'Betriebe 7_2007'!F107*100/'Betriebe 7_2007'!$L107</f>
        <v>0</v>
      </c>
      <c r="G107" s="21">
        <f>'Betriebe 7_2007'!G107*100/'Betriebe 7_2007'!$L107</f>
        <v>0</v>
      </c>
      <c r="H107" s="21">
        <f>'Betriebe 7_2007'!H107*100/'Betriebe 7_2007'!$L107</f>
        <v>0</v>
      </c>
      <c r="I107" s="21">
        <f>'Betriebe 7_2007'!I107*100/'Betriebe 7_2007'!$L107</f>
        <v>0</v>
      </c>
      <c r="J107" s="21">
        <f>'Betriebe 7_2007'!J107*100/'Betriebe 7_2007'!$L107</f>
        <v>0</v>
      </c>
      <c r="K107" s="21">
        <f>'Betriebe 7_2007'!K107*100/'Betriebe 7_2007'!$L107</f>
        <v>0</v>
      </c>
      <c r="L107" s="22">
        <f>'Betriebe 7_2007'!L107*100/'Betriebe 7_2007'!$L107</f>
        <v>100</v>
      </c>
    </row>
    <row r="108" spans="1:12" x14ac:dyDescent="0.2">
      <c r="A108" s="1" t="s">
        <v>104</v>
      </c>
      <c r="B108" s="1" t="s">
        <v>158</v>
      </c>
      <c r="C108" s="21">
        <f>'Betriebe 7_2007'!C108*100/'Betriebe 7_2007'!$L108</f>
        <v>77.637795275590548</v>
      </c>
      <c r="D108" s="21">
        <f>'Betriebe 7_2007'!D108*100/'Betriebe 7_2007'!$L108</f>
        <v>12.755905511811024</v>
      </c>
      <c r="E108" s="21">
        <f>'Betriebe 7_2007'!E108*100/'Betriebe 7_2007'!$L108</f>
        <v>5.8267716535433074</v>
      </c>
      <c r="F108" s="21">
        <f>'Betriebe 7_2007'!F108*100/'Betriebe 7_2007'!$L108</f>
        <v>2.5196850393700787</v>
      </c>
      <c r="G108" s="21">
        <f>'Betriebe 7_2007'!G108*100/'Betriebe 7_2007'!$L108</f>
        <v>0.94488188976377951</v>
      </c>
      <c r="H108" s="21">
        <f>'Betriebe 7_2007'!H108*100/'Betriebe 7_2007'!$L108</f>
        <v>0.31496062992125984</v>
      </c>
      <c r="I108" s="21">
        <f>'Betriebe 7_2007'!I108*100/'Betriebe 7_2007'!$L108</f>
        <v>0</v>
      </c>
      <c r="J108" s="21">
        <f>'Betriebe 7_2007'!J108*100/'Betriebe 7_2007'!$L108</f>
        <v>0</v>
      </c>
      <c r="K108" s="21">
        <f>'Betriebe 7_2007'!K108*100/'Betriebe 7_2007'!$L108</f>
        <v>0</v>
      </c>
      <c r="L108" s="22">
        <f>'Betriebe 7_2007'!L108*100/'Betriebe 7_2007'!$L108</f>
        <v>100</v>
      </c>
    </row>
    <row r="109" spans="1:12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2"/>
    </row>
    <row r="110" spans="1:12" x14ac:dyDescent="0.2">
      <c r="C110" s="22">
        <f>'Betriebe 7_2007'!C110*100/'Betriebe 7_2007'!$L110</f>
        <v>69.63404841115063</v>
      </c>
      <c r="D110" s="22">
        <f>'Betriebe 7_2007'!D110*100/'Betriebe 7_2007'!$L110</f>
        <v>14.810141103590684</v>
      </c>
      <c r="E110" s="22">
        <f>'Betriebe 7_2007'!E110*100/'Betriebe 7_2007'!$L110</f>
        <v>8.43179993116898</v>
      </c>
      <c r="F110" s="22">
        <f>'Betriebe 7_2007'!F110*100/'Betriebe 7_2007'!$L110</f>
        <v>4.4740162900080307</v>
      </c>
      <c r="G110" s="22">
        <f>'Betriebe 7_2007'!G110*100/'Betriebe 7_2007'!$L110</f>
        <v>1.2848457037971779</v>
      </c>
      <c r="H110" s="22">
        <f>'Betriebe 7_2007'!H110*100/'Betriebe 7_2007'!$L110</f>
        <v>0.96363427784788347</v>
      </c>
      <c r="I110" s="22">
        <f>'Betriebe 7_2007'!I110*100/'Betriebe 7_2007'!$L110</f>
        <v>0.18354938625673969</v>
      </c>
      <c r="J110" s="22">
        <f>'Betriebe 7_2007'!J110*100/'Betriebe 7_2007'!$L110</f>
        <v>0.13766203969255478</v>
      </c>
      <c r="K110" s="22">
        <f>'Betriebe 7_2007'!K110*100/'Betriebe 7_2007'!$L110</f>
        <v>8.0302856487323618E-2</v>
      </c>
      <c r="L110" s="22">
        <f>'Betriebe 7_2007'!L110*100/'Betriebe 7_2007'!$L110</f>
        <v>100</v>
      </c>
    </row>
    <row r="111" spans="1:12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2"/>
    </row>
    <row r="112" spans="1:12" x14ac:dyDescent="0.2">
      <c r="A112" s="1" t="s">
        <v>105</v>
      </c>
      <c r="B112" s="1" t="s">
        <v>158</v>
      </c>
      <c r="C112" s="21">
        <f>'Betriebe 7_2007'!C112*100/'Betriebe 7_2007'!$L112</f>
        <v>55.555555555555557</v>
      </c>
      <c r="D112" s="21">
        <f>'Betriebe 7_2007'!D112*100/'Betriebe 7_2007'!$L112</f>
        <v>16.666666666666668</v>
      </c>
      <c r="E112" s="21">
        <f>'Betriebe 7_2007'!E112*100/'Betriebe 7_2007'!$L112</f>
        <v>0</v>
      </c>
      <c r="F112" s="21">
        <f>'Betriebe 7_2007'!F112*100/'Betriebe 7_2007'!$L112</f>
        <v>5.5555555555555554</v>
      </c>
      <c r="G112" s="21">
        <f>'Betriebe 7_2007'!G112*100/'Betriebe 7_2007'!$L112</f>
        <v>0</v>
      </c>
      <c r="H112" s="21">
        <f>'Betriebe 7_2007'!H112*100/'Betriebe 7_2007'!$L112</f>
        <v>16.666666666666668</v>
      </c>
      <c r="I112" s="21">
        <f>'Betriebe 7_2007'!I112*100/'Betriebe 7_2007'!$L112</f>
        <v>0</v>
      </c>
      <c r="J112" s="21">
        <f>'Betriebe 7_2007'!J112*100/'Betriebe 7_2007'!$L112</f>
        <v>5.5555555555555554</v>
      </c>
      <c r="K112" s="21">
        <f>'Betriebe 7_2007'!K112*100/'Betriebe 7_2007'!$L112</f>
        <v>0</v>
      </c>
      <c r="L112" s="22">
        <f>'Betriebe 7_2007'!L112*100/'Betriebe 7_2007'!$L112</f>
        <v>100</v>
      </c>
    </row>
    <row r="113" spans="1:12" x14ac:dyDescent="0.2">
      <c r="A113" s="1" t="s">
        <v>106</v>
      </c>
      <c r="B113" s="1" t="s">
        <v>158</v>
      </c>
      <c r="C113" s="21">
        <f>'Betriebe 7_2007'!C113*100/'Betriebe 7_2007'!$L113</f>
        <v>7.6923076923076925</v>
      </c>
      <c r="D113" s="21">
        <f>'Betriebe 7_2007'!D113*100/'Betriebe 7_2007'!$L113</f>
        <v>0</v>
      </c>
      <c r="E113" s="21">
        <f>'Betriebe 7_2007'!E113*100/'Betriebe 7_2007'!$L113</f>
        <v>19.23076923076923</v>
      </c>
      <c r="F113" s="21">
        <f>'Betriebe 7_2007'!F113*100/'Betriebe 7_2007'!$L113</f>
        <v>15.384615384615385</v>
      </c>
      <c r="G113" s="21">
        <f>'Betriebe 7_2007'!G113*100/'Betriebe 7_2007'!$L113</f>
        <v>3.8461538461538463</v>
      </c>
      <c r="H113" s="21">
        <f>'Betriebe 7_2007'!H113*100/'Betriebe 7_2007'!$L113</f>
        <v>42.307692307692307</v>
      </c>
      <c r="I113" s="21">
        <f>'Betriebe 7_2007'!I113*100/'Betriebe 7_2007'!$L113</f>
        <v>3.8461538461538463</v>
      </c>
      <c r="J113" s="21">
        <f>'Betriebe 7_2007'!J113*100/'Betriebe 7_2007'!$L113</f>
        <v>7.6923076923076925</v>
      </c>
      <c r="K113" s="21">
        <f>'Betriebe 7_2007'!K113*100/'Betriebe 7_2007'!$L113</f>
        <v>0</v>
      </c>
      <c r="L113" s="22">
        <f>'Betriebe 7_2007'!L113*100/'Betriebe 7_2007'!$L113</f>
        <v>100</v>
      </c>
    </row>
    <row r="114" spans="1:12" x14ac:dyDescent="0.2">
      <c r="A114" s="1" t="s">
        <v>107</v>
      </c>
      <c r="B114" s="1" t="s">
        <v>158</v>
      </c>
      <c r="C114" s="21">
        <f>'Betriebe 7_2007'!C114*100/'Betriebe 7_2007'!$L114</f>
        <v>0</v>
      </c>
      <c r="D114" s="21">
        <f>'Betriebe 7_2007'!D114*100/'Betriebe 7_2007'!$L114</f>
        <v>5.2631578947368425</v>
      </c>
      <c r="E114" s="21">
        <f>'Betriebe 7_2007'!E114*100/'Betriebe 7_2007'!$L114</f>
        <v>10.526315789473685</v>
      </c>
      <c r="F114" s="21">
        <f>'Betriebe 7_2007'!F114*100/'Betriebe 7_2007'!$L114</f>
        <v>21.05263157894737</v>
      </c>
      <c r="G114" s="21">
        <f>'Betriebe 7_2007'!G114*100/'Betriebe 7_2007'!$L114</f>
        <v>42.10526315789474</v>
      </c>
      <c r="H114" s="21">
        <f>'Betriebe 7_2007'!H114*100/'Betriebe 7_2007'!$L114</f>
        <v>15.789473684210526</v>
      </c>
      <c r="I114" s="21">
        <f>'Betriebe 7_2007'!I114*100/'Betriebe 7_2007'!$L114</f>
        <v>5.2631578947368425</v>
      </c>
      <c r="J114" s="21">
        <f>'Betriebe 7_2007'!J114*100/'Betriebe 7_2007'!$L114</f>
        <v>0</v>
      </c>
      <c r="K114" s="21">
        <f>'Betriebe 7_2007'!K114*100/'Betriebe 7_2007'!$L114</f>
        <v>0</v>
      </c>
      <c r="L114" s="22">
        <f>'Betriebe 7_2007'!L114*100/'Betriebe 7_2007'!$L114</f>
        <v>100</v>
      </c>
    </row>
    <row r="115" spans="1:12" x14ac:dyDescent="0.2">
      <c r="A115" s="1" t="s">
        <v>108</v>
      </c>
      <c r="B115" s="1" t="s">
        <v>158</v>
      </c>
      <c r="C115" s="21">
        <f>'Betriebe 7_2007'!C115*100/'Betriebe 7_2007'!$L115</f>
        <v>1.2195121951219512</v>
      </c>
      <c r="D115" s="21">
        <f>'Betriebe 7_2007'!D115*100/'Betriebe 7_2007'!$L115</f>
        <v>17.073170731707318</v>
      </c>
      <c r="E115" s="21">
        <f>'Betriebe 7_2007'!E115*100/'Betriebe 7_2007'!$L115</f>
        <v>19.512195121951219</v>
      </c>
      <c r="F115" s="21">
        <f>'Betriebe 7_2007'!F115*100/'Betriebe 7_2007'!$L115</f>
        <v>24.390243902439025</v>
      </c>
      <c r="G115" s="21">
        <f>'Betriebe 7_2007'!G115*100/'Betriebe 7_2007'!$L115</f>
        <v>20.73170731707317</v>
      </c>
      <c r="H115" s="21">
        <f>'Betriebe 7_2007'!H115*100/'Betriebe 7_2007'!$L115</f>
        <v>17.073170731707318</v>
      </c>
      <c r="I115" s="21">
        <f>'Betriebe 7_2007'!I115*100/'Betriebe 7_2007'!$L115</f>
        <v>0</v>
      </c>
      <c r="J115" s="21">
        <f>'Betriebe 7_2007'!J115*100/'Betriebe 7_2007'!$L115</f>
        <v>0</v>
      </c>
      <c r="K115" s="21">
        <f>'Betriebe 7_2007'!K115*100/'Betriebe 7_2007'!$L115</f>
        <v>0</v>
      </c>
      <c r="L115" s="22">
        <f>'Betriebe 7_2007'!L115*100/'Betriebe 7_2007'!$L115</f>
        <v>100</v>
      </c>
    </row>
    <row r="116" spans="1:12" x14ac:dyDescent="0.2">
      <c r="A116" s="1" t="s">
        <v>109</v>
      </c>
      <c r="B116" s="1" t="s">
        <v>158</v>
      </c>
      <c r="C116" s="21">
        <f>'Betriebe 7_2007'!C116*100/'Betriebe 7_2007'!$L116</f>
        <v>0</v>
      </c>
      <c r="D116" s="21">
        <f>'Betriebe 7_2007'!D116*100/'Betriebe 7_2007'!$L116</f>
        <v>0</v>
      </c>
      <c r="E116" s="21">
        <f>'Betriebe 7_2007'!E116*100/'Betriebe 7_2007'!$L116</f>
        <v>0</v>
      </c>
      <c r="F116" s="21">
        <f>'Betriebe 7_2007'!F116*100/'Betriebe 7_2007'!$L116</f>
        <v>0</v>
      </c>
      <c r="G116" s="21">
        <f>'Betriebe 7_2007'!G116*100/'Betriebe 7_2007'!$L116</f>
        <v>100</v>
      </c>
      <c r="H116" s="21">
        <f>'Betriebe 7_2007'!H116*100/'Betriebe 7_2007'!$L116</f>
        <v>0</v>
      </c>
      <c r="I116" s="21">
        <f>'Betriebe 7_2007'!I116*100/'Betriebe 7_2007'!$L116</f>
        <v>0</v>
      </c>
      <c r="J116" s="21">
        <f>'Betriebe 7_2007'!J116*100/'Betriebe 7_2007'!$L116</f>
        <v>0</v>
      </c>
      <c r="K116" s="21">
        <f>'Betriebe 7_2007'!K116*100/'Betriebe 7_2007'!$L116</f>
        <v>0</v>
      </c>
      <c r="L116" s="22">
        <f>'Betriebe 7_2007'!L116*100/'Betriebe 7_2007'!$L116</f>
        <v>100</v>
      </c>
    </row>
    <row r="117" spans="1:12" x14ac:dyDescent="0.2">
      <c r="A117" s="1" t="s">
        <v>110</v>
      </c>
      <c r="B117" s="1" t="s">
        <v>158</v>
      </c>
      <c r="C117" s="21">
        <f>'Betriebe 7_2007'!C117*100/'Betriebe 7_2007'!$L117</f>
        <v>14.285714285714286</v>
      </c>
      <c r="D117" s="21">
        <f>'Betriebe 7_2007'!D117*100/'Betriebe 7_2007'!$L117</f>
        <v>4.7619047619047619</v>
      </c>
      <c r="E117" s="21">
        <f>'Betriebe 7_2007'!E117*100/'Betriebe 7_2007'!$L117</f>
        <v>4.7619047619047619</v>
      </c>
      <c r="F117" s="21">
        <f>'Betriebe 7_2007'!F117*100/'Betriebe 7_2007'!$L117</f>
        <v>9.5238095238095237</v>
      </c>
      <c r="G117" s="21">
        <f>'Betriebe 7_2007'!G117*100/'Betriebe 7_2007'!$L117</f>
        <v>28.571428571428573</v>
      </c>
      <c r="H117" s="21">
        <f>'Betriebe 7_2007'!H117*100/'Betriebe 7_2007'!$L117</f>
        <v>14.285714285714286</v>
      </c>
      <c r="I117" s="21">
        <f>'Betriebe 7_2007'!I117*100/'Betriebe 7_2007'!$L117</f>
        <v>4.7619047619047619</v>
      </c>
      <c r="J117" s="21">
        <f>'Betriebe 7_2007'!J117*100/'Betriebe 7_2007'!$L117</f>
        <v>19.047619047619047</v>
      </c>
      <c r="K117" s="21">
        <f>'Betriebe 7_2007'!K117*100/'Betriebe 7_2007'!$L117</f>
        <v>0</v>
      </c>
      <c r="L117" s="22">
        <f>'Betriebe 7_2007'!L117*100/'Betriebe 7_2007'!$L117</f>
        <v>100</v>
      </c>
    </row>
    <row r="118" spans="1:12" x14ac:dyDescent="0.2">
      <c r="A118" s="1" t="s">
        <v>111</v>
      </c>
      <c r="B118" s="1" t="s">
        <v>158</v>
      </c>
      <c r="C118" s="21">
        <f>'Betriebe 7_2007'!C118*100/'Betriebe 7_2007'!$L118</f>
        <v>100</v>
      </c>
      <c r="D118" s="21">
        <f>'Betriebe 7_2007'!D118*100/'Betriebe 7_2007'!$L118</f>
        <v>0</v>
      </c>
      <c r="E118" s="21">
        <f>'Betriebe 7_2007'!E118*100/'Betriebe 7_2007'!$L118</f>
        <v>0</v>
      </c>
      <c r="F118" s="21">
        <f>'Betriebe 7_2007'!F118*100/'Betriebe 7_2007'!$L118</f>
        <v>0</v>
      </c>
      <c r="G118" s="21">
        <f>'Betriebe 7_2007'!G118*100/'Betriebe 7_2007'!$L118</f>
        <v>0</v>
      </c>
      <c r="H118" s="21">
        <f>'Betriebe 7_2007'!H118*100/'Betriebe 7_2007'!$L118</f>
        <v>0</v>
      </c>
      <c r="I118" s="21">
        <f>'Betriebe 7_2007'!I118*100/'Betriebe 7_2007'!$L118</f>
        <v>0</v>
      </c>
      <c r="J118" s="21">
        <f>'Betriebe 7_2007'!J118*100/'Betriebe 7_2007'!$L118</f>
        <v>0</v>
      </c>
      <c r="K118" s="21">
        <f>'Betriebe 7_2007'!K118*100/'Betriebe 7_2007'!$L118</f>
        <v>0</v>
      </c>
      <c r="L118" s="22">
        <f>'Betriebe 7_2007'!L118*100/'Betriebe 7_2007'!$L118</f>
        <v>100</v>
      </c>
    </row>
    <row r="119" spans="1:12" x14ac:dyDescent="0.2">
      <c r="A119" s="1" t="s">
        <v>112</v>
      </c>
      <c r="B119" s="1" t="s">
        <v>158</v>
      </c>
      <c r="C119" s="21">
        <f>'Betriebe 7_2007'!C119*100/'Betriebe 7_2007'!$L119</f>
        <v>100</v>
      </c>
      <c r="D119" s="21">
        <f>'Betriebe 7_2007'!D119*100/'Betriebe 7_2007'!$L119</f>
        <v>0</v>
      </c>
      <c r="E119" s="21">
        <f>'Betriebe 7_2007'!E119*100/'Betriebe 7_2007'!$L119</f>
        <v>0</v>
      </c>
      <c r="F119" s="21">
        <f>'Betriebe 7_2007'!F119*100/'Betriebe 7_2007'!$L119</f>
        <v>0</v>
      </c>
      <c r="G119" s="21">
        <f>'Betriebe 7_2007'!G119*100/'Betriebe 7_2007'!$L119</f>
        <v>0</v>
      </c>
      <c r="H119" s="21">
        <f>'Betriebe 7_2007'!H119*100/'Betriebe 7_2007'!$L119</f>
        <v>0</v>
      </c>
      <c r="I119" s="21">
        <f>'Betriebe 7_2007'!I119*100/'Betriebe 7_2007'!$L119</f>
        <v>0</v>
      </c>
      <c r="J119" s="21">
        <f>'Betriebe 7_2007'!J119*100/'Betriebe 7_2007'!$L119</f>
        <v>0</v>
      </c>
      <c r="K119" s="21">
        <f>'Betriebe 7_2007'!K119*100/'Betriebe 7_2007'!$L119</f>
        <v>0</v>
      </c>
      <c r="L119" s="22">
        <f>'Betriebe 7_2007'!L119*100/'Betriebe 7_2007'!$L119</f>
        <v>100</v>
      </c>
    </row>
    <row r="120" spans="1:12" x14ac:dyDescent="0.2">
      <c r="C120" s="21"/>
      <c r="D120" s="21"/>
      <c r="E120" s="21"/>
      <c r="F120" s="21"/>
      <c r="G120" s="21"/>
      <c r="H120" s="21"/>
      <c r="I120" s="21"/>
      <c r="J120" s="21"/>
      <c r="K120" s="21"/>
      <c r="L120" s="22"/>
    </row>
    <row r="121" spans="1:12" x14ac:dyDescent="0.2">
      <c r="C121" s="22">
        <f>'Betriebe 7_2007'!C121*100/'Betriebe 7_2007'!$L121</f>
        <v>12.209302325581396</v>
      </c>
      <c r="D121" s="22">
        <f>'Betriebe 7_2007'!D121*100/'Betriebe 7_2007'!$L121</f>
        <v>11.046511627906977</v>
      </c>
      <c r="E121" s="22">
        <f>'Betriebe 7_2007'!E121*100/'Betriebe 7_2007'!$L121</f>
        <v>13.953488372093023</v>
      </c>
      <c r="F121" s="22">
        <f>'Betriebe 7_2007'!F121*100/'Betriebe 7_2007'!$L121</f>
        <v>18.023255813953487</v>
      </c>
      <c r="G121" s="22">
        <f>'Betriebe 7_2007'!G121*100/'Betriebe 7_2007'!$L121</f>
        <v>19.186046511627907</v>
      </c>
      <c r="H121" s="22">
        <f>'Betriebe 7_2007'!H121*100/'Betriebe 7_2007'!$L121</f>
        <v>19.767441860465116</v>
      </c>
      <c r="I121" s="22">
        <f>'Betriebe 7_2007'!I121*100/'Betriebe 7_2007'!$L121</f>
        <v>1.7441860465116279</v>
      </c>
      <c r="J121" s="22">
        <f>'Betriebe 7_2007'!J121*100/'Betriebe 7_2007'!$L121</f>
        <v>4.0697674418604652</v>
      </c>
      <c r="K121" s="22">
        <f>'Betriebe 7_2007'!K121*100/'Betriebe 7_2007'!$L121</f>
        <v>0</v>
      </c>
      <c r="L121" s="22">
        <f>'Betriebe 7_2007'!L121*100/'Betriebe 7_2007'!$L121</f>
        <v>100</v>
      </c>
    </row>
    <row r="122" spans="1:12" x14ac:dyDescent="0.2">
      <c r="C122" s="21"/>
      <c r="D122" s="21"/>
      <c r="E122" s="21"/>
      <c r="F122" s="21"/>
      <c r="G122" s="21"/>
      <c r="H122" s="21"/>
      <c r="I122" s="21"/>
      <c r="J122" s="21"/>
      <c r="K122" s="21"/>
      <c r="L122" s="22"/>
    </row>
    <row r="123" spans="1:12" x14ac:dyDescent="0.2">
      <c r="A123" s="1" t="s">
        <v>113</v>
      </c>
      <c r="B123" s="1" t="s">
        <v>158</v>
      </c>
      <c r="C123" s="21">
        <f>'Betriebe 7_2007'!C123*100/'Betriebe 7_2007'!$L123</f>
        <v>50</v>
      </c>
      <c r="D123" s="21">
        <f>'Betriebe 7_2007'!D123*100/'Betriebe 7_2007'!$L123</f>
        <v>0</v>
      </c>
      <c r="E123" s="21">
        <f>'Betriebe 7_2007'!E123*100/'Betriebe 7_2007'!$L123</f>
        <v>25</v>
      </c>
      <c r="F123" s="21">
        <f>'Betriebe 7_2007'!F123*100/'Betriebe 7_2007'!$L123</f>
        <v>0</v>
      </c>
      <c r="G123" s="21">
        <f>'Betriebe 7_2007'!G123*100/'Betriebe 7_2007'!$L123</f>
        <v>0</v>
      </c>
      <c r="H123" s="21">
        <f>'Betriebe 7_2007'!H123*100/'Betriebe 7_2007'!$L123</f>
        <v>0</v>
      </c>
      <c r="I123" s="21">
        <f>'Betriebe 7_2007'!I123*100/'Betriebe 7_2007'!$L123</f>
        <v>0</v>
      </c>
      <c r="J123" s="21">
        <f>'Betriebe 7_2007'!J123*100/'Betriebe 7_2007'!$L123</f>
        <v>0</v>
      </c>
      <c r="K123" s="21">
        <f>'Betriebe 7_2007'!K123*100/'Betriebe 7_2007'!$L123</f>
        <v>25</v>
      </c>
      <c r="L123" s="22">
        <f>'Betriebe 7_2007'!L123*100/'Betriebe 7_2007'!$L123</f>
        <v>100</v>
      </c>
    </row>
    <row r="124" spans="1:12" x14ac:dyDescent="0.2">
      <c r="A124" s="1" t="s">
        <v>114</v>
      </c>
      <c r="B124" s="1" t="s">
        <v>158</v>
      </c>
      <c r="C124" s="21">
        <f>'Betriebe 7_2007'!C124*100/'Betriebe 7_2007'!$L124</f>
        <v>64.285714285714292</v>
      </c>
      <c r="D124" s="21">
        <f>'Betriebe 7_2007'!D124*100/'Betriebe 7_2007'!$L124</f>
        <v>21.428571428571427</v>
      </c>
      <c r="E124" s="21">
        <f>'Betriebe 7_2007'!E124*100/'Betriebe 7_2007'!$L124</f>
        <v>14.285714285714286</v>
      </c>
      <c r="F124" s="21">
        <f>'Betriebe 7_2007'!F124*100/'Betriebe 7_2007'!$L124</f>
        <v>0</v>
      </c>
      <c r="G124" s="21">
        <f>'Betriebe 7_2007'!G124*100/'Betriebe 7_2007'!$L124</f>
        <v>0</v>
      </c>
      <c r="H124" s="21">
        <f>'Betriebe 7_2007'!H124*100/'Betriebe 7_2007'!$L124</f>
        <v>0</v>
      </c>
      <c r="I124" s="21">
        <f>'Betriebe 7_2007'!I124*100/'Betriebe 7_2007'!$L124</f>
        <v>0</v>
      </c>
      <c r="J124" s="21">
        <f>'Betriebe 7_2007'!J124*100/'Betriebe 7_2007'!$L124</f>
        <v>0</v>
      </c>
      <c r="K124" s="21">
        <f>'Betriebe 7_2007'!K124*100/'Betriebe 7_2007'!$L124</f>
        <v>0</v>
      </c>
      <c r="L124" s="22">
        <f>'Betriebe 7_2007'!L124*100/'Betriebe 7_2007'!$L124</f>
        <v>100</v>
      </c>
    </row>
    <row r="125" spans="1:12" x14ac:dyDescent="0.2">
      <c r="A125" s="1" t="s">
        <v>115</v>
      </c>
      <c r="B125" s="1" t="s">
        <v>158</v>
      </c>
      <c r="C125" s="21">
        <f>'Betriebe 7_2007'!C125*100/'Betriebe 7_2007'!$L125</f>
        <v>40.476190476190474</v>
      </c>
      <c r="D125" s="21">
        <f>'Betriebe 7_2007'!D125*100/'Betriebe 7_2007'!$L125</f>
        <v>19.047619047619047</v>
      </c>
      <c r="E125" s="21">
        <f>'Betriebe 7_2007'!E125*100/'Betriebe 7_2007'!$L125</f>
        <v>7.1428571428571432</v>
      </c>
      <c r="F125" s="21">
        <f>'Betriebe 7_2007'!F125*100/'Betriebe 7_2007'!$L125</f>
        <v>9.5238095238095237</v>
      </c>
      <c r="G125" s="21">
        <f>'Betriebe 7_2007'!G125*100/'Betriebe 7_2007'!$L125</f>
        <v>7.1428571428571432</v>
      </c>
      <c r="H125" s="21">
        <f>'Betriebe 7_2007'!H125*100/'Betriebe 7_2007'!$L125</f>
        <v>4.7619047619047619</v>
      </c>
      <c r="I125" s="21">
        <f>'Betriebe 7_2007'!I125*100/'Betriebe 7_2007'!$L125</f>
        <v>2.3809523809523809</v>
      </c>
      <c r="J125" s="21">
        <f>'Betriebe 7_2007'!J125*100/'Betriebe 7_2007'!$L125</f>
        <v>2.3809523809523809</v>
      </c>
      <c r="K125" s="21">
        <f>'Betriebe 7_2007'!K125*100/'Betriebe 7_2007'!$L125</f>
        <v>7.1428571428571432</v>
      </c>
      <c r="L125" s="22">
        <f>'Betriebe 7_2007'!L125*100/'Betriebe 7_2007'!$L125</f>
        <v>100</v>
      </c>
    </row>
    <row r="126" spans="1:12" x14ac:dyDescent="0.2">
      <c r="A126" s="1" t="s">
        <v>116</v>
      </c>
      <c r="B126" s="1" t="s">
        <v>158</v>
      </c>
      <c r="C126" s="21">
        <f>'Betriebe 7_2007'!C126*100/'Betriebe 7_2007'!$L126</f>
        <v>62.5</v>
      </c>
      <c r="D126" s="21">
        <f>'Betriebe 7_2007'!D126*100/'Betriebe 7_2007'!$L126</f>
        <v>25</v>
      </c>
      <c r="E126" s="21">
        <f>'Betriebe 7_2007'!E126*100/'Betriebe 7_2007'!$L126</f>
        <v>4.166666666666667</v>
      </c>
      <c r="F126" s="21">
        <f>'Betriebe 7_2007'!F126*100/'Betriebe 7_2007'!$L126</f>
        <v>8.3333333333333339</v>
      </c>
      <c r="G126" s="21">
        <f>'Betriebe 7_2007'!G126*100/'Betriebe 7_2007'!$L126</f>
        <v>0</v>
      </c>
      <c r="H126" s="21">
        <f>'Betriebe 7_2007'!H126*100/'Betriebe 7_2007'!$L126</f>
        <v>0</v>
      </c>
      <c r="I126" s="21">
        <f>'Betriebe 7_2007'!I126*100/'Betriebe 7_2007'!$L126</f>
        <v>0</v>
      </c>
      <c r="J126" s="21">
        <f>'Betriebe 7_2007'!J126*100/'Betriebe 7_2007'!$L126</f>
        <v>0</v>
      </c>
      <c r="K126" s="21">
        <f>'Betriebe 7_2007'!K126*100/'Betriebe 7_2007'!$L126</f>
        <v>0</v>
      </c>
      <c r="L126" s="22">
        <f>'Betriebe 7_2007'!L126*100/'Betriebe 7_2007'!$L126</f>
        <v>100</v>
      </c>
    </row>
    <row r="127" spans="1:12" x14ac:dyDescent="0.2">
      <c r="A127" s="1" t="s">
        <v>117</v>
      </c>
      <c r="B127" s="1" t="s">
        <v>158</v>
      </c>
      <c r="C127" s="21">
        <f>'Betriebe 7_2007'!C127*100/'Betriebe 7_2007'!$L127</f>
        <v>33.51063829787234</v>
      </c>
      <c r="D127" s="21">
        <f>'Betriebe 7_2007'!D127*100/'Betriebe 7_2007'!$L127</f>
        <v>22.340425531914892</v>
      </c>
      <c r="E127" s="21">
        <f>'Betriebe 7_2007'!E127*100/'Betriebe 7_2007'!$L127</f>
        <v>17.021276595744681</v>
      </c>
      <c r="F127" s="21">
        <f>'Betriebe 7_2007'!F127*100/'Betriebe 7_2007'!$L127</f>
        <v>14.893617021276595</v>
      </c>
      <c r="G127" s="21">
        <f>'Betriebe 7_2007'!G127*100/'Betriebe 7_2007'!$L127</f>
        <v>7.4468085106382977</v>
      </c>
      <c r="H127" s="21">
        <f>'Betriebe 7_2007'!H127*100/'Betriebe 7_2007'!$L127</f>
        <v>3.1914893617021276</v>
      </c>
      <c r="I127" s="21">
        <f>'Betriebe 7_2007'!I127*100/'Betriebe 7_2007'!$L127</f>
        <v>0.53191489361702127</v>
      </c>
      <c r="J127" s="21">
        <f>'Betriebe 7_2007'!J127*100/'Betriebe 7_2007'!$L127</f>
        <v>1.0638297872340425</v>
      </c>
      <c r="K127" s="21">
        <f>'Betriebe 7_2007'!K127*100/'Betriebe 7_2007'!$L127</f>
        <v>0</v>
      </c>
      <c r="L127" s="22">
        <f>'Betriebe 7_2007'!L127*100/'Betriebe 7_2007'!$L127</f>
        <v>100</v>
      </c>
    </row>
    <row r="128" spans="1:12" x14ac:dyDescent="0.2">
      <c r="A128" s="1" t="s">
        <v>118</v>
      </c>
      <c r="B128" s="1" t="s">
        <v>158</v>
      </c>
      <c r="C128" s="21">
        <f>'Betriebe 7_2007'!C128*100/'Betriebe 7_2007'!$L128</f>
        <v>74</v>
      </c>
      <c r="D128" s="21">
        <f>'Betriebe 7_2007'!D128*100/'Betriebe 7_2007'!$L128</f>
        <v>13.714285714285714</v>
      </c>
      <c r="E128" s="21">
        <f>'Betriebe 7_2007'!E128*100/'Betriebe 7_2007'!$L128</f>
        <v>6.5714285714285712</v>
      </c>
      <c r="F128" s="21">
        <f>'Betriebe 7_2007'!F128*100/'Betriebe 7_2007'!$L128</f>
        <v>4</v>
      </c>
      <c r="G128" s="21">
        <f>'Betriebe 7_2007'!G128*100/'Betriebe 7_2007'!$L128</f>
        <v>0.8571428571428571</v>
      </c>
      <c r="H128" s="21">
        <f>'Betriebe 7_2007'!H128*100/'Betriebe 7_2007'!$L128</f>
        <v>0.8571428571428571</v>
      </c>
      <c r="I128" s="21">
        <f>'Betriebe 7_2007'!I128*100/'Betriebe 7_2007'!$L128</f>
        <v>0</v>
      </c>
      <c r="J128" s="21">
        <f>'Betriebe 7_2007'!J128*100/'Betriebe 7_2007'!$L128</f>
        <v>0</v>
      </c>
      <c r="K128" s="21">
        <f>'Betriebe 7_2007'!K128*100/'Betriebe 7_2007'!$L128</f>
        <v>0</v>
      </c>
      <c r="L128" s="22">
        <f>'Betriebe 7_2007'!L128*100/'Betriebe 7_2007'!$L128</f>
        <v>100</v>
      </c>
    </row>
    <row r="129" spans="1:12" x14ac:dyDescent="0.2">
      <c r="A129" s="1" t="s">
        <v>119</v>
      </c>
      <c r="B129" s="1" t="s">
        <v>158</v>
      </c>
      <c r="C129" s="21">
        <f>'Betriebe 7_2007'!C129*100/'Betriebe 7_2007'!$L129</f>
        <v>54.748062015503876</v>
      </c>
      <c r="D129" s="21">
        <f>'Betriebe 7_2007'!D129*100/'Betriebe 7_2007'!$L129</f>
        <v>19.379844961240309</v>
      </c>
      <c r="E129" s="21">
        <f>'Betriebe 7_2007'!E129*100/'Betriebe 7_2007'!$L129</f>
        <v>11.531007751937985</v>
      </c>
      <c r="F129" s="21">
        <f>'Betriebe 7_2007'!F129*100/'Betriebe 7_2007'!$L129</f>
        <v>9.9806201550387605</v>
      </c>
      <c r="G129" s="21">
        <f>'Betriebe 7_2007'!G129*100/'Betriebe 7_2007'!$L129</f>
        <v>2.9069767441860463</v>
      </c>
      <c r="H129" s="21">
        <f>'Betriebe 7_2007'!H129*100/'Betriebe 7_2007'!$L129</f>
        <v>1.4534883720930232</v>
      </c>
      <c r="I129" s="21">
        <f>'Betriebe 7_2007'!I129*100/'Betriebe 7_2007'!$L129</f>
        <v>0</v>
      </c>
      <c r="J129" s="21">
        <f>'Betriebe 7_2007'!J129*100/'Betriebe 7_2007'!$L129</f>
        <v>0</v>
      </c>
      <c r="K129" s="21">
        <f>'Betriebe 7_2007'!K129*100/'Betriebe 7_2007'!$L129</f>
        <v>0</v>
      </c>
      <c r="L129" s="22">
        <f>'Betriebe 7_2007'!L129*100/'Betriebe 7_2007'!$L129</f>
        <v>100</v>
      </c>
    </row>
    <row r="130" spans="1:12" x14ac:dyDescent="0.2">
      <c r="A130" s="1" t="s">
        <v>120</v>
      </c>
      <c r="B130" s="1" t="s">
        <v>158</v>
      </c>
      <c r="C130" s="21">
        <f>'Betriebe 7_2007'!C130*100/'Betriebe 7_2007'!$L130</f>
        <v>40.277777777777779</v>
      </c>
      <c r="D130" s="21">
        <f>'Betriebe 7_2007'!D130*100/'Betriebe 7_2007'!$L130</f>
        <v>23.611111111111111</v>
      </c>
      <c r="E130" s="21">
        <f>'Betriebe 7_2007'!E130*100/'Betriebe 7_2007'!$L130</f>
        <v>18.055555555555557</v>
      </c>
      <c r="F130" s="21">
        <f>'Betriebe 7_2007'!F130*100/'Betriebe 7_2007'!$L130</f>
        <v>16.666666666666668</v>
      </c>
      <c r="G130" s="21">
        <f>'Betriebe 7_2007'!G130*100/'Betriebe 7_2007'!$L130</f>
        <v>0</v>
      </c>
      <c r="H130" s="21">
        <f>'Betriebe 7_2007'!H130*100/'Betriebe 7_2007'!$L130</f>
        <v>1.3888888888888888</v>
      </c>
      <c r="I130" s="21">
        <f>'Betriebe 7_2007'!I130*100/'Betriebe 7_2007'!$L130</f>
        <v>0</v>
      </c>
      <c r="J130" s="21">
        <f>'Betriebe 7_2007'!J130*100/'Betriebe 7_2007'!$L130</f>
        <v>0</v>
      </c>
      <c r="K130" s="21">
        <f>'Betriebe 7_2007'!K130*100/'Betriebe 7_2007'!$L130</f>
        <v>0</v>
      </c>
      <c r="L130" s="22">
        <f>'Betriebe 7_2007'!L130*100/'Betriebe 7_2007'!$L130</f>
        <v>100</v>
      </c>
    </row>
    <row r="131" spans="1:12" x14ac:dyDescent="0.2">
      <c r="A131" s="1" t="s">
        <v>121</v>
      </c>
      <c r="B131" s="1" t="s">
        <v>158</v>
      </c>
      <c r="C131" s="21">
        <f>'Betriebe 7_2007'!C131*100/'Betriebe 7_2007'!$L131</f>
        <v>16.393442622950818</v>
      </c>
      <c r="D131" s="21">
        <f>'Betriebe 7_2007'!D131*100/'Betriebe 7_2007'!$L131</f>
        <v>42.622950819672134</v>
      </c>
      <c r="E131" s="21">
        <f>'Betriebe 7_2007'!E131*100/'Betriebe 7_2007'!$L131</f>
        <v>34.42622950819672</v>
      </c>
      <c r="F131" s="21">
        <f>'Betriebe 7_2007'!F131*100/'Betriebe 7_2007'!$L131</f>
        <v>6.557377049180328</v>
      </c>
      <c r="G131" s="21">
        <f>'Betriebe 7_2007'!G131*100/'Betriebe 7_2007'!$L131</f>
        <v>0</v>
      </c>
      <c r="H131" s="21">
        <f>'Betriebe 7_2007'!H131*100/'Betriebe 7_2007'!$L131</f>
        <v>0</v>
      </c>
      <c r="I131" s="21">
        <f>'Betriebe 7_2007'!I131*100/'Betriebe 7_2007'!$L131</f>
        <v>0</v>
      </c>
      <c r="J131" s="21">
        <f>'Betriebe 7_2007'!J131*100/'Betriebe 7_2007'!$L131</f>
        <v>0</v>
      </c>
      <c r="K131" s="21">
        <f>'Betriebe 7_2007'!K131*100/'Betriebe 7_2007'!$L131</f>
        <v>0</v>
      </c>
      <c r="L131" s="22">
        <f>'Betriebe 7_2007'!L131*100/'Betriebe 7_2007'!$L131</f>
        <v>100</v>
      </c>
    </row>
    <row r="132" spans="1:12" x14ac:dyDescent="0.2">
      <c r="A132" s="1" t="s">
        <v>122</v>
      </c>
      <c r="B132" s="1" t="s">
        <v>158</v>
      </c>
      <c r="C132" s="21">
        <f>'Betriebe 7_2007'!C132*100/'Betriebe 7_2007'!$L132</f>
        <v>65.343915343915342</v>
      </c>
      <c r="D132" s="21">
        <f>'Betriebe 7_2007'!D132*100/'Betriebe 7_2007'!$L132</f>
        <v>24.603174603174605</v>
      </c>
      <c r="E132" s="21">
        <f>'Betriebe 7_2007'!E132*100/'Betriebe 7_2007'!$L132</f>
        <v>7.4074074074074074</v>
      </c>
      <c r="F132" s="21">
        <f>'Betriebe 7_2007'!F132*100/'Betriebe 7_2007'!$L132</f>
        <v>2.3809523809523809</v>
      </c>
      <c r="G132" s="21">
        <f>'Betriebe 7_2007'!G132*100/'Betriebe 7_2007'!$L132</f>
        <v>0.26455026455026454</v>
      </c>
      <c r="H132" s="21">
        <f>'Betriebe 7_2007'!H132*100/'Betriebe 7_2007'!$L132</f>
        <v>0</v>
      </c>
      <c r="I132" s="21">
        <f>'Betriebe 7_2007'!I132*100/'Betriebe 7_2007'!$L132</f>
        <v>0</v>
      </c>
      <c r="J132" s="21">
        <f>'Betriebe 7_2007'!J132*100/'Betriebe 7_2007'!$L132</f>
        <v>0</v>
      </c>
      <c r="K132" s="21">
        <f>'Betriebe 7_2007'!K132*100/'Betriebe 7_2007'!$L132</f>
        <v>0</v>
      </c>
      <c r="L132" s="22">
        <f>'Betriebe 7_2007'!L132*100/'Betriebe 7_2007'!$L132</f>
        <v>100</v>
      </c>
    </row>
    <row r="133" spans="1:12" x14ac:dyDescent="0.2">
      <c r="A133" s="1" t="s">
        <v>123</v>
      </c>
      <c r="B133" s="1" t="s">
        <v>158</v>
      </c>
      <c r="C133" s="21">
        <f>'Betriebe 7_2007'!C133*100/'Betriebe 7_2007'!$L133</f>
        <v>57.89473684210526</v>
      </c>
      <c r="D133" s="21">
        <f>'Betriebe 7_2007'!D133*100/'Betriebe 7_2007'!$L133</f>
        <v>5.2631578947368425</v>
      </c>
      <c r="E133" s="21">
        <f>'Betriebe 7_2007'!E133*100/'Betriebe 7_2007'!$L133</f>
        <v>15.789473684210526</v>
      </c>
      <c r="F133" s="21">
        <f>'Betriebe 7_2007'!F133*100/'Betriebe 7_2007'!$L133</f>
        <v>5.2631578947368425</v>
      </c>
      <c r="G133" s="21">
        <f>'Betriebe 7_2007'!G133*100/'Betriebe 7_2007'!$L133</f>
        <v>5.2631578947368425</v>
      </c>
      <c r="H133" s="21">
        <f>'Betriebe 7_2007'!H133*100/'Betriebe 7_2007'!$L133</f>
        <v>10.526315789473685</v>
      </c>
      <c r="I133" s="21">
        <f>'Betriebe 7_2007'!I133*100/'Betriebe 7_2007'!$L133</f>
        <v>0</v>
      </c>
      <c r="J133" s="21">
        <f>'Betriebe 7_2007'!J133*100/'Betriebe 7_2007'!$L133</f>
        <v>0</v>
      </c>
      <c r="K133" s="21">
        <f>'Betriebe 7_2007'!K133*100/'Betriebe 7_2007'!$L133</f>
        <v>0</v>
      </c>
      <c r="L133" s="22">
        <f>'Betriebe 7_2007'!L133*100/'Betriebe 7_2007'!$L133</f>
        <v>100</v>
      </c>
    </row>
    <row r="134" spans="1:12" x14ac:dyDescent="0.2">
      <c r="C134" s="21"/>
      <c r="D134" s="21"/>
      <c r="E134" s="21"/>
      <c r="F134" s="21"/>
      <c r="G134" s="21"/>
      <c r="H134" s="21"/>
      <c r="I134" s="21"/>
      <c r="J134" s="21"/>
      <c r="K134" s="21"/>
      <c r="L134" s="22"/>
    </row>
    <row r="135" spans="1:12" x14ac:dyDescent="0.2">
      <c r="C135" s="22">
        <f>'Betriebe 7_2007'!C135*100/'Betriebe 7_2007'!$L135</f>
        <v>56.181318681318679</v>
      </c>
      <c r="D135" s="22">
        <f>'Betriebe 7_2007'!D135*100/'Betriebe 7_2007'!$L135</f>
        <v>20.329670329670328</v>
      </c>
      <c r="E135" s="22">
        <f>'Betriebe 7_2007'!E135*100/'Betriebe 7_2007'!$L135</f>
        <v>11.263736263736265</v>
      </c>
      <c r="F135" s="22">
        <f>'Betriebe 7_2007'!F135*100/'Betriebe 7_2007'!$L135</f>
        <v>8.104395604395604</v>
      </c>
      <c r="G135" s="22">
        <f>'Betriebe 7_2007'!G135*100/'Betriebe 7_2007'!$L135</f>
        <v>2.3809523809523809</v>
      </c>
      <c r="H135" s="22">
        <f>'Betriebe 7_2007'!H135*100/'Betriebe 7_2007'!$L135</f>
        <v>1.3278388278388278</v>
      </c>
      <c r="I135" s="22">
        <f>'Betriebe 7_2007'!I135*100/'Betriebe 7_2007'!$L135</f>
        <v>9.1575091575091569E-2</v>
      </c>
      <c r="J135" s="22">
        <f>'Betriebe 7_2007'!J135*100/'Betriebe 7_2007'!$L135</f>
        <v>0.13736263736263737</v>
      </c>
      <c r="K135" s="22">
        <f>'Betriebe 7_2007'!K135*100/'Betriebe 7_2007'!$L135</f>
        <v>0.18315018315018314</v>
      </c>
      <c r="L135" s="22">
        <f>'Betriebe 7_2007'!L135*100/'Betriebe 7_2007'!$L135</f>
        <v>100</v>
      </c>
    </row>
    <row r="136" spans="1:12" x14ac:dyDescent="0.2">
      <c r="C136" s="21"/>
      <c r="D136" s="21"/>
      <c r="E136" s="21"/>
      <c r="F136" s="21"/>
      <c r="G136" s="21"/>
      <c r="H136" s="21"/>
      <c r="I136" s="21"/>
      <c r="J136" s="21"/>
      <c r="K136" s="21"/>
      <c r="L136" s="22"/>
    </row>
    <row r="137" spans="1:12" x14ac:dyDescent="0.2">
      <c r="A137" s="1" t="s">
        <v>124</v>
      </c>
      <c r="B137" s="1" t="s">
        <v>158</v>
      </c>
      <c r="C137" s="21">
        <f>'Betriebe 7_2007'!C137*100/'Betriebe 7_2007'!$L137</f>
        <v>72.450805008944542</v>
      </c>
      <c r="D137" s="21">
        <f>'Betriebe 7_2007'!D137*100/'Betriebe 7_2007'!$L137</f>
        <v>18.19575773064145</v>
      </c>
      <c r="E137" s="21">
        <f>'Betriebe 7_2007'!E137*100/'Betriebe 7_2007'!$L137</f>
        <v>6.4145157168412981</v>
      </c>
      <c r="F137" s="21">
        <f>'Betriebe 7_2007'!F137*100/'Betriebe 7_2007'!$L137</f>
        <v>2.197802197802198</v>
      </c>
      <c r="G137" s="21">
        <f>'Betriebe 7_2007'!G137*100/'Betriebe 7_2007'!$L137</f>
        <v>0.48556095067722976</v>
      </c>
      <c r="H137" s="21">
        <f>'Betriebe 7_2007'!H137*100/'Betriebe 7_2007'!$L137</f>
        <v>0.23000255558395094</v>
      </c>
      <c r="I137" s="21">
        <f>'Betriebe 7_2007'!I137*100/'Betriebe 7_2007'!$L137</f>
        <v>2.5555839509327882E-2</v>
      </c>
      <c r="J137" s="21">
        <f>'Betriebe 7_2007'!J137*100/'Betriebe 7_2007'!$L137</f>
        <v>0</v>
      </c>
      <c r="K137" s="21">
        <f>'Betriebe 7_2007'!K137*100/'Betriebe 7_2007'!$L137</f>
        <v>0</v>
      </c>
      <c r="L137" s="22">
        <f>'Betriebe 7_2007'!L137*100/'Betriebe 7_2007'!$L137</f>
        <v>100</v>
      </c>
    </row>
    <row r="138" spans="1:12" x14ac:dyDescent="0.2">
      <c r="A138" s="1" t="s">
        <v>125</v>
      </c>
      <c r="B138" s="1" t="s">
        <v>158</v>
      </c>
      <c r="C138" s="21">
        <f>'Betriebe 7_2007'!C138*100/'Betriebe 7_2007'!$L138</f>
        <v>57.234042553191486</v>
      </c>
      <c r="D138" s="21">
        <f>'Betriebe 7_2007'!D138*100/'Betriebe 7_2007'!$L138</f>
        <v>23.297872340425531</v>
      </c>
      <c r="E138" s="21">
        <f>'Betriebe 7_2007'!E138*100/'Betriebe 7_2007'!$L138</f>
        <v>11.276595744680851</v>
      </c>
      <c r="F138" s="21">
        <f>'Betriebe 7_2007'!F138*100/'Betriebe 7_2007'!$L138</f>
        <v>5.6382978723404253</v>
      </c>
      <c r="G138" s="21">
        <f>'Betriebe 7_2007'!G138*100/'Betriebe 7_2007'!$L138</f>
        <v>1.7021276595744681</v>
      </c>
      <c r="H138" s="21">
        <f>'Betriebe 7_2007'!H138*100/'Betriebe 7_2007'!$L138</f>
        <v>0.63829787234042556</v>
      </c>
      <c r="I138" s="21">
        <f>'Betriebe 7_2007'!I138*100/'Betriebe 7_2007'!$L138</f>
        <v>0.21276595744680851</v>
      </c>
      <c r="J138" s="21">
        <f>'Betriebe 7_2007'!J138*100/'Betriebe 7_2007'!$L138</f>
        <v>0</v>
      </c>
      <c r="K138" s="21">
        <f>'Betriebe 7_2007'!K138*100/'Betriebe 7_2007'!$L138</f>
        <v>0</v>
      </c>
      <c r="L138" s="22">
        <f>'Betriebe 7_2007'!L138*100/'Betriebe 7_2007'!$L138</f>
        <v>100</v>
      </c>
    </row>
    <row r="139" spans="1:12" x14ac:dyDescent="0.2">
      <c r="A139" s="1" t="s">
        <v>126</v>
      </c>
      <c r="B139" s="1" t="s">
        <v>158</v>
      </c>
      <c r="C139" s="21">
        <f>'Betriebe 7_2007'!C139*100/'Betriebe 7_2007'!$L139</f>
        <v>15.909090909090908</v>
      </c>
      <c r="D139" s="21">
        <f>'Betriebe 7_2007'!D139*100/'Betriebe 7_2007'!$L139</f>
        <v>18.181818181818183</v>
      </c>
      <c r="E139" s="21">
        <f>'Betriebe 7_2007'!E139*100/'Betriebe 7_2007'!$L139</f>
        <v>22.727272727272727</v>
      </c>
      <c r="F139" s="21">
        <f>'Betriebe 7_2007'!F139*100/'Betriebe 7_2007'!$L139</f>
        <v>27.272727272727273</v>
      </c>
      <c r="G139" s="21">
        <f>'Betriebe 7_2007'!G139*100/'Betriebe 7_2007'!$L139</f>
        <v>9.0909090909090917</v>
      </c>
      <c r="H139" s="21">
        <f>'Betriebe 7_2007'!H139*100/'Betriebe 7_2007'!$L139</f>
        <v>6.8181818181818183</v>
      </c>
      <c r="I139" s="21">
        <f>'Betriebe 7_2007'!I139*100/'Betriebe 7_2007'!$L139</f>
        <v>0</v>
      </c>
      <c r="J139" s="21">
        <f>'Betriebe 7_2007'!J139*100/'Betriebe 7_2007'!$L139</f>
        <v>0</v>
      </c>
      <c r="K139" s="21">
        <f>'Betriebe 7_2007'!K139*100/'Betriebe 7_2007'!$L139</f>
        <v>0</v>
      </c>
      <c r="L139" s="22">
        <f>'Betriebe 7_2007'!L139*100/'Betriebe 7_2007'!$L139</f>
        <v>100</v>
      </c>
    </row>
    <row r="140" spans="1:12" x14ac:dyDescent="0.2">
      <c r="A140" s="1" t="s">
        <v>127</v>
      </c>
      <c r="B140" s="1" t="s">
        <v>158</v>
      </c>
      <c r="C140" s="21">
        <f>'Betriebe 7_2007'!C140*100/'Betriebe 7_2007'!$L140</f>
        <v>74.683544303797461</v>
      </c>
      <c r="D140" s="21">
        <f>'Betriebe 7_2007'!D140*100/'Betriebe 7_2007'!$L140</f>
        <v>15.189873417721518</v>
      </c>
      <c r="E140" s="21">
        <f>'Betriebe 7_2007'!E140*100/'Betriebe 7_2007'!$L140</f>
        <v>5.0632911392405067</v>
      </c>
      <c r="F140" s="21">
        <f>'Betriebe 7_2007'!F140*100/'Betriebe 7_2007'!$L140</f>
        <v>2.5316455696202533</v>
      </c>
      <c r="G140" s="21">
        <f>'Betriebe 7_2007'!G140*100/'Betriebe 7_2007'!$L140</f>
        <v>1.2658227848101267</v>
      </c>
      <c r="H140" s="21">
        <f>'Betriebe 7_2007'!H140*100/'Betriebe 7_2007'!$L140</f>
        <v>1.2658227848101267</v>
      </c>
      <c r="I140" s="21">
        <f>'Betriebe 7_2007'!I140*100/'Betriebe 7_2007'!$L140</f>
        <v>0</v>
      </c>
      <c r="J140" s="21">
        <f>'Betriebe 7_2007'!J140*100/'Betriebe 7_2007'!$L140</f>
        <v>0</v>
      </c>
      <c r="K140" s="21">
        <f>'Betriebe 7_2007'!K140*100/'Betriebe 7_2007'!$L140</f>
        <v>0</v>
      </c>
      <c r="L140" s="22">
        <f>'Betriebe 7_2007'!L140*100/'Betriebe 7_2007'!$L140</f>
        <v>100</v>
      </c>
    </row>
    <row r="141" spans="1:12" x14ac:dyDescent="0.2">
      <c r="A141" s="1" t="s">
        <v>128</v>
      </c>
      <c r="B141" s="1" t="s">
        <v>158</v>
      </c>
      <c r="C141" s="21">
        <f>'Betriebe 7_2007'!C141*100/'Betriebe 7_2007'!$L141</f>
        <v>60.194174757281552</v>
      </c>
      <c r="D141" s="21">
        <f>'Betriebe 7_2007'!D141*100/'Betriebe 7_2007'!$L141</f>
        <v>21.359223300970875</v>
      </c>
      <c r="E141" s="21">
        <f>'Betriebe 7_2007'!E141*100/'Betriebe 7_2007'!$L141</f>
        <v>9.7087378640776691</v>
      </c>
      <c r="F141" s="21">
        <f>'Betriebe 7_2007'!F141*100/'Betriebe 7_2007'!$L141</f>
        <v>6.7961165048543686</v>
      </c>
      <c r="G141" s="21">
        <f>'Betriebe 7_2007'!G141*100/'Betriebe 7_2007'!$L141</f>
        <v>0.970873786407767</v>
      </c>
      <c r="H141" s="21">
        <f>'Betriebe 7_2007'!H141*100/'Betriebe 7_2007'!$L141</f>
        <v>0.970873786407767</v>
      </c>
      <c r="I141" s="21">
        <f>'Betriebe 7_2007'!I141*100/'Betriebe 7_2007'!$L141</f>
        <v>0</v>
      </c>
      <c r="J141" s="21">
        <f>'Betriebe 7_2007'!J141*100/'Betriebe 7_2007'!$L141</f>
        <v>0</v>
      </c>
      <c r="K141" s="21">
        <f>'Betriebe 7_2007'!K141*100/'Betriebe 7_2007'!$L141</f>
        <v>0</v>
      </c>
      <c r="L141" s="22">
        <f>'Betriebe 7_2007'!L141*100/'Betriebe 7_2007'!$L141</f>
        <v>100</v>
      </c>
    </row>
    <row r="142" spans="1:12" x14ac:dyDescent="0.2">
      <c r="A142" s="1" t="s">
        <v>129</v>
      </c>
      <c r="B142" s="1" t="s">
        <v>158</v>
      </c>
      <c r="C142" s="21">
        <f>'Betriebe 7_2007'!C142*100/'Betriebe 7_2007'!$L142</f>
        <v>52</v>
      </c>
      <c r="D142" s="21">
        <f>'Betriebe 7_2007'!D142*100/'Betriebe 7_2007'!$L142</f>
        <v>32</v>
      </c>
      <c r="E142" s="21">
        <f>'Betriebe 7_2007'!E142*100/'Betriebe 7_2007'!$L142</f>
        <v>8</v>
      </c>
      <c r="F142" s="21">
        <f>'Betriebe 7_2007'!F142*100/'Betriebe 7_2007'!$L142</f>
        <v>4</v>
      </c>
      <c r="G142" s="21">
        <f>'Betriebe 7_2007'!G142*100/'Betriebe 7_2007'!$L142</f>
        <v>4</v>
      </c>
      <c r="H142" s="21">
        <f>'Betriebe 7_2007'!H142*100/'Betriebe 7_2007'!$L142</f>
        <v>0</v>
      </c>
      <c r="I142" s="21">
        <f>'Betriebe 7_2007'!I142*100/'Betriebe 7_2007'!$L142</f>
        <v>0</v>
      </c>
      <c r="J142" s="21">
        <f>'Betriebe 7_2007'!J142*100/'Betriebe 7_2007'!$L142</f>
        <v>0</v>
      </c>
      <c r="K142" s="21">
        <f>'Betriebe 7_2007'!K142*100/'Betriebe 7_2007'!$L142</f>
        <v>0</v>
      </c>
      <c r="L142" s="22">
        <f>'Betriebe 7_2007'!L142*100/'Betriebe 7_2007'!$L142</f>
        <v>100</v>
      </c>
    </row>
    <row r="143" spans="1:12" x14ac:dyDescent="0.2">
      <c r="A143" s="1" t="s">
        <v>130</v>
      </c>
      <c r="B143" s="1" t="s">
        <v>158</v>
      </c>
      <c r="C143" s="21">
        <f>'Betriebe 7_2007'!C143*100/'Betriebe 7_2007'!$L143</f>
        <v>50</v>
      </c>
      <c r="D143" s="21">
        <f>'Betriebe 7_2007'!D143*100/'Betriebe 7_2007'!$L143</f>
        <v>16.666666666666668</v>
      </c>
      <c r="E143" s="21">
        <f>'Betriebe 7_2007'!E143*100/'Betriebe 7_2007'!$L143</f>
        <v>16.666666666666668</v>
      </c>
      <c r="F143" s="21">
        <f>'Betriebe 7_2007'!F143*100/'Betriebe 7_2007'!$L143</f>
        <v>8.3333333333333339</v>
      </c>
      <c r="G143" s="21">
        <f>'Betriebe 7_2007'!G143*100/'Betriebe 7_2007'!$L143</f>
        <v>8.3333333333333339</v>
      </c>
      <c r="H143" s="21">
        <f>'Betriebe 7_2007'!H143*100/'Betriebe 7_2007'!$L143</f>
        <v>0</v>
      </c>
      <c r="I143" s="21">
        <f>'Betriebe 7_2007'!I143*100/'Betriebe 7_2007'!$L143</f>
        <v>0</v>
      </c>
      <c r="J143" s="21">
        <f>'Betriebe 7_2007'!J143*100/'Betriebe 7_2007'!$L143</f>
        <v>0</v>
      </c>
      <c r="K143" s="21">
        <f>'Betriebe 7_2007'!K143*100/'Betriebe 7_2007'!$L143</f>
        <v>0</v>
      </c>
      <c r="L143" s="22">
        <f>'Betriebe 7_2007'!L143*100/'Betriebe 7_2007'!$L143</f>
        <v>100</v>
      </c>
    </row>
    <row r="144" spans="1:12" x14ac:dyDescent="0.2">
      <c r="A144" s="1" t="s">
        <v>131</v>
      </c>
      <c r="B144" s="1" t="s">
        <v>158</v>
      </c>
      <c r="C144" s="21">
        <f>'Betriebe 7_2007'!C144*100/'Betriebe 7_2007'!$L144</f>
        <v>74.563591022443887</v>
      </c>
      <c r="D144" s="21">
        <f>'Betriebe 7_2007'!D144*100/'Betriebe 7_2007'!$L144</f>
        <v>11.970074812967582</v>
      </c>
      <c r="E144" s="21">
        <f>'Betriebe 7_2007'!E144*100/'Betriebe 7_2007'!$L144</f>
        <v>7.4812967581047385</v>
      </c>
      <c r="F144" s="21">
        <f>'Betriebe 7_2007'!F144*100/'Betriebe 7_2007'!$L144</f>
        <v>3.9900249376558605</v>
      </c>
      <c r="G144" s="21">
        <f>'Betriebe 7_2007'!G144*100/'Betriebe 7_2007'!$L144</f>
        <v>1.2468827930174564</v>
      </c>
      <c r="H144" s="21">
        <f>'Betriebe 7_2007'!H144*100/'Betriebe 7_2007'!$L144</f>
        <v>0.74812967581047385</v>
      </c>
      <c r="I144" s="21">
        <f>'Betriebe 7_2007'!I144*100/'Betriebe 7_2007'!$L144</f>
        <v>0</v>
      </c>
      <c r="J144" s="21">
        <f>'Betriebe 7_2007'!J144*100/'Betriebe 7_2007'!$L144</f>
        <v>0</v>
      </c>
      <c r="K144" s="21">
        <f>'Betriebe 7_2007'!K144*100/'Betriebe 7_2007'!$L144</f>
        <v>0</v>
      </c>
      <c r="L144" s="22">
        <f>'Betriebe 7_2007'!L144*100/'Betriebe 7_2007'!$L144</f>
        <v>100</v>
      </c>
    </row>
    <row r="145" spans="1:12" x14ac:dyDescent="0.2">
      <c r="C145" s="21"/>
      <c r="D145" s="21"/>
      <c r="E145" s="21"/>
      <c r="F145" s="21"/>
      <c r="G145" s="21"/>
      <c r="H145" s="21"/>
      <c r="I145" s="21"/>
      <c r="J145" s="21"/>
      <c r="K145" s="21"/>
      <c r="L145" s="22"/>
    </row>
    <row r="146" spans="1:12" x14ac:dyDescent="0.2">
      <c r="C146" s="22">
        <f>'Betriebe 7_2007'!C146*100/'Betriebe 7_2007'!$L146</f>
        <v>69.180683667932712</v>
      </c>
      <c r="D146" s="22">
        <f>'Betriebe 7_2007'!D146*100/'Betriebe 7_2007'!$L146</f>
        <v>18.683306203653462</v>
      </c>
      <c r="E146" s="22">
        <f>'Betriebe 7_2007'!E146*100/'Betriebe 7_2007'!$L146</f>
        <v>7.5420510037981554</v>
      </c>
      <c r="F146" s="22">
        <f>'Betriebe 7_2007'!F146*100/'Betriebe 7_2007'!$L146</f>
        <v>3.2374751311267862</v>
      </c>
      <c r="G146" s="22">
        <f>'Betriebe 7_2007'!G146*100/'Betriebe 7_2007'!$L146</f>
        <v>0.88623620907939948</v>
      </c>
      <c r="H146" s="22">
        <f>'Betriebe 7_2007'!H146*100/'Betriebe 7_2007'!$L146</f>
        <v>0.41598842466992225</v>
      </c>
      <c r="I146" s="22">
        <f>'Betriebe 7_2007'!I146*100/'Betriebe 7_2007'!$L146</f>
        <v>5.425935973955507E-2</v>
      </c>
      <c r="J146" s="22">
        <f>'Betriebe 7_2007'!J146*100/'Betriebe 7_2007'!$L146</f>
        <v>0</v>
      </c>
      <c r="K146" s="22">
        <f>'Betriebe 7_2007'!K146*100/'Betriebe 7_2007'!$L146</f>
        <v>0</v>
      </c>
      <c r="L146" s="22">
        <f>'Betriebe 7_2007'!L146*100/'Betriebe 7_2007'!$L146</f>
        <v>100</v>
      </c>
    </row>
    <row r="147" spans="1:12" x14ac:dyDescent="0.2">
      <c r="C147" s="21"/>
      <c r="D147" s="21"/>
      <c r="E147" s="21"/>
      <c r="F147" s="21"/>
      <c r="G147" s="21"/>
      <c r="H147" s="21"/>
      <c r="I147" s="21"/>
      <c r="J147" s="21"/>
      <c r="K147" s="21"/>
      <c r="L147" s="22"/>
    </row>
    <row r="148" spans="1:12" x14ac:dyDescent="0.2">
      <c r="A148" s="1" t="s">
        <v>132</v>
      </c>
      <c r="B148" s="1" t="s">
        <v>158</v>
      </c>
      <c r="C148" s="21">
        <f>'Betriebe 7_2007'!C148*100/'Betriebe 7_2007'!$L148</f>
        <v>59.210526315789473</v>
      </c>
      <c r="D148" s="21">
        <f>'Betriebe 7_2007'!D148*100/'Betriebe 7_2007'!$L148</f>
        <v>14.473684210526315</v>
      </c>
      <c r="E148" s="21">
        <f>'Betriebe 7_2007'!E148*100/'Betriebe 7_2007'!$L148</f>
        <v>11.842105263157896</v>
      </c>
      <c r="F148" s="21">
        <f>'Betriebe 7_2007'!F148*100/'Betriebe 7_2007'!$L148</f>
        <v>11.184210526315789</v>
      </c>
      <c r="G148" s="21">
        <f>'Betriebe 7_2007'!G148*100/'Betriebe 7_2007'!$L148</f>
        <v>1.9736842105263157</v>
      </c>
      <c r="H148" s="21">
        <f>'Betriebe 7_2007'!H148*100/'Betriebe 7_2007'!$L148</f>
        <v>0.65789473684210531</v>
      </c>
      <c r="I148" s="21">
        <f>'Betriebe 7_2007'!I148*100/'Betriebe 7_2007'!$L148</f>
        <v>0.65789473684210531</v>
      </c>
      <c r="J148" s="21">
        <f>'Betriebe 7_2007'!J148*100/'Betriebe 7_2007'!$L148</f>
        <v>0</v>
      </c>
      <c r="K148" s="21">
        <f>'Betriebe 7_2007'!K148*100/'Betriebe 7_2007'!$L148</f>
        <v>0</v>
      </c>
      <c r="L148" s="22">
        <f>'Betriebe 7_2007'!L148*100/'Betriebe 7_2007'!$L148</f>
        <v>100</v>
      </c>
    </row>
    <row r="149" spans="1:12" x14ac:dyDescent="0.2">
      <c r="A149" s="1" t="s">
        <v>133</v>
      </c>
      <c r="B149" s="1" t="s">
        <v>158</v>
      </c>
      <c r="C149" s="21">
        <f>'Betriebe 7_2007'!C149*100/'Betriebe 7_2007'!$L149</f>
        <v>93.410852713178301</v>
      </c>
      <c r="D149" s="21">
        <f>'Betriebe 7_2007'!D149*100/'Betriebe 7_2007'!$L149</f>
        <v>5.8139534883720927</v>
      </c>
      <c r="E149" s="21">
        <f>'Betriebe 7_2007'!E149*100/'Betriebe 7_2007'!$L149</f>
        <v>0.77519379844961245</v>
      </c>
      <c r="F149" s="21">
        <f>'Betriebe 7_2007'!F149*100/'Betriebe 7_2007'!$L149</f>
        <v>0</v>
      </c>
      <c r="G149" s="21">
        <f>'Betriebe 7_2007'!G149*100/'Betriebe 7_2007'!$L149</f>
        <v>0</v>
      </c>
      <c r="H149" s="21">
        <f>'Betriebe 7_2007'!H149*100/'Betriebe 7_2007'!$L149</f>
        <v>0</v>
      </c>
      <c r="I149" s="21">
        <f>'Betriebe 7_2007'!I149*100/'Betriebe 7_2007'!$L149</f>
        <v>0</v>
      </c>
      <c r="J149" s="21">
        <f>'Betriebe 7_2007'!J149*100/'Betriebe 7_2007'!$L149</f>
        <v>0</v>
      </c>
      <c r="K149" s="21">
        <f>'Betriebe 7_2007'!K149*100/'Betriebe 7_2007'!$L149</f>
        <v>0</v>
      </c>
      <c r="L149" s="22">
        <f>'Betriebe 7_2007'!L149*100/'Betriebe 7_2007'!$L149</f>
        <v>100</v>
      </c>
    </row>
    <row r="150" spans="1:12" x14ac:dyDescent="0.2">
      <c r="A150" s="1" t="s">
        <v>134</v>
      </c>
      <c r="B150" s="1" t="s">
        <v>158</v>
      </c>
      <c r="C150" s="21">
        <f>'Betriebe 7_2007'!C150*100/'Betriebe 7_2007'!$L150</f>
        <v>79.437609841827765</v>
      </c>
      <c r="D150" s="21">
        <f>'Betriebe 7_2007'!D150*100/'Betriebe 7_2007'!$L150</f>
        <v>11.072056239015817</v>
      </c>
      <c r="E150" s="21">
        <f>'Betriebe 7_2007'!E150*100/'Betriebe 7_2007'!$L150</f>
        <v>6.1511423550087869</v>
      </c>
      <c r="F150" s="21">
        <f>'Betriebe 7_2007'!F150*100/'Betriebe 7_2007'!$L150</f>
        <v>2.4604569420035149</v>
      </c>
      <c r="G150" s="21">
        <f>'Betriebe 7_2007'!G150*100/'Betriebe 7_2007'!$L150</f>
        <v>0.70298769771529002</v>
      </c>
      <c r="H150" s="21">
        <f>'Betriebe 7_2007'!H150*100/'Betriebe 7_2007'!$L150</f>
        <v>0</v>
      </c>
      <c r="I150" s="21">
        <f>'Betriebe 7_2007'!I150*100/'Betriebe 7_2007'!$L150</f>
        <v>0</v>
      </c>
      <c r="J150" s="21">
        <f>'Betriebe 7_2007'!J150*100/'Betriebe 7_2007'!$L150</f>
        <v>0</v>
      </c>
      <c r="K150" s="21">
        <f>'Betriebe 7_2007'!K150*100/'Betriebe 7_2007'!$L150</f>
        <v>0.1757469244288225</v>
      </c>
      <c r="L150" s="22">
        <f>'Betriebe 7_2007'!L150*100/'Betriebe 7_2007'!$L150</f>
        <v>100</v>
      </c>
    </row>
    <row r="151" spans="1:12" x14ac:dyDescent="0.2">
      <c r="A151" s="1" t="s">
        <v>135</v>
      </c>
      <c r="B151" s="1" t="s">
        <v>158</v>
      </c>
      <c r="C151" s="21">
        <f>'Betriebe 7_2007'!C151*100/'Betriebe 7_2007'!$L151</f>
        <v>85.064935064935071</v>
      </c>
      <c r="D151" s="21">
        <f>'Betriebe 7_2007'!D151*100/'Betriebe 7_2007'!$L151</f>
        <v>8.6363636363636367</v>
      </c>
      <c r="E151" s="21">
        <f>'Betriebe 7_2007'!E151*100/'Betriebe 7_2007'!$L151</f>
        <v>4.1558441558441555</v>
      </c>
      <c r="F151" s="21">
        <f>'Betriebe 7_2007'!F151*100/'Betriebe 7_2007'!$L151</f>
        <v>1.6883116883116882</v>
      </c>
      <c r="G151" s="21">
        <f>'Betriebe 7_2007'!G151*100/'Betriebe 7_2007'!$L151</f>
        <v>0.25974025974025972</v>
      </c>
      <c r="H151" s="21">
        <f>'Betriebe 7_2007'!H151*100/'Betriebe 7_2007'!$L151</f>
        <v>0.19480519480519481</v>
      </c>
      <c r="I151" s="21">
        <f>'Betriebe 7_2007'!I151*100/'Betriebe 7_2007'!$L151</f>
        <v>0</v>
      </c>
      <c r="J151" s="21">
        <f>'Betriebe 7_2007'!J151*100/'Betriebe 7_2007'!$L151</f>
        <v>0</v>
      </c>
      <c r="K151" s="21">
        <f>'Betriebe 7_2007'!K151*100/'Betriebe 7_2007'!$L151</f>
        <v>0</v>
      </c>
      <c r="L151" s="22">
        <f>'Betriebe 7_2007'!L151*100/'Betriebe 7_2007'!$L151</f>
        <v>100</v>
      </c>
    </row>
    <row r="152" spans="1:12" x14ac:dyDescent="0.2">
      <c r="A152" s="1" t="s">
        <v>136</v>
      </c>
      <c r="B152" s="1" t="s">
        <v>158</v>
      </c>
      <c r="C152" s="21">
        <f>'Betriebe 7_2007'!C152*100/'Betriebe 7_2007'!$L152</f>
        <v>75.238095238095241</v>
      </c>
      <c r="D152" s="21">
        <f>'Betriebe 7_2007'!D152*100/'Betriebe 7_2007'!$L152</f>
        <v>12.380952380952381</v>
      </c>
      <c r="E152" s="21">
        <f>'Betriebe 7_2007'!E152*100/'Betriebe 7_2007'!$L152</f>
        <v>8.5714285714285712</v>
      </c>
      <c r="F152" s="21">
        <f>'Betriebe 7_2007'!F152*100/'Betriebe 7_2007'!$L152</f>
        <v>3.3333333333333335</v>
      </c>
      <c r="G152" s="21">
        <f>'Betriebe 7_2007'!G152*100/'Betriebe 7_2007'!$L152</f>
        <v>0</v>
      </c>
      <c r="H152" s="21">
        <f>'Betriebe 7_2007'!H152*100/'Betriebe 7_2007'!$L152</f>
        <v>0</v>
      </c>
      <c r="I152" s="21">
        <f>'Betriebe 7_2007'!I152*100/'Betriebe 7_2007'!$L152</f>
        <v>0.47619047619047616</v>
      </c>
      <c r="J152" s="21">
        <f>'Betriebe 7_2007'!J152*100/'Betriebe 7_2007'!$L152</f>
        <v>0</v>
      </c>
      <c r="K152" s="21">
        <f>'Betriebe 7_2007'!K152*100/'Betriebe 7_2007'!$L152</f>
        <v>0</v>
      </c>
      <c r="L152" s="22">
        <f>'Betriebe 7_2007'!L152*100/'Betriebe 7_2007'!$L152</f>
        <v>100</v>
      </c>
    </row>
    <row r="153" spans="1:12" x14ac:dyDescent="0.2">
      <c r="A153" s="1" t="s">
        <v>137</v>
      </c>
      <c r="B153" s="1" t="s">
        <v>158</v>
      </c>
      <c r="C153" s="21">
        <f>'Betriebe 7_2007'!C153*100/'Betriebe 7_2007'!$L153</f>
        <v>63.253012048192772</v>
      </c>
      <c r="D153" s="21">
        <f>'Betriebe 7_2007'!D153*100/'Betriebe 7_2007'!$L153</f>
        <v>10.843373493975903</v>
      </c>
      <c r="E153" s="21">
        <f>'Betriebe 7_2007'!E153*100/'Betriebe 7_2007'!$L153</f>
        <v>10.240963855421686</v>
      </c>
      <c r="F153" s="21">
        <f>'Betriebe 7_2007'!F153*100/'Betriebe 7_2007'!$L153</f>
        <v>8.4337349397590362</v>
      </c>
      <c r="G153" s="21">
        <f>'Betriebe 7_2007'!G153*100/'Betriebe 7_2007'!$L153</f>
        <v>3.0120481927710845</v>
      </c>
      <c r="H153" s="21">
        <f>'Betriebe 7_2007'!H153*100/'Betriebe 7_2007'!$L153</f>
        <v>1.8072289156626506</v>
      </c>
      <c r="I153" s="21">
        <f>'Betriebe 7_2007'!I153*100/'Betriebe 7_2007'!$L153</f>
        <v>1.8072289156626506</v>
      </c>
      <c r="J153" s="21">
        <f>'Betriebe 7_2007'!J153*100/'Betriebe 7_2007'!$L153</f>
        <v>0</v>
      </c>
      <c r="K153" s="21">
        <f>'Betriebe 7_2007'!K153*100/'Betriebe 7_2007'!$L153</f>
        <v>0.60240963855421692</v>
      </c>
      <c r="L153" s="22">
        <f>'Betriebe 7_2007'!L153*100/'Betriebe 7_2007'!$L153</f>
        <v>100</v>
      </c>
    </row>
    <row r="154" spans="1:12" x14ac:dyDescent="0.2">
      <c r="A154" s="1" t="s">
        <v>138</v>
      </c>
      <c r="B154" s="1" t="s">
        <v>158</v>
      </c>
      <c r="C154" s="21">
        <f>'Betriebe 7_2007'!C154*100/'Betriebe 7_2007'!$L154</f>
        <v>78.260869565217391</v>
      </c>
      <c r="D154" s="21">
        <f>'Betriebe 7_2007'!D154*100/'Betriebe 7_2007'!$L154</f>
        <v>13.260869565217391</v>
      </c>
      <c r="E154" s="21">
        <f>'Betriebe 7_2007'!E154*100/'Betriebe 7_2007'!$L154</f>
        <v>4.1304347826086953</v>
      </c>
      <c r="F154" s="21">
        <f>'Betriebe 7_2007'!F154*100/'Betriebe 7_2007'!$L154</f>
        <v>3.4782608695652173</v>
      </c>
      <c r="G154" s="21">
        <f>'Betriebe 7_2007'!G154*100/'Betriebe 7_2007'!$L154</f>
        <v>0.65217391304347827</v>
      </c>
      <c r="H154" s="21">
        <f>'Betriebe 7_2007'!H154*100/'Betriebe 7_2007'!$L154</f>
        <v>0.21739130434782608</v>
      </c>
      <c r="I154" s="21">
        <f>'Betriebe 7_2007'!I154*100/'Betriebe 7_2007'!$L154</f>
        <v>0</v>
      </c>
      <c r="J154" s="21">
        <f>'Betriebe 7_2007'!J154*100/'Betriebe 7_2007'!$L154</f>
        <v>0</v>
      </c>
      <c r="K154" s="21">
        <f>'Betriebe 7_2007'!K154*100/'Betriebe 7_2007'!$L154</f>
        <v>0</v>
      </c>
      <c r="L154" s="22">
        <f>'Betriebe 7_2007'!L154*100/'Betriebe 7_2007'!$L154</f>
        <v>100</v>
      </c>
    </row>
    <row r="155" spans="1:12" x14ac:dyDescent="0.2">
      <c r="A155" s="1" t="s">
        <v>139</v>
      </c>
      <c r="B155" s="1" t="s">
        <v>158</v>
      </c>
      <c r="C155" s="21">
        <f>'Betriebe 7_2007'!C155*100/'Betriebe 7_2007'!$L155</f>
        <v>70.232558139534888</v>
      </c>
      <c r="D155" s="21">
        <f>'Betriebe 7_2007'!D155*100/'Betriebe 7_2007'!$L155</f>
        <v>14.418604651162791</v>
      </c>
      <c r="E155" s="21">
        <f>'Betriebe 7_2007'!E155*100/'Betriebe 7_2007'!$L155</f>
        <v>8.8372093023255811</v>
      </c>
      <c r="F155" s="21">
        <f>'Betriebe 7_2007'!F155*100/'Betriebe 7_2007'!$L155</f>
        <v>4.1860465116279073</v>
      </c>
      <c r="G155" s="21">
        <f>'Betriebe 7_2007'!G155*100/'Betriebe 7_2007'!$L155</f>
        <v>1.3953488372093024</v>
      </c>
      <c r="H155" s="21">
        <f>'Betriebe 7_2007'!H155*100/'Betriebe 7_2007'!$L155</f>
        <v>0.46511627906976744</v>
      </c>
      <c r="I155" s="21">
        <f>'Betriebe 7_2007'!I155*100/'Betriebe 7_2007'!$L155</f>
        <v>0.46511627906976744</v>
      </c>
      <c r="J155" s="21">
        <f>'Betriebe 7_2007'!J155*100/'Betriebe 7_2007'!$L155</f>
        <v>0</v>
      </c>
      <c r="K155" s="21">
        <f>'Betriebe 7_2007'!K155*100/'Betriebe 7_2007'!$L155</f>
        <v>0</v>
      </c>
      <c r="L155" s="22">
        <f>'Betriebe 7_2007'!L155*100/'Betriebe 7_2007'!$L155</f>
        <v>100</v>
      </c>
    </row>
    <row r="156" spans="1:12" x14ac:dyDescent="0.2">
      <c r="A156" s="1" t="s">
        <v>140</v>
      </c>
      <c r="B156" s="1" t="s">
        <v>158</v>
      </c>
      <c r="C156" s="21">
        <f>'Betriebe 7_2007'!C156*100/'Betriebe 7_2007'!$L156</f>
        <v>81.884057971014499</v>
      </c>
      <c r="D156" s="21">
        <f>'Betriebe 7_2007'!D156*100/'Betriebe 7_2007'!$L156</f>
        <v>14.492753623188406</v>
      </c>
      <c r="E156" s="21">
        <f>'Betriebe 7_2007'!E156*100/'Betriebe 7_2007'!$L156</f>
        <v>2.8985507246376812</v>
      </c>
      <c r="F156" s="21">
        <f>'Betriebe 7_2007'!F156*100/'Betriebe 7_2007'!$L156</f>
        <v>0.72463768115942029</v>
      </c>
      <c r="G156" s="21">
        <f>'Betriebe 7_2007'!G156*100/'Betriebe 7_2007'!$L156</f>
        <v>0</v>
      </c>
      <c r="H156" s="21">
        <f>'Betriebe 7_2007'!H156*100/'Betriebe 7_2007'!$L156</f>
        <v>0</v>
      </c>
      <c r="I156" s="21">
        <f>'Betriebe 7_2007'!I156*100/'Betriebe 7_2007'!$L156</f>
        <v>0</v>
      </c>
      <c r="J156" s="21">
        <f>'Betriebe 7_2007'!J156*100/'Betriebe 7_2007'!$L156</f>
        <v>0</v>
      </c>
      <c r="K156" s="21">
        <f>'Betriebe 7_2007'!K156*100/'Betriebe 7_2007'!$L156</f>
        <v>0</v>
      </c>
      <c r="L156" s="22">
        <f>'Betriebe 7_2007'!L156*100/'Betriebe 7_2007'!$L156</f>
        <v>100</v>
      </c>
    </row>
    <row r="157" spans="1:12" x14ac:dyDescent="0.2">
      <c r="A157" s="1" t="s">
        <v>141</v>
      </c>
      <c r="B157" s="1" t="s">
        <v>158</v>
      </c>
      <c r="C157" s="21">
        <f>'Betriebe 7_2007'!C157*100/'Betriebe 7_2007'!$L157</f>
        <v>52.38095238095238</v>
      </c>
      <c r="D157" s="21">
        <f>'Betriebe 7_2007'!D157*100/'Betriebe 7_2007'!$L157</f>
        <v>23.80952380952381</v>
      </c>
      <c r="E157" s="21">
        <f>'Betriebe 7_2007'!E157*100/'Betriebe 7_2007'!$L157</f>
        <v>9.5238095238095237</v>
      </c>
      <c r="F157" s="21">
        <f>'Betriebe 7_2007'!F157*100/'Betriebe 7_2007'!$L157</f>
        <v>4.7619047619047619</v>
      </c>
      <c r="G157" s="21">
        <f>'Betriebe 7_2007'!G157*100/'Betriebe 7_2007'!$L157</f>
        <v>4.7619047619047619</v>
      </c>
      <c r="H157" s="21">
        <f>'Betriebe 7_2007'!H157*100/'Betriebe 7_2007'!$L157</f>
        <v>4.7619047619047619</v>
      </c>
      <c r="I157" s="21">
        <f>'Betriebe 7_2007'!I157*100/'Betriebe 7_2007'!$L157</f>
        <v>0</v>
      </c>
      <c r="J157" s="21">
        <f>'Betriebe 7_2007'!J157*100/'Betriebe 7_2007'!$L157</f>
        <v>0</v>
      </c>
      <c r="K157" s="21">
        <f>'Betriebe 7_2007'!K157*100/'Betriebe 7_2007'!$L157</f>
        <v>0</v>
      </c>
      <c r="L157" s="22">
        <f>'Betriebe 7_2007'!L157*100/'Betriebe 7_2007'!$L157</f>
        <v>100</v>
      </c>
    </row>
    <row r="158" spans="1:12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2"/>
    </row>
    <row r="159" spans="1:12" x14ac:dyDescent="0.2">
      <c r="C159" s="22">
        <f>'Betriebe 7_2007'!C159*100/'Betriebe 7_2007'!$L159</f>
        <v>80.268942332557543</v>
      </c>
      <c r="D159" s="22">
        <f>'Betriebe 7_2007'!D159*100/'Betriebe 7_2007'!$L159</f>
        <v>10.705973622963537</v>
      </c>
      <c r="E159" s="22">
        <f>'Betriebe 7_2007'!E159*100/'Betriebe 7_2007'!$L159</f>
        <v>5.2236876131367982</v>
      </c>
      <c r="F159" s="22">
        <f>'Betriebe 7_2007'!F159*100/'Betriebe 7_2007'!$L159</f>
        <v>2.7411430049133694</v>
      </c>
      <c r="G159" s="22">
        <f>'Betriebe 7_2007'!G159*100/'Betriebe 7_2007'!$L159</f>
        <v>0.59477631238686324</v>
      </c>
      <c r="H159" s="22">
        <f>'Betriebe 7_2007'!H159*100/'Betriebe 7_2007'!$L159</f>
        <v>0.2585983966899405</v>
      </c>
      <c r="I159" s="22">
        <f>'Betriebe 7_2007'!I159*100/'Betriebe 7_2007'!$L159</f>
        <v>0.1551590380139643</v>
      </c>
      <c r="J159" s="22">
        <f>'Betriebe 7_2007'!J159*100/'Betriebe 7_2007'!$L159</f>
        <v>0</v>
      </c>
      <c r="K159" s="22">
        <f>'Betriebe 7_2007'!K159*100/'Betriebe 7_2007'!$L159</f>
        <v>5.1719679337988107E-2</v>
      </c>
      <c r="L159" s="22">
        <f>'Betriebe 7_2007'!L159*100/'Betriebe 7_2007'!$L159</f>
        <v>100</v>
      </c>
    </row>
    <row r="160" spans="1:12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2"/>
    </row>
    <row r="161" spans="1:12" x14ac:dyDescent="0.2">
      <c r="A161" s="47" t="s">
        <v>142</v>
      </c>
      <c r="B161" s="47" t="s">
        <v>158</v>
      </c>
      <c r="C161" s="60">
        <f>'Betriebe 7_2007'!C161*100/'Betriebe 7_2007'!$L161</f>
        <v>91.676575505350769</v>
      </c>
      <c r="D161" s="60">
        <f>'Betriebe 7_2007'!D161*100/'Betriebe 7_2007'!$L161</f>
        <v>5.8263971462544593</v>
      </c>
      <c r="E161" s="60">
        <f>'Betriebe 7_2007'!E161*100/'Betriebe 7_2007'!$L161</f>
        <v>2.0214030915576693</v>
      </c>
      <c r="F161" s="60">
        <f>'Betriebe 7_2007'!F161*100/'Betriebe 7_2007'!$L161</f>
        <v>0.356718192627824</v>
      </c>
      <c r="G161" s="60">
        <f>'Betriebe 7_2007'!G161*100/'Betriebe 7_2007'!$L161</f>
        <v>0.11890606420927467</v>
      </c>
      <c r="H161" s="60">
        <f>'Betriebe 7_2007'!H161*100/'Betriebe 7_2007'!$L161</f>
        <v>0</v>
      </c>
      <c r="I161" s="60">
        <f>'Betriebe 7_2007'!I161*100/'Betriebe 7_2007'!$L161</f>
        <v>0</v>
      </c>
      <c r="J161" s="60">
        <f>'Betriebe 7_2007'!J161*100/'Betriebe 7_2007'!$L161</f>
        <v>0</v>
      </c>
      <c r="K161" s="60">
        <f>'Betriebe 7_2007'!K161*100/'Betriebe 7_2007'!$L161</f>
        <v>0</v>
      </c>
      <c r="L161" s="61">
        <f>'Betriebe 7_2007'!L161*100/'Betriebe 7_2007'!$L161</f>
        <v>100</v>
      </c>
    </row>
    <row r="162" spans="1:12" x14ac:dyDescent="0.2">
      <c r="A162" s="47" t="s">
        <v>143</v>
      </c>
      <c r="B162" s="47" t="s">
        <v>158</v>
      </c>
      <c r="C162" s="60">
        <f>'Betriebe 7_2007'!C162*100/'Betriebe 7_2007'!$L162</f>
        <v>77.777777777777771</v>
      </c>
      <c r="D162" s="60">
        <f>'Betriebe 7_2007'!D162*100/'Betriebe 7_2007'!$L162</f>
        <v>22.222222222222221</v>
      </c>
      <c r="E162" s="60">
        <f>'Betriebe 7_2007'!E162*100/'Betriebe 7_2007'!$L162</f>
        <v>0</v>
      </c>
      <c r="F162" s="60">
        <f>'Betriebe 7_2007'!F162*100/'Betriebe 7_2007'!$L162</f>
        <v>0</v>
      </c>
      <c r="G162" s="60">
        <f>'Betriebe 7_2007'!G162*100/'Betriebe 7_2007'!$L162</f>
        <v>0</v>
      </c>
      <c r="H162" s="60">
        <f>'Betriebe 7_2007'!H162*100/'Betriebe 7_2007'!$L162</f>
        <v>0</v>
      </c>
      <c r="I162" s="60">
        <f>'Betriebe 7_2007'!I162*100/'Betriebe 7_2007'!$L162</f>
        <v>0</v>
      </c>
      <c r="J162" s="60">
        <f>'Betriebe 7_2007'!J162*100/'Betriebe 7_2007'!$L162</f>
        <v>0</v>
      </c>
      <c r="K162" s="60">
        <f>'Betriebe 7_2007'!K162*100/'Betriebe 7_2007'!$L162</f>
        <v>0</v>
      </c>
      <c r="L162" s="61">
        <f>'Betriebe 7_2007'!L162*100/'Betriebe 7_2007'!$L162</f>
        <v>100</v>
      </c>
    </row>
    <row r="163" spans="1:12" x14ac:dyDescent="0.2">
      <c r="A163" s="47" t="s">
        <v>144</v>
      </c>
      <c r="B163" s="47" t="s">
        <v>158</v>
      </c>
      <c r="C163" s="60">
        <f>'Betriebe 7_2007'!C163*100/'Betriebe 7_2007'!$L163</f>
        <v>62.5</v>
      </c>
      <c r="D163" s="60">
        <f>'Betriebe 7_2007'!D163*100/'Betriebe 7_2007'!$L163</f>
        <v>8.3333333333333339</v>
      </c>
      <c r="E163" s="60">
        <f>'Betriebe 7_2007'!E163*100/'Betriebe 7_2007'!$L163</f>
        <v>20.833333333333332</v>
      </c>
      <c r="F163" s="60">
        <f>'Betriebe 7_2007'!F163*100/'Betriebe 7_2007'!$L163</f>
        <v>8.3333333333333339</v>
      </c>
      <c r="G163" s="60">
        <f>'Betriebe 7_2007'!G163*100/'Betriebe 7_2007'!$L163</f>
        <v>0</v>
      </c>
      <c r="H163" s="60">
        <f>'Betriebe 7_2007'!H163*100/'Betriebe 7_2007'!$L163</f>
        <v>0</v>
      </c>
      <c r="I163" s="60">
        <f>'Betriebe 7_2007'!I163*100/'Betriebe 7_2007'!$L163</f>
        <v>0</v>
      </c>
      <c r="J163" s="60">
        <f>'Betriebe 7_2007'!J163*100/'Betriebe 7_2007'!$L163</f>
        <v>0</v>
      </c>
      <c r="K163" s="60">
        <f>'Betriebe 7_2007'!K163*100/'Betriebe 7_2007'!$L163</f>
        <v>0</v>
      </c>
      <c r="L163" s="61">
        <f>'Betriebe 7_2007'!L163*100/'Betriebe 7_2007'!$L163</f>
        <v>100</v>
      </c>
    </row>
    <row r="164" spans="1:12" x14ac:dyDescent="0.2">
      <c r="A164" s="47" t="s">
        <v>145</v>
      </c>
      <c r="B164" s="47" t="s">
        <v>158</v>
      </c>
      <c r="C164" s="60">
        <f>'Betriebe 7_2007'!C164*100/'Betriebe 7_2007'!$L164</f>
        <v>63.636363636363633</v>
      </c>
      <c r="D164" s="60">
        <f>'Betriebe 7_2007'!D164*100/'Betriebe 7_2007'!$L164</f>
        <v>0</v>
      </c>
      <c r="E164" s="60">
        <f>'Betriebe 7_2007'!E164*100/'Betriebe 7_2007'!$L164</f>
        <v>27.272727272727273</v>
      </c>
      <c r="F164" s="60">
        <f>'Betriebe 7_2007'!F164*100/'Betriebe 7_2007'!$L164</f>
        <v>0</v>
      </c>
      <c r="G164" s="60">
        <f>'Betriebe 7_2007'!G164*100/'Betriebe 7_2007'!$L164</f>
        <v>9.0909090909090917</v>
      </c>
      <c r="H164" s="60">
        <f>'Betriebe 7_2007'!H164*100/'Betriebe 7_2007'!$L164</f>
        <v>0</v>
      </c>
      <c r="I164" s="60">
        <f>'Betriebe 7_2007'!I164*100/'Betriebe 7_2007'!$L164</f>
        <v>0</v>
      </c>
      <c r="J164" s="60">
        <f>'Betriebe 7_2007'!J164*100/'Betriebe 7_2007'!$L164</f>
        <v>0</v>
      </c>
      <c r="K164" s="60">
        <f>'Betriebe 7_2007'!K164*100/'Betriebe 7_2007'!$L164</f>
        <v>0</v>
      </c>
      <c r="L164" s="61">
        <f>'Betriebe 7_2007'!L164*100/'Betriebe 7_2007'!$L164</f>
        <v>100</v>
      </c>
    </row>
    <row r="165" spans="1:12" x14ac:dyDescent="0.2">
      <c r="A165" s="47" t="s">
        <v>146</v>
      </c>
      <c r="B165" s="47" t="s">
        <v>158</v>
      </c>
      <c r="C165" s="60">
        <f>'Betriebe 7_2007'!C165*100/'Betriebe 7_2007'!$L165</f>
        <v>63.636363636363633</v>
      </c>
      <c r="D165" s="60">
        <f>'Betriebe 7_2007'!D165*100/'Betriebe 7_2007'!$L165</f>
        <v>18.181818181818183</v>
      </c>
      <c r="E165" s="60">
        <f>'Betriebe 7_2007'!E165*100/'Betriebe 7_2007'!$L165</f>
        <v>4.5454545454545459</v>
      </c>
      <c r="F165" s="60">
        <f>'Betriebe 7_2007'!F165*100/'Betriebe 7_2007'!$L165</f>
        <v>9.0909090909090917</v>
      </c>
      <c r="G165" s="60">
        <f>'Betriebe 7_2007'!G165*100/'Betriebe 7_2007'!$L165</f>
        <v>0</v>
      </c>
      <c r="H165" s="60">
        <f>'Betriebe 7_2007'!H165*100/'Betriebe 7_2007'!$L165</f>
        <v>4.5454545454545459</v>
      </c>
      <c r="I165" s="60">
        <f>'Betriebe 7_2007'!I165*100/'Betriebe 7_2007'!$L165</f>
        <v>0</v>
      </c>
      <c r="J165" s="60">
        <f>'Betriebe 7_2007'!J165*100/'Betriebe 7_2007'!$L165</f>
        <v>0</v>
      </c>
      <c r="K165" s="60">
        <f>'Betriebe 7_2007'!K165*100/'Betriebe 7_2007'!$L165</f>
        <v>0</v>
      </c>
      <c r="L165" s="61">
        <f>'Betriebe 7_2007'!L165*100/'Betriebe 7_2007'!$L165</f>
        <v>100</v>
      </c>
    </row>
    <row r="166" spans="1:12" x14ac:dyDescent="0.2">
      <c r="A166" s="47" t="s">
        <v>147</v>
      </c>
      <c r="B166" s="47" t="s">
        <v>158</v>
      </c>
      <c r="C166" s="60">
        <f>'Betriebe 7_2007'!C166*100/'Betriebe 7_2007'!$L166</f>
        <v>61.666666666666664</v>
      </c>
      <c r="D166" s="60">
        <f>'Betriebe 7_2007'!D166*100/'Betriebe 7_2007'!$L166</f>
        <v>23.333333333333332</v>
      </c>
      <c r="E166" s="60">
        <f>'Betriebe 7_2007'!E166*100/'Betriebe 7_2007'!$L166</f>
        <v>8.3333333333333339</v>
      </c>
      <c r="F166" s="60">
        <f>'Betriebe 7_2007'!F166*100/'Betriebe 7_2007'!$L166</f>
        <v>5</v>
      </c>
      <c r="G166" s="60">
        <f>'Betriebe 7_2007'!G166*100/'Betriebe 7_2007'!$L166</f>
        <v>1.6666666666666667</v>
      </c>
      <c r="H166" s="60">
        <f>'Betriebe 7_2007'!H166*100/'Betriebe 7_2007'!$L166</f>
        <v>0</v>
      </c>
      <c r="I166" s="60">
        <f>'Betriebe 7_2007'!I166*100/'Betriebe 7_2007'!$L166</f>
        <v>0</v>
      </c>
      <c r="J166" s="60">
        <f>'Betriebe 7_2007'!J166*100/'Betriebe 7_2007'!$L166</f>
        <v>0</v>
      </c>
      <c r="K166" s="60">
        <f>'Betriebe 7_2007'!K166*100/'Betriebe 7_2007'!$L166</f>
        <v>0</v>
      </c>
      <c r="L166" s="61">
        <f>'Betriebe 7_2007'!L166*100/'Betriebe 7_2007'!$L166</f>
        <v>100</v>
      </c>
    </row>
    <row r="167" spans="1:12" x14ac:dyDescent="0.2">
      <c r="A167" s="47" t="s">
        <v>148</v>
      </c>
      <c r="B167" s="47" t="s">
        <v>158</v>
      </c>
      <c r="C167" s="60">
        <f>'Betriebe 7_2007'!C167*100/'Betriebe 7_2007'!$L167</f>
        <v>75</v>
      </c>
      <c r="D167" s="60">
        <f>'Betriebe 7_2007'!D167*100/'Betriebe 7_2007'!$L167</f>
        <v>12.5</v>
      </c>
      <c r="E167" s="60">
        <f>'Betriebe 7_2007'!E167*100/'Betriebe 7_2007'!$L167</f>
        <v>0</v>
      </c>
      <c r="F167" s="60">
        <f>'Betriebe 7_2007'!F167*100/'Betriebe 7_2007'!$L167</f>
        <v>0</v>
      </c>
      <c r="G167" s="60">
        <f>'Betriebe 7_2007'!G167*100/'Betriebe 7_2007'!$L167</f>
        <v>0</v>
      </c>
      <c r="H167" s="60">
        <f>'Betriebe 7_2007'!H167*100/'Betriebe 7_2007'!$L167</f>
        <v>0</v>
      </c>
      <c r="I167" s="60">
        <f>'Betriebe 7_2007'!I167*100/'Betriebe 7_2007'!$L167</f>
        <v>12.5</v>
      </c>
      <c r="J167" s="60">
        <f>'Betriebe 7_2007'!J167*100/'Betriebe 7_2007'!$L167</f>
        <v>0</v>
      </c>
      <c r="K167" s="60">
        <f>'Betriebe 7_2007'!K167*100/'Betriebe 7_2007'!$L167</f>
        <v>0</v>
      </c>
      <c r="L167" s="61">
        <f>'Betriebe 7_2007'!L167*100/'Betriebe 7_2007'!$L167</f>
        <v>100</v>
      </c>
    </row>
    <row r="168" spans="1:12" x14ac:dyDescent="0.2">
      <c r="A168" s="47" t="s">
        <v>149</v>
      </c>
      <c r="B168" s="47" t="s">
        <v>158</v>
      </c>
      <c r="C168" s="60">
        <f>'Betriebe 7_2007'!C168*100/'Betriebe 7_2007'!$L168</f>
        <v>66.666666666666671</v>
      </c>
      <c r="D168" s="60">
        <f>'Betriebe 7_2007'!D168*100/'Betriebe 7_2007'!$L168</f>
        <v>16.666666666666668</v>
      </c>
      <c r="E168" s="60">
        <f>'Betriebe 7_2007'!E168*100/'Betriebe 7_2007'!$L168</f>
        <v>16.666666666666668</v>
      </c>
      <c r="F168" s="60">
        <f>'Betriebe 7_2007'!F168*100/'Betriebe 7_2007'!$L168</f>
        <v>0</v>
      </c>
      <c r="G168" s="60">
        <f>'Betriebe 7_2007'!G168*100/'Betriebe 7_2007'!$L168</f>
        <v>0</v>
      </c>
      <c r="H168" s="60">
        <f>'Betriebe 7_2007'!H168*100/'Betriebe 7_2007'!$L168</f>
        <v>0</v>
      </c>
      <c r="I168" s="60">
        <f>'Betriebe 7_2007'!I168*100/'Betriebe 7_2007'!$L168</f>
        <v>0</v>
      </c>
      <c r="J168" s="60">
        <f>'Betriebe 7_2007'!J168*100/'Betriebe 7_2007'!$L168</f>
        <v>0</v>
      </c>
      <c r="K168" s="60">
        <f>'Betriebe 7_2007'!K168*100/'Betriebe 7_2007'!$L168</f>
        <v>0</v>
      </c>
      <c r="L168" s="61">
        <f>'Betriebe 7_2007'!L168*100/'Betriebe 7_2007'!$L168</f>
        <v>100</v>
      </c>
    </row>
    <row r="169" spans="1:12" x14ac:dyDescent="0.2">
      <c r="A169" s="47" t="s">
        <v>150</v>
      </c>
      <c r="B169" s="47" t="s">
        <v>158</v>
      </c>
      <c r="C169" s="60">
        <f>'Betriebe 7_2007'!C169*100/'Betriebe 7_2007'!$L169</f>
        <v>96.551724137931032</v>
      </c>
      <c r="D169" s="60">
        <f>'Betriebe 7_2007'!D169*100/'Betriebe 7_2007'!$L169</f>
        <v>3.4482758620689653</v>
      </c>
      <c r="E169" s="60">
        <f>'Betriebe 7_2007'!E169*100/'Betriebe 7_2007'!$L169</f>
        <v>0</v>
      </c>
      <c r="F169" s="60">
        <f>'Betriebe 7_2007'!F169*100/'Betriebe 7_2007'!$L169</f>
        <v>0</v>
      </c>
      <c r="G169" s="60">
        <f>'Betriebe 7_2007'!G169*100/'Betriebe 7_2007'!$L169</f>
        <v>0</v>
      </c>
      <c r="H169" s="60">
        <f>'Betriebe 7_2007'!H169*100/'Betriebe 7_2007'!$L169</f>
        <v>0</v>
      </c>
      <c r="I169" s="60">
        <f>'Betriebe 7_2007'!I169*100/'Betriebe 7_2007'!$L169</f>
        <v>0</v>
      </c>
      <c r="J169" s="60">
        <f>'Betriebe 7_2007'!J169*100/'Betriebe 7_2007'!$L169</f>
        <v>0</v>
      </c>
      <c r="K169" s="60">
        <f>'Betriebe 7_2007'!K169*100/'Betriebe 7_2007'!$L169</f>
        <v>0</v>
      </c>
      <c r="L169" s="61">
        <f>'Betriebe 7_2007'!L169*100/'Betriebe 7_2007'!$L169</f>
        <v>100</v>
      </c>
    </row>
    <row r="170" spans="1:12" x14ac:dyDescent="0.2">
      <c r="A170" s="47" t="s">
        <v>151</v>
      </c>
      <c r="B170" s="47" t="s">
        <v>158</v>
      </c>
      <c r="C170" s="60">
        <f>'Betriebe 7_2007'!C170*100/'Betriebe 7_2007'!$L170</f>
        <v>99.324324324324323</v>
      </c>
      <c r="D170" s="60">
        <f>'Betriebe 7_2007'!D170*100/'Betriebe 7_2007'!$L170</f>
        <v>0.67567567567567566</v>
      </c>
      <c r="E170" s="60">
        <f>'Betriebe 7_2007'!E170*100/'Betriebe 7_2007'!$L170</f>
        <v>0</v>
      </c>
      <c r="F170" s="60">
        <f>'Betriebe 7_2007'!F170*100/'Betriebe 7_2007'!$L170</f>
        <v>0</v>
      </c>
      <c r="G170" s="60">
        <f>'Betriebe 7_2007'!G170*100/'Betriebe 7_2007'!$L170</f>
        <v>0</v>
      </c>
      <c r="H170" s="60">
        <f>'Betriebe 7_2007'!H170*100/'Betriebe 7_2007'!$L170</f>
        <v>0</v>
      </c>
      <c r="I170" s="60">
        <f>'Betriebe 7_2007'!I170*100/'Betriebe 7_2007'!$L170</f>
        <v>0</v>
      </c>
      <c r="J170" s="60">
        <f>'Betriebe 7_2007'!J170*100/'Betriebe 7_2007'!$L170</f>
        <v>0</v>
      </c>
      <c r="K170" s="60">
        <f>'Betriebe 7_2007'!K170*100/'Betriebe 7_2007'!$L170</f>
        <v>0</v>
      </c>
      <c r="L170" s="61">
        <f>'Betriebe 7_2007'!L170*100/'Betriebe 7_2007'!$L170</f>
        <v>100</v>
      </c>
    </row>
    <row r="171" spans="1:12" x14ac:dyDescent="0.2">
      <c r="A171" s="47" t="s">
        <v>152</v>
      </c>
      <c r="B171" s="47" t="s">
        <v>158</v>
      </c>
      <c r="C171" s="60">
        <f>'Betriebe 7_2007'!C171*100/'Betriebe 7_2007'!$L171</f>
        <v>87.571839080459768</v>
      </c>
      <c r="D171" s="60">
        <f>'Betriebe 7_2007'!D171*100/'Betriebe 7_2007'!$L171</f>
        <v>4.9928160919540234</v>
      </c>
      <c r="E171" s="60">
        <f>'Betriebe 7_2007'!E171*100/'Betriebe 7_2007'!$L171</f>
        <v>3.8793103448275863</v>
      </c>
      <c r="F171" s="60">
        <f>'Betriebe 7_2007'!F171*100/'Betriebe 7_2007'!$L171</f>
        <v>2.4425287356321839</v>
      </c>
      <c r="G171" s="60">
        <f>'Betriebe 7_2007'!G171*100/'Betriebe 7_2007'!$L171</f>
        <v>0.75431034482758619</v>
      </c>
      <c r="H171" s="60">
        <f>'Betriebe 7_2007'!H171*100/'Betriebe 7_2007'!$L171</f>
        <v>0.28735632183908044</v>
      </c>
      <c r="I171" s="60">
        <f>'Betriebe 7_2007'!I171*100/'Betriebe 7_2007'!$L171</f>
        <v>3.5919540229885055E-2</v>
      </c>
      <c r="J171" s="60">
        <f>'Betriebe 7_2007'!J171*100/'Betriebe 7_2007'!$L171</f>
        <v>3.5919540229885055E-2</v>
      </c>
      <c r="K171" s="60">
        <f>'Betriebe 7_2007'!K171*100/'Betriebe 7_2007'!$L171</f>
        <v>0</v>
      </c>
      <c r="L171" s="61">
        <f>'Betriebe 7_2007'!L171*100/'Betriebe 7_2007'!$L171</f>
        <v>100</v>
      </c>
    </row>
    <row r="172" spans="1:12" x14ac:dyDescent="0.2">
      <c r="A172" s="47"/>
      <c r="B172" s="47"/>
      <c r="C172" s="60"/>
      <c r="D172" s="60"/>
      <c r="E172" s="60"/>
      <c r="F172" s="60"/>
      <c r="G172" s="60"/>
      <c r="H172" s="60"/>
      <c r="I172" s="60"/>
      <c r="J172" s="60"/>
      <c r="K172" s="60"/>
      <c r="L172" s="61"/>
    </row>
    <row r="173" spans="1:12" x14ac:dyDescent="0.2">
      <c r="A173" s="47"/>
      <c r="B173" s="47"/>
      <c r="C173" s="61">
        <f>'Betriebe 7_2007'!C173*100/'Betriebe 7_2007'!$L173</f>
        <v>88.12785388127854</v>
      </c>
      <c r="D173" s="61">
        <f>'Betriebe 7_2007'!D173*100/'Betriebe 7_2007'!$L173</f>
        <v>5.4287163876204971</v>
      </c>
      <c r="E173" s="61">
        <f>'Betriebe 7_2007'!E173*100/'Betriebe 7_2007'!$L173</f>
        <v>3.5514967021816335</v>
      </c>
      <c r="F173" s="61">
        <f>'Betriebe 7_2007'!F173*100/'Betriebe 7_2007'!$L173</f>
        <v>1.9786910197869101</v>
      </c>
      <c r="G173" s="61">
        <f>'Betriebe 7_2007'!G173*100/'Betriebe 7_2007'!$L173</f>
        <v>0.60882800608828003</v>
      </c>
      <c r="H173" s="61">
        <f>'Betriebe 7_2007'!H173*100/'Betriebe 7_2007'!$L173</f>
        <v>0.22831050228310501</v>
      </c>
      <c r="I173" s="61">
        <f>'Betriebe 7_2007'!I173*100/'Betriebe 7_2007'!$L173</f>
        <v>5.0735667174023336E-2</v>
      </c>
      <c r="J173" s="61">
        <f>'Betriebe 7_2007'!J173*100/'Betriebe 7_2007'!$L173</f>
        <v>2.5367833587011668E-2</v>
      </c>
      <c r="K173" s="61">
        <f>'Betriebe 7_2007'!K173*100/'Betriebe 7_2007'!$L173</f>
        <v>0</v>
      </c>
      <c r="L173" s="61">
        <f>'Betriebe 7_2007'!L173*100/'Betriebe 7_2007'!$L173</f>
        <v>100</v>
      </c>
    </row>
    <row r="174" spans="1:12" x14ac:dyDescent="0.2">
      <c r="A174" s="47"/>
      <c r="B174" s="47"/>
      <c r="C174" s="60"/>
      <c r="D174" s="60"/>
      <c r="E174" s="60"/>
      <c r="F174" s="60"/>
      <c r="G174" s="60"/>
      <c r="H174" s="60"/>
      <c r="I174" s="60"/>
      <c r="J174" s="60"/>
      <c r="K174" s="60"/>
      <c r="L174" s="61"/>
    </row>
    <row r="175" spans="1:12" x14ac:dyDescent="0.2">
      <c r="A175" s="47" t="s">
        <v>153</v>
      </c>
      <c r="B175" s="47" t="s">
        <v>158</v>
      </c>
      <c r="C175" s="60">
        <f>'Betriebe 7_2007'!C175*100/'Betriebe 7_2007'!$L175</f>
        <v>15.760869565217391</v>
      </c>
      <c r="D175" s="60">
        <f>'Betriebe 7_2007'!D175*100/'Betriebe 7_2007'!$L175</f>
        <v>39.673913043478258</v>
      </c>
      <c r="E175" s="60">
        <f>'Betriebe 7_2007'!E175*100/'Betriebe 7_2007'!$L175</f>
        <v>42.391304347826086</v>
      </c>
      <c r="F175" s="60">
        <f>'Betriebe 7_2007'!F175*100/'Betriebe 7_2007'!$L175</f>
        <v>2.1739130434782608</v>
      </c>
      <c r="G175" s="60">
        <f>'Betriebe 7_2007'!G175*100/'Betriebe 7_2007'!$L175</f>
        <v>0</v>
      </c>
      <c r="H175" s="60">
        <f>'Betriebe 7_2007'!H175*100/'Betriebe 7_2007'!$L175</f>
        <v>0</v>
      </c>
      <c r="I175" s="60">
        <f>'Betriebe 7_2007'!I175*100/'Betriebe 7_2007'!$L175</f>
        <v>0</v>
      </c>
      <c r="J175" s="60">
        <f>'Betriebe 7_2007'!J175*100/'Betriebe 7_2007'!$L175</f>
        <v>0</v>
      </c>
      <c r="K175" s="60">
        <f>'Betriebe 7_2007'!K175*100/'Betriebe 7_2007'!$L175</f>
        <v>0</v>
      </c>
      <c r="L175" s="61">
        <f>'Betriebe 7_2007'!L175*100/'Betriebe 7_2007'!$L175</f>
        <v>100</v>
      </c>
    </row>
    <row r="176" spans="1:12" x14ac:dyDescent="0.2">
      <c r="A176" s="47" t="s">
        <v>154</v>
      </c>
      <c r="B176" s="47" t="s">
        <v>158</v>
      </c>
      <c r="C176" s="60">
        <f>'Betriebe 7_2007'!C176*100/'Betriebe 7_2007'!$L176</f>
        <v>75.560897435897431</v>
      </c>
      <c r="D176" s="60">
        <f>'Betriebe 7_2007'!D176*100/'Betriebe 7_2007'!$L176</f>
        <v>22.235576923076923</v>
      </c>
      <c r="E176" s="60">
        <f>'Betriebe 7_2007'!E176*100/'Betriebe 7_2007'!$L176</f>
        <v>1.5224358974358974</v>
      </c>
      <c r="F176" s="60">
        <f>'Betriebe 7_2007'!F176*100/'Betriebe 7_2007'!$L176</f>
        <v>0.48076923076923078</v>
      </c>
      <c r="G176" s="60">
        <f>'Betriebe 7_2007'!G176*100/'Betriebe 7_2007'!$L176</f>
        <v>4.0064102564102567E-2</v>
      </c>
      <c r="H176" s="60">
        <f>'Betriebe 7_2007'!H176*100/'Betriebe 7_2007'!$L176</f>
        <v>8.0128205128205135E-2</v>
      </c>
      <c r="I176" s="60">
        <f>'Betriebe 7_2007'!I176*100/'Betriebe 7_2007'!$L176</f>
        <v>4.0064102564102567E-2</v>
      </c>
      <c r="J176" s="60">
        <f>'Betriebe 7_2007'!J176*100/'Betriebe 7_2007'!$L176</f>
        <v>0</v>
      </c>
      <c r="K176" s="60">
        <f>'Betriebe 7_2007'!K176*100/'Betriebe 7_2007'!$L176</f>
        <v>4.0064102564102567E-2</v>
      </c>
      <c r="L176" s="61">
        <f>'Betriebe 7_2007'!L176*100/'Betriebe 7_2007'!$L176</f>
        <v>100</v>
      </c>
    </row>
    <row r="177" spans="1:12" x14ac:dyDescent="0.2">
      <c r="A177" s="47" t="s">
        <v>155</v>
      </c>
      <c r="B177" s="47" t="s">
        <v>158</v>
      </c>
      <c r="C177" s="60">
        <f>'Betriebe 7_2007'!C177*100/'Betriebe 7_2007'!$L177</f>
        <v>69.287469287469293</v>
      </c>
      <c r="D177" s="60">
        <f>'Betriebe 7_2007'!D177*100/'Betriebe 7_2007'!$L177</f>
        <v>19.41031941031941</v>
      </c>
      <c r="E177" s="60">
        <f>'Betriebe 7_2007'!E177*100/'Betriebe 7_2007'!$L177</f>
        <v>7.125307125307125</v>
      </c>
      <c r="F177" s="60">
        <f>'Betriebe 7_2007'!F177*100/'Betriebe 7_2007'!$L177</f>
        <v>4.176904176904177</v>
      </c>
      <c r="G177" s="60">
        <f>'Betriebe 7_2007'!G177*100/'Betriebe 7_2007'!$L177</f>
        <v>0</v>
      </c>
      <c r="H177" s="60">
        <f>'Betriebe 7_2007'!H177*100/'Betriebe 7_2007'!$L177</f>
        <v>0</v>
      </c>
      <c r="I177" s="60">
        <f>'Betriebe 7_2007'!I177*100/'Betriebe 7_2007'!$L177</f>
        <v>0</v>
      </c>
      <c r="J177" s="60">
        <f>'Betriebe 7_2007'!J177*100/'Betriebe 7_2007'!$L177</f>
        <v>0</v>
      </c>
      <c r="K177" s="60">
        <f>'Betriebe 7_2007'!K177*100/'Betriebe 7_2007'!$L177</f>
        <v>0</v>
      </c>
      <c r="L177" s="61">
        <f>'Betriebe 7_2007'!L177*100/'Betriebe 7_2007'!$L177</f>
        <v>100</v>
      </c>
    </row>
    <row r="178" spans="1:12" x14ac:dyDescent="0.2">
      <c r="A178" s="47" t="s">
        <v>156</v>
      </c>
      <c r="B178" s="47" t="s">
        <v>158</v>
      </c>
      <c r="C178" s="60">
        <f>'Betriebe 7_2007'!C178*100/'Betriebe 7_2007'!$L178</f>
        <v>56.80473372781065</v>
      </c>
      <c r="D178" s="60">
        <f>'Betriebe 7_2007'!D178*100/'Betriebe 7_2007'!$L178</f>
        <v>24.260355029585799</v>
      </c>
      <c r="E178" s="60">
        <f>'Betriebe 7_2007'!E178*100/'Betriebe 7_2007'!$L178</f>
        <v>16.272189349112427</v>
      </c>
      <c r="F178" s="60">
        <f>'Betriebe 7_2007'!F178*100/'Betriebe 7_2007'!$L178</f>
        <v>2.6627218934911241</v>
      </c>
      <c r="G178" s="60">
        <f>'Betriebe 7_2007'!G178*100/'Betriebe 7_2007'!$L178</f>
        <v>0</v>
      </c>
      <c r="H178" s="60">
        <f>'Betriebe 7_2007'!H178*100/'Betriebe 7_2007'!$L178</f>
        <v>0</v>
      </c>
      <c r="I178" s="60">
        <f>'Betriebe 7_2007'!I178*100/'Betriebe 7_2007'!$L178</f>
        <v>0</v>
      </c>
      <c r="J178" s="60">
        <f>'Betriebe 7_2007'!J178*100/'Betriebe 7_2007'!$L178</f>
        <v>0</v>
      </c>
      <c r="K178" s="60">
        <f>'Betriebe 7_2007'!K178*100/'Betriebe 7_2007'!$L178</f>
        <v>0</v>
      </c>
      <c r="L178" s="61">
        <f>'Betriebe 7_2007'!L178*100/'Betriebe 7_2007'!$L178</f>
        <v>100</v>
      </c>
    </row>
    <row r="179" spans="1:12" x14ac:dyDescent="0.2">
      <c r="A179" s="47" t="s">
        <v>157</v>
      </c>
      <c r="B179" s="47" t="s">
        <v>158</v>
      </c>
      <c r="C179" s="60">
        <f>'Betriebe 7_2007'!C179*100/'Betriebe 7_2007'!$L179</f>
        <v>64.705882352941174</v>
      </c>
      <c r="D179" s="60">
        <f>'Betriebe 7_2007'!D179*100/'Betriebe 7_2007'!$L179</f>
        <v>23.529411764705884</v>
      </c>
      <c r="E179" s="60">
        <f>'Betriebe 7_2007'!E179*100/'Betriebe 7_2007'!$L179</f>
        <v>11.764705882352942</v>
      </c>
      <c r="F179" s="60">
        <f>'Betriebe 7_2007'!F179*100/'Betriebe 7_2007'!$L179</f>
        <v>0</v>
      </c>
      <c r="G179" s="60">
        <f>'Betriebe 7_2007'!G179*100/'Betriebe 7_2007'!$L179</f>
        <v>0</v>
      </c>
      <c r="H179" s="60">
        <f>'Betriebe 7_2007'!H179*100/'Betriebe 7_2007'!$L179</f>
        <v>0</v>
      </c>
      <c r="I179" s="60">
        <f>'Betriebe 7_2007'!I179*100/'Betriebe 7_2007'!$L179</f>
        <v>0</v>
      </c>
      <c r="J179" s="60">
        <f>'Betriebe 7_2007'!J179*100/'Betriebe 7_2007'!$L179</f>
        <v>0</v>
      </c>
      <c r="K179" s="60">
        <f>'Betriebe 7_2007'!K179*100/'Betriebe 7_2007'!$L179</f>
        <v>0</v>
      </c>
      <c r="L179" s="61">
        <f>'Betriebe 7_2007'!L179*100/'Betriebe 7_2007'!$L179</f>
        <v>100</v>
      </c>
    </row>
    <row r="180" spans="1:12" x14ac:dyDescent="0.2">
      <c r="A180" s="47"/>
      <c r="B180" s="47"/>
      <c r="C180" s="60"/>
      <c r="D180" s="60"/>
      <c r="E180" s="60"/>
      <c r="F180" s="60"/>
      <c r="G180" s="60"/>
      <c r="H180" s="60"/>
      <c r="I180" s="60"/>
      <c r="J180" s="60"/>
      <c r="K180" s="60"/>
      <c r="L180" s="61"/>
    </row>
    <row r="181" spans="1:12" x14ac:dyDescent="0.2">
      <c r="A181" s="47"/>
      <c r="B181" s="47"/>
      <c r="C181" s="61">
        <f>'Betriebe 7_2007'!C181*100/'Betriebe 7_2007'!$L181</f>
        <v>69.726902963393371</v>
      </c>
      <c r="D181" s="61">
        <f>'Betriebe 7_2007'!D181*100/'Betriebe 7_2007'!$L181</f>
        <v>23.038930854154561</v>
      </c>
      <c r="E181" s="61">
        <f>'Betriebe 7_2007'!E181*100/'Betriebe 7_2007'!$L181</f>
        <v>5.8686809994189426</v>
      </c>
      <c r="F181" s="61">
        <f>'Betriebe 7_2007'!F181*100/'Betriebe 7_2007'!$L181</f>
        <v>1.2202208018593841</v>
      </c>
      <c r="G181" s="61">
        <f>'Betriebe 7_2007'!G181*100/'Betriebe 7_2007'!$L181</f>
        <v>2.9052876234747241E-2</v>
      </c>
      <c r="H181" s="61">
        <f>'Betriebe 7_2007'!H181*100/'Betriebe 7_2007'!$L181</f>
        <v>5.8105752469494482E-2</v>
      </c>
      <c r="I181" s="61">
        <f>'Betriebe 7_2007'!I181*100/'Betriebe 7_2007'!$L181</f>
        <v>2.9052876234747241E-2</v>
      </c>
      <c r="J181" s="61">
        <f>'Betriebe 7_2007'!J181*100/'Betriebe 7_2007'!$L181</f>
        <v>0</v>
      </c>
      <c r="K181" s="61">
        <f>'Betriebe 7_2007'!K181*100/'Betriebe 7_2007'!$L181</f>
        <v>2.9052876234747241E-2</v>
      </c>
      <c r="L181" s="61">
        <f>'Betriebe 7_2007'!L181*100/'Betriebe 7_2007'!$L181</f>
        <v>100</v>
      </c>
    </row>
  </sheetData>
  <mergeCells count="1">
    <mergeCell ref="C3:L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showZeros="0" workbookViewId="0">
      <pane ySplit="2190" topLeftCell="A6"/>
      <selection activeCell="A2" sqref="A2"/>
      <selection pane="bottomLeft" activeCell="C181" sqref="C181:L181"/>
    </sheetView>
  </sheetViews>
  <sheetFormatPr baseColWidth="10" defaultRowHeight="12.75" outlineLevelCol="1" x14ac:dyDescent="0.2"/>
  <cols>
    <col min="1" max="1" width="6.140625" style="10" customWidth="1"/>
    <col min="2" max="2" width="3.85546875" style="10" customWidth="1" outlineLevel="1"/>
    <col min="3" max="11" width="11.42578125" style="10"/>
    <col min="12" max="12" width="11.42578125" style="24"/>
    <col min="13" max="16384" width="11.42578125" style="10"/>
  </cols>
  <sheetData>
    <row r="1" spans="1:12" ht="18" x14ac:dyDescent="0.25">
      <c r="A1" s="23" t="s">
        <v>332</v>
      </c>
    </row>
    <row r="3" spans="1:12" x14ac:dyDescent="0.2">
      <c r="C3" s="71" t="s">
        <v>299</v>
      </c>
      <c r="D3" s="71"/>
      <c r="E3" s="71"/>
      <c r="F3" s="71"/>
      <c r="G3" s="71"/>
      <c r="H3" s="71"/>
      <c r="I3" s="71"/>
      <c r="J3" s="71"/>
      <c r="K3" s="71"/>
      <c r="L3" s="71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12" x14ac:dyDescent="0.2">
      <c r="A7" s="37" t="s">
        <v>12</v>
      </c>
      <c r="B7" s="10" t="s">
        <v>11</v>
      </c>
      <c r="C7" s="11">
        <v>938</v>
      </c>
      <c r="D7" s="11">
        <v>1200</v>
      </c>
      <c r="E7" s="11">
        <v>2181</v>
      </c>
      <c r="F7" s="11">
        <v>4911</v>
      </c>
      <c r="G7" s="11">
        <v>2623</v>
      </c>
      <c r="H7" s="11">
        <v>3903</v>
      </c>
      <c r="I7" s="11">
        <v>592</v>
      </c>
      <c r="J7" s="11"/>
      <c r="K7" s="11"/>
      <c r="L7" s="12">
        <v>16348</v>
      </c>
    </row>
    <row r="8" spans="1:12" x14ac:dyDescent="0.2">
      <c r="A8" s="37" t="s">
        <v>13</v>
      </c>
      <c r="B8" s="10" t="s">
        <v>11</v>
      </c>
      <c r="C8" s="11">
        <v>110</v>
      </c>
      <c r="D8" s="11">
        <v>224</v>
      </c>
      <c r="E8" s="11">
        <v>204</v>
      </c>
      <c r="F8" s="11">
        <v>231</v>
      </c>
      <c r="G8" s="11">
        <v>85</v>
      </c>
      <c r="H8" s="11"/>
      <c r="I8" s="11"/>
      <c r="J8" s="11"/>
      <c r="K8" s="11"/>
      <c r="L8" s="12">
        <v>854</v>
      </c>
    </row>
    <row r="9" spans="1:12" x14ac:dyDescent="0.2">
      <c r="A9" s="37" t="s">
        <v>14</v>
      </c>
      <c r="B9" s="10" t="s">
        <v>11</v>
      </c>
      <c r="C9" s="11">
        <v>65</v>
      </c>
      <c r="D9" s="11">
        <v>207</v>
      </c>
      <c r="E9" s="11">
        <v>475</v>
      </c>
      <c r="F9" s="11">
        <v>690</v>
      </c>
      <c r="G9" s="11">
        <v>122</v>
      </c>
      <c r="H9" s="11">
        <v>416</v>
      </c>
      <c r="I9" s="11"/>
      <c r="J9" s="11"/>
      <c r="K9" s="11"/>
      <c r="L9" s="12">
        <v>1975</v>
      </c>
    </row>
    <row r="10" spans="1:12" x14ac:dyDescent="0.2">
      <c r="A10" s="37" t="s">
        <v>15</v>
      </c>
      <c r="B10" s="10" t="s">
        <v>11</v>
      </c>
      <c r="C10" s="11">
        <v>207</v>
      </c>
      <c r="D10" s="11">
        <v>202</v>
      </c>
      <c r="E10" s="11">
        <v>189</v>
      </c>
      <c r="F10" s="11">
        <v>342</v>
      </c>
      <c r="G10" s="11"/>
      <c r="H10" s="11"/>
      <c r="I10" s="11"/>
      <c r="J10" s="11"/>
      <c r="K10" s="11"/>
      <c r="L10" s="12">
        <v>940</v>
      </c>
    </row>
    <row r="11" spans="1:12" x14ac:dyDescent="0.2">
      <c r="A11" s="37" t="s">
        <v>16</v>
      </c>
      <c r="B11" s="10" t="s">
        <v>11</v>
      </c>
      <c r="C11" s="11">
        <v>117</v>
      </c>
      <c r="D11" s="11">
        <v>231</v>
      </c>
      <c r="E11" s="11">
        <v>149</v>
      </c>
      <c r="F11" s="11">
        <v>135</v>
      </c>
      <c r="G11" s="11"/>
      <c r="H11" s="11"/>
      <c r="I11" s="11"/>
      <c r="J11" s="11"/>
      <c r="K11" s="11"/>
      <c r="L11" s="12">
        <v>632</v>
      </c>
    </row>
    <row r="12" spans="1:12" x14ac:dyDescent="0.2">
      <c r="A12" s="37" t="s">
        <v>17</v>
      </c>
      <c r="B12" s="10" t="s">
        <v>11</v>
      </c>
      <c r="C12" s="11">
        <v>427</v>
      </c>
      <c r="D12" s="11">
        <v>797</v>
      </c>
      <c r="E12" s="11">
        <v>879</v>
      </c>
      <c r="F12" s="11">
        <v>951</v>
      </c>
      <c r="G12" s="11">
        <v>236</v>
      </c>
      <c r="H12" s="11">
        <v>246</v>
      </c>
      <c r="I12" s="11"/>
      <c r="J12" s="11"/>
      <c r="K12" s="11"/>
      <c r="L12" s="12">
        <v>3536</v>
      </c>
    </row>
    <row r="13" spans="1:12" x14ac:dyDescent="0.2">
      <c r="A13" s="37" t="s">
        <v>18</v>
      </c>
      <c r="B13" s="10" t="s">
        <v>11</v>
      </c>
      <c r="C13" s="11">
        <v>494</v>
      </c>
      <c r="D13" s="11">
        <v>601</v>
      </c>
      <c r="E13" s="11">
        <v>889</v>
      </c>
      <c r="F13" s="11">
        <v>1360</v>
      </c>
      <c r="G13" s="11">
        <v>567</v>
      </c>
      <c r="H13" s="11">
        <v>967</v>
      </c>
      <c r="I13" s="11">
        <v>281</v>
      </c>
      <c r="J13" s="11"/>
      <c r="K13" s="11"/>
      <c r="L13" s="12">
        <v>5159</v>
      </c>
    </row>
    <row r="14" spans="1:12" x14ac:dyDescent="0.2">
      <c r="A14" s="37" t="s">
        <v>19</v>
      </c>
      <c r="B14" s="10" t="s">
        <v>11</v>
      </c>
      <c r="C14" s="11">
        <v>125</v>
      </c>
      <c r="D14" s="11">
        <v>406</v>
      </c>
      <c r="E14" s="11">
        <v>542</v>
      </c>
      <c r="F14" s="11">
        <v>858</v>
      </c>
      <c r="G14" s="11">
        <v>394</v>
      </c>
      <c r="H14" s="11"/>
      <c r="I14" s="11"/>
      <c r="J14" s="11"/>
      <c r="K14" s="11"/>
      <c r="L14" s="12">
        <v>2325</v>
      </c>
    </row>
    <row r="15" spans="1:12" x14ac:dyDescent="0.2">
      <c r="A15" s="37" t="s">
        <v>20</v>
      </c>
      <c r="B15" s="10" t="s">
        <v>11</v>
      </c>
      <c r="C15" s="11">
        <v>1022</v>
      </c>
      <c r="D15" s="11">
        <v>1524</v>
      </c>
      <c r="E15" s="11">
        <v>1367</v>
      </c>
      <c r="F15" s="11">
        <v>1592</v>
      </c>
      <c r="G15" s="11">
        <v>586</v>
      </c>
      <c r="H15" s="11">
        <v>417</v>
      </c>
      <c r="I15" s="11">
        <v>314</v>
      </c>
      <c r="J15" s="11"/>
      <c r="K15" s="11"/>
      <c r="L15" s="12">
        <v>6822</v>
      </c>
    </row>
    <row r="16" spans="1:12" x14ac:dyDescent="0.2">
      <c r="A16" s="37" t="s">
        <v>21</v>
      </c>
      <c r="B16" s="10" t="s">
        <v>11</v>
      </c>
      <c r="C16" s="11">
        <v>77</v>
      </c>
      <c r="D16" s="11">
        <v>143</v>
      </c>
      <c r="E16" s="11">
        <v>185</v>
      </c>
      <c r="F16" s="11">
        <v>128</v>
      </c>
      <c r="G16" s="11">
        <v>94</v>
      </c>
      <c r="H16" s="11"/>
      <c r="I16" s="11"/>
      <c r="J16" s="11"/>
      <c r="K16" s="11"/>
      <c r="L16" s="12">
        <v>627</v>
      </c>
    </row>
    <row r="17" spans="1:12" x14ac:dyDescent="0.2">
      <c r="A17" s="37" t="s">
        <v>22</v>
      </c>
      <c r="B17" s="10" t="s">
        <v>11</v>
      </c>
      <c r="C17" s="11">
        <v>68</v>
      </c>
      <c r="D17" s="11">
        <v>93</v>
      </c>
      <c r="E17" s="11">
        <v>156</v>
      </c>
      <c r="F17" s="11">
        <v>75</v>
      </c>
      <c r="G17" s="11"/>
      <c r="H17" s="11">
        <v>171</v>
      </c>
      <c r="I17" s="11"/>
      <c r="J17" s="11"/>
      <c r="K17" s="11"/>
      <c r="L17" s="12">
        <v>563</v>
      </c>
    </row>
    <row r="18" spans="1:12" x14ac:dyDescent="0.2">
      <c r="A18" s="37" t="s">
        <v>23</v>
      </c>
      <c r="B18" s="10" t="s">
        <v>11</v>
      </c>
      <c r="C18" s="11">
        <v>19</v>
      </c>
      <c r="D18" s="11">
        <v>61</v>
      </c>
      <c r="E18" s="11">
        <v>50</v>
      </c>
      <c r="F18" s="11"/>
      <c r="G18" s="11"/>
      <c r="H18" s="11"/>
      <c r="I18" s="11"/>
      <c r="J18" s="11"/>
      <c r="K18" s="11"/>
      <c r="L18" s="12">
        <v>130</v>
      </c>
    </row>
    <row r="19" spans="1:12" x14ac:dyDescent="0.2">
      <c r="A19" s="37" t="s">
        <v>24</v>
      </c>
      <c r="B19" s="10" t="s">
        <v>11</v>
      </c>
      <c r="C19" s="11">
        <v>643</v>
      </c>
      <c r="D19" s="11">
        <v>812</v>
      </c>
      <c r="E19" s="11">
        <v>1005</v>
      </c>
      <c r="F19" s="11">
        <v>2008</v>
      </c>
      <c r="G19" s="11">
        <v>642</v>
      </c>
      <c r="H19" s="11">
        <v>242</v>
      </c>
      <c r="I19" s="11">
        <v>268</v>
      </c>
      <c r="J19" s="11"/>
      <c r="K19" s="11"/>
      <c r="L19" s="12">
        <v>5620</v>
      </c>
    </row>
    <row r="20" spans="1:12" x14ac:dyDescent="0.2">
      <c r="A20" s="37" t="s">
        <v>25</v>
      </c>
      <c r="B20" s="10" t="s">
        <v>11</v>
      </c>
      <c r="C20" s="11">
        <v>141</v>
      </c>
      <c r="D20" s="11">
        <v>222</v>
      </c>
      <c r="E20" s="11">
        <v>316</v>
      </c>
      <c r="F20" s="11">
        <v>254</v>
      </c>
      <c r="G20" s="11">
        <v>151</v>
      </c>
      <c r="H20" s="11">
        <v>134</v>
      </c>
      <c r="I20" s="11">
        <v>295</v>
      </c>
      <c r="J20" s="11"/>
      <c r="K20" s="11"/>
      <c r="L20" s="12">
        <v>1513</v>
      </c>
    </row>
    <row r="21" spans="1:12" x14ac:dyDescent="0.2">
      <c r="A21" s="37" t="s">
        <v>26</v>
      </c>
      <c r="B21" s="10" t="s">
        <v>11</v>
      </c>
      <c r="C21" s="11">
        <v>212</v>
      </c>
      <c r="D21" s="11">
        <v>388</v>
      </c>
      <c r="E21" s="11">
        <v>467</v>
      </c>
      <c r="F21" s="11">
        <v>594</v>
      </c>
      <c r="G21" s="11">
        <v>200</v>
      </c>
      <c r="H21" s="11"/>
      <c r="I21" s="11"/>
      <c r="J21" s="11"/>
      <c r="K21" s="11"/>
      <c r="L21" s="12">
        <v>1861</v>
      </c>
    </row>
    <row r="22" spans="1:12" x14ac:dyDescent="0.2">
      <c r="A22" s="37" t="s">
        <v>27</v>
      </c>
      <c r="B22" s="10" t="s">
        <v>11</v>
      </c>
      <c r="C22" s="11">
        <v>617</v>
      </c>
      <c r="D22" s="11">
        <v>1059</v>
      </c>
      <c r="E22" s="11">
        <v>1696</v>
      </c>
      <c r="F22" s="11">
        <v>1388</v>
      </c>
      <c r="G22" s="11">
        <v>983</v>
      </c>
      <c r="H22" s="11">
        <v>496</v>
      </c>
      <c r="I22" s="11">
        <v>331</v>
      </c>
      <c r="J22" s="11"/>
      <c r="K22" s="11"/>
      <c r="L22" s="12">
        <v>6570</v>
      </c>
    </row>
    <row r="23" spans="1:12" x14ac:dyDescent="0.2">
      <c r="A23" s="37" t="s">
        <v>28</v>
      </c>
      <c r="B23" s="10" t="s">
        <v>11</v>
      </c>
      <c r="C23" s="11">
        <v>623</v>
      </c>
      <c r="D23" s="11">
        <v>982</v>
      </c>
      <c r="E23" s="11">
        <v>1540</v>
      </c>
      <c r="F23" s="11">
        <v>2343</v>
      </c>
      <c r="G23" s="11">
        <v>738</v>
      </c>
      <c r="H23" s="11">
        <v>739</v>
      </c>
      <c r="I23" s="11">
        <v>520</v>
      </c>
      <c r="J23" s="11">
        <v>521</v>
      </c>
      <c r="K23" s="11"/>
      <c r="L23" s="12">
        <v>8006</v>
      </c>
    </row>
    <row r="24" spans="1:12" x14ac:dyDescent="0.2">
      <c r="A24" s="37" t="s">
        <v>29</v>
      </c>
      <c r="B24" s="10" t="s">
        <v>11</v>
      </c>
      <c r="C24" s="11">
        <v>59</v>
      </c>
      <c r="D24" s="11">
        <v>119</v>
      </c>
      <c r="E24" s="11">
        <v>256</v>
      </c>
      <c r="F24" s="11">
        <v>587</v>
      </c>
      <c r="G24" s="11">
        <v>751</v>
      </c>
      <c r="H24" s="11">
        <v>257</v>
      </c>
      <c r="I24" s="11"/>
      <c r="J24" s="11">
        <v>546</v>
      </c>
      <c r="K24" s="11"/>
      <c r="L24" s="12">
        <v>2575</v>
      </c>
    </row>
    <row r="25" spans="1:12" x14ac:dyDescent="0.2">
      <c r="A25" s="37" t="s">
        <v>30</v>
      </c>
      <c r="B25" s="10" t="s">
        <v>11</v>
      </c>
      <c r="C25" s="11">
        <v>28</v>
      </c>
      <c r="D25" s="11">
        <v>27</v>
      </c>
      <c r="E25" s="11">
        <v>36</v>
      </c>
      <c r="F25" s="11">
        <v>82</v>
      </c>
      <c r="G25" s="11"/>
      <c r="H25" s="11">
        <v>115</v>
      </c>
      <c r="I25" s="11"/>
      <c r="J25" s="11"/>
      <c r="K25" s="11"/>
      <c r="L25" s="12">
        <v>288</v>
      </c>
    </row>
    <row r="26" spans="1:12" x14ac:dyDescent="0.2">
      <c r="A26" s="37" t="s">
        <v>31</v>
      </c>
      <c r="B26" s="10" t="s">
        <v>11</v>
      </c>
      <c r="C26" s="11">
        <v>461</v>
      </c>
      <c r="D26" s="11">
        <v>513</v>
      </c>
      <c r="E26" s="11">
        <v>821</v>
      </c>
      <c r="F26" s="11">
        <v>851</v>
      </c>
      <c r="G26" s="11">
        <v>563</v>
      </c>
      <c r="H26" s="11">
        <v>156</v>
      </c>
      <c r="I26" s="11">
        <v>271</v>
      </c>
      <c r="J26" s="11"/>
      <c r="K26" s="11"/>
      <c r="L26" s="12">
        <v>3636</v>
      </c>
    </row>
    <row r="27" spans="1:12" x14ac:dyDescent="0.2">
      <c r="A27" s="37" t="s">
        <v>32</v>
      </c>
      <c r="B27" s="10" t="s">
        <v>11</v>
      </c>
      <c r="C27" s="11">
        <v>658</v>
      </c>
      <c r="D27" s="11">
        <v>1033</v>
      </c>
      <c r="E27" s="11">
        <v>1634</v>
      </c>
      <c r="F27" s="11">
        <v>2300</v>
      </c>
      <c r="G27" s="11">
        <v>1084</v>
      </c>
      <c r="H27" s="11">
        <v>951</v>
      </c>
      <c r="I27" s="11">
        <v>270</v>
      </c>
      <c r="J27" s="11">
        <v>518</v>
      </c>
      <c r="K27" s="11"/>
      <c r="L27" s="12">
        <v>8448</v>
      </c>
    </row>
    <row r="28" spans="1:12" x14ac:dyDescent="0.2">
      <c r="A28" s="37" t="s">
        <v>33</v>
      </c>
      <c r="B28" s="10" t="s">
        <v>11</v>
      </c>
      <c r="C28" s="11">
        <v>154</v>
      </c>
      <c r="D28" s="11">
        <v>71</v>
      </c>
      <c r="E28" s="11">
        <v>55</v>
      </c>
      <c r="F28" s="11">
        <v>34</v>
      </c>
      <c r="G28" s="11"/>
      <c r="H28" s="11"/>
      <c r="I28" s="11"/>
      <c r="J28" s="11"/>
      <c r="K28" s="11"/>
      <c r="L28" s="12">
        <v>314</v>
      </c>
    </row>
    <row r="29" spans="1:12" x14ac:dyDescent="0.2">
      <c r="A29" s="37" t="s">
        <v>34</v>
      </c>
      <c r="B29" s="10" t="s">
        <v>11</v>
      </c>
      <c r="C29" s="11">
        <v>26</v>
      </c>
      <c r="D29" s="11">
        <v>26</v>
      </c>
      <c r="E29" s="11">
        <v>11</v>
      </c>
      <c r="F29" s="11"/>
      <c r="G29" s="11"/>
      <c r="H29" s="11"/>
      <c r="I29" s="11"/>
      <c r="J29" s="11"/>
      <c r="K29" s="11"/>
      <c r="L29" s="12">
        <v>63</v>
      </c>
    </row>
    <row r="30" spans="1:12" x14ac:dyDescent="0.2">
      <c r="A30" s="37" t="s">
        <v>35</v>
      </c>
      <c r="B30" s="10" t="s">
        <v>11</v>
      </c>
      <c r="C30" s="11">
        <v>27</v>
      </c>
      <c r="D30" s="11">
        <v>21</v>
      </c>
      <c r="E30" s="11"/>
      <c r="F30" s="11"/>
      <c r="G30" s="11"/>
      <c r="H30" s="11"/>
      <c r="I30" s="11"/>
      <c r="J30" s="11"/>
      <c r="K30" s="11"/>
      <c r="L30" s="12">
        <v>48</v>
      </c>
    </row>
    <row r="31" spans="1:12" x14ac:dyDescent="0.2">
      <c r="A31" s="37" t="s">
        <v>36</v>
      </c>
      <c r="B31" s="10" t="s">
        <v>11</v>
      </c>
      <c r="C31" s="11">
        <v>55</v>
      </c>
      <c r="D31" s="11">
        <v>80</v>
      </c>
      <c r="E31" s="11">
        <v>66</v>
      </c>
      <c r="F31" s="11">
        <v>47</v>
      </c>
      <c r="G31" s="11"/>
      <c r="H31" s="11"/>
      <c r="I31" s="11"/>
      <c r="J31" s="11"/>
      <c r="K31" s="11"/>
      <c r="L31" s="12">
        <v>248</v>
      </c>
    </row>
    <row r="32" spans="1:12" x14ac:dyDescent="0.2">
      <c r="A32" s="37" t="s">
        <v>37</v>
      </c>
      <c r="B32" s="10" t="s">
        <v>11</v>
      </c>
      <c r="C32" s="11">
        <v>26</v>
      </c>
      <c r="D32" s="11">
        <v>37</v>
      </c>
      <c r="E32" s="11">
        <v>11</v>
      </c>
      <c r="F32" s="11">
        <v>95</v>
      </c>
      <c r="G32" s="11"/>
      <c r="H32" s="11"/>
      <c r="I32" s="11"/>
      <c r="J32" s="11"/>
      <c r="K32" s="11"/>
      <c r="L32" s="12">
        <v>169</v>
      </c>
    </row>
    <row r="33" spans="1:13" x14ac:dyDescent="0.2">
      <c r="A33" s="37" t="s">
        <v>38</v>
      </c>
      <c r="B33" s="10" t="s">
        <v>11</v>
      </c>
      <c r="C33" s="11">
        <v>154</v>
      </c>
      <c r="D33" s="11">
        <v>150</v>
      </c>
      <c r="E33" s="11">
        <v>134</v>
      </c>
      <c r="F33" s="11">
        <v>46</v>
      </c>
      <c r="G33" s="11"/>
      <c r="H33" s="11"/>
      <c r="I33" s="11"/>
      <c r="J33" s="11"/>
      <c r="K33" s="11"/>
      <c r="L33" s="12">
        <v>484</v>
      </c>
    </row>
    <row r="34" spans="1:13" x14ac:dyDescent="0.2">
      <c r="A34" s="37" t="s">
        <v>39</v>
      </c>
      <c r="B34" s="10" t="s">
        <v>11</v>
      </c>
      <c r="C34" s="11">
        <v>102</v>
      </c>
      <c r="D34" s="11">
        <v>19</v>
      </c>
      <c r="E34" s="11">
        <v>73</v>
      </c>
      <c r="F34" s="11"/>
      <c r="G34" s="11"/>
      <c r="H34" s="11"/>
      <c r="I34" s="11"/>
      <c r="J34" s="11"/>
      <c r="K34" s="11"/>
      <c r="L34" s="12">
        <v>194</v>
      </c>
    </row>
    <row r="35" spans="1:13" x14ac:dyDescent="0.2">
      <c r="A35" s="37" t="s">
        <v>40</v>
      </c>
      <c r="B35" s="10" t="s">
        <v>11</v>
      </c>
      <c r="C35" s="11">
        <v>37</v>
      </c>
      <c r="D35" s="11">
        <v>22</v>
      </c>
      <c r="E35" s="11">
        <v>55</v>
      </c>
      <c r="F35" s="11">
        <v>69</v>
      </c>
      <c r="G35" s="11">
        <v>68</v>
      </c>
      <c r="H35" s="11"/>
      <c r="I35" s="11"/>
      <c r="J35" s="11"/>
      <c r="K35" s="11"/>
      <c r="L35" s="12">
        <v>251</v>
      </c>
    </row>
    <row r="36" spans="1:13" x14ac:dyDescent="0.2">
      <c r="A36" s="37" t="s">
        <v>41</v>
      </c>
      <c r="B36" s="10" t="s">
        <v>11</v>
      </c>
      <c r="C36" s="11">
        <v>39</v>
      </c>
      <c r="D36" s="11">
        <v>55</v>
      </c>
      <c r="E36" s="11">
        <v>53</v>
      </c>
      <c r="F36" s="11">
        <v>94</v>
      </c>
      <c r="G36" s="11">
        <v>96</v>
      </c>
      <c r="H36" s="11"/>
      <c r="I36" s="11"/>
      <c r="J36" s="11"/>
      <c r="K36" s="11"/>
      <c r="L36" s="12">
        <v>337</v>
      </c>
    </row>
    <row r="37" spans="1:13" x14ac:dyDescent="0.2">
      <c r="A37" s="37" t="s">
        <v>42</v>
      </c>
      <c r="B37" s="10" t="s">
        <v>11</v>
      </c>
      <c r="C37" s="11">
        <v>301</v>
      </c>
      <c r="D37" s="11">
        <v>692</v>
      </c>
      <c r="E37" s="11">
        <v>1189</v>
      </c>
      <c r="F37" s="11">
        <v>1568</v>
      </c>
      <c r="G37" s="11">
        <v>512</v>
      </c>
      <c r="H37" s="11">
        <v>321</v>
      </c>
      <c r="I37" s="11">
        <v>423</v>
      </c>
      <c r="J37" s="11"/>
      <c r="K37" s="11"/>
      <c r="L37" s="12">
        <v>5006</v>
      </c>
    </row>
    <row r="38" spans="1:13" x14ac:dyDescent="0.2">
      <c r="A38" s="37" t="s">
        <v>43</v>
      </c>
      <c r="B38" s="10" t="s">
        <v>11</v>
      </c>
      <c r="C38" s="11">
        <v>77</v>
      </c>
      <c r="D38" s="11">
        <v>114</v>
      </c>
      <c r="E38" s="11">
        <v>256</v>
      </c>
      <c r="F38" s="11">
        <v>252</v>
      </c>
      <c r="G38" s="11">
        <v>56</v>
      </c>
      <c r="H38" s="11">
        <v>128</v>
      </c>
      <c r="I38" s="11">
        <v>590</v>
      </c>
      <c r="J38" s="11"/>
      <c r="K38" s="11"/>
      <c r="L38" s="12">
        <v>1473</v>
      </c>
    </row>
    <row r="39" spans="1:13" x14ac:dyDescent="0.2">
      <c r="A39" s="37" t="s">
        <v>44</v>
      </c>
      <c r="B39" s="10" t="s">
        <v>11</v>
      </c>
      <c r="C39" s="11">
        <v>325</v>
      </c>
      <c r="D39" s="11">
        <v>543</v>
      </c>
      <c r="E39" s="11">
        <v>733</v>
      </c>
      <c r="F39" s="11">
        <v>687</v>
      </c>
      <c r="G39" s="11">
        <v>512</v>
      </c>
      <c r="H39" s="11">
        <v>154</v>
      </c>
      <c r="I39" s="11">
        <v>313</v>
      </c>
      <c r="J39" s="11"/>
      <c r="K39" s="11"/>
      <c r="L39" s="12">
        <v>3267</v>
      </c>
    </row>
    <row r="40" spans="1:13" x14ac:dyDescent="0.2">
      <c r="A40" s="37" t="s">
        <v>45</v>
      </c>
      <c r="B40" s="10" t="s">
        <v>11</v>
      </c>
      <c r="C40" s="11">
        <v>441</v>
      </c>
      <c r="D40" s="11">
        <v>120</v>
      </c>
      <c r="E40" s="11">
        <v>45</v>
      </c>
      <c r="F40" s="11">
        <v>23</v>
      </c>
      <c r="G40" s="11">
        <v>62</v>
      </c>
      <c r="H40" s="11"/>
      <c r="I40" s="11"/>
      <c r="J40" s="11"/>
      <c r="K40" s="11"/>
      <c r="L40" s="12">
        <v>691</v>
      </c>
    </row>
    <row r="41" spans="1:13" x14ac:dyDescent="0.2">
      <c r="A41" s="37" t="s">
        <v>46</v>
      </c>
      <c r="B41" s="10" t="s">
        <v>11</v>
      </c>
      <c r="C41" s="11">
        <v>96</v>
      </c>
      <c r="D41" s="11">
        <v>127</v>
      </c>
      <c r="E41" s="11">
        <v>172</v>
      </c>
      <c r="F41" s="11">
        <v>379</v>
      </c>
      <c r="G41" s="11">
        <v>59</v>
      </c>
      <c r="H41" s="11"/>
      <c r="I41" s="11"/>
      <c r="J41" s="11"/>
      <c r="K41" s="11"/>
      <c r="L41" s="12">
        <v>833</v>
      </c>
    </row>
    <row r="42" spans="1:13" x14ac:dyDescent="0.2">
      <c r="A42" s="37" t="s">
        <v>47</v>
      </c>
      <c r="B42" s="10" t="s">
        <v>11</v>
      </c>
      <c r="C42" s="11">
        <v>546</v>
      </c>
      <c r="D42" s="11">
        <v>555</v>
      </c>
      <c r="E42" s="11">
        <v>546</v>
      </c>
      <c r="F42" s="11">
        <v>249</v>
      </c>
      <c r="G42" s="11">
        <v>254</v>
      </c>
      <c r="H42" s="11">
        <v>284</v>
      </c>
      <c r="I42" s="11"/>
      <c r="J42" s="11"/>
      <c r="K42" s="11"/>
      <c r="L42" s="12">
        <v>2434</v>
      </c>
    </row>
    <row r="43" spans="1:13" x14ac:dyDescent="0.2">
      <c r="A43" s="37" t="s">
        <v>48</v>
      </c>
      <c r="B43" s="10" t="s">
        <v>11</v>
      </c>
      <c r="C43" s="11">
        <v>122</v>
      </c>
      <c r="D43" s="11">
        <v>45</v>
      </c>
      <c r="E43" s="11">
        <v>10</v>
      </c>
      <c r="F43" s="11">
        <v>69</v>
      </c>
      <c r="G43" s="11"/>
      <c r="H43" s="11"/>
      <c r="I43" s="11"/>
      <c r="J43" s="11"/>
      <c r="K43" s="11"/>
      <c r="L43" s="12">
        <v>246</v>
      </c>
    </row>
    <row r="44" spans="1:13" x14ac:dyDescent="0.2">
      <c r="A44" s="37" t="s">
        <v>49</v>
      </c>
      <c r="B44" s="10" t="s">
        <v>11</v>
      </c>
      <c r="C44" s="11">
        <v>437</v>
      </c>
      <c r="D44" s="11">
        <v>394</v>
      </c>
      <c r="E44" s="11">
        <v>601</v>
      </c>
      <c r="F44" s="11">
        <v>853</v>
      </c>
      <c r="G44" s="11">
        <v>558</v>
      </c>
      <c r="H44" s="11">
        <v>1170</v>
      </c>
      <c r="I44" s="11">
        <v>1278</v>
      </c>
      <c r="J44" s="11"/>
      <c r="K44" s="11">
        <v>1554</v>
      </c>
      <c r="L44" s="12">
        <v>6845</v>
      </c>
      <c r="M44" s="29"/>
    </row>
    <row r="45" spans="1:13" x14ac:dyDescent="0.2">
      <c r="A45" s="37" t="s">
        <v>50</v>
      </c>
      <c r="B45" s="10" t="s">
        <v>11</v>
      </c>
      <c r="C45" s="11">
        <v>1342</v>
      </c>
      <c r="D45" s="11">
        <v>1033</v>
      </c>
      <c r="E45" s="11">
        <v>511</v>
      </c>
      <c r="F45" s="11">
        <v>144</v>
      </c>
      <c r="G45" s="11">
        <v>119</v>
      </c>
      <c r="H45" s="11">
        <v>228</v>
      </c>
      <c r="I45" s="11"/>
      <c r="J45" s="11"/>
      <c r="K45" s="11"/>
      <c r="L45" s="12">
        <v>3377</v>
      </c>
    </row>
    <row r="46" spans="1:13" x14ac:dyDescent="0.2">
      <c r="A46" s="37" t="s">
        <v>51</v>
      </c>
      <c r="B46" s="10" t="s">
        <v>11</v>
      </c>
      <c r="C46" s="11">
        <v>81</v>
      </c>
      <c r="D46" s="11">
        <v>97</v>
      </c>
      <c r="E46" s="11">
        <v>66</v>
      </c>
      <c r="F46" s="11">
        <v>98</v>
      </c>
      <c r="G46" s="11">
        <v>55</v>
      </c>
      <c r="H46" s="11">
        <v>379</v>
      </c>
      <c r="I46" s="11">
        <v>364</v>
      </c>
      <c r="J46" s="11"/>
      <c r="K46" s="11"/>
      <c r="L46" s="12">
        <v>1140</v>
      </c>
    </row>
    <row r="47" spans="1:13" x14ac:dyDescent="0.2">
      <c r="A47" s="37" t="s">
        <v>52</v>
      </c>
      <c r="B47" s="10" t="s">
        <v>11</v>
      </c>
      <c r="C47" s="11">
        <v>272</v>
      </c>
      <c r="D47" s="11">
        <v>262</v>
      </c>
      <c r="E47" s="11">
        <v>49</v>
      </c>
      <c r="F47" s="11"/>
      <c r="G47" s="11"/>
      <c r="H47" s="11"/>
      <c r="I47" s="11"/>
      <c r="J47" s="11"/>
      <c r="K47" s="11"/>
      <c r="L47" s="12">
        <v>583</v>
      </c>
    </row>
    <row r="48" spans="1:13" x14ac:dyDescent="0.2">
      <c r="A48" s="37" t="s">
        <v>53</v>
      </c>
      <c r="B48" s="10" t="s">
        <v>11</v>
      </c>
      <c r="C48" s="11">
        <v>71</v>
      </c>
      <c r="D48" s="11">
        <v>88</v>
      </c>
      <c r="E48" s="11">
        <v>137</v>
      </c>
      <c r="F48" s="11">
        <v>23</v>
      </c>
      <c r="G48" s="11"/>
      <c r="H48" s="11"/>
      <c r="I48" s="11"/>
      <c r="J48" s="11"/>
      <c r="K48" s="11"/>
      <c r="L48" s="12">
        <v>319</v>
      </c>
    </row>
    <row r="49" spans="1:13" x14ac:dyDescent="0.2">
      <c r="A49" s="37" t="s">
        <v>54</v>
      </c>
      <c r="B49" s="10" t="s">
        <v>11</v>
      </c>
      <c r="C49" s="11">
        <v>203</v>
      </c>
      <c r="D49" s="11">
        <v>246</v>
      </c>
      <c r="E49" s="11">
        <v>267</v>
      </c>
      <c r="F49" s="11">
        <v>167</v>
      </c>
      <c r="G49" s="11">
        <v>258</v>
      </c>
      <c r="H49" s="11"/>
      <c r="I49" s="11"/>
      <c r="J49" s="11"/>
      <c r="K49" s="11"/>
      <c r="L49" s="12">
        <v>1141</v>
      </c>
      <c r="M49" s="29"/>
    </row>
    <row r="50" spans="1:13" x14ac:dyDescent="0.2">
      <c r="A50" s="37" t="s">
        <v>55</v>
      </c>
      <c r="B50" s="10" t="s">
        <v>11</v>
      </c>
      <c r="C50" s="11">
        <v>91</v>
      </c>
      <c r="D50" s="11">
        <v>117</v>
      </c>
      <c r="E50" s="11">
        <v>156</v>
      </c>
      <c r="F50" s="11">
        <v>25</v>
      </c>
      <c r="G50" s="11"/>
      <c r="H50" s="11"/>
      <c r="I50" s="11"/>
      <c r="J50" s="11"/>
      <c r="K50" s="11"/>
      <c r="L50" s="12">
        <v>389</v>
      </c>
    </row>
    <row r="51" spans="1:13" x14ac:dyDescent="0.2">
      <c r="A51" s="37" t="s">
        <v>56</v>
      </c>
      <c r="B51" s="10" t="s">
        <v>11</v>
      </c>
      <c r="C51" s="11">
        <v>1238</v>
      </c>
      <c r="D51" s="11">
        <v>729</v>
      </c>
      <c r="E51" s="11">
        <v>833</v>
      </c>
      <c r="F51" s="11">
        <v>1338</v>
      </c>
      <c r="G51" s="11">
        <v>1322</v>
      </c>
      <c r="H51" s="11">
        <v>2678</v>
      </c>
      <c r="I51" s="11">
        <v>2491</v>
      </c>
      <c r="J51" s="11"/>
      <c r="K51" s="11">
        <v>6473</v>
      </c>
      <c r="L51" s="12">
        <v>17102</v>
      </c>
    </row>
    <row r="52" spans="1:13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3" x14ac:dyDescent="0.2">
      <c r="C53" s="12">
        <f>SUM(C7:C52)</f>
        <v>13374</v>
      </c>
      <c r="D53" s="12">
        <f t="shared" ref="D53:L53" si="0">SUM(D7:D52)</f>
        <v>16487</v>
      </c>
      <c r="E53" s="12">
        <f t="shared" si="0"/>
        <v>21066</v>
      </c>
      <c r="F53" s="12">
        <f t="shared" si="0"/>
        <v>27940</v>
      </c>
      <c r="G53" s="12">
        <f t="shared" si="0"/>
        <v>13750</v>
      </c>
      <c r="H53" s="12">
        <f t="shared" si="0"/>
        <v>14552</v>
      </c>
      <c r="I53" s="12">
        <f t="shared" si="0"/>
        <v>8601</v>
      </c>
      <c r="J53" s="12">
        <f t="shared" si="0"/>
        <v>1585</v>
      </c>
      <c r="K53" s="12">
        <f t="shared" si="0"/>
        <v>8027</v>
      </c>
      <c r="L53" s="12">
        <f t="shared" si="0"/>
        <v>125382</v>
      </c>
    </row>
    <row r="54" spans="1:13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2"/>
    </row>
    <row r="55" spans="1:13" x14ac:dyDescent="0.2">
      <c r="A55" s="37" t="s">
        <v>57</v>
      </c>
      <c r="B55" s="10" t="s">
        <v>11</v>
      </c>
      <c r="C55" s="11">
        <v>3</v>
      </c>
      <c r="D55" s="11"/>
      <c r="E55" s="11">
        <v>16</v>
      </c>
      <c r="F55" s="11"/>
      <c r="G55" s="11">
        <v>51</v>
      </c>
      <c r="H55" s="11">
        <v>137</v>
      </c>
      <c r="I55" s="11"/>
      <c r="J55" s="11"/>
      <c r="K55" s="11"/>
      <c r="L55" s="12">
        <v>207</v>
      </c>
      <c r="M55" s="29"/>
    </row>
    <row r="56" spans="1:13" x14ac:dyDescent="0.2">
      <c r="A56" s="37" t="s">
        <v>58</v>
      </c>
      <c r="B56" s="10" t="s">
        <v>11</v>
      </c>
      <c r="C56" s="11">
        <v>3</v>
      </c>
      <c r="D56" s="11">
        <v>6</v>
      </c>
      <c r="E56" s="11">
        <v>22</v>
      </c>
      <c r="F56" s="11">
        <v>44</v>
      </c>
      <c r="G56" s="11">
        <v>56</v>
      </c>
      <c r="H56" s="11"/>
      <c r="I56" s="11"/>
      <c r="J56" s="11">
        <v>1703</v>
      </c>
      <c r="K56" s="11"/>
      <c r="L56" s="12">
        <v>1834</v>
      </c>
      <c r="M56" s="29"/>
    </row>
    <row r="57" spans="1:13" x14ac:dyDescent="0.2">
      <c r="A57" s="37" t="s">
        <v>59</v>
      </c>
      <c r="B57" s="10" t="s">
        <v>11</v>
      </c>
      <c r="C57" s="11">
        <v>69</v>
      </c>
      <c r="D57" s="11">
        <v>52</v>
      </c>
      <c r="E57" s="11">
        <v>107</v>
      </c>
      <c r="F57" s="11">
        <v>392</v>
      </c>
      <c r="G57" s="11">
        <v>933</v>
      </c>
      <c r="H57" s="11">
        <v>1352</v>
      </c>
      <c r="I57" s="11">
        <v>899</v>
      </c>
      <c r="J57" s="11"/>
      <c r="K57" s="11"/>
      <c r="L57" s="12">
        <v>3804</v>
      </c>
      <c r="M57" s="29"/>
    </row>
    <row r="58" spans="1:13" x14ac:dyDescent="0.2">
      <c r="A58" s="37" t="s">
        <v>60</v>
      </c>
      <c r="B58" s="10" t="s">
        <v>11</v>
      </c>
      <c r="C58" s="11">
        <v>9</v>
      </c>
      <c r="D58" s="11"/>
      <c r="E58" s="11"/>
      <c r="F58" s="11">
        <v>84</v>
      </c>
      <c r="G58" s="11">
        <v>134</v>
      </c>
      <c r="H58" s="11">
        <v>606</v>
      </c>
      <c r="I58" s="11">
        <v>366</v>
      </c>
      <c r="J58" s="11"/>
      <c r="K58" s="11"/>
      <c r="L58" s="12">
        <v>1199</v>
      </c>
      <c r="M58" s="29"/>
    </row>
    <row r="59" spans="1:13" x14ac:dyDescent="0.2">
      <c r="A59" s="37" t="s">
        <v>61</v>
      </c>
      <c r="B59" s="10" t="s">
        <v>11</v>
      </c>
      <c r="C59" s="11">
        <v>41</v>
      </c>
      <c r="D59" s="11">
        <v>43</v>
      </c>
      <c r="E59" s="11">
        <v>152</v>
      </c>
      <c r="F59" s="11">
        <v>728</v>
      </c>
      <c r="G59" s="11">
        <v>1097</v>
      </c>
      <c r="H59" s="11">
        <v>2454</v>
      </c>
      <c r="I59" s="11">
        <v>3042</v>
      </c>
      <c r="J59" s="11">
        <v>2092</v>
      </c>
      <c r="K59" s="11"/>
      <c r="L59" s="12">
        <v>9649</v>
      </c>
      <c r="M59" s="31"/>
    </row>
    <row r="60" spans="1:13" x14ac:dyDescent="0.2">
      <c r="A60" s="37" t="s">
        <v>62</v>
      </c>
      <c r="B60" s="10" t="s">
        <v>11</v>
      </c>
      <c r="C60" s="11">
        <v>1</v>
      </c>
      <c r="D60" s="11"/>
      <c r="E60" s="11">
        <v>18</v>
      </c>
      <c r="F60" s="11"/>
      <c r="G60" s="11">
        <v>72</v>
      </c>
      <c r="H60" s="11">
        <v>258</v>
      </c>
      <c r="I60" s="11">
        <v>254</v>
      </c>
      <c r="J60" s="11">
        <v>627</v>
      </c>
      <c r="K60" s="11">
        <v>1180</v>
      </c>
      <c r="L60" s="12">
        <v>2410</v>
      </c>
      <c r="M60" s="29"/>
    </row>
    <row r="61" spans="1:13" x14ac:dyDescent="0.2">
      <c r="A61" s="37" t="s">
        <v>63</v>
      </c>
      <c r="B61" s="10" t="s">
        <v>11</v>
      </c>
      <c r="C61" s="11"/>
      <c r="D61" s="11">
        <v>7</v>
      </c>
      <c r="E61" s="11">
        <v>41</v>
      </c>
      <c r="F61" s="11">
        <v>204</v>
      </c>
      <c r="G61" s="11">
        <v>268</v>
      </c>
      <c r="H61" s="11">
        <v>296</v>
      </c>
      <c r="I61" s="11">
        <v>714</v>
      </c>
      <c r="J61" s="11"/>
      <c r="K61" s="11"/>
      <c r="L61" s="12">
        <v>1530</v>
      </c>
      <c r="M61" s="29"/>
    </row>
    <row r="62" spans="1:13" x14ac:dyDescent="0.2">
      <c r="A62" s="37" t="s">
        <v>64</v>
      </c>
      <c r="B62" s="10" t="s">
        <v>11</v>
      </c>
      <c r="C62" s="11">
        <v>103</v>
      </c>
      <c r="D62" s="11">
        <v>15</v>
      </c>
      <c r="E62" s="11">
        <v>37</v>
      </c>
      <c r="F62" s="11">
        <v>22</v>
      </c>
      <c r="G62" s="11"/>
      <c r="H62" s="11"/>
      <c r="I62" s="11"/>
      <c r="J62" s="11"/>
      <c r="K62" s="11"/>
      <c r="L62" s="12">
        <v>177</v>
      </c>
      <c r="M62" s="29"/>
    </row>
    <row r="63" spans="1:13" x14ac:dyDescent="0.2">
      <c r="A63" s="37" t="s">
        <v>65</v>
      </c>
      <c r="B63" s="10" t="s">
        <v>11</v>
      </c>
      <c r="C63" s="11">
        <v>6</v>
      </c>
      <c r="D63" s="11">
        <v>12</v>
      </c>
      <c r="E63" s="11">
        <v>60</v>
      </c>
      <c r="F63" s="11">
        <v>32</v>
      </c>
      <c r="G63" s="11">
        <v>230</v>
      </c>
      <c r="H63" s="11">
        <v>397</v>
      </c>
      <c r="I63" s="11">
        <v>316</v>
      </c>
      <c r="J63" s="11">
        <v>1425</v>
      </c>
      <c r="K63" s="11">
        <v>2337</v>
      </c>
      <c r="L63" s="12">
        <v>4815</v>
      </c>
      <c r="M63" s="29"/>
    </row>
    <row r="64" spans="1:13" x14ac:dyDescent="0.2">
      <c r="A64" s="37" t="s">
        <v>302</v>
      </c>
      <c r="B64" s="10" t="s">
        <v>11</v>
      </c>
      <c r="C64" s="11">
        <v>192</v>
      </c>
      <c r="D64" s="11">
        <v>200</v>
      </c>
      <c r="E64" s="11">
        <v>401</v>
      </c>
      <c r="F64" s="11">
        <v>501</v>
      </c>
      <c r="G64" s="11">
        <v>567</v>
      </c>
      <c r="H64" s="11">
        <v>1050</v>
      </c>
      <c r="I64" s="11">
        <v>932</v>
      </c>
      <c r="J64" s="11">
        <v>2354</v>
      </c>
      <c r="K64" s="11">
        <v>1459</v>
      </c>
      <c r="L64" s="12">
        <v>7656</v>
      </c>
      <c r="M64" s="29"/>
    </row>
    <row r="65" spans="1:13" x14ac:dyDescent="0.2">
      <c r="A65" s="37" t="s">
        <v>66</v>
      </c>
      <c r="B65" s="10" t="s">
        <v>11</v>
      </c>
      <c r="C65" s="11">
        <v>18</v>
      </c>
      <c r="D65" s="11">
        <v>20</v>
      </c>
      <c r="E65" s="11">
        <v>159</v>
      </c>
      <c r="F65" s="11">
        <v>351</v>
      </c>
      <c r="G65" s="11">
        <v>764</v>
      </c>
      <c r="H65" s="11">
        <v>1671</v>
      </c>
      <c r="I65" s="11">
        <v>2412</v>
      </c>
      <c r="J65" s="11">
        <v>1745</v>
      </c>
      <c r="K65" s="11"/>
      <c r="L65" s="12">
        <v>7140</v>
      </c>
      <c r="M65" s="29"/>
    </row>
    <row r="66" spans="1:13" x14ac:dyDescent="0.2">
      <c r="A66" s="37" t="s">
        <v>67</v>
      </c>
      <c r="B66" s="10" t="s">
        <v>11</v>
      </c>
      <c r="C66" s="11"/>
      <c r="D66" s="11"/>
      <c r="E66" s="11"/>
      <c r="F66" s="11"/>
      <c r="G66" s="11">
        <v>51</v>
      </c>
      <c r="H66" s="11"/>
      <c r="I66" s="11"/>
      <c r="J66" s="11"/>
      <c r="K66" s="11"/>
      <c r="L66" s="12">
        <v>51</v>
      </c>
      <c r="M66" s="29"/>
    </row>
    <row r="67" spans="1:13" x14ac:dyDescent="0.2">
      <c r="A67" s="37" t="s">
        <v>68</v>
      </c>
      <c r="B67" s="10" t="s">
        <v>11</v>
      </c>
      <c r="C67" s="11">
        <v>1</v>
      </c>
      <c r="D67" s="11">
        <v>7</v>
      </c>
      <c r="E67" s="11">
        <v>14</v>
      </c>
      <c r="F67" s="11">
        <v>119</v>
      </c>
      <c r="G67" s="11">
        <v>58</v>
      </c>
      <c r="H67" s="11"/>
      <c r="I67" s="11"/>
      <c r="J67" s="11"/>
      <c r="K67" s="11"/>
      <c r="L67" s="12">
        <v>199</v>
      </c>
      <c r="M67" s="29"/>
    </row>
    <row r="68" spans="1:13" x14ac:dyDescent="0.2">
      <c r="A68" s="37" t="s">
        <v>69</v>
      </c>
      <c r="B68" s="10" t="s">
        <v>11</v>
      </c>
      <c r="C68" s="11"/>
      <c r="D68" s="11"/>
      <c r="E68" s="11">
        <v>19</v>
      </c>
      <c r="F68" s="11">
        <v>65</v>
      </c>
      <c r="G68" s="11">
        <v>112</v>
      </c>
      <c r="H68" s="11">
        <v>346</v>
      </c>
      <c r="I68" s="11">
        <v>1369</v>
      </c>
      <c r="J68" s="11">
        <v>523</v>
      </c>
      <c r="K68" s="11"/>
      <c r="L68" s="12">
        <v>2434</v>
      </c>
      <c r="M68" s="29"/>
    </row>
    <row r="69" spans="1:13" x14ac:dyDescent="0.2">
      <c r="A69" s="37" t="s">
        <v>70</v>
      </c>
      <c r="B69" s="10" t="s">
        <v>11</v>
      </c>
      <c r="C69" s="11"/>
      <c r="D69" s="11"/>
      <c r="E69" s="11">
        <v>41</v>
      </c>
      <c r="F69" s="11">
        <v>71</v>
      </c>
      <c r="G69" s="11">
        <v>219</v>
      </c>
      <c r="H69" s="11">
        <v>220</v>
      </c>
      <c r="I69" s="11">
        <v>642</v>
      </c>
      <c r="J69" s="11"/>
      <c r="K69" s="11"/>
      <c r="L69" s="12">
        <v>1193</v>
      </c>
      <c r="M69" s="29"/>
    </row>
    <row r="70" spans="1:13" x14ac:dyDescent="0.2">
      <c r="A70" s="37" t="s">
        <v>303</v>
      </c>
      <c r="B70" s="10" t="s">
        <v>11</v>
      </c>
      <c r="C70" s="11">
        <v>53</v>
      </c>
      <c r="D70" s="11">
        <v>37</v>
      </c>
      <c r="E70" s="11">
        <v>343</v>
      </c>
      <c r="F70" s="11">
        <v>653</v>
      </c>
      <c r="G70" s="11">
        <v>1659</v>
      </c>
      <c r="H70" s="11">
        <v>2737</v>
      </c>
      <c r="I70" s="11">
        <v>2911</v>
      </c>
      <c r="J70" s="11">
        <v>3328</v>
      </c>
      <c r="K70" s="11"/>
      <c r="L70" s="12">
        <v>11721</v>
      </c>
      <c r="M70" s="29"/>
    </row>
    <row r="71" spans="1:13" x14ac:dyDescent="0.2">
      <c r="A71" s="37" t="s">
        <v>304</v>
      </c>
      <c r="B71" s="10" t="s">
        <v>11</v>
      </c>
      <c r="C71" s="11">
        <v>35</v>
      </c>
      <c r="D71" s="11">
        <v>64</v>
      </c>
      <c r="E71" s="11">
        <v>163</v>
      </c>
      <c r="F71" s="11">
        <v>707</v>
      </c>
      <c r="G71" s="11">
        <v>1059</v>
      </c>
      <c r="H71" s="11">
        <v>3356</v>
      </c>
      <c r="I71" s="11">
        <v>2030</v>
      </c>
      <c r="J71" s="11">
        <v>2580</v>
      </c>
      <c r="K71" s="11">
        <v>1124</v>
      </c>
      <c r="L71" s="12">
        <v>11118</v>
      </c>
      <c r="M71" s="29"/>
    </row>
    <row r="72" spans="1:13" x14ac:dyDescent="0.2">
      <c r="A72" s="37" t="s">
        <v>71</v>
      </c>
      <c r="B72" s="10" t="s">
        <v>11</v>
      </c>
      <c r="C72" s="11">
        <v>1</v>
      </c>
      <c r="D72" s="11"/>
      <c r="E72" s="11">
        <v>24</v>
      </c>
      <c r="F72" s="11">
        <v>83</v>
      </c>
      <c r="G72" s="11">
        <v>421</v>
      </c>
      <c r="H72" s="11">
        <v>546</v>
      </c>
      <c r="I72" s="11">
        <v>725</v>
      </c>
      <c r="J72" s="11"/>
      <c r="K72" s="11">
        <v>1028</v>
      </c>
      <c r="L72" s="12">
        <v>2828</v>
      </c>
      <c r="M72" s="29"/>
    </row>
    <row r="73" spans="1:13" x14ac:dyDescent="0.2">
      <c r="A73" s="37" t="s">
        <v>72</v>
      </c>
      <c r="B73" s="10" t="s">
        <v>11</v>
      </c>
      <c r="C73" s="11">
        <v>13</v>
      </c>
      <c r="D73" s="11">
        <v>23</v>
      </c>
      <c r="E73" s="11">
        <v>28</v>
      </c>
      <c r="F73" s="11">
        <v>140</v>
      </c>
      <c r="G73" s="11">
        <v>327</v>
      </c>
      <c r="H73" s="11">
        <v>1266</v>
      </c>
      <c r="I73" s="11">
        <v>737</v>
      </c>
      <c r="J73" s="11">
        <v>1227</v>
      </c>
      <c r="K73" s="11">
        <v>1140</v>
      </c>
      <c r="L73" s="12">
        <v>4901</v>
      </c>
      <c r="M73" s="29"/>
    </row>
    <row r="74" spans="1:13" x14ac:dyDescent="0.2">
      <c r="A74" s="37" t="s">
        <v>73</v>
      </c>
      <c r="B74" s="10" t="s">
        <v>11</v>
      </c>
      <c r="C74" s="11">
        <v>5</v>
      </c>
      <c r="D74" s="11">
        <v>24</v>
      </c>
      <c r="E74" s="11">
        <v>67</v>
      </c>
      <c r="F74" s="11">
        <v>74</v>
      </c>
      <c r="G74" s="11">
        <v>230</v>
      </c>
      <c r="H74" s="11">
        <v>657</v>
      </c>
      <c r="I74" s="11">
        <v>759</v>
      </c>
      <c r="J74" s="11">
        <v>1227</v>
      </c>
      <c r="K74" s="11"/>
      <c r="L74" s="12">
        <v>3043</v>
      </c>
      <c r="M74" s="29"/>
    </row>
    <row r="75" spans="1:13" x14ac:dyDescent="0.2">
      <c r="A75" s="37" t="s">
        <v>74</v>
      </c>
      <c r="B75" s="10" t="s">
        <v>11</v>
      </c>
      <c r="C75" s="11">
        <v>10</v>
      </c>
      <c r="D75" s="11">
        <v>16</v>
      </c>
      <c r="E75" s="11">
        <v>37</v>
      </c>
      <c r="F75" s="11">
        <v>116</v>
      </c>
      <c r="G75" s="11">
        <v>146</v>
      </c>
      <c r="H75" s="11">
        <v>292</v>
      </c>
      <c r="I75" s="11">
        <v>259</v>
      </c>
      <c r="J75" s="11"/>
      <c r="K75" s="11">
        <v>1117</v>
      </c>
      <c r="L75" s="12">
        <v>1993</v>
      </c>
      <c r="M75" s="29"/>
    </row>
    <row r="76" spans="1:13" x14ac:dyDescent="0.2">
      <c r="A76" s="37" t="s">
        <v>75</v>
      </c>
      <c r="B76" s="10" t="s">
        <v>11</v>
      </c>
      <c r="C76" s="11">
        <v>84</v>
      </c>
      <c r="D76" s="11">
        <v>64</v>
      </c>
      <c r="E76" s="11">
        <v>36</v>
      </c>
      <c r="F76" s="11">
        <v>27</v>
      </c>
      <c r="G76" s="11">
        <v>153</v>
      </c>
      <c r="H76" s="11"/>
      <c r="I76" s="11"/>
      <c r="J76" s="11">
        <v>525</v>
      </c>
      <c r="K76" s="11">
        <v>1458</v>
      </c>
      <c r="L76" s="12">
        <v>2347</v>
      </c>
      <c r="M76" s="29"/>
    </row>
    <row r="77" spans="1:13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2"/>
    </row>
    <row r="78" spans="1:13" x14ac:dyDescent="0.2">
      <c r="C78" s="12">
        <f>SUM(C55:C77)</f>
        <v>647</v>
      </c>
      <c r="D78" s="12">
        <f t="shared" ref="D78:L78" si="1">SUM(D55:D77)</f>
        <v>590</v>
      </c>
      <c r="E78" s="12">
        <f t="shared" si="1"/>
        <v>1785</v>
      </c>
      <c r="F78" s="12">
        <f t="shared" si="1"/>
        <v>4413</v>
      </c>
      <c r="G78" s="12">
        <f t="shared" si="1"/>
        <v>8607</v>
      </c>
      <c r="H78" s="12">
        <f t="shared" si="1"/>
        <v>17641</v>
      </c>
      <c r="I78" s="12">
        <f t="shared" si="1"/>
        <v>18367</v>
      </c>
      <c r="J78" s="12">
        <f t="shared" si="1"/>
        <v>19356</v>
      </c>
      <c r="K78" s="12">
        <f t="shared" si="1"/>
        <v>10843</v>
      </c>
      <c r="L78" s="12">
        <f t="shared" si="1"/>
        <v>82249</v>
      </c>
      <c r="M78" s="29"/>
    </row>
    <row r="79" spans="1:13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2"/>
    </row>
    <row r="80" spans="1:13" x14ac:dyDescent="0.2">
      <c r="A80" s="37" t="s">
        <v>76</v>
      </c>
      <c r="B80" s="10" t="s">
        <v>11</v>
      </c>
      <c r="C80" s="11">
        <v>206</v>
      </c>
      <c r="D80" s="11">
        <v>203</v>
      </c>
      <c r="E80" s="11">
        <v>327</v>
      </c>
      <c r="F80" s="11">
        <v>604</v>
      </c>
      <c r="G80" s="11">
        <v>472</v>
      </c>
      <c r="H80" s="11">
        <v>1279</v>
      </c>
      <c r="I80" s="11"/>
      <c r="J80" s="11">
        <v>982</v>
      </c>
      <c r="K80" s="11"/>
      <c r="L80" s="12">
        <v>4073</v>
      </c>
    </row>
    <row r="81" spans="1:13" x14ac:dyDescent="0.2">
      <c r="A81" s="37" t="s">
        <v>77</v>
      </c>
      <c r="B81" s="10" t="s">
        <v>11</v>
      </c>
      <c r="C81" s="11">
        <v>979</v>
      </c>
      <c r="D81" s="11">
        <v>820</v>
      </c>
      <c r="E81" s="11">
        <v>951</v>
      </c>
      <c r="F81" s="11">
        <v>990</v>
      </c>
      <c r="G81" s="11">
        <v>622</v>
      </c>
      <c r="H81" s="11">
        <v>1457</v>
      </c>
      <c r="I81" s="11">
        <v>890</v>
      </c>
      <c r="J81" s="11">
        <v>1797</v>
      </c>
      <c r="K81" s="11">
        <v>9841</v>
      </c>
      <c r="L81" s="12">
        <v>18347</v>
      </c>
      <c r="M81" s="29"/>
    </row>
    <row r="82" spans="1:13" x14ac:dyDescent="0.2">
      <c r="A82" s="37" t="s">
        <v>78</v>
      </c>
      <c r="B82" s="10" t="s">
        <v>11</v>
      </c>
      <c r="C82" s="11">
        <v>889</v>
      </c>
      <c r="D82" s="11">
        <v>173</v>
      </c>
      <c r="E82" s="11">
        <v>92</v>
      </c>
      <c r="F82" s="11">
        <v>39</v>
      </c>
      <c r="G82" s="11"/>
      <c r="H82" s="11">
        <v>237</v>
      </c>
      <c r="I82" s="11"/>
      <c r="J82" s="11"/>
      <c r="K82" s="11"/>
      <c r="L82" s="12">
        <v>1430</v>
      </c>
    </row>
    <row r="83" spans="1:13" x14ac:dyDescent="0.2">
      <c r="A83" s="37" t="s">
        <v>79</v>
      </c>
      <c r="B83" s="10" t="s">
        <v>11</v>
      </c>
      <c r="C83" s="11">
        <v>272</v>
      </c>
      <c r="D83" s="11">
        <v>256</v>
      </c>
      <c r="E83" s="11">
        <v>498</v>
      </c>
      <c r="F83" s="11">
        <v>577</v>
      </c>
      <c r="G83" s="11">
        <v>164</v>
      </c>
      <c r="H83" s="11">
        <v>875</v>
      </c>
      <c r="I83" s="11"/>
      <c r="J83" s="11">
        <v>1471</v>
      </c>
      <c r="K83" s="11"/>
      <c r="L83" s="12">
        <v>4113</v>
      </c>
    </row>
    <row r="84" spans="1:13" x14ac:dyDescent="0.2">
      <c r="A84" s="37" t="s">
        <v>80</v>
      </c>
      <c r="B84" s="10" t="s">
        <v>11</v>
      </c>
      <c r="C84" s="11">
        <v>138</v>
      </c>
      <c r="D84" s="11">
        <v>98</v>
      </c>
      <c r="E84" s="11">
        <v>172</v>
      </c>
      <c r="F84" s="11">
        <v>95</v>
      </c>
      <c r="G84" s="11">
        <v>161</v>
      </c>
      <c r="H84" s="11"/>
      <c r="I84" s="11"/>
      <c r="J84" s="11">
        <v>630</v>
      </c>
      <c r="K84" s="11"/>
      <c r="L84" s="12">
        <v>1294</v>
      </c>
    </row>
    <row r="85" spans="1:13" x14ac:dyDescent="0.2">
      <c r="A85" s="37" t="s">
        <v>81</v>
      </c>
      <c r="B85" s="10" t="s">
        <v>11</v>
      </c>
      <c r="C85" s="11">
        <v>177</v>
      </c>
      <c r="D85" s="11">
        <v>166</v>
      </c>
      <c r="E85" s="11">
        <v>209</v>
      </c>
      <c r="F85" s="11">
        <v>151</v>
      </c>
      <c r="G85" s="11">
        <v>107</v>
      </c>
      <c r="H85" s="11">
        <v>959</v>
      </c>
      <c r="I85" s="11">
        <v>1149</v>
      </c>
      <c r="J85" s="11">
        <v>511</v>
      </c>
      <c r="K85" s="11"/>
      <c r="L85" s="12">
        <v>3429</v>
      </c>
    </row>
    <row r="86" spans="1:13" x14ac:dyDescent="0.2">
      <c r="A86" s="37" t="s">
        <v>82</v>
      </c>
      <c r="B86" s="10" t="s">
        <v>11</v>
      </c>
      <c r="C86" s="11">
        <v>82</v>
      </c>
      <c r="D86" s="11">
        <v>57</v>
      </c>
      <c r="E86" s="11">
        <v>70</v>
      </c>
      <c r="F86" s="11">
        <v>42</v>
      </c>
      <c r="G86" s="11"/>
      <c r="H86" s="11"/>
      <c r="I86" s="11"/>
      <c r="J86" s="11"/>
      <c r="K86" s="11"/>
      <c r="L86" s="12">
        <v>251</v>
      </c>
    </row>
    <row r="87" spans="1:13" x14ac:dyDescent="0.2">
      <c r="A87" s="37" t="s">
        <v>83</v>
      </c>
      <c r="B87" s="10" t="s">
        <v>11</v>
      </c>
      <c r="C87" s="11">
        <v>164</v>
      </c>
      <c r="D87" s="11">
        <v>190</v>
      </c>
      <c r="E87" s="11">
        <v>212</v>
      </c>
      <c r="F87" s="11">
        <v>241</v>
      </c>
      <c r="G87" s="11">
        <v>76</v>
      </c>
      <c r="H87" s="11"/>
      <c r="I87" s="11"/>
      <c r="J87" s="11"/>
      <c r="K87" s="11"/>
      <c r="L87" s="12">
        <v>883</v>
      </c>
    </row>
    <row r="88" spans="1:13" x14ac:dyDescent="0.2">
      <c r="A88" s="37" t="s">
        <v>84</v>
      </c>
      <c r="B88" s="10" t="s">
        <v>11</v>
      </c>
      <c r="C88" s="11">
        <v>119</v>
      </c>
      <c r="D88" s="11">
        <v>149</v>
      </c>
      <c r="E88" s="11">
        <v>127</v>
      </c>
      <c r="F88" s="11">
        <v>100</v>
      </c>
      <c r="G88" s="11"/>
      <c r="H88" s="11">
        <v>127</v>
      </c>
      <c r="I88" s="11"/>
      <c r="J88" s="11"/>
      <c r="K88" s="11"/>
      <c r="L88" s="12">
        <v>622</v>
      </c>
    </row>
    <row r="89" spans="1:13" x14ac:dyDescent="0.2">
      <c r="A89" s="37" t="s">
        <v>85</v>
      </c>
      <c r="B89" s="10" t="s">
        <v>11</v>
      </c>
      <c r="C89" s="11">
        <v>56</v>
      </c>
      <c r="D89" s="11">
        <v>24</v>
      </c>
      <c r="E89" s="11">
        <v>39</v>
      </c>
      <c r="F89" s="11"/>
      <c r="G89" s="11"/>
      <c r="H89" s="11"/>
      <c r="I89" s="11"/>
      <c r="J89" s="11"/>
      <c r="K89" s="11"/>
      <c r="L89" s="12">
        <v>119</v>
      </c>
    </row>
    <row r="90" spans="1:13" x14ac:dyDescent="0.2">
      <c r="A90" s="37" t="s">
        <v>86</v>
      </c>
      <c r="B90" s="10" t="s">
        <v>11</v>
      </c>
      <c r="C90" s="11">
        <v>212</v>
      </c>
      <c r="D90" s="11">
        <v>152</v>
      </c>
      <c r="E90" s="11">
        <v>159</v>
      </c>
      <c r="F90" s="11">
        <v>283</v>
      </c>
      <c r="G90" s="11">
        <v>122</v>
      </c>
      <c r="H90" s="11"/>
      <c r="I90" s="11"/>
      <c r="J90" s="11"/>
      <c r="K90" s="11"/>
      <c r="L90" s="12">
        <v>928</v>
      </c>
    </row>
    <row r="91" spans="1:13" x14ac:dyDescent="0.2">
      <c r="A91" s="37" t="s">
        <v>87</v>
      </c>
      <c r="B91" s="10" t="s">
        <v>11</v>
      </c>
      <c r="C91" s="11">
        <v>886</v>
      </c>
      <c r="D91" s="11">
        <v>538</v>
      </c>
      <c r="E91" s="11">
        <v>696</v>
      </c>
      <c r="F91" s="11">
        <v>664</v>
      </c>
      <c r="G91" s="11">
        <v>889</v>
      </c>
      <c r="H91" s="11">
        <v>1483</v>
      </c>
      <c r="I91" s="11">
        <v>1147</v>
      </c>
      <c r="J91" s="11"/>
      <c r="K91" s="11"/>
      <c r="L91" s="12">
        <v>6303</v>
      </c>
    </row>
    <row r="92" spans="1:13" x14ac:dyDescent="0.2">
      <c r="A92" s="37" t="s">
        <v>88</v>
      </c>
      <c r="B92" s="10" t="s">
        <v>11</v>
      </c>
      <c r="C92" s="11">
        <v>135</v>
      </c>
      <c r="D92" s="11">
        <v>114</v>
      </c>
      <c r="E92" s="11">
        <v>91</v>
      </c>
      <c r="F92" s="11">
        <v>80</v>
      </c>
      <c r="G92" s="11">
        <v>213</v>
      </c>
      <c r="H92" s="11">
        <v>562</v>
      </c>
      <c r="I92" s="11"/>
      <c r="J92" s="11"/>
      <c r="K92" s="11"/>
      <c r="L92" s="12">
        <v>1195</v>
      </c>
    </row>
    <row r="93" spans="1:13" x14ac:dyDescent="0.2">
      <c r="A93" s="37" t="s">
        <v>89</v>
      </c>
      <c r="B93" s="10" t="s">
        <v>11</v>
      </c>
      <c r="C93" s="11">
        <v>102</v>
      </c>
      <c r="D93" s="11">
        <v>18</v>
      </c>
      <c r="E93" s="11">
        <v>15</v>
      </c>
      <c r="F93" s="11">
        <v>22</v>
      </c>
      <c r="G93" s="11"/>
      <c r="H93" s="11"/>
      <c r="I93" s="11"/>
      <c r="J93" s="11"/>
      <c r="K93" s="11"/>
      <c r="L93" s="12">
        <v>157</v>
      </c>
    </row>
    <row r="94" spans="1:13" x14ac:dyDescent="0.2">
      <c r="A94" s="37" t="s">
        <v>90</v>
      </c>
      <c r="B94" s="10" t="s">
        <v>11</v>
      </c>
      <c r="C94" s="11">
        <v>454</v>
      </c>
      <c r="D94" s="11">
        <v>324</v>
      </c>
      <c r="E94" s="11">
        <v>252</v>
      </c>
      <c r="F94" s="11">
        <v>285</v>
      </c>
      <c r="G94" s="11">
        <v>314</v>
      </c>
      <c r="H94" s="11">
        <v>117</v>
      </c>
      <c r="I94" s="11">
        <v>324</v>
      </c>
      <c r="J94" s="11"/>
      <c r="K94" s="11"/>
      <c r="L94" s="12">
        <v>2070</v>
      </c>
    </row>
    <row r="95" spans="1:13" x14ac:dyDescent="0.2">
      <c r="A95" s="37" t="s">
        <v>91</v>
      </c>
      <c r="B95" s="10" t="s">
        <v>11</v>
      </c>
      <c r="C95" s="11">
        <v>189</v>
      </c>
      <c r="D95" s="11">
        <v>128</v>
      </c>
      <c r="E95" s="11">
        <v>171</v>
      </c>
      <c r="F95" s="11">
        <v>83</v>
      </c>
      <c r="G95" s="11">
        <v>207</v>
      </c>
      <c r="H95" s="11">
        <v>367</v>
      </c>
      <c r="I95" s="11"/>
      <c r="J95" s="11"/>
      <c r="K95" s="11"/>
      <c r="L95" s="12">
        <v>1145</v>
      </c>
    </row>
    <row r="96" spans="1:13" x14ac:dyDescent="0.2">
      <c r="A96" s="37" t="s">
        <v>92</v>
      </c>
      <c r="B96" s="10" t="s">
        <v>11</v>
      </c>
      <c r="C96" s="11">
        <v>505</v>
      </c>
      <c r="D96" s="11">
        <v>184</v>
      </c>
      <c r="E96" s="11">
        <v>112</v>
      </c>
      <c r="F96" s="11">
        <v>91</v>
      </c>
      <c r="G96" s="11">
        <v>61</v>
      </c>
      <c r="H96" s="11"/>
      <c r="I96" s="11"/>
      <c r="J96" s="11"/>
      <c r="K96" s="11"/>
      <c r="L96" s="12">
        <v>953</v>
      </c>
    </row>
    <row r="97" spans="1:13" x14ac:dyDescent="0.2">
      <c r="A97" s="37" t="s">
        <v>93</v>
      </c>
      <c r="B97" s="10" t="s">
        <v>11</v>
      </c>
      <c r="C97" s="11">
        <v>180</v>
      </c>
      <c r="D97" s="11">
        <v>115</v>
      </c>
      <c r="E97" s="11">
        <v>91</v>
      </c>
      <c r="F97" s="11">
        <v>60</v>
      </c>
      <c r="G97" s="11"/>
      <c r="H97" s="11"/>
      <c r="I97" s="11"/>
      <c r="J97" s="11"/>
      <c r="K97" s="11"/>
      <c r="L97" s="12">
        <v>446</v>
      </c>
    </row>
    <row r="98" spans="1:13" x14ac:dyDescent="0.2">
      <c r="A98" s="37" t="s">
        <v>94</v>
      </c>
      <c r="B98" s="10" t="s">
        <v>11</v>
      </c>
      <c r="C98" s="11">
        <v>670</v>
      </c>
      <c r="D98" s="11">
        <v>708</v>
      </c>
      <c r="E98" s="11">
        <v>907</v>
      </c>
      <c r="F98" s="11">
        <v>1327</v>
      </c>
      <c r="G98" s="11">
        <v>829</v>
      </c>
      <c r="H98" s="11">
        <v>792</v>
      </c>
      <c r="I98" s="11">
        <v>341</v>
      </c>
      <c r="J98" s="11"/>
      <c r="K98" s="11"/>
      <c r="L98" s="12">
        <v>5574</v>
      </c>
      <c r="M98" s="29"/>
    </row>
    <row r="99" spans="1:13" x14ac:dyDescent="0.2">
      <c r="A99" s="37" t="s">
        <v>95</v>
      </c>
      <c r="B99" s="10" t="s">
        <v>11</v>
      </c>
      <c r="C99" s="11">
        <v>1139</v>
      </c>
      <c r="D99" s="11">
        <v>1174</v>
      </c>
      <c r="E99" s="11">
        <v>1458</v>
      </c>
      <c r="F99" s="11">
        <v>1632</v>
      </c>
      <c r="G99" s="11">
        <v>538</v>
      </c>
      <c r="H99" s="11">
        <v>209</v>
      </c>
      <c r="I99" s="11"/>
      <c r="J99" s="11">
        <v>673</v>
      </c>
      <c r="K99" s="11"/>
      <c r="L99" s="12">
        <v>6823</v>
      </c>
      <c r="M99" s="29"/>
    </row>
    <row r="100" spans="1:13" x14ac:dyDescent="0.2">
      <c r="A100" s="37" t="s">
        <v>96</v>
      </c>
      <c r="B100" s="10" t="s">
        <v>11</v>
      </c>
      <c r="C100" s="11">
        <v>718</v>
      </c>
      <c r="D100" s="11">
        <v>526</v>
      </c>
      <c r="E100" s="11">
        <v>882</v>
      </c>
      <c r="F100" s="11">
        <v>1642</v>
      </c>
      <c r="G100" s="11">
        <v>518</v>
      </c>
      <c r="H100" s="11">
        <v>992</v>
      </c>
      <c r="I100" s="11">
        <v>258</v>
      </c>
      <c r="J100" s="11"/>
      <c r="K100" s="11"/>
      <c r="L100" s="12">
        <v>5536</v>
      </c>
      <c r="M100" s="29"/>
    </row>
    <row r="101" spans="1:13" x14ac:dyDescent="0.2">
      <c r="A101" s="37" t="s">
        <v>97</v>
      </c>
      <c r="B101" s="10" t="s">
        <v>11</v>
      </c>
      <c r="C101" s="11">
        <v>270</v>
      </c>
      <c r="D101" s="11">
        <v>266</v>
      </c>
      <c r="E101" s="11">
        <v>224</v>
      </c>
      <c r="F101" s="11">
        <v>223</v>
      </c>
      <c r="G101" s="11">
        <v>119</v>
      </c>
      <c r="H101" s="11">
        <v>278</v>
      </c>
      <c r="I101" s="11"/>
      <c r="J101" s="11"/>
      <c r="K101" s="11"/>
      <c r="L101" s="12">
        <v>1380</v>
      </c>
      <c r="M101" s="29"/>
    </row>
    <row r="102" spans="1:13" x14ac:dyDescent="0.2">
      <c r="A102" s="37" t="s">
        <v>98</v>
      </c>
      <c r="B102" s="10" t="s">
        <v>11</v>
      </c>
      <c r="C102" s="11">
        <v>581</v>
      </c>
      <c r="D102" s="11">
        <v>425</v>
      </c>
      <c r="E102" s="11">
        <v>419</v>
      </c>
      <c r="F102" s="11">
        <v>476</v>
      </c>
      <c r="G102" s="11">
        <v>543</v>
      </c>
      <c r="H102" s="11">
        <v>1050</v>
      </c>
      <c r="I102" s="11">
        <v>368</v>
      </c>
      <c r="J102" s="11"/>
      <c r="K102" s="11"/>
      <c r="L102" s="12">
        <v>3862</v>
      </c>
    </row>
    <row r="103" spans="1:13" x14ac:dyDescent="0.2">
      <c r="A103" s="37" t="s">
        <v>99</v>
      </c>
      <c r="B103" s="10" t="s">
        <v>11</v>
      </c>
      <c r="C103" s="11">
        <v>652</v>
      </c>
      <c r="D103" s="11">
        <v>606</v>
      </c>
      <c r="E103" s="11">
        <v>661</v>
      </c>
      <c r="F103" s="11">
        <v>965</v>
      </c>
      <c r="G103" s="11">
        <v>729</v>
      </c>
      <c r="H103" s="11">
        <v>1573</v>
      </c>
      <c r="I103" s="11"/>
      <c r="J103" s="11">
        <v>1111</v>
      </c>
      <c r="K103" s="11">
        <v>1469</v>
      </c>
      <c r="L103" s="12">
        <v>7766</v>
      </c>
      <c r="M103" s="29"/>
    </row>
    <row r="104" spans="1:13" x14ac:dyDescent="0.2">
      <c r="A104" s="37" t="s">
        <v>100</v>
      </c>
      <c r="B104" s="10" t="s">
        <v>11</v>
      </c>
      <c r="C104" s="11">
        <v>23</v>
      </c>
      <c r="D104" s="11">
        <v>14</v>
      </c>
      <c r="E104" s="11">
        <v>42</v>
      </c>
      <c r="F104" s="11">
        <v>42</v>
      </c>
      <c r="G104" s="11">
        <v>79</v>
      </c>
      <c r="H104" s="11">
        <v>106</v>
      </c>
      <c r="I104" s="11"/>
      <c r="J104" s="11"/>
      <c r="K104" s="11"/>
      <c r="L104" s="12">
        <v>306</v>
      </c>
    </row>
    <row r="105" spans="1:13" x14ac:dyDescent="0.2">
      <c r="A105" s="37" t="s">
        <v>101</v>
      </c>
      <c r="B105" s="10" t="s">
        <v>11</v>
      </c>
      <c r="C105" s="11">
        <v>394</v>
      </c>
      <c r="D105" s="11">
        <v>347</v>
      </c>
      <c r="E105" s="11">
        <v>371</v>
      </c>
      <c r="F105" s="11">
        <v>238</v>
      </c>
      <c r="G105" s="11">
        <v>90</v>
      </c>
      <c r="H105" s="11">
        <v>245</v>
      </c>
      <c r="I105" s="11">
        <v>815</v>
      </c>
      <c r="J105" s="11">
        <v>736</v>
      </c>
      <c r="K105" s="11">
        <v>2858</v>
      </c>
      <c r="L105" s="12">
        <v>6094</v>
      </c>
    </row>
    <row r="106" spans="1:13" x14ac:dyDescent="0.2">
      <c r="A106" s="37" t="s">
        <v>102</v>
      </c>
      <c r="B106" s="10" t="s">
        <v>11</v>
      </c>
      <c r="C106" s="11">
        <v>56</v>
      </c>
      <c r="D106" s="11">
        <v>45</v>
      </c>
      <c r="E106" s="11">
        <v>81</v>
      </c>
      <c r="F106" s="11">
        <v>116</v>
      </c>
      <c r="G106" s="11">
        <v>96</v>
      </c>
      <c r="H106" s="11"/>
      <c r="I106" s="11"/>
      <c r="J106" s="11"/>
      <c r="K106" s="11"/>
      <c r="L106" s="12">
        <v>394</v>
      </c>
    </row>
    <row r="107" spans="1:13" x14ac:dyDescent="0.2">
      <c r="A107" s="37" t="s">
        <v>103</v>
      </c>
      <c r="B107" s="10" t="s">
        <v>11</v>
      </c>
      <c r="C107" s="11">
        <v>262</v>
      </c>
      <c r="D107" s="11">
        <v>58</v>
      </c>
      <c r="E107" s="11">
        <v>12</v>
      </c>
      <c r="F107" s="11"/>
      <c r="G107" s="11"/>
      <c r="H107" s="11"/>
      <c r="I107" s="11"/>
      <c r="J107" s="11"/>
      <c r="K107" s="11"/>
      <c r="L107" s="12">
        <v>332</v>
      </c>
    </row>
    <row r="108" spans="1:13" x14ac:dyDescent="0.2">
      <c r="A108" s="37" t="s">
        <v>104</v>
      </c>
      <c r="B108" s="10" t="s">
        <v>11</v>
      </c>
      <c r="C108" s="11">
        <v>865</v>
      </c>
      <c r="D108" s="11">
        <v>504</v>
      </c>
      <c r="E108" s="11">
        <v>492</v>
      </c>
      <c r="F108" s="11">
        <v>453</v>
      </c>
      <c r="G108" s="11">
        <v>410</v>
      </c>
      <c r="H108" s="11">
        <v>221</v>
      </c>
      <c r="I108" s="11"/>
      <c r="J108" s="11"/>
      <c r="K108" s="11"/>
      <c r="L108" s="12">
        <v>2945</v>
      </c>
    </row>
    <row r="109" spans="1:13" s="33" customFormat="1" x14ac:dyDescent="0.2">
      <c r="A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3" s="33" customFormat="1" x14ac:dyDescent="0.2">
      <c r="A110" s="35"/>
      <c r="C110" s="36">
        <f>SUM(C80:C108)</f>
        <v>11375</v>
      </c>
      <c r="D110" s="36">
        <f t="shared" ref="D110:L110" si="2">SUM(D80:D108)</f>
        <v>8382</v>
      </c>
      <c r="E110" s="36">
        <f t="shared" si="2"/>
        <v>9833</v>
      </c>
      <c r="F110" s="36">
        <f t="shared" si="2"/>
        <v>11521</v>
      </c>
      <c r="G110" s="36">
        <f t="shared" si="2"/>
        <v>7359</v>
      </c>
      <c r="H110" s="36">
        <f t="shared" si="2"/>
        <v>12929</v>
      </c>
      <c r="I110" s="36">
        <f t="shared" si="2"/>
        <v>5292</v>
      </c>
      <c r="J110" s="36">
        <f t="shared" si="2"/>
        <v>7911</v>
      </c>
      <c r="K110" s="36">
        <f t="shared" si="2"/>
        <v>14168</v>
      </c>
      <c r="L110" s="36">
        <f t="shared" si="2"/>
        <v>88770</v>
      </c>
    </row>
    <row r="111" spans="1:13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2"/>
    </row>
    <row r="112" spans="1:13" x14ac:dyDescent="0.2">
      <c r="A112" s="10" t="s">
        <v>105</v>
      </c>
      <c r="B112" s="10" t="s">
        <v>11</v>
      </c>
      <c r="C112" s="11">
        <v>15</v>
      </c>
      <c r="D112" s="11">
        <v>20</v>
      </c>
      <c r="E112" s="11"/>
      <c r="F112" s="11">
        <v>38</v>
      </c>
      <c r="G112" s="11"/>
      <c r="H112" s="11">
        <v>526</v>
      </c>
      <c r="I112" s="11"/>
      <c r="J112" s="11">
        <v>575</v>
      </c>
      <c r="K112" s="11"/>
      <c r="L112" s="12">
        <v>1174</v>
      </c>
    </row>
    <row r="113" spans="1:13" x14ac:dyDescent="0.2">
      <c r="A113" s="10" t="s">
        <v>106</v>
      </c>
      <c r="B113" s="10" t="s">
        <v>11</v>
      </c>
      <c r="C113" s="11">
        <v>4</v>
      </c>
      <c r="D113" s="11"/>
      <c r="E113" s="11">
        <v>70</v>
      </c>
      <c r="F113" s="11">
        <v>157</v>
      </c>
      <c r="G113" s="11">
        <v>71</v>
      </c>
      <c r="H113" s="11">
        <v>1483</v>
      </c>
      <c r="I113" s="11">
        <v>365</v>
      </c>
      <c r="J113" s="11">
        <v>1240</v>
      </c>
      <c r="K113" s="11"/>
      <c r="L113" s="12">
        <v>3390</v>
      </c>
    </row>
    <row r="114" spans="1:13" x14ac:dyDescent="0.2">
      <c r="A114" s="10" t="s">
        <v>107</v>
      </c>
      <c r="B114" s="10" t="s">
        <v>11</v>
      </c>
      <c r="C114" s="11"/>
      <c r="D114" s="11">
        <v>6</v>
      </c>
      <c r="E114" s="11">
        <v>26</v>
      </c>
      <c r="F114" s="11">
        <v>131</v>
      </c>
      <c r="G114" s="11">
        <v>623</v>
      </c>
      <c r="H114" s="11">
        <v>479</v>
      </c>
      <c r="I114" s="11">
        <v>265</v>
      </c>
      <c r="J114" s="11"/>
      <c r="K114" s="11"/>
      <c r="L114" s="12">
        <v>1530</v>
      </c>
    </row>
    <row r="115" spans="1:13" x14ac:dyDescent="0.2">
      <c r="A115" s="10" t="s">
        <v>108</v>
      </c>
      <c r="B115" s="10" t="s">
        <v>11</v>
      </c>
      <c r="C115" s="11">
        <v>4</v>
      </c>
      <c r="D115" s="11">
        <v>101</v>
      </c>
      <c r="E115" s="11">
        <v>229</v>
      </c>
      <c r="F115" s="11">
        <v>669</v>
      </c>
      <c r="G115" s="11">
        <v>1155</v>
      </c>
      <c r="H115" s="11">
        <v>1894</v>
      </c>
      <c r="I115" s="11"/>
      <c r="J115" s="11"/>
      <c r="K115" s="11"/>
      <c r="L115" s="12">
        <v>4052</v>
      </c>
    </row>
    <row r="116" spans="1:13" x14ac:dyDescent="0.2">
      <c r="A116" s="10" t="s">
        <v>109</v>
      </c>
      <c r="B116" s="10" t="s">
        <v>11</v>
      </c>
      <c r="C116" s="11"/>
      <c r="D116" s="11"/>
      <c r="E116" s="11"/>
      <c r="F116" s="11"/>
      <c r="G116" s="11">
        <v>75</v>
      </c>
      <c r="H116" s="11"/>
      <c r="I116" s="11"/>
      <c r="J116" s="11"/>
      <c r="K116" s="11"/>
      <c r="L116" s="12">
        <v>75</v>
      </c>
    </row>
    <row r="117" spans="1:13" x14ac:dyDescent="0.2">
      <c r="A117" s="10" t="s">
        <v>110</v>
      </c>
      <c r="B117" s="10" t="s">
        <v>11</v>
      </c>
      <c r="C117" s="11">
        <v>5</v>
      </c>
      <c r="D117" s="11">
        <v>7</v>
      </c>
      <c r="E117" s="11">
        <v>11</v>
      </c>
      <c r="F117" s="11">
        <v>65</v>
      </c>
      <c r="G117" s="11">
        <v>463</v>
      </c>
      <c r="H117" s="11">
        <v>445</v>
      </c>
      <c r="I117" s="11">
        <v>320</v>
      </c>
      <c r="J117" s="11">
        <v>2672</v>
      </c>
      <c r="K117" s="11"/>
      <c r="L117" s="12">
        <v>3988</v>
      </c>
    </row>
    <row r="118" spans="1:13" x14ac:dyDescent="0.2">
      <c r="A118" s="10" t="s">
        <v>111</v>
      </c>
      <c r="B118" s="10" t="s">
        <v>11</v>
      </c>
      <c r="C118" s="11">
        <v>3</v>
      </c>
      <c r="D118" s="11"/>
      <c r="E118" s="11"/>
      <c r="F118" s="11"/>
      <c r="G118" s="11"/>
      <c r="H118" s="11"/>
      <c r="I118" s="11"/>
      <c r="J118" s="11"/>
      <c r="K118" s="11"/>
      <c r="L118" s="12">
        <v>3</v>
      </c>
    </row>
    <row r="119" spans="1:13" x14ac:dyDescent="0.2">
      <c r="A119" s="10" t="s">
        <v>112</v>
      </c>
      <c r="B119" s="10" t="s">
        <v>11</v>
      </c>
      <c r="C119" s="11">
        <v>7</v>
      </c>
      <c r="D119" s="11"/>
      <c r="E119" s="11"/>
      <c r="F119" s="11"/>
      <c r="G119" s="11"/>
      <c r="H119" s="11"/>
      <c r="I119" s="11"/>
      <c r="J119" s="11"/>
      <c r="K119" s="11"/>
      <c r="L119" s="12">
        <v>7</v>
      </c>
    </row>
    <row r="120" spans="1:13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2"/>
    </row>
    <row r="121" spans="1:13" x14ac:dyDescent="0.2">
      <c r="C121" s="12">
        <f>SUM(C112:C120)</f>
        <v>38</v>
      </c>
      <c r="D121" s="12">
        <f t="shared" ref="D121:L121" si="3">SUM(D112:D120)</f>
        <v>134</v>
      </c>
      <c r="E121" s="12">
        <f t="shared" si="3"/>
        <v>336</v>
      </c>
      <c r="F121" s="12">
        <f t="shared" si="3"/>
        <v>1060</v>
      </c>
      <c r="G121" s="12">
        <f t="shared" si="3"/>
        <v>2387</v>
      </c>
      <c r="H121" s="12">
        <f t="shared" si="3"/>
        <v>4827</v>
      </c>
      <c r="I121" s="12">
        <f t="shared" si="3"/>
        <v>950</v>
      </c>
      <c r="J121" s="12">
        <f t="shared" si="3"/>
        <v>4487</v>
      </c>
      <c r="K121" s="12">
        <f t="shared" si="3"/>
        <v>0</v>
      </c>
      <c r="L121" s="12">
        <f t="shared" si="3"/>
        <v>14219</v>
      </c>
    </row>
    <row r="122" spans="1:13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2"/>
    </row>
    <row r="123" spans="1:13" x14ac:dyDescent="0.2">
      <c r="A123" s="10" t="s">
        <v>113</v>
      </c>
      <c r="B123" s="10" t="s">
        <v>11</v>
      </c>
      <c r="C123" s="11">
        <v>2</v>
      </c>
      <c r="D123" s="11"/>
      <c r="E123" s="11">
        <v>13</v>
      </c>
      <c r="F123" s="11"/>
      <c r="G123" s="11"/>
      <c r="H123" s="11"/>
      <c r="I123" s="11"/>
      <c r="J123" s="11"/>
      <c r="K123" s="11">
        <v>6556</v>
      </c>
      <c r="L123" s="12">
        <v>6571</v>
      </c>
    </row>
    <row r="124" spans="1:13" x14ac:dyDescent="0.2">
      <c r="A124" s="10" t="s">
        <v>114</v>
      </c>
      <c r="B124" s="10" t="s">
        <v>11</v>
      </c>
      <c r="C124" s="11">
        <v>16</v>
      </c>
      <c r="D124" s="11">
        <v>20</v>
      </c>
      <c r="E124" s="11">
        <v>30</v>
      </c>
      <c r="F124" s="11"/>
      <c r="G124" s="11"/>
      <c r="H124" s="11"/>
      <c r="I124" s="11"/>
      <c r="J124" s="11"/>
      <c r="K124" s="11"/>
      <c r="L124" s="12">
        <v>66</v>
      </c>
    </row>
    <row r="125" spans="1:13" x14ac:dyDescent="0.2">
      <c r="A125" s="10" t="s">
        <v>115</v>
      </c>
      <c r="B125" s="10" t="s">
        <v>11</v>
      </c>
      <c r="C125" s="11">
        <v>40</v>
      </c>
      <c r="D125" s="11">
        <v>56</v>
      </c>
      <c r="E125" s="11">
        <v>39</v>
      </c>
      <c r="F125" s="11">
        <v>147</v>
      </c>
      <c r="G125" s="11">
        <v>224</v>
      </c>
      <c r="H125" s="11">
        <v>376</v>
      </c>
      <c r="I125" s="11">
        <v>448</v>
      </c>
      <c r="J125" s="11">
        <v>832</v>
      </c>
      <c r="K125" s="11">
        <v>7157</v>
      </c>
      <c r="L125" s="12">
        <v>9319</v>
      </c>
      <c r="M125" s="29"/>
    </row>
    <row r="126" spans="1:13" x14ac:dyDescent="0.2">
      <c r="A126" s="10" t="s">
        <v>116</v>
      </c>
      <c r="B126" s="10" t="s">
        <v>11</v>
      </c>
      <c r="C126" s="11">
        <v>27</v>
      </c>
      <c r="D126" s="11">
        <v>46</v>
      </c>
      <c r="E126" s="11">
        <v>12</v>
      </c>
      <c r="F126" s="11">
        <v>77</v>
      </c>
      <c r="G126" s="11"/>
      <c r="H126" s="11"/>
      <c r="I126" s="11"/>
      <c r="J126" s="11"/>
      <c r="K126" s="11"/>
      <c r="L126" s="12">
        <v>162</v>
      </c>
    </row>
    <row r="127" spans="1:13" x14ac:dyDescent="0.2">
      <c r="A127" s="10" t="s">
        <v>117</v>
      </c>
      <c r="B127" s="10" t="s">
        <v>11</v>
      </c>
      <c r="C127" s="11">
        <v>132</v>
      </c>
      <c r="D127" s="11">
        <v>284</v>
      </c>
      <c r="E127" s="11">
        <v>464</v>
      </c>
      <c r="F127" s="11">
        <v>871</v>
      </c>
      <c r="G127" s="11">
        <v>958</v>
      </c>
      <c r="H127" s="11">
        <v>725</v>
      </c>
      <c r="I127" s="11">
        <v>254</v>
      </c>
      <c r="J127" s="11">
        <v>1622</v>
      </c>
      <c r="K127" s="11"/>
      <c r="L127" s="12">
        <v>5310</v>
      </c>
    </row>
    <row r="128" spans="1:13" x14ac:dyDescent="0.2">
      <c r="A128" s="10" t="s">
        <v>118</v>
      </c>
      <c r="B128" s="10" t="s">
        <v>11</v>
      </c>
      <c r="C128" s="11">
        <v>501</v>
      </c>
      <c r="D128" s="11">
        <v>300</v>
      </c>
      <c r="E128" s="11">
        <v>289</v>
      </c>
      <c r="F128" s="11">
        <v>377</v>
      </c>
      <c r="G128" s="11">
        <v>171</v>
      </c>
      <c r="H128" s="11">
        <v>413</v>
      </c>
      <c r="I128" s="11"/>
      <c r="J128" s="11"/>
      <c r="K128" s="11"/>
      <c r="L128" s="12">
        <v>2051</v>
      </c>
    </row>
    <row r="129" spans="1:13" x14ac:dyDescent="0.2">
      <c r="A129" s="10" t="s">
        <v>119</v>
      </c>
      <c r="B129" s="10" t="s">
        <v>11</v>
      </c>
      <c r="C129" s="11">
        <v>1116</v>
      </c>
      <c r="D129" s="11">
        <v>1322</v>
      </c>
      <c r="E129" s="11">
        <v>1640</v>
      </c>
      <c r="F129" s="11">
        <v>3060</v>
      </c>
      <c r="G129" s="11">
        <v>1933</v>
      </c>
      <c r="H129" s="11">
        <v>2458</v>
      </c>
      <c r="I129" s="11"/>
      <c r="J129" s="11"/>
      <c r="K129" s="11"/>
      <c r="L129" s="12">
        <v>11529</v>
      </c>
    </row>
    <row r="130" spans="1:13" x14ac:dyDescent="0.2">
      <c r="A130" s="10" t="s">
        <v>120</v>
      </c>
      <c r="B130" s="10" t="s">
        <v>11</v>
      </c>
      <c r="C130" s="11">
        <v>70</v>
      </c>
      <c r="D130" s="11">
        <v>109</v>
      </c>
      <c r="E130" s="11">
        <v>175</v>
      </c>
      <c r="F130" s="11">
        <v>307</v>
      </c>
      <c r="G130" s="11"/>
      <c r="H130" s="11">
        <v>123</v>
      </c>
      <c r="I130" s="11"/>
      <c r="J130" s="11"/>
      <c r="K130" s="11"/>
      <c r="L130" s="12">
        <v>784</v>
      </c>
    </row>
    <row r="131" spans="1:13" x14ac:dyDescent="0.2">
      <c r="A131" s="10" t="s">
        <v>121</v>
      </c>
      <c r="B131" s="10" t="s">
        <v>11</v>
      </c>
      <c r="C131" s="11">
        <v>28</v>
      </c>
      <c r="D131" s="11">
        <v>179</v>
      </c>
      <c r="E131" s="11">
        <v>276</v>
      </c>
      <c r="F131" s="11">
        <v>137</v>
      </c>
      <c r="G131" s="11"/>
      <c r="H131" s="11"/>
      <c r="I131" s="11"/>
      <c r="J131" s="11"/>
      <c r="K131" s="11"/>
      <c r="L131" s="12">
        <v>620</v>
      </c>
    </row>
    <row r="132" spans="1:13" x14ac:dyDescent="0.2">
      <c r="A132" s="10" t="s">
        <v>122</v>
      </c>
      <c r="B132" s="10" t="s">
        <v>11</v>
      </c>
      <c r="C132" s="11">
        <v>547</v>
      </c>
      <c r="D132" s="11">
        <v>602</v>
      </c>
      <c r="E132" s="11">
        <v>368</v>
      </c>
      <c r="F132" s="11">
        <v>253</v>
      </c>
      <c r="G132" s="11">
        <v>54</v>
      </c>
      <c r="H132" s="11"/>
      <c r="I132" s="11"/>
      <c r="J132" s="11"/>
      <c r="K132" s="11"/>
      <c r="L132" s="12">
        <v>1824</v>
      </c>
    </row>
    <row r="133" spans="1:13" x14ac:dyDescent="0.2">
      <c r="A133" s="10" t="s">
        <v>123</v>
      </c>
      <c r="B133" s="10" t="s">
        <v>11</v>
      </c>
      <c r="C133" s="11">
        <v>17</v>
      </c>
      <c r="D133" s="11">
        <v>5</v>
      </c>
      <c r="E133" s="11">
        <v>48</v>
      </c>
      <c r="F133" s="11">
        <v>21</v>
      </c>
      <c r="G133" s="11">
        <v>73</v>
      </c>
      <c r="H133" s="11">
        <v>334</v>
      </c>
      <c r="I133" s="11"/>
      <c r="J133" s="11"/>
      <c r="K133" s="11"/>
      <c r="L133" s="12">
        <v>498</v>
      </c>
    </row>
    <row r="134" spans="1:13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2"/>
    </row>
    <row r="135" spans="1:13" x14ac:dyDescent="0.2">
      <c r="C135" s="12">
        <f>SUM(C123:C134)</f>
        <v>2496</v>
      </c>
      <c r="D135" s="12">
        <f t="shared" ref="D135:L135" si="4">SUM(D123:D134)</f>
        <v>2923</v>
      </c>
      <c r="E135" s="12">
        <f t="shared" si="4"/>
        <v>3354</v>
      </c>
      <c r="F135" s="12">
        <f t="shared" si="4"/>
        <v>5250</v>
      </c>
      <c r="G135" s="12">
        <f t="shared" si="4"/>
        <v>3413</v>
      </c>
      <c r="H135" s="12">
        <f t="shared" si="4"/>
        <v>4429</v>
      </c>
      <c r="I135" s="12">
        <f t="shared" si="4"/>
        <v>702</v>
      </c>
      <c r="J135" s="12">
        <f t="shared" si="4"/>
        <v>2454</v>
      </c>
      <c r="K135" s="12">
        <f t="shared" si="4"/>
        <v>13713</v>
      </c>
      <c r="L135" s="12">
        <f t="shared" si="4"/>
        <v>38734</v>
      </c>
    </row>
    <row r="136" spans="1:13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2"/>
    </row>
    <row r="137" spans="1:13" x14ac:dyDescent="0.2">
      <c r="A137" s="10" t="s">
        <v>124</v>
      </c>
      <c r="B137" s="10" t="s">
        <v>11</v>
      </c>
      <c r="C137" s="11">
        <v>5648</v>
      </c>
      <c r="D137" s="11">
        <v>4539</v>
      </c>
      <c r="E137" s="11">
        <v>3225</v>
      </c>
      <c r="F137" s="11">
        <v>2512</v>
      </c>
      <c r="G137" s="11">
        <v>1160</v>
      </c>
      <c r="H137" s="11">
        <v>1257</v>
      </c>
      <c r="I137" s="11">
        <v>253</v>
      </c>
      <c r="J137" s="11"/>
      <c r="K137" s="11"/>
      <c r="L137" s="12">
        <v>18594</v>
      </c>
      <c r="M137" s="29"/>
    </row>
    <row r="138" spans="1:13" x14ac:dyDescent="0.2">
      <c r="A138" s="10" t="s">
        <v>125</v>
      </c>
      <c r="B138" s="10" t="s">
        <v>11</v>
      </c>
      <c r="C138" s="11">
        <v>1162</v>
      </c>
      <c r="D138" s="11">
        <v>1449</v>
      </c>
      <c r="E138" s="11">
        <v>1375</v>
      </c>
      <c r="F138" s="11">
        <v>1650</v>
      </c>
      <c r="G138" s="11">
        <v>1131</v>
      </c>
      <c r="H138" s="11">
        <v>932</v>
      </c>
      <c r="I138" s="11">
        <v>513</v>
      </c>
      <c r="J138" s="11"/>
      <c r="K138" s="11"/>
      <c r="L138" s="12">
        <v>8212</v>
      </c>
    </row>
    <row r="139" spans="1:13" x14ac:dyDescent="0.2">
      <c r="A139" s="10" t="s">
        <v>126</v>
      </c>
      <c r="B139" s="10" t="s">
        <v>11</v>
      </c>
      <c r="C139" s="11">
        <v>14</v>
      </c>
      <c r="D139" s="11">
        <v>55</v>
      </c>
      <c r="E139" s="11">
        <v>152</v>
      </c>
      <c r="F139" s="11">
        <v>370</v>
      </c>
      <c r="G139" s="11">
        <v>276</v>
      </c>
      <c r="H139" s="11">
        <v>387</v>
      </c>
      <c r="I139" s="11"/>
      <c r="J139" s="11"/>
      <c r="K139" s="11"/>
      <c r="L139" s="12">
        <v>1254</v>
      </c>
      <c r="M139" s="29"/>
    </row>
    <row r="140" spans="1:13" x14ac:dyDescent="0.2">
      <c r="A140" s="10" t="s">
        <v>127</v>
      </c>
      <c r="B140" s="10" t="s">
        <v>11</v>
      </c>
      <c r="C140" s="11">
        <v>110</v>
      </c>
      <c r="D140" s="11">
        <v>76</v>
      </c>
      <c r="E140" s="11">
        <v>62</v>
      </c>
      <c r="F140" s="11">
        <v>59</v>
      </c>
      <c r="G140" s="11">
        <v>71</v>
      </c>
      <c r="H140" s="11">
        <v>213</v>
      </c>
      <c r="I140" s="11"/>
      <c r="J140" s="11"/>
      <c r="K140" s="11"/>
      <c r="L140" s="12">
        <v>591</v>
      </c>
    </row>
    <row r="141" spans="1:13" x14ac:dyDescent="0.2">
      <c r="A141" s="10" t="s">
        <v>128</v>
      </c>
      <c r="B141" s="10" t="s">
        <v>11</v>
      </c>
      <c r="C141" s="11">
        <v>140</v>
      </c>
      <c r="D141" s="11">
        <v>146</v>
      </c>
      <c r="E141" s="11">
        <v>123</v>
      </c>
      <c r="F141" s="11">
        <v>205</v>
      </c>
      <c r="G141" s="11">
        <v>52</v>
      </c>
      <c r="H141" s="11">
        <v>169</v>
      </c>
      <c r="I141" s="11"/>
      <c r="J141" s="11"/>
      <c r="K141" s="11"/>
      <c r="L141" s="12">
        <v>835</v>
      </c>
    </row>
    <row r="142" spans="1:13" x14ac:dyDescent="0.2">
      <c r="A142" s="10" t="s">
        <v>129</v>
      </c>
      <c r="B142" s="10" t="s">
        <v>11</v>
      </c>
      <c r="C142" s="11">
        <v>28</v>
      </c>
      <c r="D142" s="11">
        <v>54</v>
      </c>
      <c r="E142" s="11">
        <v>23</v>
      </c>
      <c r="F142" s="11">
        <v>27</v>
      </c>
      <c r="G142" s="11">
        <v>72</v>
      </c>
      <c r="H142" s="11"/>
      <c r="I142" s="11"/>
      <c r="J142" s="11"/>
      <c r="K142" s="11"/>
      <c r="L142" s="12">
        <v>204</v>
      </c>
    </row>
    <row r="143" spans="1:13" x14ac:dyDescent="0.2">
      <c r="A143" s="10" t="s">
        <v>130</v>
      </c>
      <c r="B143" s="10" t="s">
        <v>11</v>
      </c>
      <c r="C143" s="11">
        <v>32</v>
      </c>
      <c r="D143" s="11">
        <v>33</v>
      </c>
      <c r="E143" s="11">
        <v>53</v>
      </c>
      <c r="F143" s="11">
        <v>52</v>
      </c>
      <c r="G143" s="11">
        <v>111</v>
      </c>
      <c r="H143" s="11"/>
      <c r="I143" s="11"/>
      <c r="J143" s="11"/>
      <c r="K143" s="11"/>
      <c r="L143" s="12">
        <v>281</v>
      </c>
    </row>
    <row r="144" spans="1:13" x14ac:dyDescent="0.2">
      <c r="A144" s="10" t="s">
        <v>131</v>
      </c>
      <c r="B144" s="10" t="s">
        <v>11</v>
      </c>
      <c r="C144" s="11">
        <v>536</v>
      </c>
      <c r="D144" s="11">
        <v>319</v>
      </c>
      <c r="E144" s="11">
        <v>370</v>
      </c>
      <c r="F144" s="11">
        <v>509</v>
      </c>
      <c r="G144" s="11">
        <v>377</v>
      </c>
      <c r="H144" s="11">
        <v>446</v>
      </c>
      <c r="I144" s="11"/>
      <c r="J144" s="11"/>
      <c r="K144" s="11"/>
      <c r="L144" s="12">
        <v>2557</v>
      </c>
    </row>
    <row r="145" spans="1:12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2"/>
    </row>
    <row r="146" spans="1:12" x14ac:dyDescent="0.2">
      <c r="C146" s="12">
        <f>SUM(C137:C145)</f>
        <v>7670</v>
      </c>
      <c r="D146" s="12">
        <f t="shared" ref="D146:L146" si="5">SUM(D137:D145)</f>
        <v>6671</v>
      </c>
      <c r="E146" s="12">
        <f t="shared" si="5"/>
        <v>5383</v>
      </c>
      <c r="F146" s="12">
        <f t="shared" si="5"/>
        <v>5384</v>
      </c>
      <c r="G146" s="12">
        <f t="shared" si="5"/>
        <v>3250</v>
      </c>
      <c r="H146" s="12">
        <f t="shared" si="5"/>
        <v>3404</v>
      </c>
      <c r="I146" s="12">
        <f t="shared" si="5"/>
        <v>766</v>
      </c>
      <c r="J146" s="12">
        <f t="shared" si="5"/>
        <v>0</v>
      </c>
      <c r="K146" s="12">
        <f t="shared" si="5"/>
        <v>0</v>
      </c>
      <c r="L146" s="12">
        <f t="shared" si="5"/>
        <v>32528</v>
      </c>
    </row>
    <row r="147" spans="1:12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2"/>
    </row>
    <row r="148" spans="1:12" x14ac:dyDescent="0.2">
      <c r="A148" s="10" t="s">
        <v>132</v>
      </c>
      <c r="B148" s="10" t="s">
        <v>11</v>
      </c>
      <c r="C148" s="11">
        <v>166</v>
      </c>
      <c r="D148" s="11">
        <v>134</v>
      </c>
      <c r="E148" s="11">
        <v>235</v>
      </c>
      <c r="F148" s="11">
        <v>578</v>
      </c>
      <c r="G148" s="11">
        <v>214</v>
      </c>
      <c r="H148" s="11">
        <v>205</v>
      </c>
      <c r="I148" s="11">
        <v>460</v>
      </c>
      <c r="J148" s="11"/>
      <c r="K148" s="11"/>
      <c r="L148" s="12">
        <v>1992</v>
      </c>
    </row>
    <row r="149" spans="1:12" x14ac:dyDescent="0.2">
      <c r="A149" s="10" t="s">
        <v>133</v>
      </c>
      <c r="B149" s="10" t="s">
        <v>11</v>
      </c>
      <c r="C149" s="11">
        <v>352</v>
      </c>
      <c r="D149" s="11">
        <v>94</v>
      </c>
      <c r="E149" s="11">
        <v>29</v>
      </c>
      <c r="F149" s="11"/>
      <c r="G149" s="11"/>
      <c r="H149" s="11"/>
      <c r="I149" s="11"/>
      <c r="J149" s="11"/>
      <c r="K149" s="11"/>
      <c r="L149" s="12">
        <v>475</v>
      </c>
    </row>
    <row r="150" spans="1:12" x14ac:dyDescent="0.2">
      <c r="A150" s="10" t="s">
        <v>134</v>
      </c>
      <c r="B150" s="10" t="s">
        <v>11</v>
      </c>
      <c r="C150" s="11">
        <v>728</v>
      </c>
      <c r="D150" s="11">
        <v>401</v>
      </c>
      <c r="E150" s="11">
        <v>482</v>
      </c>
      <c r="F150" s="11">
        <v>467</v>
      </c>
      <c r="G150" s="11">
        <v>272</v>
      </c>
      <c r="H150" s="11"/>
      <c r="I150" s="11"/>
      <c r="J150" s="11"/>
      <c r="K150" s="11">
        <v>2207</v>
      </c>
      <c r="L150" s="12">
        <v>4557</v>
      </c>
    </row>
    <row r="151" spans="1:12" x14ac:dyDescent="0.2">
      <c r="A151" s="10" t="s">
        <v>135</v>
      </c>
      <c r="B151" s="10" t="s">
        <v>11</v>
      </c>
      <c r="C151" s="11">
        <v>2011</v>
      </c>
      <c r="D151" s="11">
        <v>874</v>
      </c>
      <c r="E151" s="11">
        <v>850</v>
      </c>
      <c r="F151" s="11">
        <v>797</v>
      </c>
      <c r="G151" s="11">
        <v>286</v>
      </c>
      <c r="H151" s="11">
        <v>478</v>
      </c>
      <c r="I151" s="11"/>
      <c r="J151" s="11"/>
      <c r="K151" s="11"/>
      <c r="L151" s="12">
        <v>5296</v>
      </c>
    </row>
    <row r="152" spans="1:12" x14ac:dyDescent="0.2">
      <c r="A152" s="10" t="s">
        <v>136</v>
      </c>
      <c r="B152" s="10" t="s">
        <v>11</v>
      </c>
      <c r="C152" s="11">
        <v>273</v>
      </c>
      <c r="D152" s="11">
        <v>174</v>
      </c>
      <c r="E152" s="11">
        <v>221</v>
      </c>
      <c r="F152" s="11">
        <v>181</v>
      </c>
      <c r="G152" s="11"/>
      <c r="H152" s="11"/>
      <c r="I152" s="11">
        <v>327</v>
      </c>
      <c r="J152" s="11"/>
      <c r="K152" s="11"/>
      <c r="L152" s="12">
        <v>1176</v>
      </c>
    </row>
    <row r="153" spans="1:12" x14ac:dyDescent="0.2">
      <c r="A153" s="10" t="s">
        <v>137</v>
      </c>
      <c r="B153" s="10" t="s">
        <v>11</v>
      </c>
      <c r="C153" s="11">
        <v>183</v>
      </c>
      <c r="D153" s="11">
        <v>112</v>
      </c>
      <c r="E153" s="11">
        <v>226</v>
      </c>
      <c r="F153" s="11">
        <v>484</v>
      </c>
      <c r="G153" s="11">
        <v>363</v>
      </c>
      <c r="H153" s="11">
        <v>492</v>
      </c>
      <c r="I153" s="11">
        <v>853</v>
      </c>
      <c r="J153" s="11"/>
      <c r="K153" s="11">
        <v>1116</v>
      </c>
      <c r="L153" s="12">
        <v>3829</v>
      </c>
    </row>
    <row r="154" spans="1:12" x14ac:dyDescent="0.2">
      <c r="A154" s="10" t="s">
        <v>138</v>
      </c>
      <c r="B154" s="10" t="s">
        <v>11</v>
      </c>
      <c r="C154" s="11">
        <v>589</v>
      </c>
      <c r="D154" s="11">
        <v>374</v>
      </c>
      <c r="E154" s="11">
        <v>260</v>
      </c>
      <c r="F154" s="11">
        <v>493</v>
      </c>
      <c r="G154" s="11">
        <v>202</v>
      </c>
      <c r="H154" s="11">
        <v>111</v>
      </c>
      <c r="I154" s="11"/>
      <c r="J154" s="11"/>
      <c r="K154" s="11"/>
      <c r="L154" s="12">
        <v>2029</v>
      </c>
    </row>
    <row r="155" spans="1:12" x14ac:dyDescent="0.2">
      <c r="A155" s="10" t="s">
        <v>139</v>
      </c>
      <c r="B155" s="10" t="s">
        <v>11</v>
      </c>
      <c r="C155" s="11">
        <v>273</v>
      </c>
      <c r="D155" s="11">
        <v>199</v>
      </c>
      <c r="E155" s="11">
        <v>240</v>
      </c>
      <c r="F155" s="11">
        <v>259</v>
      </c>
      <c r="G155" s="11">
        <v>184</v>
      </c>
      <c r="H155" s="11">
        <v>126</v>
      </c>
      <c r="I155" s="11">
        <v>489</v>
      </c>
      <c r="J155" s="11"/>
      <c r="K155" s="11"/>
      <c r="L155" s="12">
        <v>1770</v>
      </c>
    </row>
    <row r="156" spans="1:12" x14ac:dyDescent="0.2">
      <c r="A156" s="10" t="s">
        <v>140</v>
      </c>
      <c r="B156" s="10" t="s">
        <v>11</v>
      </c>
      <c r="C156" s="11">
        <v>419</v>
      </c>
      <c r="D156" s="11">
        <v>244</v>
      </c>
      <c r="E156" s="11">
        <v>98</v>
      </c>
      <c r="F156" s="11">
        <v>74</v>
      </c>
      <c r="G156" s="11"/>
      <c r="H156" s="11"/>
      <c r="I156" s="11"/>
      <c r="J156" s="11"/>
      <c r="K156" s="11"/>
      <c r="L156" s="12">
        <v>835</v>
      </c>
    </row>
    <row r="157" spans="1:12" x14ac:dyDescent="0.2">
      <c r="A157" s="10" t="s">
        <v>141</v>
      </c>
      <c r="B157" s="10" t="s">
        <v>11</v>
      </c>
      <c r="C157" s="11">
        <v>23</v>
      </c>
      <c r="D157" s="11">
        <v>29</v>
      </c>
      <c r="E157" s="11">
        <v>22</v>
      </c>
      <c r="F157" s="11">
        <v>20</v>
      </c>
      <c r="G157" s="11">
        <v>72</v>
      </c>
      <c r="H157" s="11">
        <v>116</v>
      </c>
      <c r="I157" s="11"/>
      <c r="J157" s="11"/>
      <c r="K157" s="11"/>
      <c r="L157" s="12">
        <v>282</v>
      </c>
    </row>
    <row r="158" spans="1:12" x14ac:dyDescent="0.2">
      <c r="C158" s="11"/>
      <c r="D158" s="11"/>
      <c r="E158" s="11"/>
      <c r="F158" s="11"/>
      <c r="G158" s="11"/>
      <c r="H158" s="11"/>
      <c r="I158" s="11"/>
      <c r="J158" s="11"/>
      <c r="K158" s="11"/>
      <c r="L158" s="12"/>
    </row>
    <row r="159" spans="1:12" x14ac:dyDescent="0.2">
      <c r="C159" s="12">
        <f>SUM(C148:C158)</f>
        <v>5017</v>
      </c>
      <c r="D159" s="12">
        <f t="shared" ref="D159:L159" si="6">SUM(D148:D158)</f>
        <v>2635</v>
      </c>
      <c r="E159" s="12">
        <f t="shared" si="6"/>
        <v>2663</v>
      </c>
      <c r="F159" s="12">
        <f t="shared" si="6"/>
        <v>3353</v>
      </c>
      <c r="G159" s="12">
        <f t="shared" si="6"/>
        <v>1593</v>
      </c>
      <c r="H159" s="12">
        <f t="shared" si="6"/>
        <v>1528</v>
      </c>
      <c r="I159" s="12">
        <f t="shared" si="6"/>
        <v>2129</v>
      </c>
      <c r="J159" s="12">
        <f t="shared" si="6"/>
        <v>0</v>
      </c>
      <c r="K159" s="12">
        <f t="shared" si="6"/>
        <v>3323</v>
      </c>
      <c r="L159" s="12">
        <f t="shared" si="6"/>
        <v>22241</v>
      </c>
    </row>
    <row r="160" spans="1:12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2"/>
    </row>
    <row r="161" spans="1:12" x14ac:dyDescent="0.2">
      <c r="A161" s="55" t="s">
        <v>142</v>
      </c>
      <c r="B161" s="55" t="s">
        <v>11</v>
      </c>
      <c r="C161" s="56">
        <v>1088</v>
      </c>
      <c r="D161" s="56">
        <v>313</v>
      </c>
      <c r="E161" s="56">
        <v>214</v>
      </c>
      <c r="F161" s="56">
        <v>86</v>
      </c>
      <c r="G161" s="56">
        <v>68</v>
      </c>
      <c r="H161" s="56"/>
      <c r="I161" s="56"/>
      <c r="J161" s="56"/>
      <c r="K161" s="56"/>
      <c r="L161" s="57">
        <v>1769</v>
      </c>
    </row>
    <row r="162" spans="1:12" x14ac:dyDescent="0.2">
      <c r="A162" s="55" t="s">
        <v>143</v>
      </c>
      <c r="B162" s="55" t="s">
        <v>11</v>
      </c>
      <c r="C162" s="56">
        <v>9</v>
      </c>
      <c r="D162" s="56">
        <v>16</v>
      </c>
      <c r="E162" s="56"/>
      <c r="F162" s="56"/>
      <c r="G162" s="56"/>
      <c r="H162" s="56"/>
      <c r="I162" s="56"/>
      <c r="J162" s="56"/>
      <c r="K162" s="56"/>
      <c r="L162" s="57">
        <v>25</v>
      </c>
    </row>
    <row r="163" spans="1:12" x14ac:dyDescent="0.2">
      <c r="A163" s="55" t="s">
        <v>144</v>
      </c>
      <c r="B163" s="55" t="s">
        <v>11</v>
      </c>
      <c r="C163" s="56">
        <v>28</v>
      </c>
      <c r="D163" s="56">
        <v>11</v>
      </c>
      <c r="E163" s="56">
        <v>63</v>
      </c>
      <c r="F163" s="56">
        <v>50</v>
      </c>
      <c r="G163" s="56"/>
      <c r="H163" s="56"/>
      <c r="I163" s="56"/>
      <c r="J163" s="56"/>
      <c r="K163" s="56"/>
      <c r="L163" s="57">
        <v>152</v>
      </c>
    </row>
    <row r="164" spans="1:12" x14ac:dyDescent="0.2">
      <c r="A164" s="55" t="s">
        <v>145</v>
      </c>
      <c r="B164" s="55" t="s">
        <v>11</v>
      </c>
      <c r="C164" s="56">
        <v>13</v>
      </c>
      <c r="D164" s="56"/>
      <c r="E164" s="56">
        <v>41</v>
      </c>
      <c r="F164" s="56"/>
      <c r="G164" s="56">
        <v>88</v>
      </c>
      <c r="H164" s="56"/>
      <c r="I164" s="56"/>
      <c r="J164" s="56"/>
      <c r="K164" s="56"/>
      <c r="L164" s="57">
        <v>142</v>
      </c>
    </row>
    <row r="165" spans="1:12" x14ac:dyDescent="0.2">
      <c r="A165" s="55" t="s">
        <v>146</v>
      </c>
      <c r="B165" s="55" t="s">
        <v>11</v>
      </c>
      <c r="C165" s="56">
        <v>27</v>
      </c>
      <c r="D165" s="56">
        <v>26</v>
      </c>
      <c r="E165" s="56">
        <v>10</v>
      </c>
      <c r="F165" s="56">
        <v>53</v>
      </c>
      <c r="G165" s="56"/>
      <c r="H165" s="56">
        <v>208</v>
      </c>
      <c r="I165" s="56"/>
      <c r="J165" s="56"/>
      <c r="K165" s="56"/>
      <c r="L165" s="57">
        <v>324</v>
      </c>
    </row>
    <row r="166" spans="1:12" x14ac:dyDescent="0.2">
      <c r="A166" s="55" t="s">
        <v>147</v>
      </c>
      <c r="B166" s="55" t="s">
        <v>11</v>
      </c>
      <c r="C166" s="56">
        <v>69</v>
      </c>
      <c r="D166" s="56">
        <v>94</v>
      </c>
      <c r="E166" s="56">
        <v>62</v>
      </c>
      <c r="F166" s="56">
        <v>78</v>
      </c>
      <c r="G166" s="56">
        <v>56</v>
      </c>
      <c r="H166" s="56"/>
      <c r="I166" s="56"/>
      <c r="J166" s="56"/>
      <c r="K166" s="56"/>
      <c r="L166" s="57">
        <v>359</v>
      </c>
    </row>
    <row r="167" spans="1:12" x14ac:dyDescent="0.2">
      <c r="A167" s="55" t="s">
        <v>148</v>
      </c>
      <c r="B167" s="55" t="s">
        <v>11</v>
      </c>
      <c r="C167" s="56">
        <v>14</v>
      </c>
      <c r="D167" s="56">
        <v>5</v>
      </c>
      <c r="E167" s="56"/>
      <c r="F167" s="56"/>
      <c r="G167" s="56"/>
      <c r="H167" s="56"/>
      <c r="I167" s="56">
        <v>257</v>
      </c>
      <c r="J167" s="56"/>
      <c r="K167" s="56"/>
      <c r="L167" s="57">
        <v>276</v>
      </c>
    </row>
    <row r="168" spans="1:12" x14ac:dyDescent="0.2">
      <c r="A168" s="55" t="s">
        <v>149</v>
      </c>
      <c r="B168" s="55" t="s">
        <v>11</v>
      </c>
      <c r="C168" s="56">
        <v>7</v>
      </c>
      <c r="D168" s="56">
        <v>5</v>
      </c>
      <c r="E168" s="56">
        <v>13</v>
      </c>
      <c r="F168" s="56"/>
      <c r="G168" s="56"/>
      <c r="H168" s="56"/>
      <c r="I168" s="56"/>
      <c r="J168" s="56"/>
      <c r="K168" s="56"/>
      <c r="L168" s="57">
        <v>25</v>
      </c>
    </row>
    <row r="169" spans="1:12" x14ac:dyDescent="0.2">
      <c r="A169" s="55" t="s">
        <v>150</v>
      </c>
      <c r="B169" s="55" t="s">
        <v>11</v>
      </c>
      <c r="C169" s="56">
        <v>57</v>
      </c>
      <c r="D169" s="56">
        <v>7</v>
      </c>
      <c r="E169" s="56"/>
      <c r="F169" s="56"/>
      <c r="G169" s="56"/>
      <c r="H169" s="56"/>
      <c r="I169" s="56"/>
      <c r="J169" s="56"/>
      <c r="K169" s="56"/>
      <c r="L169" s="57">
        <v>64</v>
      </c>
    </row>
    <row r="170" spans="1:12" x14ac:dyDescent="0.2">
      <c r="A170" s="55" t="s">
        <v>151</v>
      </c>
      <c r="B170" s="55" t="s">
        <v>11</v>
      </c>
      <c r="C170" s="56">
        <v>160</v>
      </c>
      <c r="D170" s="56">
        <v>5</v>
      </c>
      <c r="E170" s="56"/>
      <c r="F170" s="56"/>
      <c r="G170" s="56"/>
      <c r="H170" s="56"/>
      <c r="I170" s="56"/>
      <c r="J170" s="56"/>
      <c r="K170" s="56"/>
      <c r="L170" s="57">
        <v>165</v>
      </c>
    </row>
    <row r="171" spans="1:12" x14ac:dyDescent="0.2">
      <c r="A171" s="55" t="s">
        <v>152</v>
      </c>
      <c r="B171" s="55" t="s">
        <v>11</v>
      </c>
      <c r="C171" s="56">
        <v>3020</v>
      </c>
      <c r="D171" s="56">
        <v>882</v>
      </c>
      <c r="E171" s="56">
        <v>1496</v>
      </c>
      <c r="F171" s="56">
        <v>2155</v>
      </c>
      <c r="G171" s="56">
        <v>1453</v>
      </c>
      <c r="H171" s="56">
        <v>1044</v>
      </c>
      <c r="I171" s="56">
        <v>364</v>
      </c>
      <c r="J171" s="56">
        <v>767</v>
      </c>
      <c r="K171" s="56"/>
      <c r="L171" s="57">
        <v>11181</v>
      </c>
    </row>
    <row r="172" spans="1:12" x14ac:dyDescent="0.2">
      <c r="A172" s="55"/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57"/>
    </row>
    <row r="173" spans="1:12" x14ac:dyDescent="0.2">
      <c r="A173" s="55"/>
      <c r="B173" s="55"/>
      <c r="C173" s="57">
        <f>SUM(C161:C172)</f>
        <v>4492</v>
      </c>
      <c r="D173" s="57">
        <f t="shared" ref="D173:L173" si="7">SUM(D161:D172)</f>
        <v>1364</v>
      </c>
      <c r="E173" s="57">
        <f t="shared" si="7"/>
        <v>1899</v>
      </c>
      <c r="F173" s="57">
        <f t="shared" si="7"/>
        <v>2422</v>
      </c>
      <c r="G173" s="57">
        <f t="shared" si="7"/>
        <v>1665</v>
      </c>
      <c r="H173" s="57">
        <f t="shared" si="7"/>
        <v>1252</v>
      </c>
      <c r="I173" s="57">
        <f t="shared" si="7"/>
        <v>621</v>
      </c>
      <c r="J173" s="57">
        <f t="shared" si="7"/>
        <v>767</v>
      </c>
      <c r="K173" s="57">
        <f t="shared" si="7"/>
        <v>0</v>
      </c>
      <c r="L173" s="57">
        <f t="shared" si="7"/>
        <v>14482</v>
      </c>
    </row>
    <row r="174" spans="1:12" x14ac:dyDescent="0.2">
      <c r="A174" s="55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7"/>
    </row>
    <row r="175" spans="1:12" x14ac:dyDescent="0.2">
      <c r="A175" s="55" t="s">
        <v>153</v>
      </c>
      <c r="B175" s="55" t="s">
        <v>11</v>
      </c>
      <c r="C175" s="56">
        <v>65</v>
      </c>
      <c r="D175" s="56">
        <v>539</v>
      </c>
      <c r="E175" s="56">
        <v>1020</v>
      </c>
      <c r="F175" s="56">
        <v>84</v>
      </c>
      <c r="G175" s="56"/>
      <c r="H175" s="56"/>
      <c r="I175" s="56"/>
      <c r="J175" s="56"/>
      <c r="K175" s="56"/>
      <c r="L175" s="57">
        <v>1708</v>
      </c>
    </row>
    <row r="176" spans="1:12" x14ac:dyDescent="0.2">
      <c r="A176" s="55" t="s">
        <v>154</v>
      </c>
      <c r="B176" s="55" t="s">
        <v>11</v>
      </c>
      <c r="C176" s="56">
        <v>4380</v>
      </c>
      <c r="D176" s="56">
        <v>3306</v>
      </c>
      <c r="E176" s="56">
        <v>482</v>
      </c>
      <c r="F176" s="56">
        <v>345</v>
      </c>
      <c r="G176" s="56">
        <v>77</v>
      </c>
      <c r="H176" s="56">
        <v>285</v>
      </c>
      <c r="I176" s="56">
        <v>313</v>
      </c>
      <c r="J176" s="56"/>
      <c r="K176" s="56">
        <v>1606</v>
      </c>
      <c r="L176" s="57">
        <v>10794</v>
      </c>
    </row>
    <row r="177" spans="1:12" x14ac:dyDescent="0.2">
      <c r="A177" s="55" t="s">
        <v>155</v>
      </c>
      <c r="B177" s="55" t="s">
        <v>11</v>
      </c>
      <c r="C177" s="56">
        <v>513</v>
      </c>
      <c r="D177" s="56">
        <v>512</v>
      </c>
      <c r="E177" s="56">
        <v>399</v>
      </c>
      <c r="F177" s="56">
        <v>551</v>
      </c>
      <c r="G177" s="56"/>
      <c r="H177" s="56"/>
      <c r="I177" s="56"/>
      <c r="J177" s="56"/>
      <c r="K177" s="56"/>
      <c r="L177" s="57">
        <v>1975</v>
      </c>
    </row>
    <row r="178" spans="1:12" x14ac:dyDescent="0.2">
      <c r="A178" s="55" t="s">
        <v>156</v>
      </c>
      <c r="B178" s="55" t="s">
        <v>11</v>
      </c>
      <c r="C178" s="56">
        <v>346</v>
      </c>
      <c r="D178" s="56">
        <v>546</v>
      </c>
      <c r="E178" s="56">
        <v>717</v>
      </c>
      <c r="F178" s="56">
        <v>227</v>
      </c>
      <c r="G178" s="56"/>
      <c r="H178" s="56"/>
      <c r="I178" s="56"/>
      <c r="J178" s="56"/>
      <c r="K178" s="56"/>
      <c r="L178" s="57">
        <v>1836</v>
      </c>
    </row>
    <row r="179" spans="1:12" x14ac:dyDescent="0.2">
      <c r="A179" s="55" t="s">
        <v>157</v>
      </c>
      <c r="B179" s="55" t="s">
        <v>11</v>
      </c>
      <c r="C179" s="56">
        <v>18</v>
      </c>
      <c r="D179" s="56">
        <v>25</v>
      </c>
      <c r="E179" s="56">
        <v>23</v>
      </c>
      <c r="F179" s="56"/>
      <c r="G179" s="56"/>
      <c r="H179" s="56"/>
      <c r="I179" s="56"/>
      <c r="J179" s="56"/>
      <c r="K179" s="56"/>
      <c r="L179" s="57">
        <v>66</v>
      </c>
    </row>
    <row r="180" spans="1:12" x14ac:dyDescent="0.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62"/>
    </row>
    <row r="181" spans="1:12" x14ac:dyDescent="0.2">
      <c r="A181" s="55"/>
      <c r="B181" s="55"/>
      <c r="C181" s="63">
        <f>SUM(C175:C180)</f>
        <v>5322</v>
      </c>
      <c r="D181" s="63">
        <f t="shared" ref="D181:L181" si="8">SUM(D175:D180)</f>
        <v>4928</v>
      </c>
      <c r="E181" s="63">
        <f t="shared" si="8"/>
        <v>2641</v>
      </c>
      <c r="F181" s="63">
        <f t="shared" si="8"/>
        <v>1207</v>
      </c>
      <c r="G181" s="63">
        <f t="shared" si="8"/>
        <v>77</v>
      </c>
      <c r="H181" s="63">
        <f t="shared" si="8"/>
        <v>285</v>
      </c>
      <c r="I181" s="63">
        <f t="shared" si="8"/>
        <v>313</v>
      </c>
      <c r="J181" s="63">
        <f t="shared" si="8"/>
        <v>0</v>
      </c>
      <c r="K181" s="63">
        <f t="shared" si="8"/>
        <v>1606</v>
      </c>
      <c r="L181" s="63">
        <f t="shared" si="8"/>
        <v>16379</v>
      </c>
    </row>
  </sheetData>
  <mergeCells count="1">
    <mergeCell ref="C3:L3"/>
  </mergeCells>
  <phoneticPr fontId="0" type="noConversion"/>
  <pageMargins left="0.78740157499999996" right="0.78740157499999996" top="0.54" bottom="0.52" header="0.4921259845" footer="0.492125984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6"/>
      <selection activeCell="A2" sqref="A2"/>
      <selection pane="bottomLeft" activeCell="A7" sqref="A7:L181"/>
    </sheetView>
  </sheetViews>
  <sheetFormatPr baseColWidth="10" defaultRowHeight="12.75" outlineLevelCol="1" x14ac:dyDescent="0.2"/>
  <cols>
    <col min="1" max="1" width="5.85546875" style="10" customWidth="1"/>
    <col min="2" max="2" width="3.7109375" style="10" customWidth="1" outlineLevel="1"/>
    <col min="3" max="11" width="11.42578125" style="10"/>
    <col min="12" max="12" width="11.42578125" style="24"/>
    <col min="13" max="16384" width="11.42578125" style="10"/>
  </cols>
  <sheetData>
    <row r="1" spans="1:12" ht="18" x14ac:dyDescent="0.25">
      <c r="A1" s="23" t="s">
        <v>333</v>
      </c>
    </row>
    <row r="3" spans="1:12" x14ac:dyDescent="0.2">
      <c r="C3" s="72" t="s">
        <v>299</v>
      </c>
      <c r="D3" s="72"/>
      <c r="E3" s="72"/>
      <c r="F3" s="72"/>
      <c r="G3" s="72"/>
      <c r="H3" s="72"/>
      <c r="I3" s="72"/>
      <c r="J3" s="72"/>
      <c r="K3" s="72"/>
      <c r="L3" s="72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12" x14ac:dyDescent="0.2">
      <c r="A7" s="10" t="s">
        <v>12</v>
      </c>
      <c r="B7" s="10" t="s">
        <v>159</v>
      </c>
      <c r="C7" s="25">
        <f>'unselbst. Beschäftigte 7_2007'!C7*100/'unselbst. Beschäftigte 7_2007'!$L7</f>
        <v>5.7377049180327866</v>
      </c>
      <c r="D7" s="25">
        <f>'unselbst. Beschäftigte 7_2007'!D7*100/'unselbst. Beschäftigte 7_2007'!$L7</f>
        <v>7.3403474431123072</v>
      </c>
      <c r="E7" s="25">
        <f>'unselbst. Beschäftigte 7_2007'!E7*100/'unselbst. Beschäftigte 7_2007'!$L7</f>
        <v>13.341081477856619</v>
      </c>
      <c r="F7" s="25">
        <f>'unselbst. Beschäftigte 7_2007'!F7*100/'unselbst. Beschäftigte 7_2007'!$L7</f>
        <v>30.040371910937118</v>
      </c>
      <c r="G7" s="25">
        <f>'unselbst. Beschäftigte 7_2007'!G7*100/'unselbst. Beschäftigte 7_2007'!$L7</f>
        <v>16.044776119402986</v>
      </c>
      <c r="H7" s="25">
        <f>'unselbst. Beschäftigte 7_2007'!H7*100/'unselbst. Beschäftigte 7_2007'!$L7</f>
        <v>23.874480058722778</v>
      </c>
      <c r="I7" s="25">
        <f>'unselbst. Beschäftigte 7_2007'!I7*100/'unselbst. Beschäftigte 7_2007'!$L7</f>
        <v>3.6212380719354051</v>
      </c>
      <c r="J7" s="25">
        <f>'unselbst. Beschäftigte 7_2007'!J7*100/'unselbst. Beschäftigte 7_2007'!$L7</f>
        <v>0</v>
      </c>
      <c r="K7" s="25">
        <f>'unselbst. Beschäftigte 7_2007'!K7*100/'unselbst. Beschäftigte 7_2007'!$L7</f>
        <v>0</v>
      </c>
      <c r="L7" s="26">
        <f>'unselbst. Beschäftigte 7_2007'!L7*100/'unselbst. Beschäftigte 7_2007'!$L7</f>
        <v>100</v>
      </c>
    </row>
    <row r="8" spans="1:12" x14ac:dyDescent="0.2">
      <c r="A8" s="10" t="s">
        <v>13</v>
      </c>
      <c r="B8" s="10" t="s">
        <v>159</v>
      </c>
      <c r="C8" s="25">
        <f>'unselbst. Beschäftigte 7_2007'!C8*100/'unselbst. Beschäftigte 7_2007'!$L8</f>
        <v>12.880562060889929</v>
      </c>
      <c r="D8" s="25">
        <f>'unselbst. Beschäftigte 7_2007'!D8*100/'unselbst. Beschäftigte 7_2007'!$L8</f>
        <v>26.229508196721312</v>
      </c>
      <c r="E8" s="25">
        <f>'unselbst. Beschäftigte 7_2007'!E8*100/'unselbst. Beschäftigte 7_2007'!$L8</f>
        <v>23.887587822014051</v>
      </c>
      <c r="F8" s="25">
        <f>'unselbst. Beschäftigte 7_2007'!F8*100/'unselbst. Beschäftigte 7_2007'!$L8</f>
        <v>27.049180327868854</v>
      </c>
      <c r="G8" s="25">
        <f>'unselbst. Beschäftigte 7_2007'!G8*100/'unselbst. Beschäftigte 7_2007'!$L8</f>
        <v>9.9531615925058556</v>
      </c>
      <c r="H8" s="25">
        <f>'unselbst. Beschäftigte 7_2007'!H8*100/'unselbst. Beschäftigte 7_2007'!$L8</f>
        <v>0</v>
      </c>
      <c r="I8" s="25">
        <f>'unselbst. Beschäftigte 7_2007'!I8*100/'unselbst. Beschäftigte 7_2007'!$L8</f>
        <v>0</v>
      </c>
      <c r="J8" s="25">
        <f>'unselbst. Beschäftigte 7_2007'!J8*100/'unselbst. Beschäftigte 7_2007'!$L8</f>
        <v>0</v>
      </c>
      <c r="K8" s="25">
        <f>'unselbst. Beschäftigte 7_2007'!K8*100/'unselbst. Beschäftigte 7_2007'!$L8</f>
        <v>0</v>
      </c>
      <c r="L8" s="26">
        <f>'unselbst. Beschäftigte 7_2007'!L8*100/'unselbst. Beschäftigte 7_2007'!$L8</f>
        <v>100</v>
      </c>
    </row>
    <row r="9" spans="1:12" x14ac:dyDescent="0.2">
      <c r="A9" s="10" t="s">
        <v>14</v>
      </c>
      <c r="B9" s="10" t="s">
        <v>159</v>
      </c>
      <c r="C9" s="25">
        <f>'unselbst. Beschäftigte 7_2007'!C9*100/'unselbst. Beschäftigte 7_2007'!$L9</f>
        <v>3.2911392405063293</v>
      </c>
      <c r="D9" s="25">
        <f>'unselbst. Beschäftigte 7_2007'!D9*100/'unselbst. Beschäftigte 7_2007'!$L9</f>
        <v>10.481012658227849</v>
      </c>
      <c r="E9" s="25">
        <f>'unselbst. Beschäftigte 7_2007'!E9*100/'unselbst. Beschäftigte 7_2007'!$L9</f>
        <v>24.050632911392405</v>
      </c>
      <c r="F9" s="25">
        <f>'unselbst. Beschäftigte 7_2007'!F9*100/'unselbst. Beschäftigte 7_2007'!$L9</f>
        <v>34.936708860759495</v>
      </c>
      <c r="G9" s="25">
        <f>'unselbst. Beschäftigte 7_2007'!G9*100/'unselbst. Beschäftigte 7_2007'!$L9</f>
        <v>6.1772151898734178</v>
      </c>
      <c r="H9" s="25">
        <f>'unselbst. Beschäftigte 7_2007'!H9*100/'unselbst. Beschäftigte 7_2007'!$L9</f>
        <v>21.063291139240505</v>
      </c>
      <c r="I9" s="25">
        <f>'unselbst. Beschäftigte 7_2007'!I9*100/'unselbst. Beschäftigte 7_2007'!$L9</f>
        <v>0</v>
      </c>
      <c r="J9" s="25">
        <f>'unselbst. Beschäftigte 7_2007'!J9*100/'unselbst. Beschäftigte 7_2007'!$L9</f>
        <v>0</v>
      </c>
      <c r="K9" s="25">
        <f>'unselbst. Beschäftigte 7_2007'!K9*100/'unselbst. Beschäftigte 7_2007'!$L9</f>
        <v>0</v>
      </c>
      <c r="L9" s="26">
        <f>'unselbst. Beschäftigte 7_2007'!L9*100/'unselbst. Beschäftigte 7_2007'!$L9</f>
        <v>100</v>
      </c>
    </row>
    <row r="10" spans="1:12" x14ac:dyDescent="0.2">
      <c r="A10" s="10" t="s">
        <v>15</v>
      </c>
      <c r="B10" s="10" t="s">
        <v>159</v>
      </c>
      <c r="C10" s="25">
        <f>'unselbst. Beschäftigte 7_2007'!C10*100/'unselbst. Beschäftigte 7_2007'!$L10</f>
        <v>22.021276595744681</v>
      </c>
      <c r="D10" s="25">
        <f>'unselbst. Beschäftigte 7_2007'!D10*100/'unselbst. Beschäftigte 7_2007'!$L10</f>
        <v>21.48936170212766</v>
      </c>
      <c r="E10" s="25">
        <f>'unselbst. Beschäftigte 7_2007'!E10*100/'unselbst. Beschäftigte 7_2007'!$L10</f>
        <v>20.106382978723403</v>
      </c>
      <c r="F10" s="25">
        <f>'unselbst. Beschäftigte 7_2007'!F10*100/'unselbst. Beschäftigte 7_2007'!$L10</f>
        <v>36.382978723404257</v>
      </c>
      <c r="G10" s="25">
        <f>'unselbst. Beschäftigte 7_2007'!G10*100/'unselbst. Beschäftigte 7_2007'!$L10</f>
        <v>0</v>
      </c>
      <c r="H10" s="25">
        <f>'unselbst. Beschäftigte 7_2007'!H10*100/'unselbst. Beschäftigte 7_2007'!$L10</f>
        <v>0</v>
      </c>
      <c r="I10" s="25">
        <f>'unselbst. Beschäftigte 7_2007'!I10*100/'unselbst. Beschäftigte 7_2007'!$L10</f>
        <v>0</v>
      </c>
      <c r="J10" s="25">
        <f>'unselbst. Beschäftigte 7_2007'!J10*100/'unselbst. Beschäftigte 7_2007'!$L10</f>
        <v>0</v>
      </c>
      <c r="K10" s="25">
        <f>'unselbst. Beschäftigte 7_2007'!K10*100/'unselbst. Beschäftigte 7_2007'!$L10</f>
        <v>0</v>
      </c>
      <c r="L10" s="26">
        <f>'unselbst. Beschäftigte 7_2007'!L10*100/'unselbst. Beschäftigte 7_2007'!$L10</f>
        <v>100</v>
      </c>
    </row>
    <row r="11" spans="1:12" x14ac:dyDescent="0.2">
      <c r="A11" s="10" t="s">
        <v>16</v>
      </c>
      <c r="B11" s="10" t="s">
        <v>159</v>
      </c>
      <c r="C11" s="25">
        <f>'unselbst. Beschäftigte 7_2007'!C11*100/'unselbst. Beschäftigte 7_2007'!$L11</f>
        <v>18.5126582278481</v>
      </c>
      <c r="D11" s="25">
        <f>'unselbst. Beschäftigte 7_2007'!D11*100/'unselbst. Beschäftigte 7_2007'!$L11</f>
        <v>36.550632911392405</v>
      </c>
      <c r="E11" s="25">
        <f>'unselbst. Beschäftigte 7_2007'!E11*100/'unselbst. Beschäftigte 7_2007'!$L11</f>
        <v>23.575949367088608</v>
      </c>
      <c r="F11" s="25">
        <f>'unselbst. Beschäftigte 7_2007'!F11*100/'unselbst. Beschäftigte 7_2007'!$L11</f>
        <v>21.360759493670887</v>
      </c>
      <c r="G11" s="25">
        <f>'unselbst. Beschäftigte 7_2007'!G11*100/'unselbst. Beschäftigte 7_2007'!$L11</f>
        <v>0</v>
      </c>
      <c r="H11" s="25">
        <f>'unselbst. Beschäftigte 7_2007'!H11*100/'unselbst. Beschäftigte 7_2007'!$L11</f>
        <v>0</v>
      </c>
      <c r="I11" s="25">
        <f>'unselbst. Beschäftigte 7_2007'!I11*100/'unselbst. Beschäftigte 7_2007'!$L11</f>
        <v>0</v>
      </c>
      <c r="J11" s="25">
        <f>'unselbst. Beschäftigte 7_2007'!J11*100/'unselbst. Beschäftigte 7_2007'!$L11</f>
        <v>0</v>
      </c>
      <c r="K11" s="25">
        <f>'unselbst. Beschäftigte 7_2007'!K11*100/'unselbst. Beschäftigte 7_2007'!$L11</f>
        <v>0</v>
      </c>
      <c r="L11" s="26">
        <f>'unselbst. Beschäftigte 7_2007'!L11*100/'unselbst. Beschäftigte 7_2007'!$L11</f>
        <v>100</v>
      </c>
    </row>
    <row r="12" spans="1:12" x14ac:dyDescent="0.2">
      <c r="A12" s="10" t="s">
        <v>17</v>
      </c>
      <c r="B12" s="10" t="s">
        <v>159</v>
      </c>
      <c r="C12" s="25">
        <f>'unselbst. Beschäftigte 7_2007'!C12*100/'unselbst. Beschäftigte 7_2007'!$L12</f>
        <v>12.075791855203621</v>
      </c>
      <c r="D12" s="25">
        <f>'unselbst. Beschäftigte 7_2007'!D12*100/'unselbst. Beschäftigte 7_2007'!$L12</f>
        <v>22.539592760180994</v>
      </c>
      <c r="E12" s="25">
        <f>'unselbst. Beschäftigte 7_2007'!E12*100/'unselbst. Beschäftigte 7_2007'!$L12</f>
        <v>24.858597285067873</v>
      </c>
      <c r="F12" s="25">
        <f>'unselbst. Beschäftigte 7_2007'!F12*100/'unselbst. Beschäftigte 7_2007'!$L12</f>
        <v>26.894796380090497</v>
      </c>
      <c r="G12" s="25">
        <f>'unselbst. Beschäftigte 7_2007'!G12*100/'unselbst. Beschäftigte 7_2007'!$L12</f>
        <v>6.6742081447963804</v>
      </c>
      <c r="H12" s="25">
        <f>'unselbst. Beschäftigte 7_2007'!H12*100/'unselbst. Beschäftigte 7_2007'!$L12</f>
        <v>6.9570135746606336</v>
      </c>
      <c r="I12" s="25">
        <f>'unselbst. Beschäftigte 7_2007'!I12*100/'unselbst. Beschäftigte 7_2007'!$L12</f>
        <v>0</v>
      </c>
      <c r="J12" s="25">
        <f>'unselbst. Beschäftigte 7_2007'!J12*100/'unselbst. Beschäftigte 7_2007'!$L12</f>
        <v>0</v>
      </c>
      <c r="K12" s="25">
        <f>'unselbst. Beschäftigte 7_2007'!K12*100/'unselbst. Beschäftigte 7_2007'!$L12</f>
        <v>0</v>
      </c>
      <c r="L12" s="26">
        <f>'unselbst. Beschäftigte 7_2007'!L12*100/'unselbst. Beschäftigte 7_2007'!$L12</f>
        <v>100</v>
      </c>
    </row>
    <row r="13" spans="1:12" x14ac:dyDescent="0.2">
      <c r="A13" s="10" t="s">
        <v>18</v>
      </c>
      <c r="B13" s="10" t="s">
        <v>159</v>
      </c>
      <c r="C13" s="25">
        <f>'unselbst. Beschäftigte 7_2007'!C13*100/'unselbst. Beschäftigte 7_2007'!$L13</f>
        <v>9.5754991277379329</v>
      </c>
      <c r="D13" s="25">
        <f>'unselbst. Beschäftigte 7_2007'!D13*100/'unselbst. Beschäftigte 7_2007'!$L13</f>
        <v>11.64954448536538</v>
      </c>
      <c r="E13" s="25">
        <f>'unselbst. Beschäftigte 7_2007'!E13*100/'unselbst. Beschäftigte 7_2007'!$L13</f>
        <v>17.232021709633649</v>
      </c>
      <c r="F13" s="25">
        <f>'unselbst. Beschäftigte 7_2007'!F13*100/'unselbst. Beschäftigte 7_2007'!$L13</f>
        <v>26.36169800348905</v>
      </c>
      <c r="G13" s="25">
        <f>'unselbst. Beschäftigte 7_2007'!G13*100/'unselbst. Beschäftigte 7_2007'!$L13</f>
        <v>10.990502035278155</v>
      </c>
      <c r="H13" s="25">
        <f>'unselbst. Beschäftigte 7_2007'!H13*100/'unselbst. Beschäftigte 7_2007'!$L13</f>
        <v>18.743942624539638</v>
      </c>
      <c r="I13" s="25">
        <f>'unselbst. Beschäftigte 7_2007'!I13*100/'unselbst. Beschäftigte 7_2007'!$L13</f>
        <v>5.4467920139561929</v>
      </c>
      <c r="J13" s="25">
        <f>'unselbst. Beschäftigte 7_2007'!J13*100/'unselbst. Beschäftigte 7_2007'!$L13</f>
        <v>0</v>
      </c>
      <c r="K13" s="25">
        <f>'unselbst. Beschäftigte 7_2007'!K13*100/'unselbst. Beschäftigte 7_2007'!$L13</f>
        <v>0</v>
      </c>
      <c r="L13" s="26">
        <f>'unselbst. Beschäftigte 7_2007'!L13*100/'unselbst. Beschäftigte 7_2007'!$L13</f>
        <v>100</v>
      </c>
    </row>
    <row r="14" spans="1:12" x14ac:dyDescent="0.2">
      <c r="A14" s="10" t="s">
        <v>19</v>
      </c>
      <c r="B14" s="10" t="s">
        <v>159</v>
      </c>
      <c r="C14" s="25">
        <f>'unselbst. Beschäftigte 7_2007'!C14*100/'unselbst. Beschäftigte 7_2007'!$L14</f>
        <v>5.376344086021505</v>
      </c>
      <c r="D14" s="25">
        <f>'unselbst. Beschäftigte 7_2007'!D14*100/'unselbst. Beschäftigte 7_2007'!$L14</f>
        <v>17.462365591397848</v>
      </c>
      <c r="E14" s="25">
        <f>'unselbst. Beschäftigte 7_2007'!E14*100/'unselbst. Beschäftigte 7_2007'!$L14</f>
        <v>23.311827956989248</v>
      </c>
      <c r="F14" s="25">
        <f>'unselbst. Beschäftigte 7_2007'!F14*100/'unselbst. Beschäftigte 7_2007'!$L14</f>
        <v>36.903225806451616</v>
      </c>
      <c r="G14" s="25">
        <f>'unselbst. Beschäftigte 7_2007'!G14*100/'unselbst. Beschäftigte 7_2007'!$L14</f>
        <v>16.946236559139784</v>
      </c>
      <c r="H14" s="25">
        <f>'unselbst. Beschäftigte 7_2007'!H14*100/'unselbst. Beschäftigte 7_2007'!$L14</f>
        <v>0</v>
      </c>
      <c r="I14" s="25">
        <f>'unselbst. Beschäftigte 7_2007'!I14*100/'unselbst. Beschäftigte 7_2007'!$L14</f>
        <v>0</v>
      </c>
      <c r="J14" s="25">
        <f>'unselbst. Beschäftigte 7_2007'!J14*100/'unselbst. Beschäftigte 7_2007'!$L14</f>
        <v>0</v>
      </c>
      <c r="K14" s="25">
        <f>'unselbst. Beschäftigte 7_2007'!K14*100/'unselbst. Beschäftigte 7_2007'!$L14</f>
        <v>0</v>
      </c>
      <c r="L14" s="26">
        <f>'unselbst. Beschäftigte 7_2007'!L14*100/'unselbst. Beschäftigte 7_2007'!$L14</f>
        <v>100</v>
      </c>
    </row>
    <row r="15" spans="1:12" x14ac:dyDescent="0.2">
      <c r="A15" s="10" t="s">
        <v>20</v>
      </c>
      <c r="B15" s="10" t="s">
        <v>159</v>
      </c>
      <c r="C15" s="25">
        <f>'unselbst. Beschäftigte 7_2007'!C15*100/'unselbst. Beschäftigte 7_2007'!$L15</f>
        <v>14.980944004690707</v>
      </c>
      <c r="D15" s="25">
        <f>'unselbst. Beschäftigte 7_2007'!D15*100/'unselbst. Beschäftigte 7_2007'!$L15</f>
        <v>22.33948988566403</v>
      </c>
      <c r="E15" s="25">
        <f>'unselbst. Beschäftigte 7_2007'!E15*100/'unselbst. Beschäftigte 7_2007'!$L15</f>
        <v>20.038111990618585</v>
      </c>
      <c r="F15" s="25">
        <f>'unselbst. Beschäftigte 7_2007'!F15*100/'unselbst. Beschäftigte 7_2007'!$L15</f>
        <v>23.336265024919378</v>
      </c>
      <c r="G15" s="25">
        <f>'unselbst. Beschäftigte 7_2007'!G15*100/'unselbst. Beschäftigte 7_2007'!$L15</f>
        <v>8.5898563471122831</v>
      </c>
      <c r="H15" s="25">
        <f>'unselbst. Beschäftigte 7_2007'!H15*100/'unselbst. Beschäftigte 7_2007'!$L15</f>
        <v>6.1125769569041335</v>
      </c>
      <c r="I15" s="25">
        <f>'unselbst. Beschäftigte 7_2007'!I15*100/'unselbst. Beschäftigte 7_2007'!$L15</f>
        <v>4.6027557900908826</v>
      </c>
      <c r="J15" s="25">
        <f>'unselbst. Beschäftigte 7_2007'!J15*100/'unselbst. Beschäftigte 7_2007'!$L15</f>
        <v>0</v>
      </c>
      <c r="K15" s="25">
        <f>'unselbst. Beschäftigte 7_2007'!K15*100/'unselbst. Beschäftigte 7_2007'!$L15</f>
        <v>0</v>
      </c>
      <c r="L15" s="26">
        <f>'unselbst. Beschäftigte 7_2007'!L15*100/'unselbst. Beschäftigte 7_2007'!$L15</f>
        <v>100</v>
      </c>
    </row>
    <row r="16" spans="1:12" x14ac:dyDescent="0.2">
      <c r="A16" s="10" t="s">
        <v>21</v>
      </c>
      <c r="B16" s="10" t="s">
        <v>159</v>
      </c>
      <c r="C16" s="25">
        <f>'unselbst. Beschäftigte 7_2007'!C16*100/'unselbst. Beschäftigte 7_2007'!$L16</f>
        <v>12.280701754385966</v>
      </c>
      <c r="D16" s="25">
        <f>'unselbst. Beschäftigte 7_2007'!D16*100/'unselbst. Beschäftigte 7_2007'!$L16</f>
        <v>22.807017543859651</v>
      </c>
      <c r="E16" s="25">
        <f>'unselbst. Beschäftigte 7_2007'!E16*100/'unselbst. Beschäftigte 7_2007'!$L16</f>
        <v>29.505582137161085</v>
      </c>
      <c r="F16" s="25">
        <f>'unselbst. Beschäftigte 7_2007'!F16*100/'unselbst. Beschäftigte 7_2007'!$L16</f>
        <v>20.414673046251995</v>
      </c>
      <c r="G16" s="25">
        <f>'unselbst. Beschäftigte 7_2007'!G16*100/'unselbst. Beschäftigte 7_2007'!$L16</f>
        <v>14.992025518341308</v>
      </c>
      <c r="H16" s="25">
        <f>'unselbst. Beschäftigte 7_2007'!H16*100/'unselbst. Beschäftigte 7_2007'!$L16</f>
        <v>0</v>
      </c>
      <c r="I16" s="25">
        <f>'unselbst. Beschäftigte 7_2007'!I16*100/'unselbst. Beschäftigte 7_2007'!$L16</f>
        <v>0</v>
      </c>
      <c r="J16" s="25">
        <f>'unselbst. Beschäftigte 7_2007'!J16*100/'unselbst. Beschäftigte 7_2007'!$L16</f>
        <v>0</v>
      </c>
      <c r="K16" s="25">
        <f>'unselbst. Beschäftigte 7_2007'!K16*100/'unselbst. Beschäftigte 7_2007'!$L16</f>
        <v>0</v>
      </c>
      <c r="L16" s="26">
        <f>'unselbst. Beschäftigte 7_2007'!L16*100/'unselbst. Beschäftigte 7_2007'!$L16</f>
        <v>100</v>
      </c>
    </row>
    <row r="17" spans="1:12" x14ac:dyDescent="0.2">
      <c r="A17" s="10" t="s">
        <v>22</v>
      </c>
      <c r="B17" s="10" t="s">
        <v>159</v>
      </c>
      <c r="C17" s="25">
        <f>'unselbst. Beschäftigte 7_2007'!C17*100/'unselbst. Beschäftigte 7_2007'!$L17</f>
        <v>12.078152753108348</v>
      </c>
      <c r="D17" s="25">
        <f>'unselbst. Beschäftigte 7_2007'!D17*100/'unselbst. Beschäftigte 7_2007'!$L17</f>
        <v>16.518650088809945</v>
      </c>
      <c r="E17" s="25">
        <f>'unselbst. Beschäftigte 7_2007'!E17*100/'unselbst. Beschäftigte 7_2007'!$L17</f>
        <v>27.708703374777976</v>
      </c>
      <c r="F17" s="25">
        <f>'unselbst. Beschäftigte 7_2007'!F17*100/'unselbst. Beschäftigte 7_2007'!$L17</f>
        <v>13.321492007104796</v>
      </c>
      <c r="G17" s="25">
        <f>'unselbst. Beschäftigte 7_2007'!G17*100/'unselbst. Beschäftigte 7_2007'!$L17</f>
        <v>0</v>
      </c>
      <c r="H17" s="25">
        <f>'unselbst. Beschäftigte 7_2007'!H17*100/'unselbst. Beschäftigte 7_2007'!$L17</f>
        <v>30.373001776198933</v>
      </c>
      <c r="I17" s="25">
        <f>'unselbst. Beschäftigte 7_2007'!I17*100/'unselbst. Beschäftigte 7_2007'!$L17</f>
        <v>0</v>
      </c>
      <c r="J17" s="25">
        <f>'unselbst. Beschäftigte 7_2007'!J17*100/'unselbst. Beschäftigte 7_2007'!$L17</f>
        <v>0</v>
      </c>
      <c r="K17" s="25">
        <f>'unselbst. Beschäftigte 7_2007'!K17*100/'unselbst. Beschäftigte 7_2007'!$L17</f>
        <v>0</v>
      </c>
      <c r="L17" s="26">
        <f>'unselbst. Beschäftigte 7_2007'!L17*100/'unselbst. Beschäftigte 7_2007'!$L17</f>
        <v>100</v>
      </c>
    </row>
    <row r="18" spans="1:12" x14ac:dyDescent="0.2">
      <c r="A18" s="10" t="s">
        <v>23</v>
      </c>
      <c r="B18" s="10" t="s">
        <v>159</v>
      </c>
      <c r="C18" s="25">
        <f>'unselbst. Beschäftigte 7_2007'!C18*100/'unselbst. Beschäftigte 7_2007'!$L18</f>
        <v>14.615384615384615</v>
      </c>
      <c r="D18" s="25">
        <f>'unselbst. Beschäftigte 7_2007'!D18*100/'unselbst. Beschäftigte 7_2007'!$L18</f>
        <v>46.92307692307692</v>
      </c>
      <c r="E18" s="25">
        <f>'unselbst. Beschäftigte 7_2007'!E18*100/'unselbst. Beschäftigte 7_2007'!$L18</f>
        <v>38.46153846153846</v>
      </c>
      <c r="F18" s="25">
        <f>'unselbst. Beschäftigte 7_2007'!F18*100/'unselbst. Beschäftigte 7_2007'!$L18</f>
        <v>0</v>
      </c>
      <c r="G18" s="25">
        <f>'unselbst. Beschäftigte 7_2007'!G18*100/'unselbst. Beschäftigte 7_2007'!$L18</f>
        <v>0</v>
      </c>
      <c r="H18" s="25">
        <f>'unselbst. Beschäftigte 7_2007'!H18*100/'unselbst. Beschäftigte 7_2007'!$L18</f>
        <v>0</v>
      </c>
      <c r="I18" s="25">
        <f>'unselbst. Beschäftigte 7_2007'!I18*100/'unselbst. Beschäftigte 7_2007'!$L18</f>
        <v>0</v>
      </c>
      <c r="J18" s="25">
        <f>'unselbst. Beschäftigte 7_2007'!J18*100/'unselbst. Beschäftigte 7_2007'!$L18</f>
        <v>0</v>
      </c>
      <c r="K18" s="25">
        <f>'unselbst. Beschäftigte 7_2007'!K18*100/'unselbst. Beschäftigte 7_2007'!$L18</f>
        <v>0</v>
      </c>
      <c r="L18" s="26">
        <f>'unselbst. Beschäftigte 7_2007'!L18*100/'unselbst. Beschäftigte 7_2007'!$L18</f>
        <v>100</v>
      </c>
    </row>
    <row r="19" spans="1:12" x14ac:dyDescent="0.2">
      <c r="A19" s="10" t="s">
        <v>24</v>
      </c>
      <c r="B19" s="10" t="s">
        <v>159</v>
      </c>
      <c r="C19" s="25">
        <f>'unselbst. Beschäftigte 7_2007'!C19*100/'unselbst. Beschäftigte 7_2007'!$L19</f>
        <v>11.441281138790035</v>
      </c>
      <c r="D19" s="25">
        <f>'unselbst. Beschäftigte 7_2007'!D19*100/'unselbst. Beschäftigte 7_2007'!$L19</f>
        <v>14.448398576512455</v>
      </c>
      <c r="E19" s="25">
        <f>'unselbst. Beschäftigte 7_2007'!E19*100/'unselbst. Beschäftigte 7_2007'!$L19</f>
        <v>17.882562277580071</v>
      </c>
      <c r="F19" s="25">
        <f>'unselbst. Beschäftigte 7_2007'!F19*100/'unselbst. Beschäftigte 7_2007'!$L19</f>
        <v>35.729537366548044</v>
      </c>
      <c r="G19" s="25">
        <f>'unselbst. Beschäftigte 7_2007'!G19*100/'unselbst. Beschäftigte 7_2007'!$L19</f>
        <v>11.423487544483987</v>
      </c>
      <c r="H19" s="25">
        <f>'unselbst. Beschäftigte 7_2007'!H19*100/'unselbst. Beschäftigte 7_2007'!$L19</f>
        <v>4.3060498220640566</v>
      </c>
      <c r="I19" s="25">
        <f>'unselbst. Beschäftigte 7_2007'!I19*100/'unselbst. Beschäftigte 7_2007'!$L19</f>
        <v>4.7686832740213525</v>
      </c>
      <c r="J19" s="25">
        <f>'unselbst. Beschäftigte 7_2007'!J19*100/'unselbst. Beschäftigte 7_2007'!$L19</f>
        <v>0</v>
      </c>
      <c r="K19" s="25">
        <f>'unselbst. Beschäftigte 7_2007'!K19*100/'unselbst. Beschäftigte 7_2007'!$L19</f>
        <v>0</v>
      </c>
      <c r="L19" s="26">
        <f>'unselbst. Beschäftigte 7_2007'!L19*100/'unselbst. Beschäftigte 7_2007'!$L19</f>
        <v>100</v>
      </c>
    </row>
    <row r="20" spans="1:12" x14ac:dyDescent="0.2">
      <c r="A20" s="10" t="s">
        <v>25</v>
      </c>
      <c r="B20" s="10" t="s">
        <v>159</v>
      </c>
      <c r="C20" s="25">
        <f>'unselbst. Beschäftigte 7_2007'!C20*100/'unselbst. Beschäftigte 7_2007'!$L20</f>
        <v>9.3192333113020496</v>
      </c>
      <c r="D20" s="25">
        <f>'unselbst. Beschäftigte 7_2007'!D20*100/'unselbst. Beschäftigte 7_2007'!$L20</f>
        <v>14.672835426305353</v>
      </c>
      <c r="E20" s="25">
        <f>'unselbst. Beschäftigte 7_2007'!E20*100/'unselbst. Beschäftigte 7_2007'!$L20</f>
        <v>20.885657633840054</v>
      </c>
      <c r="F20" s="25">
        <f>'unselbst. Beschäftigte 7_2007'!F20*100/'unselbst. Beschäftigte 7_2007'!$L20</f>
        <v>16.787838730998018</v>
      </c>
      <c r="G20" s="25">
        <f>'unselbst. Beschäftigte 7_2007'!G20*100/'unselbst. Beschäftigte 7_2007'!$L20</f>
        <v>9.980171844018507</v>
      </c>
      <c r="H20" s="25">
        <f>'unselbst. Beschäftigte 7_2007'!H20*100/'unselbst. Beschäftigte 7_2007'!$L20</f>
        <v>8.8565763384005294</v>
      </c>
      <c r="I20" s="25">
        <f>'unselbst. Beschäftigte 7_2007'!I20*100/'unselbst. Beschäftigte 7_2007'!$L20</f>
        <v>19.497686715135494</v>
      </c>
      <c r="J20" s="25">
        <f>'unselbst. Beschäftigte 7_2007'!J20*100/'unselbst. Beschäftigte 7_2007'!$L20</f>
        <v>0</v>
      </c>
      <c r="K20" s="25">
        <f>'unselbst. Beschäftigte 7_2007'!K20*100/'unselbst. Beschäftigte 7_2007'!$L20</f>
        <v>0</v>
      </c>
      <c r="L20" s="26">
        <f>'unselbst. Beschäftigte 7_2007'!L20*100/'unselbst. Beschäftigte 7_2007'!$L20</f>
        <v>100</v>
      </c>
    </row>
    <row r="21" spans="1:12" x14ac:dyDescent="0.2">
      <c r="A21" s="10" t="s">
        <v>26</v>
      </c>
      <c r="B21" s="10" t="s">
        <v>159</v>
      </c>
      <c r="C21" s="25">
        <f>'unselbst. Beschäftigte 7_2007'!C21*100/'unselbst. Beschäftigte 7_2007'!$L21</f>
        <v>11.391724879097259</v>
      </c>
      <c r="D21" s="25">
        <f>'unselbst. Beschäftigte 7_2007'!D21*100/'unselbst. Beschäftigte 7_2007'!$L21</f>
        <v>20.849005910800646</v>
      </c>
      <c r="E21" s="25">
        <f>'unselbst. Beschäftigte 7_2007'!E21*100/'unselbst. Beschäftigte 7_2007'!$L21</f>
        <v>25.09403546480387</v>
      </c>
      <c r="F21" s="25">
        <f>'unselbst. Beschäftigte 7_2007'!F21*100/'unselbst. Beschäftigte 7_2007'!$L21</f>
        <v>31.918323481998925</v>
      </c>
      <c r="G21" s="25">
        <f>'unselbst. Beschäftigte 7_2007'!G21*100/'unselbst. Beschäftigte 7_2007'!$L21</f>
        <v>10.746910263299302</v>
      </c>
      <c r="H21" s="25">
        <f>'unselbst. Beschäftigte 7_2007'!H21*100/'unselbst. Beschäftigte 7_2007'!$L21</f>
        <v>0</v>
      </c>
      <c r="I21" s="25">
        <f>'unselbst. Beschäftigte 7_2007'!I21*100/'unselbst. Beschäftigte 7_2007'!$L21</f>
        <v>0</v>
      </c>
      <c r="J21" s="25">
        <f>'unselbst. Beschäftigte 7_2007'!J21*100/'unselbst. Beschäftigte 7_2007'!$L21</f>
        <v>0</v>
      </c>
      <c r="K21" s="25">
        <f>'unselbst. Beschäftigte 7_2007'!K21*100/'unselbst. Beschäftigte 7_2007'!$L21</f>
        <v>0</v>
      </c>
      <c r="L21" s="26">
        <f>'unselbst. Beschäftigte 7_2007'!L21*100/'unselbst. Beschäftigte 7_2007'!$L21</f>
        <v>100</v>
      </c>
    </row>
    <row r="22" spans="1:12" x14ac:dyDescent="0.2">
      <c r="A22" s="10" t="s">
        <v>27</v>
      </c>
      <c r="B22" s="10" t="s">
        <v>159</v>
      </c>
      <c r="C22" s="25">
        <f>'unselbst. Beschäftigte 7_2007'!C22*100/'unselbst. Beschäftigte 7_2007'!$L22</f>
        <v>9.3911719939117191</v>
      </c>
      <c r="D22" s="25">
        <f>'unselbst. Beschäftigte 7_2007'!D22*100/'unselbst. Beschäftigte 7_2007'!$L22</f>
        <v>16.118721461187214</v>
      </c>
      <c r="E22" s="25">
        <f>'unselbst. Beschäftigte 7_2007'!E22*100/'unselbst. Beschäftigte 7_2007'!$L22</f>
        <v>25.814307458143073</v>
      </c>
      <c r="F22" s="25">
        <f>'unselbst. Beschäftigte 7_2007'!F22*100/'unselbst. Beschäftigte 7_2007'!$L22</f>
        <v>21.126331811263316</v>
      </c>
      <c r="G22" s="25">
        <f>'unselbst. Beschäftigte 7_2007'!G22*100/'unselbst. Beschäftigte 7_2007'!$L22</f>
        <v>14.961948249619482</v>
      </c>
      <c r="H22" s="25">
        <f>'unselbst. Beschäftigte 7_2007'!H22*100/'unselbst. Beschäftigte 7_2007'!$L22</f>
        <v>7.5494672754946723</v>
      </c>
      <c r="I22" s="25">
        <f>'unselbst. Beschäftigte 7_2007'!I22*100/'unselbst. Beschäftigte 7_2007'!$L22</f>
        <v>5.0380517503805171</v>
      </c>
      <c r="J22" s="25">
        <f>'unselbst. Beschäftigte 7_2007'!J22*100/'unselbst. Beschäftigte 7_2007'!$L22</f>
        <v>0</v>
      </c>
      <c r="K22" s="25">
        <f>'unselbst. Beschäftigte 7_2007'!K22*100/'unselbst. Beschäftigte 7_2007'!$L22</f>
        <v>0</v>
      </c>
      <c r="L22" s="26">
        <f>'unselbst. Beschäftigte 7_2007'!L22*100/'unselbst. Beschäftigte 7_2007'!$L22</f>
        <v>100</v>
      </c>
    </row>
    <row r="23" spans="1:12" x14ac:dyDescent="0.2">
      <c r="A23" s="10" t="s">
        <v>28</v>
      </c>
      <c r="B23" s="10" t="s">
        <v>159</v>
      </c>
      <c r="C23" s="25">
        <f>'unselbst. Beschäftigte 7_2007'!C23*100/'unselbst. Beschäftigte 7_2007'!$L23</f>
        <v>7.7816637521858603</v>
      </c>
      <c r="D23" s="25">
        <f>'unselbst. Beschäftigte 7_2007'!D23*100/'unselbst. Beschäftigte 7_2007'!$L23</f>
        <v>12.265800649512865</v>
      </c>
      <c r="E23" s="25">
        <f>'unselbst. Beschäftigte 7_2007'!E23*100/'unselbst. Beschäftigte 7_2007'!$L23</f>
        <v>19.235573320009994</v>
      </c>
      <c r="F23" s="25">
        <f>'unselbst. Beschäftigte 7_2007'!F23*100/'unselbst. Beschäftigte 7_2007'!$L23</f>
        <v>29.265550836872347</v>
      </c>
      <c r="G23" s="25">
        <f>'unselbst. Beschäftigte 7_2007'!G23*100/'unselbst. Beschäftigte 7_2007'!$L23</f>
        <v>9.2180864351736194</v>
      </c>
      <c r="H23" s="25">
        <f>'unselbst. Beschäftigte 7_2007'!H23*100/'unselbst. Beschäftigte 7_2007'!$L23</f>
        <v>9.2305770671996008</v>
      </c>
      <c r="I23" s="25">
        <f>'unselbst. Beschäftigte 7_2007'!I23*100/'unselbst. Beschäftigte 7_2007'!$L23</f>
        <v>6.4951286535098678</v>
      </c>
      <c r="J23" s="25">
        <f>'unselbst. Beschäftigte 7_2007'!J23*100/'unselbst. Beschäftigte 7_2007'!$L23</f>
        <v>6.5076192855358483</v>
      </c>
      <c r="K23" s="25">
        <f>'unselbst. Beschäftigte 7_2007'!K23*100/'unselbst. Beschäftigte 7_2007'!$L23</f>
        <v>0</v>
      </c>
      <c r="L23" s="26">
        <f>'unselbst. Beschäftigte 7_2007'!L23*100/'unselbst. Beschäftigte 7_2007'!$L23</f>
        <v>100</v>
      </c>
    </row>
    <row r="24" spans="1:12" x14ac:dyDescent="0.2">
      <c r="A24" s="10" t="s">
        <v>29</v>
      </c>
      <c r="B24" s="10" t="s">
        <v>159</v>
      </c>
      <c r="C24" s="25">
        <f>'unselbst. Beschäftigte 7_2007'!C24*100/'unselbst. Beschäftigte 7_2007'!$L24</f>
        <v>2.29126213592233</v>
      </c>
      <c r="D24" s="25">
        <f>'unselbst. Beschäftigte 7_2007'!D24*100/'unselbst. Beschäftigte 7_2007'!$L24</f>
        <v>4.6213592233009706</v>
      </c>
      <c r="E24" s="25">
        <f>'unselbst. Beschäftigte 7_2007'!E24*100/'unselbst. Beschäftigte 7_2007'!$L24</f>
        <v>9.9417475728155331</v>
      </c>
      <c r="F24" s="25">
        <f>'unselbst. Beschäftigte 7_2007'!F24*100/'unselbst. Beschäftigte 7_2007'!$L24</f>
        <v>22.796116504854368</v>
      </c>
      <c r="G24" s="25">
        <f>'unselbst. Beschäftigte 7_2007'!G24*100/'unselbst. Beschäftigte 7_2007'!$L24</f>
        <v>29.16504854368932</v>
      </c>
      <c r="H24" s="25">
        <f>'unselbst. Beschäftigte 7_2007'!H24*100/'unselbst. Beschäftigte 7_2007'!$L24</f>
        <v>9.9805825242718438</v>
      </c>
      <c r="I24" s="25">
        <f>'unselbst. Beschäftigte 7_2007'!I24*100/'unselbst. Beschäftigte 7_2007'!$L24</f>
        <v>0</v>
      </c>
      <c r="J24" s="25">
        <f>'unselbst. Beschäftigte 7_2007'!J24*100/'unselbst. Beschäftigte 7_2007'!$L24</f>
        <v>21.203883495145632</v>
      </c>
      <c r="K24" s="25">
        <f>'unselbst. Beschäftigte 7_2007'!K24*100/'unselbst. Beschäftigte 7_2007'!$L24</f>
        <v>0</v>
      </c>
      <c r="L24" s="26">
        <f>'unselbst. Beschäftigte 7_2007'!L24*100/'unselbst. Beschäftigte 7_2007'!$L24</f>
        <v>100</v>
      </c>
    </row>
    <row r="25" spans="1:12" x14ac:dyDescent="0.2">
      <c r="A25" s="10" t="s">
        <v>30</v>
      </c>
      <c r="B25" s="10" t="s">
        <v>159</v>
      </c>
      <c r="C25" s="25">
        <f>'unselbst. Beschäftigte 7_2007'!C25*100/'unselbst. Beschäftigte 7_2007'!$L25</f>
        <v>9.7222222222222214</v>
      </c>
      <c r="D25" s="25">
        <f>'unselbst. Beschäftigte 7_2007'!D25*100/'unselbst. Beschäftigte 7_2007'!$L25</f>
        <v>9.375</v>
      </c>
      <c r="E25" s="25">
        <f>'unselbst. Beschäftigte 7_2007'!E25*100/'unselbst. Beschäftigte 7_2007'!$L25</f>
        <v>12.5</v>
      </c>
      <c r="F25" s="25">
        <f>'unselbst. Beschäftigte 7_2007'!F25*100/'unselbst. Beschäftigte 7_2007'!$L25</f>
        <v>28.472222222222221</v>
      </c>
      <c r="G25" s="25">
        <f>'unselbst. Beschäftigte 7_2007'!G25*100/'unselbst. Beschäftigte 7_2007'!$L25</f>
        <v>0</v>
      </c>
      <c r="H25" s="25">
        <f>'unselbst. Beschäftigte 7_2007'!H25*100/'unselbst. Beschäftigte 7_2007'!$L25</f>
        <v>39.930555555555557</v>
      </c>
      <c r="I25" s="25">
        <f>'unselbst. Beschäftigte 7_2007'!I25*100/'unselbst. Beschäftigte 7_2007'!$L25</f>
        <v>0</v>
      </c>
      <c r="J25" s="25">
        <f>'unselbst. Beschäftigte 7_2007'!J25*100/'unselbst. Beschäftigte 7_2007'!$L25</f>
        <v>0</v>
      </c>
      <c r="K25" s="25">
        <f>'unselbst. Beschäftigte 7_2007'!K25*100/'unselbst. Beschäftigte 7_2007'!$L25</f>
        <v>0</v>
      </c>
      <c r="L25" s="26">
        <f>'unselbst. Beschäftigte 7_2007'!L25*100/'unselbst. Beschäftigte 7_2007'!$L25</f>
        <v>100</v>
      </c>
    </row>
    <row r="26" spans="1:12" x14ac:dyDescent="0.2">
      <c r="A26" s="10" t="s">
        <v>31</v>
      </c>
      <c r="B26" s="10" t="s">
        <v>159</v>
      </c>
      <c r="C26" s="25">
        <f>'unselbst. Beschäftigte 7_2007'!C26*100/'unselbst. Beschäftigte 7_2007'!$L26</f>
        <v>12.678767876787679</v>
      </c>
      <c r="D26" s="25">
        <f>'unselbst. Beschäftigte 7_2007'!D26*100/'unselbst. Beschäftigte 7_2007'!$L26</f>
        <v>14.108910891089108</v>
      </c>
      <c r="E26" s="25">
        <f>'unselbst. Beschäftigte 7_2007'!E26*100/'unselbst. Beschäftigte 7_2007'!$L26</f>
        <v>22.57975797579758</v>
      </c>
      <c r="F26" s="25">
        <f>'unselbst. Beschäftigte 7_2007'!F26*100/'unselbst. Beschäftigte 7_2007'!$L26</f>
        <v>23.404840484048403</v>
      </c>
      <c r="G26" s="25">
        <f>'unselbst. Beschäftigte 7_2007'!G26*100/'unselbst. Beschäftigte 7_2007'!$L26</f>
        <v>15.484048404840484</v>
      </c>
      <c r="H26" s="25">
        <f>'unselbst. Beschäftigte 7_2007'!H26*100/'unselbst. Beschäftigte 7_2007'!$L26</f>
        <v>4.2904290429042904</v>
      </c>
      <c r="I26" s="25">
        <f>'unselbst. Beschäftigte 7_2007'!I26*100/'unselbst. Beschäftigte 7_2007'!$L26</f>
        <v>7.4532453245324533</v>
      </c>
      <c r="J26" s="25">
        <f>'unselbst. Beschäftigte 7_2007'!J26*100/'unselbst. Beschäftigte 7_2007'!$L26</f>
        <v>0</v>
      </c>
      <c r="K26" s="25">
        <f>'unselbst. Beschäftigte 7_2007'!K26*100/'unselbst. Beschäftigte 7_2007'!$L26</f>
        <v>0</v>
      </c>
      <c r="L26" s="26">
        <f>'unselbst. Beschäftigte 7_2007'!L26*100/'unselbst. Beschäftigte 7_2007'!$L26</f>
        <v>100</v>
      </c>
    </row>
    <row r="27" spans="1:12" x14ac:dyDescent="0.2">
      <c r="A27" s="10" t="s">
        <v>32</v>
      </c>
      <c r="B27" s="10" t="s">
        <v>159</v>
      </c>
      <c r="C27" s="25">
        <f>'unselbst. Beschäftigte 7_2007'!C27*100/'unselbst. Beschäftigte 7_2007'!$L27</f>
        <v>7.7888257575757578</v>
      </c>
      <c r="D27" s="25">
        <f>'unselbst. Beschäftigte 7_2007'!D27*100/'unselbst. Beschäftigte 7_2007'!$L27</f>
        <v>12.227746212121213</v>
      </c>
      <c r="E27" s="25">
        <f>'unselbst. Beschäftigte 7_2007'!E27*100/'unselbst. Beschäftigte 7_2007'!$L27</f>
        <v>19.341856060606062</v>
      </c>
      <c r="F27" s="25">
        <f>'unselbst. Beschäftigte 7_2007'!F27*100/'unselbst. Beschäftigte 7_2007'!$L27</f>
        <v>27.225378787878789</v>
      </c>
      <c r="G27" s="25">
        <f>'unselbst. Beschäftigte 7_2007'!G27*100/'unselbst. Beschäftigte 7_2007'!$L27</f>
        <v>12.831439393939394</v>
      </c>
      <c r="H27" s="25">
        <f>'unselbst. Beschäftigte 7_2007'!H27*100/'unselbst. Beschäftigte 7_2007'!$L27</f>
        <v>11.257102272727273</v>
      </c>
      <c r="I27" s="25">
        <f>'unselbst. Beschäftigte 7_2007'!I27*100/'unselbst. Beschäftigte 7_2007'!$L27</f>
        <v>3.1960227272727271</v>
      </c>
      <c r="J27" s="25">
        <f>'unselbst. Beschäftigte 7_2007'!J27*100/'unselbst. Beschäftigte 7_2007'!$L27</f>
        <v>6.1316287878787881</v>
      </c>
      <c r="K27" s="25">
        <f>'unselbst. Beschäftigte 7_2007'!K27*100/'unselbst. Beschäftigte 7_2007'!$L27</f>
        <v>0</v>
      </c>
      <c r="L27" s="26">
        <f>'unselbst. Beschäftigte 7_2007'!L27*100/'unselbst. Beschäftigte 7_2007'!$L27</f>
        <v>100</v>
      </c>
    </row>
    <row r="28" spans="1:12" x14ac:dyDescent="0.2">
      <c r="A28" s="10" t="s">
        <v>33</v>
      </c>
      <c r="B28" s="10" t="s">
        <v>159</v>
      </c>
      <c r="C28" s="25">
        <f>'unselbst. Beschäftigte 7_2007'!C28*100/'unselbst. Beschäftigte 7_2007'!$L28</f>
        <v>49.044585987261144</v>
      </c>
      <c r="D28" s="25">
        <f>'unselbst. Beschäftigte 7_2007'!D28*100/'unselbst. Beschäftigte 7_2007'!$L28</f>
        <v>22.611464968152866</v>
      </c>
      <c r="E28" s="25">
        <f>'unselbst. Beschäftigte 7_2007'!E28*100/'unselbst. Beschäftigte 7_2007'!$L28</f>
        <v>17.515923566878982</v>
      </c>
      <c r="F28" s="25">
        <f>'unselbst. Beschäftigte 7_2007'!F28*100/'unselbst. Beschäftigte 7_2007'!$L28</f>
        <v>10.828025477707007</v>
      </c>
      <c r="G28" s="25">
        <f>'unselbst. Beschäftigte 7_2007'!G28*100/'unselbst. Beschäftigte 7_2007'!$L28</f>
        <v>0</v>
      </c>
      <c r="H28" s="25">
        <f>'unselbst. Beschäftigte 7_2007'!H28*100/'unselbst. Beschäftigte 7_2007'!$L28</f>
        <v>0</v>
      </c>
      <c r="I28" s="25">
        <f>'unselbst. Beschäftigte 7_2007'!I28*100/'unselbst. Beschäftigte 7_2007'!$L28</f>
        <v>0</v>
      </c>
      <c r="J28" s="25">
        <f>'unselbst. Beschäftigte 7_2007'!J28*100/'unselbst. Beschäftigte 7_2007'!$L28</f>
        <v>0</v>
      </c>
      <c r="K28" s="25">
        <f>'unselbst. Beschäftigte 7_2007'!K28*100/'unselbst. Beschäftigte 7_2007'!$L28</f>
        <v>0</v>
      </c>
      <c r="L28" s="26">
        <f>'unselbst. Beschäftigte 7_2007'!L28*100/'unselbst. Beschäftigte 7_2007'!$L28</f>
        <v>100</v>
      </c>
    </row>
    <row r="29" spans="1:12" x14ac:dyDescent="0.2">
      <c r="A29" s="10" t="s">
        <v>34</v>
      </c>
      <c r="B29" s="10" t="s">
        <v>159</v>
      </c>
      <c r="C29" s="25">
        <f>'unselbst. Beschäftigte 7_2007'!C29*100/'unselbst. Beschäftigte 7_2007'!$L29</f>
        <v>41.269841269841272</v>
      </c>
      <c r="D29" s="25">
        <f>'unselbst. Beschäftigte 7_2007'!D29*100/'unselbst. Beschäftigte 7_2007'!$L29</f>
        <v>41.269841269841272</v>
      </c>
      <c r="E29" s="25">
        <f>'unselbst. Beschäftigte 7_2007'!E29*100/'unselbst. Beschäftigte 7_2007'!$L29</f>
        <v>17.460317460317459</v>
      </c>
      <c r="F29" s="25">
        <f>'unselbst. Beschäftigte 7_2007'!F29*100/'unselbst. Beschäftigte 7_2007'!$L29</f>
        <v>0</v>
      </c>
      <c r="G29" s="25">
        <f>'unselbst. Beschäftigte 7_2007'!G29*100/'unselbst. Beschäftigte 7_2007'!$L29</f>
        <v>0</v>
      </c>
      <c r="H29" s="25">
        <f>'unselbst. Beschäftigte 7_2007'!H29*100/'unselbst. Beschäftigte 7_2007'!$L29</f>
        <v>0</v>
      </c>
      <c r="I29" s="25">
        <f>'unselbst. Beschäftigte 7_2007'!I29*100/'unselbst. Beschäftigte 7_2007'!$L29</f>
        <v>0</v>
      </c>
      <c r="J29" s="25">
        <f>'unselbst. Beschäftigte 7_2007'!J29*100/'unselbst. Beschäftigte 7_2007'!$L29</f>
        <v>0</v>
      </c>
      <c r="K29" s="25">
        <f>'unselbst. Beschäftigte 7_2007'!K29*100/'unselbst. Beschäftigte 7_2007'!$L29</f>
        <v>0</v>
      </c>
      <c r="L29" s="26">
        <f>'unselbst. Beschäftigte 7_2007'!L29*100/'unselbst. Beschäftigte 7_2007'!$L29</f>
        <v>100</v>
      </c>
    </row>
    <row r="30" spans="1:12" x14ac:dyDescent="0.2">
      <c r="A30" s="10" t="s">
        <v>35</v>
      </c>
      <c r="B30" s="10" t="s">
        <v>159</v>
      </c>
      <c r="C30" s="25">
        <f>'unselbst. Beschäftigte 7_2007'!C30*100/'unselbst. Beschäftigte 7_2007'!$L30</f>
        <v>56.25</v>
      </c>
      <c r="D30" s="25">
        <f>'unselbst. Beschäftigte 7_2007'!D30*100/'unselbst. Beschäftigte 7_2007'!$L30</f>
        <v>43.75</v>
      </c>
      <c r="E30" s="25">
        <f>'unselbst. Beschäftigte 7_2007'!E30*100/'unselbst. Beschäftigte 7_2007'!$L30</f>
        <v>0</v>
      </c>
      <c r="F30" s="25">
        <f>'unselbst. Beschäftigte 7_2007'!F30*100/'unselbst. Beschäftigte 7_2007'!$L30</f>
        <v>0</v>
      </c>
      <c r="G30" s="25">
        <f>'unselbst. Beschäftigte 7_2007'!G30*100/'unselbst. Beschäftigte 7_2007'!$L30</f>
        <v>0</v>
      </c>
      <c r="H30" s="25">
        <f>'unselbst. Beschäftigte 7_2007'!H30*100/'unselbst. Beschäftigte 7_2007'!$L30</f>
        <v>0</v>
      </c>
      <c r="I30" s="25">
        <f>'unselbst. Beschäftigte 7_2007'!I30*100/'unselbst. Beschäftigte 7_2007'!$L30</f>
        <v>0</v>
      </c>
      <c r="J30" s="25">
        <f>'unselbst. Beschäftigte 7_2007'!J30*100/'unselbst. Beschäftigte 7_2007'!$L30</f>
        <v>0</v>
      </c>
      <c r="K30" s="25">
        <f>'unselbst. Beschäftigte 7_2007'!K30*100/'unselbst. Beschäftigte 7_2007'!$L30</f>
        <v>0</v>
      </c>
      <c r="L30" s="26">
        <f>'unselbst. Beschäftigte 7_2007'!L30*100/'unselbst. Beschäftigte 7_2007'!$L30</f>
        <v>100</v>
      </c>
    </row>
    <row r="31" spans="1:12" x14ac:dyDescent="0.2">
      <c r="A31" s="10" t="s">
        <v>36</v>
      </c>
      <c r="B31" s="10" t="s">
        <v>159</v>
      </c>
      <c r="C31" s="25">
        <f>'unselbst. Beschäftigte 7_2007'!C31*100/'unselbst. Beschäftigte 7_2007'!$L31</f>
        <v>22.177419354838708</v>
      </c>
      <c r="D31" s="25">
        <f>'unselbst. Beschäftigte 7_2007'!D31*100/'unselbst. Beschäftigte 7_2007'!$L31</f>
        <v>32.258064516129032</v>
      </c>
      <c r="E31" s="25">
        <f>'unselbst. Beschäftigte 7_2007'!E31*100/'unselbst. Beschäftigte 7_2007'!$L31</f>
        <v>26.612903225806452</v>
      </c>
      <c r="F31" s="25">
        <f>'unselbst. Beschäftigte 7_2007'!F31*100/'unselbst. Beschäftigte 7_2007'!$L31</f>
        <v>18.951612903225808</v>
      </c>
      <c r="G31" s="25">
        <f>'unselbst. Beschäftigte 7_2007'!G31*100/'unselbst. Beschäftigte 7_2007'!$L31</f>
        <v>0</v>
      </c>
      <c r="H31" s="25">
        <f>'unselbst. Beschäftigte 7_2007'!H31*100/'unselbst. Beschäftigte 7_2007'!$L31</f>
        <v>0</v>
      </c>
      <c r="I31" s="25">
        <f>'unselbst. Beschäftigte 7_2007'!I31*100/'unselbst. Beschäftigte 7_2007'!$L31</f>
        <v>0</v>
      </c>
      <c r="J31" s="25">
        <f>'unselbst. Beschäftigte 7_2007'!J31*100/'unselbst. Beschäftigte 7_2007'!$L31</f>
        <v>0</v>
      </c>
      <c r="K31" s="25">
        <f>'unselbst. Beschäftigte 7_2007'!K31*100/'unselbst. Beschäftigte 7_2007'!$L31</f>
        <v>0</v>
      </c>
      <c r="L31" s="26">
        <f>'unselbst. Beschäftigte 7_2007'!L31*100/'unselbst. Beschäftigte 7_2007'!$L31</f>
        <v>100</v>
      </c>
    </row>
    <row r="32" spans="1:12" x14ac:dyDescent="0.2">
      <c r="A32" s="10" t="s">
        <v>37</v>
      </c>
      <c r="B32" s="10" t="s">
        <v>159</v>
      </c>
      <c r="C32" s="25">
        <f>'unselbst. Beschäftigte 7_2007'!C32*100/'unselbst. Beschäftigte 7_2007'!$L32</f>
        <v>15.384615384615385</v>
      </c>
      <c r="D32" s="25">
        <f>'unselbst. Beschäftigte 7_2007'!D32*100/'unselbst. Beschäftigte 7_2007'!$L32</f>
        <v>21.893491124260354</v>
      </c>
      <c r="E32" s="25">
        <f>'unselbst. Beschäftigte 7_2007'!E32*100/'unselbst. Beschäftigte 7_2007'!$L32</f>
        <v>6.5088757396449708</v>
      </c>
      <c r="F32" s="25">
        <f>'unselbst. Beschäftigte 7_2007'!F32*100/'unselbst. Beschäftigte 7_2007'!$L32</f>
        <v>56.213017751479292</v>
      </c>
      <c r="G32" s="25">
        <f>'unselbst. Beschäftigte 7_2007'!G32*100/'unselbst. Beschäftigte 7_2007'!$L32</f>
        <v>0</v>
      </c>
      <c r="H32" s="25">
        <f>'unselbst. Beschäftigte 7_2007'!H32*100/'unselbst. Beschäftigte 7_2007'!$L32</f>
        <v>0</v>
      </c>
      <c r="I32" s="25">
        <f>'unselbst. Beschäftigte 7_2007'!I32*100/'unselbst. Beschäftigte 7_2007'!$L32</f>
        <v>0</v>
      </c>
      <c r="J32" s="25">
        <f>'unselbst. Beschäftigte 7_2007'!J32*100/'unselbst. Beschäftigte 7_2007'!$L32</f>
        <v>0</v>
      </c>
      <c r="K32" s="25">
        <f>'unselbst. Beschäftigte 7_2007'!K32*100/'unselbst. Beschäftigte 7_2007'!$L32</f>
        <v>0</v>
      </c>
      <c r="L32" s="26">
        <f>'unselbst. Beschäftigte 7_2007'!L32*100/'unselbst. Beschäftigte 7_2007'!$L32</f>
        <v>100</v>
      </c>
    </row>
    <row r="33" spans="1:12" x14ac:dyDescent="0.2">
      <c r="A33" s="10" t="s">
        <v>38</v>
      </c>
      <c r="B33" s="10" t="s">
        <v>159</v>
      </c>
      <c r="C33" s="25">
        <f>'unselbst. Beschäftigte 7_2007'!C33*100/'unselbst. Beschäftigte 7_2007'!$L33</f>
        <v>31.818181818181817</v>
      </c>
      <c r="D33" s="25">
        <f>'unselbst. Beschäftigte 7_2007'!D33*100/'unselbst. Beschäftigte 7_2007'!$L33</f>
        <v>30.991735537190081</v>
      </c>
      <c r="E33" s="25">
        <f>'unselbst. Beschäftigte 7_2007'!E33*100/'unselbst. Beschäftigte 7_2007'!$L33</f>
        <v>27.685950413223139</v>
      </c>
      <c r="F33" s="25">
        <f>'unselbst. Beschäftigte 7_2007'!F33*100/'unselbst. Beschäftigte 7_2007'!$L33</f>
        <v>9.5041322314049594</v>
      </c>
      <c r="G33" s="25">
        <f>'unselbst. Beschäftigte 7_2007'!G33*100/'unselbst. Beschäftigte 7_2007'!$L33</f>
        <v>0</v>
      </c>
      <c r="H33" s="25">
        <f>'unselbst. Beschäftigte 7_2007'!H33*100/'unselbst. Beschäftigte 7_2007'!$L33</f>
        <v>0</v>
      </c>
      <c r="I33" s="25">
        <f>'unselbst. Beschäftigte 7_2007'!I33*100/'unselbst. Beschäftigte 7_2007'!$L33</f>
        <v>0</v>
      </c>
      <c r="J33" s="25">
        <f>'unselbst. Beschäftigte 7_2007'!J33*100/'unselbst. Beschäftigte 7_2007'!$L33</f>
        <v>0</v>
      </c>
      <c r="K33" s="25">
        <f>'unselbst. Beschäftigte 7_2007'!K33*100/'unselbst. Beschäftigte 7_2007'!$L33</f>
        <v>0</v>
      </c>
      <c r="L33" s="26">
        <f>'unselbst. Beschäftigte 7_2007'!L33*100/'unselbst. Beschäftigte 7_2007'!$L33</f>
        <v>100</v>
      </c>
    </row>
    <row r="34" spans="1:12" x14ac:dyDescent="0.2">
      <c r="A34" s="10" t="s">
        <v>39</v>
      </c>
      <c r="B34" s="10" t="s">
        <v>159</v>
      </c>
      <c r="C34" s="25">
        <f>'unselbst. Beschäftigte 7_2007'!C34*100/'unselbst. Beschäftigte 7_2007'!$L34</f>
        <v>52.577319587628864</v>
      </c>
      <c r="D34" s="25">
        <f>'unselbst. Beschäftigte 7_2007'!D34*100/'unselbst. Beschäftigte 7_2007'!$L34</f>
        <v>9.7938144329896915</v>
      </c>
      <c r="E34" s="25">
        <f>'unselbst. Beschäftigte 7_2007'!E34*100/'unselbst. Beschäftigte 7_2007'!$L34</f>
        <v>37.628865979381445</v>
      </c>
      <c r="F34" s="25">
        <f>'unselbst. Beschäftigte 7_2007'!F34*100/'unselbst. Beschäftigte 7_2007'!$L34</f>
        <v>0</v>
      </c>
      <c r="G34" s="25">
        <f>'unselbst. Beschäftigte 7_2007'!G34*100/'unselbst. Beschäftigte 7_2007'!$L34</f>
        <v>0</v>
      </c>
      <c r="H34" s="25">
        <f>'unselbst. Beschäftigte 7_2007'!H34*100/'unselbst. Beschäftigte 7_2007'!$L34</f>
        <v>0</v>
      </c>
      <c r="I34" s="25">
        <f>'unselbst. Beschäftigte 7_2007'!I34*100/'unselbst. Beschäftigte 7_2007'!$L34</f>
        <v>0</v>
      </c>
      <c r="J34" s="25">
        <f>'unselbst. Beschäftigte 7_2007'!J34*100/'unselbst. Beschäftigte 7_2007'!$L34</f>
        <v>0</v>
      </c>
      <c r="K34" s="25">
        <f>'unselbst. Beschäftigte 7_2007'!K34*100/'unselbst. Beschäftigte 7_2007'!$L34</f>
        <v>0</v>
      </c>
      <c r="L34" s="26">
        <f>'unselbst. Beschäftigte 7_2007'!L34*100/'unselbst. Beschäftigte 7_2007'!$L34</f>
        <v>100</v>
      </c>
    </row>
    <row r="35" spans="1:12" x14ac:dyDescent="0.2">
      <c r="A35" s="10" t="s">
        <v>40</v>
      </c>
      <c r="B35" s="10" t="s">
        <v>159</v>
      </c>
      <c r="C35" s="25">
        <f>'unselbst. Beschäftigte 7_2007'!C35*100/'unselbst. Beschäftigte 7_2007'!$L35</f>
        <v>14.741035856573705</v>
      </c>
      <c r="D35" s="25">
        <f>'unselbst. Beschäftigte 7_2007'!D35*100/'unselbst. Beschäftigte 7_2007'!$L35</f>
        <v>8.764940239043824</v>
      </c>
      <c r="E35" s="25">
        <f>'unselbst. Beschäftigte 7_2007'!E35*100/'unselbst. Beschäftigte 7_2007'!$L35</f>
        <v>21.91235059760956</v>
      </c>
      <c r="F35" s="25">
        <f>'unselbst. Beschäftigte 7_2007'!F35*100/'unselbst. Beschäftigte 7_2007'!$L35</f>
        <v>27.490039840637451</v>
      </c>
      <c r="G35" s="25">
        <f>'unselbst. Beschäftigte 7_2007'!G35*100/'unselbst. Beschäftigte 7_2007'!$L35</f>
        <v>27.091633466135459</v>
      </c>
      <c r="H35" s="25">
        <f>'unselbst. Beschäftigte 7_2007'!H35*100/'unselbst. Beschäftigte 7_2007'!$L35</f>
        <v>0</v>
      </c>
      <c r="I35" s="25">
        <f>'unselbst. Beschäftigte 7_2007'!I35*100/'unselbst. Beschäftigte 7_2007'!$L35</f>
        <v>0</v>
      </c>
      <c r="J35" s="25">
        <f>'unselbst. Beschäftigte 7_2007'!J35*100/'unselbst. Beschäftigte 7_2007'!$L35</f>
        <v>0</v>
      </c>
      <c r="K35" s="25">
        <f>'unselbst. Beschäftigte 7_2007'!K35*100/'unselbst. Beschäftigte 7_2007'!$L35</f>
        <v>0</v>
      </c>
      <c r="L35" s="26">
        <f>'unselbst. Beschäftigte 7_2007'!L35*100/'unselbst. Beschäftigte 7_2007'!$L35</f>
        <v>100</v>
      </c>
    </row>
    <row r="36" spans="1:12" x14ac:dyDescent="0.2">
      <c r="A36" s="10" t="s">
        <v>41</v>
      </c>
      <c r="B36" s="10" t="s">
        <v>159</v>
      </c>
      <c r="C36" s="25">
        <f>'unselbst. Beschäftigte 7_2007'!C36*100/'unselbst. Beschäftigte 7_2007'!$L36</f>
        <v>11.572700296735905</v>
      </c>
      <c r="D36" s="25">
        <f>'unselbst. Beschäftigte 7_2007'!D36*100/'unselbst. Beschäftigte 7_2007'!$L36</f>
        <v>16.320474777448073</v>
      </c>
      <c r="E36" s="25">
        <f>'unselbst. Beschäftigte 7_2007'!E36*100/'unselbst. Beschäftigte 7_2007'!$L36</f>
        <v>15.72700296735905</v>
      </c>
      <c r="F36" s="25">
        <f>'unselbst. Beschäftigte 7_2007'!F36*100/'unselbst. Beschäftigte 7_2007'!$L36</f>
        <v>27.893175074183976</v>
      </c>
      <c r="G36" s="25">
        <f>'unselbst. Beschäftigte 7_2007'!G36*100/'unselbst. Beschäftigte 7_2007'!$L36</f>
        <v>28.486646884272997</v>
      </c>
      <c r="H36" s="25">
        <f>'unselbst. Beschäftigte 7_2007'!H36*100/'unselbst. Beschäftigte 7_2007'!$L36</f>
        <v>0</v>
      </c>
      <c r="I36" s="25">
        <f>'unselbst. Beschäftigte 7_2007'!I36*100/'unselbst. Beschäftigte 7_2007'!$L36</f>
        <v>0</v>
      </c>
      <c r="J36" s="25">
        <f>'unselbst. Beschäftigte 7_2007'!J36*100/'unselbst. Beschäftigte 7_2007'!$L36</f>
        <v>0</v>
      </c>
      <c r="K36" s="25">
        <f>'unselbst. Beschäftigte 7_2007'!K36*100/'unselbst. Beschäftigte 7_2007'!$L36</f>
        <v>0</v>
      </c>
      <c r="L36" s="26">
        <f>'unselbst. Beschäftigte 7_2007'!L36*100/'unselbst. Beschäftigte 7_2007'!$L36</f>
        <v>100</v>
      </c>
    </row>
    <row r="37" spans="1:12" x14ac:dyDescent="0.2">
      <c r="A37" s="10" t="s">
        <v>42</v>
      </c>
      <c r="B37" s="10" t="s">
        <v>159</v>
      </c>
      <c r="C37" s="25">
        <f>'unselbst. Beschäftigte 7_2007'!C37*100/'unselbst. Beschäftigte 7_2007'!$L37</f>
        <v>6.0127846584099078</v>
      </c>
      <c r="D37" s="25">
        <f>'unselbst. Beschäftigte 7_2007'!D37*100/'unselbst. Beschäftigte 7_2007'!$L37</f>
        <v>13.823411905713144</v>
      </c>
      <c r="E37" s="25">
        <f>'unselbst. Beschäftigte 7_2007'!E37*100/'unselbst. Beschäftigte 7_2007'!$L37</f>
        <v>23.751498202157411</v>
      </c>
      <c r="F37" s="25">
        <f>'unselbst. Beschäftigte 7_2007'!F37*100/'unselbst. Beschäftigte 7_2007'!$L37</f>
        <v>31.322413104274869</v>
      </c>
      <c r="G37" s="25">
        <f>'unselbst. Beschäftigte 7_2007'!G37*100/'unselbst. Beschäftigte 7_2007'!$L37</f>
        <v>10.227726727926488</v>
      </c>
      <c r="H37" s="25">
        <f>'unselbst. Beschäftigte 7_2007'!H37*100/'unselbst. Beschäftigte 7_2007'!$L37</f>
        <v>6.412305233719537</v>
      </c>
      <c r="I37" s="25">
        <f>'unselbst. Beschäftigte 7_2007'!I37*100/'unselbst. Beschäftigte 7_2007'!$L37</f>
        <v>8.4498601677986418</v>
      </c>
      <c r="J37" s="25">
        <f>'unselbst. Beschäftigte 7_2007'!J37*100/'unselbst. Beschäftigte 7_2007'!$L37</f>
        <v>0</v>
      </c>
      <c r="K37" s="25">
        <f>'unselbst. Beschäftigte 7_2007'!K37*100/'unselbst. Beschäftigte 7_2007'!$L37</f>
        <v>0</v>
      </c>
      <c r="L37" s="26">
        <f>'unselbst. Beschäftigte 7_2007'!L37*100/'unselbst. Beschäftigte 7_2007'!$L37</f>
        <v>100</v>
      </c>
    </row>
    <row r="38" spans="1:12" x14ac:dyDescent="0.2">
      <c r="A38" s="10" t="s">
        <v>43</v>
      </c>
      <c r="B38" s="10" t="s">
        <v>159</v>
      </c>
      <c r="C38" s="25">
        <f>'unselbst. Beschäftigte 7_2007'!C38*100/'unselbst. Beschäftigte 7_2007'!$L38</f>
        <v>5.2274270196877124</v>
      </c>
      <c r="D38" s="25">
        <f>'unselbst. Beschäftigte 7_2007'!D38*100/'unselbst. Beschäftigte 7_2007'!$L38</f>
        <v>7.7393075356415482</v>
      </c>
      <c r="E38" s="25">
        <f>'unselbst. Beschäftigte 7_2007'!E38*100/'unselbst. Beschäftigte 7_2007'!$L38</f>
        <v>17.37949762389681</v>
      </c>
      <c r="F38" s="25">
        <f>'unselbst. Beschäftigte 7_2007'!F38*100/'unselbst. Beschäftigte 7_2007'!$L38</f>
        <v>17.107942973523421</v>
      </c>
      <c r="G38" s="25">
        <f>'unselbst. Beschäftigte 7_2007'!G38*100/'unselbst. Beschäftigte 7_2007'!$L38</f>
        <v>3.8017651052274268</v>
      </c>
      <c r="H38" s="25">
        <f>'unselbst. Beschäftigte 7_2007'!H38*100/'unselbst. Beschäftigte 7_2007'!$L38</f>
        <v>8.6897488119484052</v>
      </c>
      <c r="I38" s="25">
        <f>'unselbst. Beschäftigte 7_2007'!I38*100/'unselbst. Beschäftigte 7_2007'!$L38</f>
        <v>40.054310930074678</v>
      </c>
      <c r="J38" s="25">
        <f>'unselbst. Beschäftigte 7_2007'!J38*100/'unselbst. Beschäftigte 7_2007'!$L38</f>
        <v>0</v>
      </c>
      <c r="K38" s="25">
        <f>'unselbst. Beschäftigte 7_2007'!K38*100/'unselbst. Beschäftigte 7_2007'!$L38</f>
        <v>0</v>
      </c>
      <c r="L38" s="26">
        <f>'unselbst. Beschäftigte 7_2007'!L38*100/'unselbst. Beschäftigte 7_2007'!$L38</f>
        <v>100</v>
      </c>
    </row>
    <row r="39" spans="1:12" x14ac:dyDescent="0.2">
      <c r="A39" s="10" t="s">
        <v>44</v>
      </c>
      <c r="B39" s="10" t="s">
        <v>159</v>
      </c>
      <c r="C39" s="25">
        <f>'unselbst. Beschäftigte 7_2007'!C39*100/'unselbst. Beschäftigte 7_2007'!$L39</f>
        <v>9.9479644934190397</v>
      </c>
      <c r="D39" s="25">
        <f>'unselbst. Beschäftigte 7_2007'!D39*100/'unselbst. Beschäftigte 7_2007'!$L39</f>
        <v>16.620752984389348</v>
      </c>
      <c r="E39" s="25">
        <f>'unselbst. Beschäftigte 7_2007'!E39*100/'unselbst. Beschäftigte 7_2007'!$L39</f>
        <v>22.436486072849711</v>
      </c>
      <c r="F39" s="25">
        <f>'unselbst. Beschäftigte 7_2007'!F39*100/'unselbst. Beschäftigte 7_2007'!$L39</f>
        <v>21.028466483011936</v>
      </c>
      <c r="G39" s="25">
        <f>'unselbst. Beschäftigte 7_2007'!G39*100/'unselbst. Beschäftigte 7_2007'!$L39</f>
        <v>15.671870217324763</v>
      </c>
      <c r="H39" s="25">
        <f>'unselbst. Beschäftigte 7_2007'!H39*100/'unselbst. Beschäftigte 7_2007'!$L39</f>
        <v>4.7138047138047137</v>
      </c>
      <c r="I39" s="25">
        <f>'unselbst. Beschäftigte 7_2007'!I39*100/'unselbst. Beschäftigte 7_2007'!$L39</f>
        <v>9.5806550352004898</v>
      </c>
      <c r="J39" s="25">
        <f>'unselbst. Beschäftigte 7_2007'!J39*100/'unselbst. Beschäftigte 7_2007'!$L39</f>
        <v>0</v>
      </c>
      <c r="K39" s="25">
        <f>'unselbst. Beschäftigte 7_2007'!K39*100/'unselbst. Beschäftigte 7_2007'!$L39</f>
        <v>0</v>
      </c>
      <c r="L39" s="26">
        <f>'unselbst. Beschäftigte 7_2007'!L39*100/'unselbst. Beschäftigte 7_2007'!$L39</f>
        <v>100</v>
      </c>
    </row>
    <row r="40" spans="1:12" x14ac:dyDescent="0.2">
      <c r="A40" s="10" t="s">
        <v>45</v>
      </c>
      <c r="B40" s="10" t="s">
        <v>159</v>
      </c>
      <c r="C40" s="25">
        <f>'unselbst. Beschäftigte 7_2007'!C40*100/'unselbst. Beschäftigte 7_2007'!$L40</f>
        <v>63.820549927641103</v>
      </c>
      <c r="D40" s="25">
        <f>'unselbst. Beschäftigte 7_2007'!D40*100/'unselbst. Beschäftigte 7_2007'!$L40</f>
        <v>17.366136034732271</v>
      </c>
      <c r="E40" s="25">
        <f>'unselbst. Beschäftigte 7_2007'!E40*100/'unselbst. Beschäftigte 7_2007'!$L40</f>
        <v>6.5123010130246017</v>
      </c>
      <c r="F40" s="25">
        <f>'unselbst. Beschäftigte 7_2007'!F40*100/'unselbst. Beschäftigte 7_2007'!$L40</f>
        <v>3.3285094066570187</v>
      </c>
      <c r="G40" s="25">
        <f>'unselbst. Beschäftigte 7_2007'!G40*100/'unselbst. Beschäftigte 7_2007'!$L40</f>
        <v>8.9725036179450068</v>
      </c>
      <c r="H40" s="25">
        <f>'unselbst. Beschäftigte 7_2007'!H40*100/'unselbst. Beschäftigte 7_2007'!$L40</f>
        <v>0</v>
      </c>
      <c r="I40" s="25">
        <f>'unselbst. Beschäftigte 7_2007'!I40*100/'unselbst. Beschäftigte 7_2007'!$L40</f>
        <v>0</v>
      </c>
      <c r="J40" s="25">
        <f>'unselbst. Beschäftigte 7_2007'!J40*100/'unselbst. Beschäftigte 7_2007'!$L40</f>
        <v>0</v>
      </c>
      <c r="K40" s="25">
        <f>'unselbst. Beschäftigte 7_2007'!K40*100/'unselbst. Beschäftigte 7_2007'!$L40</f>
        <v>0</v>
      </c>
      <c r="L40" s="26">
        <f>'unselbst. Beschäftigte 7_2007'!L40*100/'unselbst. Beschäftigte 7_2007'!$L40</f>
        <v>100</v>
      </c>
    </row>
    <row r="41" spans="1:12" x14ac:dyDescent="0.2">
      <c r="A41" s="10" t="s">
        <v>46</v>
      </c>
      <c r="B41" s="10" t="s">
        <v>159</v>
      </c>
      <c r="C41" s="25">
        <f>'unselbst. Beschäftigte 7_2007'!C41*100/'unselbst. Beschäftigte 7_2007'!$L41</f>
        <v>11.524609843937576</v>
      </c>
      <c r="D41" s="25">
        <f>'unselbst. Beschäftigte 7_2007'!D41*100/'unselbst. Beschäftigte 7_2007'!$L41</f>
        <v>15.24609843937575</v>
      </c>
      <c r="E41" s="25">
        <f>'unselbst. Beschäftigte 7_2007'!E41*100/'unselbst. Beschäftigte 7_2007'!$L41</f>
        <v>20.648259303721488</v>
      </c>
      <c r="F41" s="25">
        <f>'unselbst. Beschäftigte 7_2007'!F41*100/'unselbst. Beschäftigte 7_2007'!$L41</f>
        <v>45.498199279711883</v>
      </c>
      <c r="G41" s="25">
        <f>'unselbst. Beschäftigte 7_2007'!G41*100/'unselbst. Beschäftigte 7_2007'!$L41</f>
        <v>7.0828331332533017</v>
      </c>
      <c r="H41" s="25">
        <f>'unselbst. Beschäftigte 7_2007'!H41*100/'unselbst. Beschäftigte 7_2007'!$L41</f>
        <v>0</v>
      </c>
      <c r="I41" s="25">
        <f>'unselbst. Beschäftigte 7_2007'!I41*100/'unselbst. Beschäftigte 7_2007'!$L41</f>
        <v>0</v>
      </c>
      <c r="J41" s="25">
        <f>'unselbst. Beschäftigte 7_2007'!J41*100/'unselbst. Beschäftigte 7_2007'!$L41</f>
        <v>0</v>
      </c>
      <c r="K41" s="25">
        <f>'unselbst. Beschäftigte 7_2007'!K41*100/'unselbst. Beschäftigte 7_2007'!$L41</f>
        <v>0</v>
      </c>
      <c r="L41" s="26">
        <f>'unselbst. Beschäftigte 7_2007'!L41*100/'unselbst. Beschäftigte 7_2007'!$L41</f>
        <v>100</v>
      </c>
    </row>
    <row r="42" spans="1:12" x14ac:dyDescent="0.2">
      <c r="A42" s="10" t="s">
        <v>47</v>
      </c>
      <c r="B42" s="10" t="s">
        <v>159</v>
      </c>
      <c r="C42" s="25">
        <f>'unselbst. Beschäftigte 7_2007'!C42*100/'unselbst. Beschäftigte 7_2007'!$L42</f>
        <v>22.432210353327854</v>
      </c>
      <c r="D42" s="25">
        <f>'unselbst. Beschäftigte 7_2007'!D42*100/'unselbst. Beschäftigte 7_2007'!$L42</f>
        <v>22.801972062448645</v>
      </c>
      <c r="E42" s="25">
        <f>'unselbst. Beschäftigte 7_2007'!E42*100/'unselbst. Beschäftigte 7_2007'!$L42</f>
        <v>22.432210353327854</v>
      </c>
      <c r="F42" s="25">
        <f>'unselbst. Beschäftigte 7_2007'!F42*100/'unselbst. Beschäftigte 7_2007'!$L42</f>
        <v>10.230073952341824</v>
      </c>
      <c r="G42" s="25">
        <f>'unselbst. Beschäftigte 7_2007'!G42*100/'unselbst. Beschäftigte 7_2007'!$L42</f>
        <v>10.435497124075596</v>
      </c>
      <c r="H42" s="25">
        <f>'unselbst. Beschäftigte 7_2007'!H42*100/'unselbst. Beschäftigte 7_2007'!$L42</f>
        <v>11.668036154478225</v>
      </c>
      <c r="I42" s="25">
        <f>'unselbst. Beschäftigte 7_2007'!I42*100/'unselbst. Beschäftigte 7_2007'!$L42</f>
        <v>0</v>
      </c>
      <c r="J42" s="25">
        <f>'unselbst. Beschäftigte 7_2007'!J42*100/'unselbst. Beschäftigte 7_2007'!$L42</f>
        <v>0</v>
      </c>
      <c r="K42" s="25">
        <f>'unselbst. Beschäftigte 7_2007'!K42*100/'unselbst. Beschäftigte 7_2007'!$L42</f>
        <v>0</v>
      </c>
      <c r="L42" s="26">
        <f>'unselbst. Beschäftigte 7_2007'!L42*100/'unselbst. Beschäftigte 7_2007'!$L42</f>
        <v>100</v>
      </c>
    </row>
    <row r="43" spans="1:12" x14ac:dyDescent="0.2">
      <c r="A43" s="10" t="s">
        <v>48</v>
      </c>
      <c r="B43" s="10" t="s">
        <v>159</v>
      </c>
      <c r="C43" s="25">
        <f>'unselbst. Beschäftigte 7_2007'!C43*100/'unselbst. Beschäftigte 7_2007'!$L43</f>
        <v>49.59349593495935</v>
      </c>
      <c r="D43" s="25">
        <f>'unselbst. Beschäftigte 7_2007'!D43*100/'unselbst. Beschäftigte 7_2007'!$L43</f>
        <v>18.292682926829269</v>
      </c>
      <c r="E43" s="25">
        <f>'unselbst. Beschäftigte 7_2007'!E43*100/'unselbst. Beschäftigte 7_2007'!$L43</f>
        <v>4.0650406504065044</v>
      </c>
      <c r="F43" s="25">
        <f>'unselbst. Beschäftigte 7_2007'!F43*100/'unselbst. Beschäftigte 7_2007'!$L43</f>
        <v>28.048780487804876</v>
      </c>
      <c r="G43" s="25">
        <f>'unselbst. Beschäftigte 7_2007'!G43*100/'unselbst. Beschäftigte 7_2007'!$L43</f>
        <v>0</v>
      </c>
      <c r="H43" s="25">
        <f>'unselbst. Beschäftigte 7_2007'!H43*100/'unselbst. Beschäftigte 7_2007'!$L43</f>
        <v>0</v>
      </c>
      <c r="I43" s="25">
        <f>'unselbst. Beschäftigte 7_2007'!I43*100/'unselbst. Beschäftigte 7_2007'!$L43</f>
        <v>0</v>
      </c>
      <c r="J43" s="25">
        <f>'unselbst. Beschäftigte 7_2007'!J43*100/'unselbst. Beschäftigte 7_2007'!$L43</f>
        <v>0</v>
      </c>
      <c r="K43" s="25">
        <f>'unselbst. Beschäftigte 7_2007'!K43*100/'unselbst. Beschäftigte 7_2007'!$L43</f>
        <v>0</v>
      </c>
      <c r="L43" s="26">
        <f>'unselbst. Beschäftigte 7_2007'!L43*100/'unselbst. Beschäftigte 7_2007'!$L43</f>
        <v>100</v>
      </c>
    </row>
    <row r="44" spans="1:12" x14ac:dyDescent="0.2">
      <c r="A44" s="10" t="s">
        <v>49</v>
      </c>
      <c r="B44" s="10" t="s">
        <v>159</v>
      </c>
      <c r="C44" s="25">
        <f>'unselbst. Beschäftigte 7_2007'!C44*100/'unselbst. Beschäftigte 7_2007'!$L44</f>
        <v>6.3842220598977359</v>
      </c>
      <c r="D44" s="25">
        <f>'unselbst. Beschäftigte 7_2007'!D44*100/'unselbst. Beschäftigte 7_2007'!$L44</f>
        <v>5.7560262965668372</v>
      </c>
      <c r="E44" s="25">
        <f>'unselbst. Beschäftigte 7_2007'!E44*100/'unselbst. Beschäftigte 7_2007'!$L44</f>
        <v>8.7801314828341859</v>
      </c>
      <c r="F44" s="25">
        <f>'unselbst. Beschäftigte 7_2007'!F44*100/'unselbst. Beschäftigte 7_2007'!$L44</f>
        <v>12.461650840029218</v>
      </c>
      <c r="G44" s="25">
        <f>'unselbst. Beschäftigte 7_2007'!G44*100/'unselbst. Beschäftigte 7_2007'!$L44</f>
        <v>8.1519357195032871</v>
      </c>
      <c r="H44" s="25">
        <f>'unselbst. Beschäftigte 7_2007'!H44*100/'unselbst. Beschäftigte 7_2007'!$L44</f>
        <v>17.092768444119795</v>
      </c>
      <c r="I44" s="25">
        <f>'unselbst. Beschäftigte 7_2007'!I44*100/'unselbst. Beschäftigte 7_2007'!$L44</f>
        <v>18.670562454346239</v>
      </c>
      <c r="J44" s="25">
        <f>'unselbst. Beschäftigte 7_2007'!J44*100/'unselbst. Beschäftigte 7_2007'!$L44</f>
        <v>0</v>
      </c>
      <c r="K44" s="25">
        <f>'unselbst. Beschäftigte 7_2007'!K44*100/'unselbst. Beschäftigte 7_2007'!$L44</f>
        <v>22.702702702702702</v>
      </c>
      <c r="L44" s="26">
        <f>'unselbst. Beschäftigte 7_2007'!L44*100/'unselbst. Beschäftigte 7_2007'!$L44</f>
        <v>100</v>
      </c>
    </row>
    <row r="45" spans="1:12" x14ac:dyDescent="0.2">
      <c r="A45" s="10" t="s">
        <v>50</v>
      </c>
      <c r="B45" s="10" t="s">
        <v>159</v>
      </c>
      <c r="C45" s="25">
        <f>'unselbst. Beschäftigte 7_2007'!C45*100/'unselbst. Beschäftigte 7_2007'!$L45</f>
        <v>39.739413680781759</v>
      </c>
      <c r="D45" s="25">
        <f>'unselbst. Beschäftigte 7_2007'!D45*100/'unselbst. Beschäftigte 7_2007'!$L45</f>
        <v>30.589280426413978</v>
      </c>
      <c r="E45" s="25">
        <f>'unselbst. Beschäftigte 7_2007'!E45*100/'unselbst. Beschäftigte 7_2007'!$L45</f>
        <v>15.131773763695588</v>
      </c>
      <c r="F45" s="25">
        <f>'unselbst. Beschäftigte 7_2007'!F45*100/'unselbst. Beschäftigte 7_2007'!$L45</f>
        <v>4.2641397690257623</v>
      </c>
      <c r="G45" s="25">
        <f>'unselbst. Beschäftigte 7_2007'!G45*100/'unselbst. Beschäftigte 7_2007'!$L45</f>
        <v>3.5238377257921232</v>
      </c>
      <c r="H45" s="25">
        <f>'unselbst. Beschäftigte 7_2007'!H45*100/'unselbst. Beschäftigte 7_2007'!$L45</f>
        <v>6.7515546342907911</v>
      </c>
      <c r="I45" s="25">
        <f>'unselbst. Beschäftigte 7_2007'!I45*100/'unselbst. Beschäftigte 7_2007'!$L45</f>
        <v>0</v>
      </c>
      <c r="J45" s="25">
        <f>'unselbst. Beschäftigte 7_2007'!J45*100/'unselbst. Beschäftigte 7_2007'!$L45</f>
        <v>0</v>
      </c>
      <c r="K45" s="25">
        <f>'unselbst. Beschäftigte 7_2007'!K45*100/'unselbst. Beschäftigte 7_2007'!$L45</f>
        <v>0</v>
      </c>
      <c r="L45" s="26">
        <f>'unselbst. Beschäftigte 7_2007'!L45*100/'unselbst. Beschäftigte 7_2007'!$L45</f>
        <v>100</v>
      </c>
    </row>
    <row r="46" spans="1:12" x14ac:dyDescent="0.2">
      <c r="A46" s="10" t="s">
        <v>51</v>
      </c>
      <c r="B46" s="10" t="s">
        <v>159</v>
      </c>
      <c r="C46" s="25">
        <f>'unselbst. Beschäftigte 7_2007'!C46*100/'unselbst. Beschäftigte 7_2007'!$L46</f>
        <v>7.1052631578947372</v>
      </c>
      <c r="D46" s="25">
        <f>'unselbst. Beschäftigte 7_2007'!D46*100/'unselbst. Beschäftigte 7_2007'!$L46</f>
        <v>8.5087719298245617</v>
      </c>
      <c r="E46" s="25">
        <f>'unselbst. Beschäftigte 7_2007'!E46*100/'unselbst. Beschäftigte 7_2007'!$L46</f>
        <v>5.7894736842105265</v>
      </c>
      <c r="F46" s="25">
        <f>'unselbst. Beschäftigte 7_2007'!F46*100/'unselbst. Beschäftigte 7_2007'!$L46</f>
        <v>8.5964912280701746</v>
      </c>
      <c r="G46" s="25">
        <f>'unselbst. Beschäftigte 7_2007'!G46*100/'unselbst. Beschäftigte 7_2007'!$L46</f>
        <v>4.8245614035087723</v>
      </c>
      <c r="H46" s="25">
        <f>'unselbst. Beschäftigte 7_2007'!H46*100/'unselbst. Beschäftigte 7_2007'!$L46</f>
        <v>33.245614035087719</v>
      </c>
      <c r="I46" s="25">
        <f>'unselbst. Beschäftigte 7_2007'!I46*100/'unselbst. Beschäftigte 7_2007'!$L46</f>
        <v>31.92982456140351</v>
      </c>
      <c r="J46" s="25">
        <f>'unselbst. Beschäftigte 7_2007'!J46*100/'unselbst. Beschäftigte 7_2007'!$L46</f>
        <v>0</v>
      </c>
      <c r="K46" s="25">
        <f>'unselbst. Beschäftigte 7_2007'!K46*100/'unselbst. Beschäftigte 7_2007'!$L46</f>
        <v>0</v>
      </c>
      <c r="L46" s="26">
        <f>'unselbst. Beschäftigte 7_2007'!L46*100/'unselbst. Beschäftigte 7_2007'!$L46</f>
        <v>100</v>
      </c>
    </row>
    <row r="47" spans="1:12" x14ac:dyDescent="0.2">
      <c r="A47" s="10" t="s">
        <v>52</v>
      </c>
      <c r="B47" s="10" t="s">
        <v>159</v>
      </c>
      <c r="C47" s="25">
        <f>'unselbst. Beschäftigte 7_2007'!C47*100/'unselbst. Beschäftigte 7_2007'!$L47</f>
        <v>46.655231560891941</v>
      </c>
      <c r="D47" s="25">
        <f>'unselbst. Beschäftigte 7_2007'!D47*100/'unselbst. Beschäftigte 7_2007'!$L47</f>
        <v>44.939965694682677</v>
      </c>
      <c r="E47" s="25">
        <f>'unselbst. Beschäftigte 7_2007'!E47*100/'unselbst. Beschäftigte 7_2007'!$L47</f>
        <v>8.4048027444253854</v>
      </c>
      <c r="F47" s="25">
        <f>'unselbst. Beschäftigte 7_2007'!F47*100/'unselbst. Beschäftigte 7_2007'!$L47</f>
        <v>0</v>
      </c>
      <c r="G47" s="25">
        <f>'unselbst. Beschäftigte 7_2007'!G47*100/'unselbst. Beschäftigte 7_2007'!$L47</f>
        <v>0</v>
      </c>
      <c r="H47" s="25">
        <f>'unselbst. Beschäftigte 7_2007'!H47*100/'unselbst. Beschäftigte 7_2007'!$L47</f>
        <v>0</v>
      </c>
      <c r="I47" s="25">
        <f>'unselbst. Beschäftigte 7_2007'!I47*100/'unselbst. Beschäftigte 7_2007'!$L47</f>
        <v>0</v>
      </c>
      <c r="J47" s="25">
        <f>'unselbst. Beschäftigte 7_2007'!J47*100/'unselbst. Beschäftigte 7_2007'!$L47</f>
        <v>0</v>
      </c>
      <c r="K47" s="25">
        <f>'unselbst. Beschäftigte 7_2007'!K47*100/'unselbst. Beschäftigte 7_2007'!$L47</f>
        <v>0</v>
      </c>
      <c r="L47" s="26">
        <f>'unselbst. Beschäftigte 7_2007'!L47*100/'unselbst. Beschäftigte 7_2007'!$L47</f>
        <v>100</v>
      </c>
    </row>
    <row r="48" spans="1:12" x14ac:dyDescent="0.2">
      <c r="A48" s="10" t="s">
        <v>53</v>
      </c>
      <c r="B48" s="10" t="s">
        <v>159</v>
      </c>
      <c r="C48" s="25">
        <f>'unselbst. Beschäftigte 7_2007'!C48*100/'unselbst. Beschäftigte 7_2007'!$L48</f>
        <v>22.257053291536049</v>
      </c>
      <c r="D48" s="25">
        <f>'unselbst. Beschäftigte 7_2007'!D48*100/'unselbst. Beschäftigte 7_2007'!$L48</f>
        <v>27.586206896551722</v>
      </c>
      <c r="E48" s="25">
        <f>'unselbst. Beschäftigte 7_2007'!E48*100/'unselbst. Beschäftigte 7_2007'!$L48</f>
        <v>42.946708463949847</v>
      </c>
      <c r="F48" s="25">
        <f>'unselbst. Beschäftigte 7_2007'!F48*100/'unselbst. Beschäftigte 7_2007'!$L48</f>
        <v>7.2100313479623823</v>
      </c>
      <c r="G48" s="25">
        <f>'unselbst. Beschäftigte 7_2007'!G48*100/'unselbst. Beschäftigte 7_2007'!$L48</f>
        <v>0</v>
      </c>
      <c r="H48" s="25">
        <f>'unselbst. Beschäftigte 7_2007'!H48*100/'unselbst. Beschäftigte 7_2007'!$L48</f>
        <v>0</v>
      </c>
      <c r="I48" s="25">
        <f>'unselbst. Beschäftigte 7_2007'!I48*100/'unselbst. Beschäftigte 7_2007'!$L48</f>
        <v>0</v>
      </c>
      <c r="J48" s="25">
        <f>'unselbst. Beschäftigte 7_2007'!J48*100/'unselbst. Beschäftigte 7_2007'!$L48</f>
        <v>0</v>
      </c>
      <c r="K48" s="25">
        <f>'unselbst. Beschäftigte 7_2007'!K48*100/'unselbst. Beschäftigte 7_2007'!$L48</f>
        <v>0</v>
      </c>
      <c r="L48" s="26">
        <f>'unselbst. Beschäftigte 7_2007'!L48*100/'unselbst. Beschäftigte 7_2007'!$L48</f>
        <v>100</v>
      </c>
    </row>
    <row r="49" spans="1:12" x14ac:dyDescent="0.2">
      <c r="A49" s="10" t="s">
        <v>54</v>
      </c>
      <c r="B49" s="10" t="s">
        <v>159</v>
      </c>
      <c r="C49" s="25">
        <f>'unselbst. Beschäftigte 7_2007'!C49*100/'unselbst. Beschäftigte 7_2007'!$L49</f>
        <v>17.791411042944784</v>
      </c>
      <c r="D49" s="25">
        <f>'unselbst. Beschäftigte 7_2007'!D49*100/'unselbst. Beschäftigte 7_2007'!$L49</f>
        <v>21.560035056967571</v>
      </c>
      <c r="E49" s="25">
        <f>'unselbst. Beschäftigte 7_2007'!E49*100/'unselbst. Beschäftigte 7_2007'!$L49</f>
        <v>23.400525854513585</v>
      </c>
      <c r="F49" s="25">
        <f>'unselbst. Beschäftigte 7_2007'!F49*100/'unselbst. Beschäftigte 7_2007'!$L49</f>
        <v>14.636283961437336</v>
      </c>
      <c r="G49" s="25">
        <f>'unselbst. Beschäftigte 7_2007'!G49*100/'unselbst. Beschäftigte 7_2007'!$L49</f>
        <v>22.611744084136721</v>
      </c>
      <c r="H49" s="25">
        <f>'unselbst. Beschäftigte 7_2007'!H49*100/'unselbst. Beschäftigte 7_2007'!$L49</f>
        <v>0</v>
      </c>
      <c r="I49" s="25">
        <f>'unselbst. Beschäftigte 7_2007'!I49*100/'unselbst. Beschäftigte 7_2007'!$L49</f>
        <v>0</v>
      </c>
      <c r="J49" s="25">
        <f>'unselbst. Beschäftigte 7_2007'!J49*100/'unselbst. Beschäftigte 7_2007'!$L49</f>
        <v>0</v>
      </c>
      <c r="K49" s="25">
        <f>'unselbst. Beschäftigte 7_2007'!K49*100/'unselbst. Beschäftigte 7_2007'!$L49</f>
        <v>0</v>
      </c>
      <c r="L49" s="26">
        <f>'unselbst. Beschäftigte 7_2007'!L49*100/'unselbst. Beschäftigte 7_2007'!$L49</f>
        <v>100</v>
      </c>
    </row>
    <row r="50" spans="1:12" x14ac:dyDescent="0.2">
      <c r="A50" s="10" t="s">
        <v>55</v>
      </c>
      <c r="B50" s="10" t="s">
        <v>159</v>
      </c>
      <c r="C50" s="25">
        <f>'unselbst. Beschäftigte 7_2007'!C50*100/'unselbst. Beschäftigte 7_2007'!$L50</f>
        <v>23.393316195372751</v>
      </c>
      <c r="D50" s="25">
        <f>'unselbst. Beschäftigte 7_2007'!D50*100/'unselbst. Beschäftigte 7_2007'!$L50</f>
        <v>30.077120822622106</v>
      </c>
      <c r="E50" s="25">
        <f>'unselbst. Beschäftigte 7_2007'!E50*100/'unselbst. Beschäftigte 7_2007'!$L50</f>
        <v>40.102827763496144</v>
      </c>
      <c r="F50" s="25">
        <f>'unselbst. Beschäftigte 7_2007'!F50*100/'unselbst. Beschäftigte 7_2007'!$L50</f>
        <v>6.4267352185089974</v>
      </c>
      <c r="G50" s="25">
        <f>'unselbst. Beschäftigte 7_2007'!G50*100/'unselbst. Beschäftigte 7_2007'!$L50</f>
        <v>0</v>
      </c>
      <c r="H50" s="25">
        <f>'unselbst. Beschäftigte 7_2007'!H50*100/'unselbst. Beschäftigte 7_2007'!$L50</f>
        <v>0</v>
      </c>
      <c r="I50" s="25">
        <f>'unselbst. Beschäftigte 7_2007'!I50*100/'unselbst. Beschäftigte 7_2007'!$L50</f>
        <v>0</v>
      </c>
      <c r="J50" s="25">
        <f>'unselbst. Beschäftigte 7_2007'!J50*100/'unselbst. Beschäftigte 7_2007'!$L50</f>
        <v>0</v>
      </c>
      <c r="K50" s="25">
        <f>'unselbst. Beschäftigte 7_2007'!K50*100/'unselbst. Beschäftigte 7_2007'!$L50</f>
        <v>0</v>
      </c>
      <c r="L50" s="26">
        <f>'unselbst. Beschäftigte 7_2007'!L50*100/'unselbst. Beschäftigte 7_2007'!$L50</f>
        <v>100</v>
      </c>
    </row>
    <row r="51" spans="1:12" x14ac:dyDescent="0.2">
      <c r="A51" s="10" t="s">
        <v>56</v>
      </c>
      <c r="B51" s="10" t="s">
        <v>159</v>
      </c>
      <c r="C51" s="25">
        <f>'unselbst. Beschäftigte 7_2007'!C51*100/'unselbst. Beschäftigte 7_2007'!$L51</f>
        <v>7.2389194246286985</v>
      </c>
      <c r="D51" s="25">
        <f>'unselbst. Beschäftigte 7_2007'!D51*100/'unselbst. Beschäftigte 7_2007'!$L51</f>
        <v>4.2626593380891125</v>
      </c>
      <c r="E51" s="25">
        <f>'unselbst. Beschäftigte 7_2007'!E51*100/'unselbst. Beschäftigte 7_2007'!$L51</f>
        <v>4.8707753479125246</v>
      </c>
      <c r="F51" s="25">
        <f>'unselbst. Beschäftigte 7_2007'!F51*100/'unselbst. Beschäftigte 7_2007'!$L51</f>
        <v>7.82364635715121</v>
      </c>
      <c r="G51" s="25">
        <f>'unselbst. Beschäftigte 7_2007'!G51*100/'unselbst. Beschäftigte 7_2007'!$L51</f>
        <v>7.7300900479476082</v>
      </c>
      <c r="H51" s="25">
        <f>'unselbst. Beschäftigte 7_2007'!H51*100/'unselbst. Beschäftigte 7_2007'!$L51</f>
        <v>15.658987252952871</v>
      </c>
      <c r="I51" s="25">
        <f>'unselbst. Beschäftigte 7_2007'!I51*100/'unselbst. Beschäftigte 7_2007'!$L51</f>
        <v>14.565547889135773</v>
      </c>
      <c r="J51" s="25">
        <f>'unselbst. Beschäftigte 7_2007'!J51*100/'unselbst. Beschäftigte 7_2007'!$L51</f>
        <v>0</v>
      </c>
      <c r="K51" s="25">
        <f>'unselbst. Beschäftigte 7_2007'!K51*100/'unselbst. Beschäftigte 7_2007'!$L51</f>
        <v>37.849374342182202</v>
      </c>
      <c r="L51" s="26">
        <f>'unselbst. Beschäftigte 7_2007'!L51*100/'unselbst. Beschäftigte 7_2007'!$L51</f>
        <v>100</v>
      </c>
    </row>
    <row r="52" spans="1:12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6"/>
    </row>
    <row r="53" spans="1:12" x14ac:dyDescent="0.2">
      <c r="C53" s="26">
        <f>'unselbst. Beschäftigte 7_2007'!C53*100/'unselbst. Beschäftigte 7_2007'!$L53</f>
        <v>10.666602861654782</v>
      </c>
      <c r="D53" s="26">
        <f>'unselbst. Beschäftigte 7_2007'!D53*100/'unselbst. Beschäftigte 7_2007'!$L53</f>
        <v>13.149415386578616</v>
      </c>
      <c r="E53" s="26">
        <f>'unselbst. Beschäftigte 7_2007'!E53*100/'unselbst. Beschäftigte 7_2007'!$L53</f>
        <v>16.801454754270949</v>
      </c>
      <c r="F53" s="26">
        <f>'unselbst. Beschäftigte 7_2007'!F53*100/'unselbst. Beschäftigte 7_2007'!$L53</f>
        <v>22.283900400376449</v>
      </c>
      <c r="G53" s="26">
        <f>'unselbst. Beschäftigte 7_2007'!G53*100/'unselbst. Beschäftigte 7_2007'!$L53</f>
        <v>10.966486417508095</v>
      </c>
      <c r="H53" s="26">
        <f>'unselbst. Beschäftigte 7_2007'!H53*100/'unselbst. Beschäftigte 7_2007'!$L53</f>
        <v>11.606131661642022</v>
      </c>
      <c r="I53" s="26">
        <f>'unselbst. Beschäftigte 7_2007'!I53*100/'unselbst. Beschäftigte 7_2007'!$L53</f>
        <v>6.8598363401445184</v>
      </c>
      <c r="J53" s="26">
        <f>'unselbst. Beschäftigte 7_2007'!J53*100/'unselbst. Beschäftigte 7_2007'!$L53</f>
        <v>1.2641367979454785</v>
      </c>
      <c r="K53" s="26">
        <f>'unselbst. Beschäftigte 7_2007'!K53*100/'unselbst. Beschäftigte 7_2007'!$L53</f>
        <v>6.4020353798790897</v>
      </c>
      <c r="L53" s="26">
        <f>'unselbst. Beschäftigte 7_2007'!L53*100/'unselbst. Beschäftigte 7_2007'!$L53</f>
        <v>100</v>
      </c>
    </row>
    <row r="54" spans="1:12" x14ac:dyDescent="0.2">
      <c r="C54" s="25"/>
      <c r="D54" s="25"/>
      <c r="E54" s="25"/>
      <c r="F54" s="25"/>
      <c r="G54" s="25"/>
      <c r="H54" s="25"/>
      <c r="I54" s="25"/>
      <c r="J54" s="25"/>
      <c r="K54" s="25"/>
      <c r="L54" s="26"/>
    </row>
    <row r="55" spans="1:12" x14ac:dyDescent="0.2">
      <c r="A55" s="37" t="s">
        <v>57</v>
      </c>
      <c r="B55" s="10" t="s">
        <v>159</v>
      </c>
      <c r="C55" s="25">
        <f>'unselbst. Beschäftigte 7_2007'!C55*100/'unselbst. Beschäftigte 7_2007'!$L55</f>
        <v>1.4492753623188406</v>
      </c>
      <c r="D55" s="25">
        <f>'unselbst. Beschäftigte 7_2007'!D55*100/'unselbst. Beschäftigte 7_2007'!$L55</f>
        <v>0</v>
      </c>
      <c r="E55" s="25">
        <f>'unselbst. Beschäftigte 7_2007'!E55*100/'unselbst. Beschäftigte 7_2007'!$L55</f>
        <v>7.7294685990338161</v>
      </c>
      <c r="F55" s="25">
        <f>'unselbst. Beschäftigte 7_2007'!F55*100/'unselbst. Beschäftigte 7_2007'!$L55</f>
        <v>0</v>
      </c>
      <c r="G55" s="25">
        <f>'unselbst. Beschäftigte 7_2007'!G55*100/'unselbst. Beschäftigte 7_2007'!$L55</f>
        <v>24.637681159420289</v>
      </c>
      <c r="H55" s="25">
        <f>'unselbst. Beschäftigte 7_2007'!H55*100/'unselbst. Beschäftigte 7_2007'!$L55</f>
        <v>66.183574879227052</v>
      </c>
      <c r="I55" s="25">
        <f>'unselbst. Beschäftigte 7_2007'!I55*100/'unselbst. Beschäftigte 7_2007'!$L55</f>
        <v>0</v>
      </c>
      <c r="J55" s="25">
        <f>'unselbst. Beschäftigte 7_2007'!J55*100/'unselbst. Beschäftigte 7_2007'!$L55</f>
        <v>0</v>
      </c>
      <c r="K55" s="25">
        <f>'unselbst. Beschäftigte 7_2007'!K55*100/'unselbst. Beschäftigte 7_2007'!$L55</f>
        <v>0</v>
      </c>
      <c r="L55" s="26">
        <f>'unselbst. Beschäftigte 7_2007'!L55*100/'unselbst. Beschäftigte 7_2007'!$L55</f>
        <v>100</v>
      </c>
    </row>
    <row r="56" spans="1:12" x14ac:dyDescent="0.2">
      <c r="A56" s="37" t="s">
        <v>58</v>
      </c>
      <c r="B56" s="10" t="s">
        <v>159</v>
      </c>
      <c r="C56" s="25">
        <f>'unselbst. Beschäftigte 7_2007'!C56*100/'unselbst. Beschäftigte 7_2007'!$L56</f>
        <v>0.16357688113413305</v>
      </c>
      <c r="D56" s="25">
        <f>'unselbst. Beschäftigte 7_2007'!D56*100/'unselbst. Beschäftigte 7_2007'!$L56</f>
        <v>0.32715376226826609</v>
      </c>
      <c r="E56" s="25">
        <f>'unselbst. Beschäftigte 7_2007'!E56*100/'unselbst. Beschäftigte 7_2007'!$L56</f>
        <v>1.1995637949836424</v>
      </c>
      <c r="F56" s="25">
        <f>'unselbst. Beschäftigte 7_2007'!F56*100/'unselbst. Beschäftigte 7_2007'!$L56</f>
        <v>2.3991275899672848</v>
      </c>
      <c r="G56" s="25">
        <f>'unselbst. Beschäftigte 7_2007'!G56*100/'unselbst. Beschäftigte 7_2007'!$L56</f>
        <v>3.053435114503817</v>
      </c>
      <c r="H56" s="25">
        <f>'unselbst. Beschäftigte 7_2007'!H56*100/'unselbst. Beschäftigte 7_2007'!$L56</f>
        <v>0</v>
      </c>
      <c r="I56" s="25">
        <f>'unselbst. Beschäftigte 7_2007'!I56*100/'unselbst. Beschäftigte 7_2007'!$L56</f>
        <v>0</v>
      </c>
      <c r="J56" s="25">
        <f>'unselbst. Beschäftigte 7_2007'!J56*100/'unselbst. Beschäftigte 7_2007'!$L56</f>
        <v>92.857142857142861</v>
      </c>
      <c r="K56" s="25">
        <f>'unselbst. Beschäftigte 7_2007'!K56*100/'unselbst. Beschäftigte 7_2007'!$L56</f>
        <v>0</v>
      </c>
      <c r="L56" s="26">
        <f>'unselbst. Beschäftigte 7_2007'!L56*100/'unselbst. Beschäftigte 7_2007'!$L56</f>
        <v>100</v>
      </c>
    </row>
    <row r="57" spans="1:12" x14ac:dyDescent="0.2">
      <c r="A57" s="37" t="s">
        <v>59</v>
      </c>
      <c r="B57" s="10" t="s">
        <v>159</v>
      </c>
      <c r="C57" s="25">
        <f>'unselbst. Beschäftigte 7_2007'!C57*100/'unselbst. Beschäftigte 7_2007'!$L57</f>
        <v>1.8138801261829653</v>
      </c>
      <c r="D57" s="25">
        <f>'unselbst. Beschäftigte 7_2007'!D57*100/'unselbst. Beschäftigte 7_2007'!$L57</f>
        <v>1.3669821240799158</v>
      </c>
      <c r="E57" s="25">
        <f>'unselbst. Beschäftigte 7_2007'!E57*100/'unselbst. Beschäftigte 7_2007'!$L57</f>
        <v>2.8128286014721344</v>
      </c>
      <c r="F57" s="25">
        <f>'unselbst. Beschäftigte 7_2007'!F57*100/'unselbst. Beschäftigte 7_2007'!$L57</f>
        <v>10.304942166140904</v>
      </c>
      <c r="G57" s="25">
        <f>'unselbst. Beschäftigte 7_2007'!G57*100/'unselbst. Beschäftigte 7_2007'!$L57</f>
        <v>24.526813880126184</v>
      </c>
      <c r="H57" s="25">
        <f>'unselbst. Beschäftigte 7_2007'!H57*100/'unselbst. Beschäftigte 7_2007'!$L57</f>
        <v>35.541535226077812</v>
      </c>
      <c r="I57" s="25">
        <f>'unselbst. Beschäftigte 7_2007'!I57*100/'unselbst. Beschäftigte 7_2007'!$L57</f>
        <v>23.633017875920086</v>
      </c>
      <c r="J57" s="25">
        <f>'unselbst. Beschäftigte 7_2007'!J57*100/'unselbst. Beschäftigte 7_2007'!$L57</f>
        <v>0</v>
      </c>
      <c r="K57" s="25">
        <f>'unselbst. Beschäftigte 7_2007'!K57*100/'unselbst. Beschäftigte 7_2007'!$L57</f>
        <v>0</v>
      </c>
      <c r="L57" s="26">
        <f>'unselbst. Beschäftigte 7_2007'!L57*100/'unselbst. Beschäftigte 7_2007'!$L57</f>
        <v>100</v>
      </c>
    </row>
    <row r="58" spans="1:12" x14ac:dyDescent="0.2">
      <c r="A58" s="37" t="s">
        <v>60</v>
      </c>
      <c r="B58" s="10" t="s">
        <v>159</v>
      </c>
      <c r="C58" s="25">
        <f>'unselbst. Beschäftigte 7_2007'!C58*100/'unselbst. Beschäftigte 7_2007'!$L58</f>
        <v>0.75062552126772308</v>
      </c>
      <c r="D58" s="25">
        <f>'unselbst. Beschäftigte 7_2007'!D58*100/'unselbst. Beschäftigte 7_2007'!$L58</f>
        <v>0</v>
      </c>
      <c r="E58" s="25">
        <f>'unselbst. Beschäftigte 7_2007'!E58*100/'unselbst. Beschäftigte 7_2007'!$L58</f>
        <v>0</v>
      </c>
      <c r="F58" s="25">
        <f>'unselbst. Beschäftigte 7_2007'!F58*100/'unselbst. Beschäftigte 7_2007'!$L58</f>
        <v>7.0058381984987488</v>
      </c>
      <c r="G58" s="25">
        <f>'unselbst. Beschäftigte 7_2007'!G58*100/'unselbst. Beschäftigte 7_2007'!$L58</f>
        <v>11.175979983319433</v>
      </c>
      <c r="H58" s="25">
        <f>'unselbst. Beschäftigte 7_2007'!H58*100/'unselbst. Beschäftigte 7_2007'!$L58</f>
        <v>50.54211843202669</v>
      </c>
      <c r="I58" s="25">
        <f>'unselbst. Beschäftigte 7_2007'!I58*100/'unselbst. Beschäftigte 7_2007'!$L58</f>
        <v>30.525437864887405</v>
      </c>
      <c r="J58" s="25">
        <f>'unselbst. Beschäftigte 7_2007'!J58*100/'unselbst. Beschäftigte 7_2007'!$L58</f>
        <v>0</v>
      </c>
      <c r="K58" s="25">
        <f>'unselbst. Beschäftigte 7_2007'!K58*100/'unselbst. Beschäftigte 7_2007'!$L58</f>
        <v>0</v>
      </c>
      <c r="L58" s="26">
        <f>'unselbst. Beschäftigte 7_2007'!L58*100/'unselbst. Beschäftigte 7_2007'!$L58</f>
        <v>100</v>
      </c>
    </row>
    <row r="59" spans="1:12" x14ac:dyDescent="0.2">
      <c r="A59" s="37" t="s">
        <v>61</v>
      </c>
      <c r="B59" s="10" t="s">
        <v>159</v>
      </c>
      <c r="C59" s="25">
        <f>'unselbst. Beschäftigte 7_2007'!C59*100/'unselbst. Beschäftigte 7_2007'!$L59</f>
        <v>0.42491449891180433</v>
      </c>
      <c r="D59" s="25">
        <f>'unselbst. Beschäftigte 7_2007'!D59*100/'unselbst. Beschäftigte 7_2007'!$L59</f>
        <v>0.44564203544408748</v>
      </c>
      <c r="E59" s="25">
        <f>'unselbst. Beschäftigte 7_2007'!E59*100/'unselbst. Beschäftigte 7_2007'!$L59</f>
        <v>1.5752927764535185</v>
      </c>
      <c r="F59" s="25">
        <f>'unselbst. Beschäftigte 7_2007'!F59*100/'unselbst. Beschäftigte 7_2007'!$L59</f>
        <v>7.5448232977510621</v>
      </c>
      <c r="G59" s="25">
        <f>'unselbst. Beschäftigte 7_2007'!G59*100/'unselbst. Beschäftigte 7_2007'!$L59</f>
        <v>11.369053787957302</v>
      </c>
      <c r="H59" s="25">
        <f>'unselbst. Beschäftigte 7_2007'!H59*100/'unselbst. Beschäftigte 7_2007'!$L59</f>
        <v>25.432687325111409</v>
      </c>
      <c r="I59" s="25">
        <f>'unselbst. Beschäftigte 7_2007'!I59*100/'unselbst. Beschäftigte 7_2007'!$L59</f>
        <v>31.526583065602654</v>
      </c>
      <c r="J59" s="25">
        <f>'unselbst. Beschäftigte 7_2007'!J59*100/'unselbst. Beschäftigte 7_2007'!$L59</f>
        <v>21.681003212768161</v>
      </c>
      <c r="K59" s="25">
        <f>'unselbst. Beschäftigte 7_2007'!K59*100/'unselbst. Beschäftigte 7_2007'!$L59</f>
        <v>0</v>
      </c>
      <c r="L59" s="26">
        <f>'unselbst. Beschäftigte 7_2007'!L59*100/'unselbst. Beschäftigte 7_2007'!$L59</f>
        <v>100</v>
      </c>
    </row>
    <row r="60" spans="1:12" x14ac:dyDescent="0.2">
      <c r="A60" s="37" t="s">
        <v>62</v>
      </c>
      <c r="B60" s="10" t="s">
        <v>159</v>
      </c>
      <c r="C60" s="25">
        <f>'unselbst. Beschäftigte 7_2007'!C60*100/'unselbst. Beschäftigte 7_2007'!$L60</f>
        <v>4.1493775933609957E-2</v>
      </c>
      <c r="D60" s="25">
        <f>'unselbst. Beschäftigte 7_2007'!D60*100/'unselbst. Beschäftigte 7_2007'!$L60</f>
        <v>0</v>
      </c>
      <c r="E60" s="25">
        <f>'unselbst. Beschäftigte 7_2007'!E60*100/'unselbst. Beschäftigte 7_2007'!$L60</f>
        <v>0.74688796680497926</v>
      </c>
      <c r="F60" s="25">
        <f>'unselbst. Beschäftigte 7_2007'!F60*100/'unselbst. Beschäftigte 7_2007'!$L60</f>
        <v>0</v>
      </c>
      <c r="G60" s="25">
        <f>'unselbst. Beschäftigte 7_2007'!G60*100/'unselbst. Beschäftigte 7_2007'!$L60</f>
        <v>2.9875518672199171</v>
      </c>
      <c r="H60" s="25">
        <f>'unselbst. Beschäftigte 7_2007'!H60*100/'unselbst. Beschäftigte 7_2007'!$L60</f>
        <v>10.705394190871369</v>
      </c>
      <c r="I60" s="25">
        <f>'unselbst. Beschäftigte 7_2007'!I60*100/'unselbst. Beschäftigte 7_2007'!$L60</f>
        <v>10.539419087136929</v>
      </c>
      <c r="J60" s="25">
        <f>'unselbst. Beschäftigte 7_2007'!J60*100/'unselbst. Beschäftigte 7_2007'!$L60</f>
        <v>26.016597510373444</v>
      </c>
      <c r="K60" s="25">
        <f>'unselbst. Beschäftigte 7_2007'!K60*100/'unselbst. Beschäftigte 7_2007'!$L60</f>
        <v>48.962655601659748</v>
      </c>
      <c r="L60" s="26">
        <f>'unselbst. Beschäftigte 7_2007'!L60*100/'unselbst. Beschäftigte 7_2007'!$L60</f>
        <v>100</v>
      </c>
    </row>
    <row r="61" spans="1:12" x14ac:dyDescent="0.2">
      <c r="A61" s="37" t="s">
        <v>63</v>
      </c>
      <c r="B61" s="10" t="s">
        <v>159</v>
      </c>
      <c r="C61" s="25">
        <f>'unselbst. Beschäftigte 7_2007'!C61*100/'unselbst. Beschäftigte 7_2007'!$L61</f>
        <v>0</v>
      </c>
      <c r="D61" s="25">
        <f>'unselbst. Beschäftigte 7_2007'!D61*100/'unselbst. Beschäftigte 7_2007'!$L61</f>
        <v>0.45751633986928103</v>
      </c>
      <c r="E61" s="25">
        <f>'unselbst. Beschäftigte 7_2007'!E61*100/'unselbst. Beschäftigte 7_2007'!$L61</f>
        <v>2.6797385620915031</v>
      </c>
      <c r="F61" s="25">
        <f>'unselbst. Beschäftigte 7_2007'!F61*100/'unselbst. Beschäftigte 7_2007'!$L61</f>
        <v>13.333333333333334</v>
      </c>
      <c r="G61" s="25">
        <f>'unselbst. Beschäftigte 7_2007'!G61*100/'unselbst. Beschäftigte 7_2007'!$L61</f>
        <v>17.516339869281047</v>
      </c>
      <c r="H61" s="25">
        <f>'unselbst. Beschäftigte 7_2007'!H61*100/'unselbst. Beschäftigte 7_2007'!$L61</f>
        <v>19.346405228758169</v>
      </c>
      <c r="I61" s="25">
        <f>'unselbst. Beschäftigte 7_2007'!I61*100/'unselbst. Beschäftigte 7_2007'!$L61</f>
        <v>46.666666666666664</v>
      </c>
      <c r="J61" s="25">
        <f>'unselbst. Beschäftigte 7_2007'!J61*100/'unselbst. Beschäftigte 7_2007'!$L61</f>
        <v>0</v>
      </c>
      <c r="K61" s="25">
        <f>'unselbst. Beschäftigte 7_2007'!K61*100/'unselbst. Beschäftigte 7_2007'!$L61</f>
        <v>0</v>
      </c>
      <c r="L61" s="26">
        <f>'unselbst. Beschäftigte 7_2007'!L61*100/'unselbst. Beschäftigte 7_2007'!$L61</f>
        <v>100</v>
      </c>
    </row>
    <row r="62" spans="1:12" x14ac:dyDescent="0.2">
      <c r="A62" s="37" t="s">
        <v>64</v>
      </c>
      <c r="B62" s="10" t="s">
        <v>159</v>
      </c>
      <c r="C62" s="25">
        <f>'unselbst. Beschäftigte 7_2007'!C62*100/'unselbst. Beschäftigte 7_2007'!$L62</f>
        <v>58.192090395480228</v>
      </c>
      <c r="D62" s="25">
        <f>'unselbst. Beschäftigte 7_2007'!D62*100/'unselbst. Beschäftigte 7_2007'!$L62</f>
        <v>8.4745762711864412</v>
      </c>
      <c r="E62" s="25">
        <f>'unselbst. Beschäftigte 7_2007'!E62*100/'unselbst. Beschäftigte 7_2007'!$L62</f>
        <v>20.903954802259886</v>
      </c>
      <c r="F62" s="25">
        <f>'unselbst. Beschäftigte 7_2007'!F62*100/'unselbst. Beschäftigte 7_2007'!$L62</f>
        <v>12.429378531073446</v>
      </c>
      <c r="G62" s="25">
        <f>'unselbst. Beschäftigte 7_2007'!G62*100/'unselbst. Beschäftigte 7_2007'!$L62</f>
        <v>0</v>
      </c>
      <c r="H62" s="25">
        <f>'unselbst. Beschäftigte 7_2007'!H62*100/'unselbst. Beschäftigte 7_2007'!$L62</f>
        <v>0</v>
      </c>
      <c r="I62" s="25">
        <f>'unselbst. Beschäftigte 7_2007'!I62*100/'unselbst. Beschäftigte 7_2007'!$L62</f>
        <v>0</v>
      </c>
      <c r="J62" s="25">
        <f>'unselbst. Beschäftigte 7_2007'!J62*100/'unselbst. Beschäftigte 7_2007'!$L62</f>
        <v>0</v>
      </c>
      <c r="K62" s="25">
        <f>'unselbst. Beschäftigte 7_2007'!K62*100/'unselbst. Beschäftigte 7_2007'!$L62</f>
        <v>0</v>
      </c>
      <c r="L62" s="26">
        <f>'unselbst. Beschäftigte 7_2007'!L62*100/'unselbst. Beschäftigte 7_2007'!$L62</f>
        <v>100</v>
      </c>
    </row>
    <row r="63" spans="1:12" x14ac:dyDescent="0.2">
      <c r="A63" s="37" t="s">
        <v>65</v>
      </c>
      <c r="B63" s="10" t="s">
        <v>159</v>
      </c>
      <c r="C63" s="25">
        <f>'unselbst. Beschäftigte 7_2007'!C63*100/'unselbst. Beschäftigte 7_2007'!$L63</f>
        <v>0.12461059190031153</v>
      </c>
      <c r="D63" s="25">
        <f>'unselbst. Beschäftigte 7_2007'!D63*100/'unselbst. Beschäftigte 7_2007'!$L63</f>
        <v>0.24922118380062305</v>
      </c>
      <c r="E63" s="25">
        <f>'unselbst. Beschäftigte 7_2007'!E63*100/'unselbst. Beschäftigte 7_2007'!$L63</f>
        <v>1.2461059190031152</v>
      </c>
      <c r="F63" s="25">
        <f>'unselbst. Beschäftigte 7_2007'!F63*100/'unselbst. Beschäftigte 7_2007'!$L63</f>
        <v>0.66458982346832818</v>
      </c>
      <c r="G63" s="25">
        <f>'unselbst. Beschäftigte 7_2007'!G63*100/'unselbst. Beschäftigte 7_2007'!$L63</f>
        <v>4.7767393561786085</v>
      </c>
      <c r="H63" s="25">
        <f>'unselbst. Beschäftigte 7_2007'!H63*100/'unselbst. Beschäftigte 7_2007'!$L63</f>
        <v>8.2450674974039462</v>
      </c>
      <c r="I63" s="25">
        <f>'unselbst. Beschäftigte 7_2007'!I63*100/'unselbst. Beschäftigte 7_2007'!$L63</f>
        <v>6.5628245067497408</v>
      </c>
      <c r="J63" s="25">
        <f>'unselbst. Beschäftigte 7_2007'!J63*100/'unselbst. Beschäftigte 7_2007'!$L63</f>
        <v>29.595015576323988</v>
      </c>
      <c r="K63" s="25">
        <f>'unselbst. Beschäftigte 7_2007'!K63*100/'unselbst. Beschäftigte 7_2007'!$L63</f>
        <v>48.535825545171342</v>
      </c>
      <c r="L63" s="26">
        <f>'unselbst. Beschäftigte 7_2007'!L63*100/'unselbst. Beschäftigte 7_2007'!$L63</f>
        <v>100</v>
      </c>
    </row>
    <row r="64" spans="1:12" x14ac:dyDescent="0.2">
      <c r="A64" s="37" t="s">
        <v>302</v>
      </c>
      <c r="B64" s="10" t="s">
        <v>159</v>
      </c>
      <c r="C64" s="25">
        <f>'unselbst. Beschäftigte 7_2007'!C64*100/'unselbst. Beschäftigte 7_2007'!$L64</f>
        <v>2.5078369905956115</v>
      </c>
      <c r="D64" s="25">
        <f>'unselbst. Beschäftigte 7_2007'!D64*100/'unselbst. Beschäftigte 7_2007'!$L64</f>
        <v>2.6123301985370952</v>
      </c>
      <c r="E64" s="25">
        <f>'unselbst. Beschäftigte 7_2007'!E64*100/'unselbst. Beschäftigte 7_2007'!$L64</f>
        <v>5.2377220480668756</v>
      </c>
      <c r="F64" s="25">
        <f>'unselbst. Beschäftigte 7_2007'!F64*100/'unselbst. Beschäftigte 7_2007'!$L64</f>
        <v>6.5438871473354228</v>
      </c>
      <c r="G64" s="25">
        <f>'unselbst. Beschäftigte 7_2007'!G64*100/'unselbst. Beschäftigte 7_2007'!$L64</f>
        <v>7.4059561128526648</v>
      </c>
      <c r="H64" s="25">
        <f>'unselbst. Beschäftigte 7_2007'!H64*100/'unselbst. Beschäftigte 7_2007'!$L64</f>
        <v>13.714733542319749</v>
      </c>
      <c r="I64" s="25">
        <f>'unselbst. Beschäftigte 7_2007'!I64*100/'unselbst. Beschäftigte 7_2007'!$L64</f>
        <v>12.173458725182863</v>
      </c>
      <c r="J64" s="25">
        <f>'unselbst. Beschäftigte 7_2007'!J64*100/'unselbst. Beschäftigte 7_2007'!$L64</f>
        <v>30.74712643678161</v>
      </c>
      <c r="K64" s="25">
        <f>'unselbst. Beschäftigte 7_2007'!K64*100/'unselbst. Beschäftigte 7_2007'!$L64</f>
        <v>19.056948798328108</v>
      </c>
      <c r="L64" s="26">
        <f>'unselbst. Beschäftigte 7_2007'!L64*100/'unselbst. Beschäftigte 7_2007'!$L64</f>
        <v>100</v>
      </c>
    </row>
    <row r="65" spans="1:12" x14ac:dyDescent="0.2">
      <c r="A65" s="37" t="s">
        <v>66</v>
      </c>
      <c r="B65" s="10" t="s">
        <v>159</v>
      </c>
      <c r="C65" s="25">
        <f>'unselbst. Beschäftigte 7_2007'!C65*100/'unselbst. Beschäftigte 7_2007'!$L65</f>
        <v>0.25210084033613445</v>
      </c>
      <c r="D65" s="25">
        <f>'unselbst. Beschäftigte 7_2007'!D65*100/'unselbst. Beschäftigte 7_2007'!$L65</f>
        <v>0.28011204481792717</v>
      </c>
      <c r="E65" s="25">
        <f>'unselbst. Beschäftigte 7_2007'!E65*100/'unselbst. Beschäftigte 7_2007'!$L65</f>
        <v>2.2268907563025211</v>
      </c>
      <c r="F65" s="25">
        <f>'unselbst. Beschäftigte 7_2007'!F65*100/'unselbst. Beschäftigte 7_2007'!$L65</f>
        <v>4.9159663865546221</v>
      </c>
      <c r="G65" s="25">
        <f>'unselbst. Beschäftigte 7_2007'!G65*100/'unselbst. Beschäftigte 7_2007'!$L65</f>
        <v>10.700280112044817</v>
      </c>
      <c r="H65" s="25">
        <f>'unselbst. Beschäftigte 7_2007'!H65*100/'unselbst. Beschäftigte 7_2007'!$L65</f>
        <v>23.403361344537814</v>
      </c>
      <c r="I65" s="25">
        <f>'unselbst. Beschäftigte 7_2007'!I65*100/'unselbst. Beschäftigte 7_2007'!$L65</f>
        <v>33.781512605042018</v>
      </c>
      <c r="J65" s="25">
        <f>'unselbst. Beschäftigte 7_2007'!J65*100/'unselbst. Beschäftigte 7_2007'!$L65</f>
        <v>24.439775910364144</v>
      </c>
      <c r="K65" s="25">
        <f>'unselbst. Beschäftigte 7_2007'!K65*100/'unselbst. Beschäftigte 7_2007'!$L65</f>
        <v>0</v>
      </c>
      <c r="L65" s="26">
        <f>'unselbst. Beschäftigte 7_2007'!L65*100/'unselbst. Beschäftigte 7_2007'!$L65</f>
        <v>100</v>
      </c>
    </row>
    <row r="66" spans="1:12" x14ac:dyDescent="0.2">
      <c r="A66" s="37" t="s">
        <v>67</v>
      </c>
      <c r="B66" s="10" t="s">
        <v>159</v>
      </c>
      <c r="C66" s="25">
        <f>'unselbst. Beschäftigte 7_2007'!C66*100/'unselbst. Beschäftigte 7_2007'!$L66</f>
        <v>0</v>
      </c>
      <c r="D66" s="25">
        <f>'unselbst. Beschäftigte 7_2007'!D66*100/'unselbst. Beschäftigte 7_2007'!$L66</f>
        <v>0</v>
      </c>
      <c r="E66" s="25">
        <f>'unselbst. Beschäftigte 7_2007'!E66*100/'unselbst. Beschäftigte 7_2007'!$L66</f>
        <v>0</v>
      </c>
      <c r="F66" s="25">
        <f>'unselbst. Beschäftigte 7_2007'!F66*100/'unselbst. Beschäftigte 7_2007'!$L66</f>
        <v>0</v>
      </c>
      <c r="G66" s="25">
        <f>'unselbst. Beschäftigte 7_2007'!G66*100/'unselbst. Beschäftigte 7_2007'!$L66</f>
        <v>100</v>
      </c>
      <c r="H66" s="25">
        <f>'unselbst. Beschäftigte 7_2007'!H66*100/'unselbst. Beschäftigte 7_2007'!$L66</f>
        <v>0</v>
      </c>
      <c r="I66" s="25">
        <f>'unselbst. Beschäftigte 7_2007'!I66*100/'unselbst. Beschäftigte 7_2007'!$L66</f>
        <v>0</v>
      </c>
      <c r="J66" s="25">
        <f>'unselbst. Beschäftigte 7_2007'!J66*100/'unselbst. Beschäftigte 7_2007'!$L66</f>
        <v>0</v>
      </c>
      <c r="K66" s="25">
        <f>'unselbst. Beschäftigte 7_2007'!K66*100/'unselbst. Beschäftigte 7_2007'!$L66</f>
        <v>0</v>
      </c>
      <c r="L66" s="26">
        <f>'unselbst. Beschäftigte 7_2007'!L66*100/'unselbst. Beschäftigte 7_2007'!$L66</f>
        <v>100</v>
      </c>
    </row>
    <row r="67" spans="1:12" x14ac:dyDescent="0.2">
      <c r="A67" s="37" t="s">
        <v>68</v>
      </c>
      <c r="B67" s="10" t="s">
        <v>159</v>
      </c>
      <c r="C67" s="25">
        <f>'unselbst. Beschäftigte 7_2007'!C67*100/'unselbst. Beschäftigte 7_2007'!$L67</f>
        <v>0.50251256281407031</v>
      </c>
      <c r="D67" s="25">
        <f>'unselbst. Beschäftigte 7_2007'!D67*100/'unselbst. Beschäftigte 7_2007'!$L67</f>
        <v>3.5175879396984926</v>
      </c>
      <c r="E67" s="25">
        <f>'unselbst. Beschäftigte 7_2007'!E67*100/'unselbst. Beschäftigte 7_2007'!$L67</f>
        <v>7.0351758793969852</v>
      </c>
      <c r="F67" s="25">
        <f>'unselbst. Beschäftigte 7_2007'!F67*100/'unselbst. Beschäftigte 7_2007'!$L67</f>
        <v>59.798994974874368</v>
      </c>
      <c r="G67" s="25">
        <f>'unselbst. Beschäftigte 7_2007'!G67*100/'unselbst. Beschäftigte 7_2007'!$L67</f>
        <v>29.145728643216081</v>
      </c>
      <c r="H67" s="25">
        <f>'unselbst. Beschäftigte 7_2007'!H67*100/'unselbst. Beschäftigte 7_2007'!$L67</f>
        <v>0</v>
      </c>
      <c r="I67" s="25">
        <f>'unselbst. Beschäftigte 7_2007'!I67*100/'unselbst. Beschäftigte 7_2007'!$L67</f>
        <v>0</v>
      </c>
      <c r="J67" s="25">
        <f>'unselbst. Beschäftigte 7_2007'!J67*100/'unselbst. Beschäftigte 7_2007'!$L67</f>
        <v>0</v>
      </c>
      <c r="K67" s="25">
        <f>'unselbst. Beschäftigte 7_2007'!K67*100/'unselbst. Beschäftigte 7_2007'!$L67</f>
        <v>0</v>
      </c>
      <c r="L67" s="26">
        <f>'unselbst. Beschäftigte 7_2007'!L67*100/'unselbst. Beschäftigte 7_2007'!$L67</f>
        <v>100</v>
      </c>
    </row>
    <row r="68" spans="1:12" x14ac:dyDescent="0.2">
      <c r="A68" s="37" t="s">
        <v>69</v>
      </c>
      <c r="B68" s="10" t="s">
        <v>159</v>
      </c>
      <c r="C68" s="25">
        <f>'unselbst. Beschäftigte 7_2007'!C68*100/'unselbst. Beschäftigte 7_2007'!$L68</f>
        <v>0</v>
      </c>
      <c r="D68" s="25">
        <f>'unselbst. Beschäftigte 7_2007'!D68*100/'unselbst. Beschäftigte 7_2007'!$L68</f>
        <v>0</v>
      </c>
      <c r="E68" s="25">
        <f>'unselbst. Beschäftigte 7_2007'!E68*100/'unselbst. Beschäftigte 7_2007'!$L68</f>
        <v>0.78060805258833199</v>
      </c>
      <c r="F68" s="25">
        <f>'unselbst. Beschäftigte 7_2007'!F68*100/'unselbst. Beschäftigte 7_2007'!$L68</f>
        <v>2.6705012325390305</v>
      </c>
      <c r="G68" s="25">
        <f>'unselbst. Beschäftigte 7_2007'!G68*100/'unselbst. Beschäftigte 7_2007'!$L68</f>
        <v>4.6014790468364835</v>
      </c>
      <c r="H68" s="25">
        <f>'unselbst. Beschäftigte 7_2007'!H68*100/'unselbst. Beschäftigte 7_2007'!$L68</f>
        <v>14.215283483976993</v>
      </c>
      <c r="I68" s="25">
        <f>'unselbst. Beschäftigte 7_2007'!I68*100/'unselbst. Beschäftigte 7_2007'!$L68</f>
        <v>56.244864420706655</v>
      </c>
      <c r="J68" s="25">
        <f>'unselbst. Beschäftigte 7_2007'!J68*100/'unselbst. Beschäftigte 7_2007'!$L68</f>
        <v>21.487263763352505</v>
      </c>
      <c r="K68" s="25">
        <f>'unselbst. Beschäftigte 7_2007'!K68*100/'unselbst. Beschäftigte 7_2007'!$L68</f>
        <v>0</v>
      </c>
      <c r="L68" s="26">
        <f>'unselbst. Beschäftigte 7_2007'!L68*100/'unselbst. Beschäftigte 7_2007'!$L68</f>
        <v>100</v>
      </c>
    </row>
    <row r="69" spans="1:12" x14ac:dyDescent="0.2">
      <c r="A69" s="37" t="s">
        <v>70</v>
      </c>
      <c r="B69" s="10" t="s">
        <v>159</v>
      </c>
      <c r="C69" s="25">
        <f>'unselbst. Beschäftigte 7_2007'!C69*100/'unselbst. Beschäftigte 7_2007'!$L69</f>
        <v>0</v>
      </c>
      <c r="D69" s="25">
        <f>'unselbst. Beschäftigte 7_2007'!D69*100/'unselbst. Beschäftigte 7_2007'!$L69</f>
        <v>0</v>
      </c>
      <c r="E69" s="25">
        <f>'unselbst. Beschäftigte 7_2007'!E69*100/'unselbst. Beschäftigte 7_2007'!$L69</f>
        <v>3.4367141659681475</v>
      </c>
      <c r="F69" s="25">
        <f>'unselbst. Beschäftigte 7_2007'!F69*100/'unselbst. Beschäftigte 7_2007'!$L69</f>
        <v>5.9513830678960602</v>
      </c>
      <c r="G69" s="25">
        <f>'unselbst. Beschäftigte 7_2007'!G69*100/'unselbst. Beschäftigte 7_2007'!$L69</f>
        <v>18.357082984073763</v>
      </c>
      <c r="H69" s="25">
        <f>'unselbst. Beschäftigte 7_2007'!H69*100/'unselbst. Beschäftigte 7_2007'!$L69</f>
        <v>18.440905280804696</v>
      </c>
      <c r="I69" s="25">
        <f>'unselbst. Beschäftigte 7_2007'!I69*100/'unselbst. Beschäftigte 7_2007'!$L69</f>
        <v>53.813914501257337</v>
      </c>
      <c r="J69" s="25">
        <f>'unselbst. Beschäftigte 7_2007'!J69*100/'unselbst. Beschäftigte 7_2007'!$L69</f>
        <v>0</v>
      </c>
      <c r="K69" s="25">
        <f>'unselbst. Beschäftigte 7_2007'!K69*100/'unselbst. Beschäftigte 7_2007'!$L69</f>
        <v>0</v>
      </c>
      <c r="L69" s="26">
        <f>'unselbst. Beschäftigte 7_2007'!L69*100/'unselbst. Beschäftigte 7_2007'!$L69</f>
        <v>100</v>
      </c>
    </row>
    <row r="70" spans="1:12" x14ac:dyDescent="0.2">
      <c r="A70" s="37" t="s">
        <v>303</v>
      </c>
      <c r="B70" s="10" t="s">
        <v>159</v>
      </c>
      <c r="C70" s="25">
        <f>'unselbst. Beschäftigte 7_2007'!C70*100/'unselbst. Beschäftigte 7_2007'!$L70</f>
        <v>0.45217984813582457</v>
      </c>
      <c r="D70" s="25">
        <f>'unselbst. Beschäftigte 7_2007'!D70*100/'unselbst. Beschäftigte 7_2007'!$L70</f>
        <v>0.31567272417029263</v>
      </c>
      <c r="E70" s="25">
        <f>'unselbst. Beschäftigte 7_2007'!E70*100/'unselbst. Beschäftigte 7_2007'!$L70</f>
        <v>2.926371470011091</v>
      </c>
      <c r="F70" s="25">
        <f>'unselbst. Beschäftigte 7_2007'!F70*100/'unselbst. Beschäftigte 7_2007'!$L70</f>
        <v>5.5711969968432724</v>
      </c>
      <c r="G70" s="25">
        <f>'unselbst. Beschäftigte 7_2007'!G70*100/'unselbst. Beschäftigte 7_2007'!$L70</f>
        <v>14.154082416176093</v>
      </c>
      <c r="H70" s="25">
        <f>'unselbst. Beschäftigte 7_2007'!H70*100/'unselbst. Beschäftigte 7_2007'!$L70</f>
        <v>23.35124989335381</v>
      </c>
      <c r="I70" s="25">
        <f>'unselbst. Beschäftigte 7_2007'!I70*100/'unselbst. Beschäftigte 7_2007'!$L70</f>
        <v>24.835764866478968</v>
      </c>
      <c r="J70" s="25">
        <f>'unselbst. Beschäftigte 7_2007'!J70*100/'unselbst. Beschäftigte 7_2007'!$L70</f>
        <v>28.393481784830644</v>
      </c>
      <c r="K70" s="25">
        <f>'unselbst. Beschäftigte 7_2007'!K70*100/'unselbst. Beschäftigte 7_2007'!$L70</f>
        <v>0</v>
      </c>
      <c r="L70" s="26">
        <f>'unselbst. Beschäftigte 7_2007'!L70*100/'unselbst. Beschäftigte 7_2007'!$L70</f>
        <v>100</v>
      </c>
    </row>
    <row r="71" spans="1:12" x14ac:dyDescent="0.2">
      <c r="A71" s="37" t="s">
        <v>304</v>
      </c>
      <c r="B71" s="10" t="s">
        <v>159</v>
      </c>
      <c r="C71" s="25">
        <f>'unselbst. Beschäftigte 7_2007'!C71*100/'unselbst. Beschäftigte 7_2007'!$L71</f>
        <v>0.31480482101097318</v>
      </c>
      <c r="D71" s="25">
        <f>'unselbst. Beschäftigte 7_2007'!D71*100/'unselbst. Beschäftigte 7_2007'!$L71</f>
        <v>0.57564310127720808</v>
      </c>
      <c r="E71" s="25">
        <f>'unselbst. Beschäftigte 7_2007'!E71*100/'unselbst. Beschäftigte 7_2007'!$L71</f>
        <v>1.4660910235653895</v>
      </c>
      <c r="F71" s="25">
        <f>'unselbst. Beschäftigte 7_2007'!F71*100/'unselbst. Beschäftigte 7_2007'!$L71</f>
        <v>6.3590573844216589</v>
      </c>
      <c r="G71" s="25">
        <f>'unselbst. Beschäftigte 7_2007'!G71*100/'unselbst. Beschäftigte 7_2007'!$L71</f>
        <v>9.5250944414463028</v>
      </c>
      <c r="H71" s="25">
        <f>'unselbst. Beschäftigte 7_2007'!H71*100/'unselbst. Beschäftigte 7_2007'!$L71</f>
        <v>30.185285123223601</v>
      </c>
      <c r="I71" s="25">
        <f>'unselbst. Beschäftigte 7_2007'!I71*100/'unselbst. Beschäftigte 7_2007'!$L71</f>
        <v>18.258679618636446</v>
      </c>
      <c r="J71" s="25">
        <f>'unselbst. Beschäftigte 7_2007'!J71*100/'unselbst. Beschäftigte 7_2007'!$L71</f>
        <v>23.205612520237452</v>
      </c>
      <c r="K71" s="25">
        <f>'unselbst. Beschäftigte 7_2007'!K71*100/'unselbst. Beschäftigte 7_2007'!$L71</f>
        <v>10.109731966180968</v>
      </c>
      <c r="L71" s="26">
        <f>'unselbst. Beschäftigte 7_2007'!L71*100/'unselbst. Beschäftigte 7_2007'!$L71</f>
        <v>100</v>
      </c>
    </row>
    <row r="72" spans="1:12" x14ac:dyDescent="0.2">
      <c r="A72" s="37" t="s">
        <v>71</v>
      </c>
      <c r="B72" s="10" t="s">
        <v>159</v>
      </c>
      <c r="C72" s="25">
        <f>'unselbst. Beschäftigte 7_2007'!C72*100/'unselbst. Beschäftigte 7_2007'!$L72</f>
        <v>3.536067892503536E-2</v>
      </c>
      <c r="D72" s="25">
        <f>'unselbst. Beschäftigte 7_2007'!D72*100/'unselbst. Beschäftigte 7_2007'!$L72</f>
        <v>0</v>
      </c>
      <c r="E72" s="25">
        <f>'unselbst. Beschäftigte 7_2007'!E72*100/'unselbst. Beschäftigte 7_2007'!$L72</f>
        <v>0.84865629420084865</v>
      </c>
      <c r="F72" s="25">
        <f>'unselbst. Beschäftigte 7_2007'!F72*100/'unselbst. Beschäftigte 7_2007'!$L72</f>
        <v>2.9349363507779351</v>
      </c>
      <c r="G72" s="25">
        <f>'unselbst. Beschäftigte 7_2007'!G72*100/'unselbst. Beschäftigte 7_2007'!$L72</f>
        <v>14.886845827439886</v>
      </c>
      <c r="H72" s="25">
        <f>'unselbst. Beschäftigte 7_2007'!H72*100/'unselbst. Beschäftigte 7_2007'!$L72</f>
        <v>19.306930693069308</v>
      </c>
      <c r="I72" s="25">
        <f>'unselbst. Beschäftigte 7_2007'!I72*100/'unselbst. Beschäftigte 7_2007'!$L72</f>
        <v>25.636492220650638</v>
      </c>
      <c r="J72" s="25">
        <f>'unselbst. Beschäftigte 7_2007'!J72*100/'unselbst. Beschäftigte 7_2007'!$L72</f>
        <v>0</v>
      </c>
      <c r="K72" s="25">
        <f>'unselbst. Beschäftigte 7_2007'!K72*100/'unselbst. Beschäftigte 7_2007'!$L72</f>
        <v>36.350777934936353</v>
      </c>
      <c r="L72" s="26">
        <f>'unselbst. Beschäftigte 7_2007'!L72*100/'unselbst. Beschäftigte 7_2007'!$L72</f>
        <v>100</v>
      </c>
    </row>
    <row r="73" spans="1:12" x14ac:dyDescent="0.2">
      <c r="A73" s="37" t="s">
        <v>72</v>
      </c>
      <c r="B73" s="10" t="s">
        <v>159</v>
      </c>
      <c r="C73" s="25">
        <f>'unselbst. Beschäftigte 7_2007'!C73*100/'unselbst. Beschäftigte 7_2007'!$L73</f>
        <v>0.26525198938992045</v>
      </c>
      <c r="D73" s="25">
        <f>'unselbst. Beschäftigte 7_2007'!D73*100/'unselbst. Beschäftigte 7_2007'!$L73</f>
        <v>0.46929198122832078</v>
      </c>
      <c r="E73" s="25">
        <f>'unselbst. Beschäftigte 7_2007'!E73*100/'unselbst. Beschäftigte 7_2007'!$L73</f>
        <v>0.57131197714752091</v>
      </c>
      <c r="F73" s="25">
        <f>'unselbst. Beschäftigte 7_2007'!F73*100/'unselbst. Beschäftigte 7_2007'!$L73</f>
        <v>2.8565598857376044</v>
      </c>
      <c r="G73" s="25">
        <f>'unselbst. Beschäftigte 7_2007'!G73*100/'unselbst. Beschäftigte 7_2007'!$L73</f>
        <v>6.6721077331156904</v>
      </c>
      <c r="H73" s="25">
        <f>'unselbst. Beschäftigte 7_2007'!H73*100/'unselbst. Beschäftigte 7_2007'!$L73</f>
        <v>25.83146296674148</v>
      </c>
      <c r="I73" s="25">
        <f>'unselbst. Beschäftigte 7_2007'!I73*100/'unselbst. Beschäftigte 7_2007'!$L73</f>
        <v>15.037747398490104</v>
      </c>
      <c r="J73" s="25">
        <f>'unselbst. Beschäftigte 7_2007'!J73*100/'unselbst. Beschäftigte 7_2007'!$L73</f>
        <v>25.035706998571719</v>
      </c>
      <c r="K73" s="25">
        <f>'unselbst. Beschäftigte 7_2007'!K73*100/'unselbst. Beschäftigte 7_2007'!$L73</f>
        <v>23.260559069577639</v>
      </c>
      <c r="L73" s="26">
        <f>'unselbst. Beschäftigte 7_2007'!L73*100/'unselbst. Beschäftigte 7_2007'!$L73</f>
        <v>100</v>
      </c>
    </row>
    <row r="74" spans="1:12" x14ac:dyDescent="0.2">
      <c r="A74" s="37" t="s">
        <v>73</v>
      </c>
      <c r="B74" s="10" t="s">
        <v>159</v>
      </c>
      <c r="C74" s="25">
        <f>'unselbst. Beschäftigte 7_2007'!C74*100/'unselbst. Beschäftigte 7_2007'!$L74</f>
        <v>0.16431153466973381</v>
      </c>
      <c r="D74" s="25">
        <f>'unselbst. Beschäftigte 7_2007'!D74*100/'unselbst. Beschäftigte 7_2007'!$L74</f>
        <v>0.78869536641472227</v>
      </c>
      <c r="E74" s="25">
        <f>'unselbst. Beschäftigte 7_2007'!E74*100/'unselbst. Beschäftigte 7_2007'!$L74</f>
        <v>2.2017745645744333</v>
      </c>
      <c r="F74" s="25">
        <f>'unselbst. Beschäftigte 7_2007'!F74*100/'unselbst. Beschäftigte 7_2007'!$L74</f>
        <v>2.4318107131120605</v>
      </c>
      <c r="G74" s="25">
        <f>'unselbst. Beschäftigte 7_2007'!G74*100/'unselbst. Beschäftigte 7_2007'!$L74</f>
        <v>7.5583305948077557</v>
      </c>
      <c r="H74" s="25">
        <f>'unselbst. Beschäftigte 7_2007'!H74*100/'unselbst. Beschäftigte 7_2007'!$L74</f>
        <v>21.590535655603023</v>
      </c>
      <c r="I74" s="25">
        <f>'unselbst. Beschäftigte 7_2007'!I74*100/'unselbst. Beschäftigte 7_2007'!$L74</f>
        <v>24.942490962865595</v>
      </c>
      <c r="J74" s="25">
        <f>'unselbst. Beschäftigte 7_2007'!J74*100/'unselbst. Beschäftigte 7_2007'!$L74</f>
        <v>40.322050607952676</v>
      </c>
      <c r="K74" s="25">
        <f>'unselbst. Beschäftigte 7_2007'!K74*100/'unselbst. Beschäftigte 7_2007'!$L74</f>
        <v>0</v>
      </c>
      <c r="L74" s="26">
        <f>'unselbst. Beschäftigte 7_2007'!L74*100/'unselbst. Beschäftigte 7_2007'!$L74</f>
        <v>100</v>
      </c>
    </row>
    <row r="75" spans="1:12" x14ac:dyDescent="0.2">
      <c r="A75" s="37" t="s">
        <v>74</v>
      </c>
      <c r="B75" s="10" t="s">
        <v>159</v>
      </c>
      <c r="C75" s="25">
        <f>'unselbst. Beschäftigte 7_2007'!C75*100/'unselbst. Beschäftigte 7_2007'!$L75</f>
        <v>0.50175614651279477</v>
      </c>
      <c r="D75" s="25">
        <f>'unselbst. Beschäftigte 7_2007'!D75*100/'unselbst. Beschäftigte 7_2007'!$L75</f>
        <v>0.8028098344204716</v>
      </c>
      <c r="E75" s="25">
        <f>'unselbst. Beschäftigte 7_2007'!E75*100/'unselbst. Beschäftigte 7_2007'!$L75</f>
        <v>1.8564977420973408</v>
      </c>
      <c r="F75" s="25">
        <f>'unselbst. Beschäftigte 7_2007'!F75*100/'unselbst. Beschäftigte 7_2007'!$L75</f>
        <v>5.8203712995484196</v>
      </c>
      <c r="G75" s="25">
        <f>'unselbst. Beschäftigte 7_2007'!G75*100/'unselbst. Beschäftigte 7_2007'!$L75</f>
        <v>7.325639739086804</v>
      </c>
      <c r="H75" s="25">
        <f>'unselbst. Beschäftigte 7_2007'!H75*100/'unselbst. Beschäftigte 7_2007'!$L75</f>
        <v>14.651279478173608</v>
      </c>
      <c r="I75" s="25">
        <f>'unselbst. Beschäftigte 7_2007'!I75*100/'unselbst. Beschäftigte 7_2007'!$L75</f>
        <v>12.995484194681385</v>
      </c>
      <c r="J75" s="25">
        <f>'unselbst. Beschäftigte 7_2007'!J75*100/'unselbst. Beschäftigte 7_2007'!$L75</f>
        <v>0</v>
      </c>
      <c r="K75" s="25">
        <f>'unselbst. Beschäftigte 7_2007'!K75*100/'unselbst. Beschäftigte 7_2007'!$L75</f>
        <v>56.046161565479174</v>
      </c>
      <c r="L75" s="26">
        <f>'unselbst. Beschäftigte 7_2007'!L75*100/'unselbst. Beschäftigte 7_2007'!$L75</f>
        <v>100</v>
      </c>
    </row>
    <row r="76" spans="1:12" x14ac:dyDescent="0.2">
      <c r="A76" s="37" t="s">
        <v>75</v>
      </c>
      <c r="B76" s="10" t="s">
        <v>159</v>
      </c>
      <c r="C76" s="25">
        <f>'unselbst. Beschäftigte 7_2007'!C76*100/'unselbst. Beschäftigte 7_2007'!$L76</f>
        <v>3.5790370685982107</v>
      </c>
      <c r="D76" s="25">
        <f>'unselbst. Beschäftigte 7_2007'!D76*100/'unselbst. Beschäftigte 7_2007'!$L76</f>
        <v>2.7268853855986364</v>
      </c>
      <c r="E76" s="25">
        <f>'unselbst. Beschäftigte 7_2007'!E76*100/'unselbst. Beschäftigte 7_2007'!$L76</f>
        <v>1.5338730293992331</v>
      </c>
      <c r="F76" s="25">
        <f>'unselbst. Beschäftigte 7_2007'!F76*100/'unselbst. Beschäftigte 7_2007'!$L76</f>
        <v>1.1504047720494248</v>
      </c>
      <c r="G76" s="25">
        <f>'unselbst. Beschäftigte 7_2007'!G76*100/'unselbst. Beschäftigte 7_2007'!$L76</f>
        <v>6.5189603749467402</v>
      </c>
      <c r="H76" s="25">
        <f>'unselbst. Beschäftigte 7_2007'!H76*100/'unselbst. Beschäftigte 7_2007'!$L76</f>
        <v>0</v>
      </c>
      <c r="I76" s="25">
        <f>'unselbst. Beschäftigte 7_2007'!I76*100/'unselbst. Beschäftigte 7_2007'!$L76</f>
        <v>0</v>
      </c>
      <c r="J76" s="25">
        <f>'unselbst. Beschäftigte 7_2007'!J76*100/'unselbst. Beschäftigte 7_2007'!$L76</f>
        <v>22.368981678738816</v>
      </c>
      <c r="K76" s="25">
        <f>'unselbst. Beschäftigte 7_2007'!K76*100/'unselbst. Beschäftigte 7_2007'!$L76</f>
        <v>62.121857690668939</v>
      </c>
      <c r="L76" s="26">
        <f>'unselbst. Beschäftigte 7_2007'!L76*100/'unselbst. Beschäftigte 7_2007'!$L76</f>
        <v>100</v>
      </c>
    </row>
    <row r="77" spans="1:12" x14ac:dyDescent="0.2">
      <c r="C77" s="25"/>
      <c r="D77" s="25"/>
      <c r="E77" s="25"/>
      <c r="F77" s="25"/>
      <c r="G77" s="25"/>
      <c r="H77" s="25"/>
      <c r="I77" s="25"/>
      <c r="J77" s="25"/>
      <c r="K77" s="25"/>
      <c r="L77" s="26"/>
    </row>
    <row r="78" spans="1:12" x14ac:dyDescent="0.2">
      <c r="C78" s="26">
        <f>'unselbst. Beschäftigte 7_2007'!C78*100/'unselbst. Beschäftigte 7_2007'!$L78</f>
        <v>0.78663570377755354</v>
      </c>
      <c r="D78" s="26">
        <f>'unselbst. Beschäftigte 7_2007'!D78*100/'unselbst. Beschäftigte 7_2007'!$L78</f>
        <v>0.71733394934892825</v>
      </c>
      <c r="E78" s="26">
        <f>'unselbst. Beschäftigte 7_2007'!E78*100/'unselbst. Beschäftigte 7_2007'!$L78</f>
        <v>2.1702391518437913</v>
      </c>
      <c r="F78" s="26">
        <f>'unselbst. Beschäftigte 7_2007'!F78*100/'unselbst. Beschäftigte 7_2007'!$L78</f>
        <v>5.3654147770793568</v>
      </c>
      <c r="G78" s="26">
        <f>'unselbst. Beschäftigte 7_2007'!G78*100/'unselbst. Beschäftigte 7_2007'!$L78</f>
        <v>10.464564918722417</v>
      </c>
      <c r="H78" s="26">
        <f>'unselbst. Beschäftigte 7_2007'!H78*100/'unselbst. Beschäftigte 7_2007'!$L78</f>
        <v>21.448285085532955</v>
      </c>
      <c r="I78" s="26">
        <f>'unselbst. Beschäftigte 7_2007'!I78*100/'unselbst. Beschäftigte 7_2007'!$L78</f>
        <v>22.330970589308077</v>
      </c>
      <c r="J78" s="26">
        <f>'unselbst. Beschäftigte 7_2007'!J78*100/'unselbst. Beschäftigte 7_2007'!$L78</f>
        <v>23.533416819657383</v>
      </c>
      <c r="K78" s="26">
        <f>'unselbst. Beschäftigte 7_2007'!K78*100/'unselbst. Beschäftigte 7_2007'!$L78</f>
        <v>13.18313900472954</v>
      </c>
      <c r="L78" s="26">
        <f>'unselbst. Beschäftigte 7_2007'!L78*100/'unselbst. Beschäftigte 7_2007'!$L78</f>
        <v>100</v>
      </c>
    </row>
    <row r="79" spans="1:12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6"/>
    </row>
    <row r="80" spans="1:12" x14ac:dyDescent="0.2">
      <c r="A80" s="37" t="s">
        <v>76</v>
      </c>
      <c r="B80" s="10" t="s">
        <v>159</v>
      </c>
      <c r="C80" s="25">
        <f>'unselbst. Beschäftigte 7_2007'!C80*100/'unselbst. Beschäftigte 7_2007'!$L80</f>
        <v>5.0576970292167935</v>
      </c>
      <c r="D80" s="25">
        <f>'unselbst. Beschäftigte 7_2007'!D80*100/'unselbst. Beschäftigte 7_2007'!$L80</f>
        <v>4.9840412472379079</v>
      </c>
      <c r="E80" s="25">
        <f>'unselbst. Beschäftigte 7_2007'!E80*100/'unselbst. Beschäftigte 7_2007'!$L80</f>
        <v>8.0284802356985026</v>
      </c>
      <c r="F80" s="25">
        <f>'unselbst. Beschäftigte 7_2007'!F80*100/'unselbst. Beschäftigte 7_2007'!$L80</f>
        <v>14.829364105082249</v>
      </c>
      <c r="G80" s="25">
        <f>'unselbst. Beschäftigte 7_2007'!G80*100/'unselbst. Beschäftigte 7_2007'!$L80</f>
        <v>11.588509698011293</v>
      </c>
      <c r="H80" s="25">
        <f>'unselbst. Beschäftigte 7_2007'!H80*100/'unselbst. Beschäftigte 7_2007'!$L80</f>
        <v>31.40191505033145</v>
      </c>
      <c r="I80" s="25">
        <f>'unselbst. Beschäftigte 7_2007'!I80*100/'unselbst. Beschäftigte 7_2007'!$L80</f>
        <v>0</v>
      </c>
      <c r="J80" s="25">
        <f>'unselbst. Beschäftigte 7_2007'!J80*100/'unselbst. Beschäftigte 7_2007'!$L80</f>
        <v>24.109992634421801</v>
      </c>
      <c r="K80" s="25">
        <f>'unselbst. Beschäftigte 7_2007'!K80*100/'unselbst. Beschäftigte 7_2007'!$L80</f>
        <v>0</v>
      </c>
      <c r="L80" s="26">
        <f>'unselbst. Beschäftigte 7_2007'!L80*100/'unselbst. Beschäftigte 7_2007'!$L80</f>
        <v>100</v>
      </c>
    </row>
    <row r="81" spans="1:12" x14ac:dyDescent="0.2">
      <c r="A81" s="37" t="s">
        <v>77</v>
      </c>
      <c r="B81" s="10" t="s">
        <v>159</v>
      </c>
      <c r="C81" s="25">
        <f>'unselbst. Beschäftigte 7_2007'!C81*100/'unselbst. Beschäftigte 7_2007'!$L81</f>
        <v>5.3360222379680602</v>
      </c>
      <c r="D81" s="25">
        <f>'unselbst. Beschäftigte 7_2007'!D81*100/'unselbst. Beschäftigte 7_2007'!$L81</f>
        <v>4.4693955415054232</v>
      </c>
      <c r="E81" s="25">
        <f>'unselbst. Beschäftigte 7_2007'!E81*100/'unselbst. Beschäftigte 7_2007'!$L81</f>
        <v>5.1834087316727526</v>
      </c>
      <c r="F81" s="25">
        <f>'unselbst. Beschäftigte 7_2007'!F81*100/'unselbst. Beschäftigte 7_2007'!$L81</f>
        <v>5.395977544012645</v>
      </c>
      <c r="G81" s="25">
        <f>'unselbst. Beschäftigte 7_2007'!G81*100/'unselbst. Beschäftigte 7_2007'!$L81</f>
        <v>3.3902000327028943</v>
      </c>
      <c r="H81" s="25">
        <f>'unselbst. Beschäftigte 7_2007'!H81*100/'unselbst. Beschäftigte 7_2007'!$L81</f>
        <v>7.9413528097236608</v>
      </c>
      <c r="I81" s="25">
        <f>'unselbst. Beschäftigte 7_2007'!I81*100/'unselbst. Beschäftigte 7_2007'!$L81</f>
        <v>4.8509293072436908</v>
      </c>
      <c r="J81" s="25">
        <f>'unselbst. Beschäftigte 7_2007'!J81*100/'unselbst. Beschäftigte 7_2007'!$L81</f>
        <v>9.7945168147381043</v>
      </c>
      <c r="K81" s="25">
        <f>'unselbst. Beschäftigte 7_2007'!K81*100/'unselbst. Beschäftigte 7_2007'!$L81</f>
        <v>53.638196980432767</v>
      </c>
      <c r="L81" s="26">
        <f>'unselbst. Beschäftigte 7_2007'!L81*100/'unselbst. Beschäftigte 7_2007'!$L81</f>
        <v>100</v>
      </c>
    </row>
    <row r="82" spans="1:12" x14ac:dyDescent="0.2">
      <c r="A82" s="37" t="s">
        <v>78</v>
      </c>
      <c r="B82" s="10" t="s">
        <v>159</v>
      </c>
      <c r="C82" s="25">
        <f>'unselbst. Beschäftigte 7_2007'!C82*100/'unselbst. Beschäftigte 7_2007'!$L82</f>
        <v>62.167832167832167</v>
      </c>
      <c r="D82" s="25">
        <f>'unselbst. Beschäftigte 7_2007'!D82*100/'unselbst. Beschäftigte 7_2007'!$L82</f>
        <v>12.097902097902098</v>
      </c>
      <c r="E82" s="25">
        <f>'unselbst. Beschäftigte 7_2007'!E82*100/'unselbst. Beschäftigte 7_2007'!$L82</f>
        <v>6.4335664335664333</v>
      </c>
      <c r="F82" s="25">
        <f>'unselbst. Beschäftigte 7_2007'!F82*100/'unselbst. Beschäftigte 7_2007'!$L82</f>
        <v>2.7272727272727271</v>
      </c>
      <c r="G82" s="25">
        <f>'unselbst. Beschäftigte 7_2007'!G82*100/'unselbst. Beschäftigte 7_2007'!$L82</f>
        <v>0</v>
      </c>
      <c r="H82" s="25">
        <f>'unselbst. Beschäftigte 7_2007'!H82*100/'unselbst. Beschäftigte 7_2007'!$L82</f>
        <v>16.573426573426573</v>
      </c>
      <c r="I82" s="25">
        <f>'unselbst. Beschäftigte 7_2007'!I82*100/'unselbst. Beschäftigte 7_2007'!$L82</f>
        <v>0</v>
      </c>
      <c r="J82" s="25">
        <f>'unselbst. Beschäftigte 7_2007'!J82*100/'unselbst. Beschäftigte 7_2007'!$L82</f>
        <v>0</v>
      </c>
      <c r="K82" s="25">
        <f>'unselbst. Beschäftigte 7_2007'!K82*100/'unselbst. Beschäftigte 7_2007'!$L82</f>
        <v>0</v>
      </c>
      <c r="L82" s="26">
        <f>'unselbst. Beschäftigte 7_2007'!L82*100/'unselbst. Beschäftigte 7_2007'!$L82</f>
        <v>100</v>
      </c>
    </row>
    <row r="83" spans="1:12" x14ac:dyDescent="0.2">
      <c r="A83" s="37" t="s">
        <v>79</v>
      </c>
      <c r="B83" s="10" t="s">
        <v>159</v>
      </c>
      <c r="C83" s="25">
        <f>'unselbst. Beschäftigte 7_2007'!C83*100/'unselbst. Beschäftigte 7_2007'!$L83</f>
        <v>6.6131777291514711</v>
      </c>
      <c r="D83" s="25">
        <f>'unselbst. Beschäftigte 7_2007'!D83*100/'unselbst. Beschäftigte 7_2007'!$L83</f>
        <v>6.2241672744955023</v>
      </c>
      <c r="E83" s="25">
        <f>'unselbst. Beschäftigte 7_2007'!E83*100/'unselbst. Beschäftigte 7_2007'!$L83</f>
        <v>12.107950401167031</v>
      </c>
      <c r="F83" s="25">
        <f>'unselbst. Beschäftigte 7_2007'!F83*100/'unselbst. Beschäftigte 7_2007'!$L83</f>
        <v>14.028689521030877</v>
      </c>
      <c r="G83" s="25">
        <f>'unselbst. Beschäftigte 7_2007'!G83*100/'unselbst. Beschäftigte 7_2007'!$L83</f>
        <v>3.9873571602236808</v>
      </c>
      <c r="H83" s="25">
        <f>'unselbst. Beschäftigte 7_2007'!H83*100/'unselbst. Beschäftigte 7_2007'!$L83</f>
        <v>21.2740092389983</v>
      </c>
      <c r="I83" s="25">
        <f>'unselbst. Beschäftigte 7_2007'!I83*100/'unselbst. Beschäftigte 7_2007'!$L83</f>
        <v>0</v>
      </c>
      <c r="J83" s="25">
        <f>'unselbst. Beschäftigte 7_2007'!J83*100/'unselbst. Beschäftigte 7_2007'!$L83</f>
        <v>35.764648674933142</v>
      </c>
      <c r="K83" s="25">
        <f>'unselbst. Beschäftigte 7_2007'!K83*100/'unselbst. Beschäftigte 7_2007'!$L83</f>
        <v>0</v>
      </c>
      <c r="L83" s="26">
        <f>'unselbst. Beschäftigte 7_2007'!L83*100/'unselbst. Beschäftigte 7_2007'!$L83</f>
        <v>100</v>
      </c>
    </row>
    <row r="84" spans="1:12" x14ac:dyDescent="0.2">
      <c r="A84" s="37" t="s">
        <v>80</v>
      </c>
      <c r="B84" s="10" t="s">
        <v>159</v>
      </c>
      <c r="C84" s="25">
        <f>'unselbst. Beschäftigte 7_2007'!C84*100/'unselbst. Beschäftigte 7_2007'!$L84</f>
        <v>10.664605873261205</v>
      </c>
      <c r="D84" s="25">
        <f>'unselbst. Beschäftigte 7_2007'!D84*100/'unselbst. Beschäftigte 7_2007'!$L84</f>
        <v>7.5734157650695515</v>
      </c>
      <c r="E84" s="25">
        <f>'unselbst. Beschäftigte 7_2007'!E84*100/'unselbst. Beschäftigte 7_2007'!$L84</f>
        <v>13.292117465224111</v>
      </c>
      <c r="F84" s="25">
        <f>'unselbst. Beschäftigte 7_2007'!F84*100/'unselbst. Beschäftigte 7_2007'!$L84</f>
        <v>7.3415765069551782</v>
      </c>
      <c r="G84" s="25">
        <f>'unselbst. Beschäftigte 7_2007'!G84*100/'unselbst. Beschäftigte 7_2007'!$L84</f>
        <v>12.442040185471406</v>
      </c>
      <c r="H84" s="25">
        <f>'unselbst. Beschäftigte 7_2007'!H84*100/'unselbst. Beschäftigte 7_2007'!$L84</f>
        <v>0</v>
      </c>
      <c r="I84" s="25">
        <f>'unselbst. Beschäftigte 7_2007'!I84*100/'unselbst. Beschäftigte 7_2007'!$L84</f>
        <v>0</v>
      </c>
      <c r="J84" s="25">
        <f>'unselbst. Beschäftigte 7_2007'!J84*100/'unselbst. Beschäftigte 7_2007'!$L84</f>
        <v>48.68624420401855</v>
      </c>
      <c r="K84" s="25">
        <f>'unselbst. Beschäftigte 7_2007'!K84*100/'unselbst. Beschäftigte 7_2007'!$L84</f>
        <v>0</v>
      </c>
      <c r="L84" s="26">
        <f>'unselbst. Beschäftigte 7_2007'!L84*100/'unselbst. Beschäftigte 7_2007'!$L84</f>
        <v>100</v>
      </c>
    </row>
    <row r="85" spans="1:12" x14ac:dyDescent="0.2">
      <c r="A85" s="37" t="s">
        <v>81</v>
      </c>
      <c r="B85" s="10" t="s">
        <v>159</v>
      </c>
      <c r="C85" s="25">
        <f>'unselbst. Beschäftigte 7_2007'!C85*100/'unselbst. Beschäftigte 7_2007'!$L85</f>
        <v>5.1618547681539804</v>
      </c>
      <c r="D85" s="25">
        <f>'unselbst. Beschäftigte 7_2007'!D85*100/'unselbst. Beschäftigte 7_2007'!$L85</f>
        <v>4.8410615339749201</v>
      </c>
      <c r="E85" s="25">
        <f>'unselbst. Beschäftigte 7_2007'!E85*100/'unselbst. Beschäftigte 7_2007'!$L85</f>
        <v>6.0950714494021581</v>
      </c>
      <c r="F85" s="25">
        <f>'unselbst. Beschäftigte 7_2007'!F85*100/'unselbst. Beschäftigte 7_2007'!$L85</f>
        <v>4.403616214639837</v>
      </c>
      <c r="G85" s="25">
        <f>'unselbst. Beschäftigte 7_2007'!G85*100/'unselbst. Beschäftigte 7_2007'!$L85</f>
        <v>3.1204432779235929</v>
      </c>
      <c r="H85" s="25">
        <f>'unselbst. Beschäftigte 7_2007'!H85*100/'unselbst. Beschäftigte 7_2007'!$L85</f>
        <v>27.967337416156315</v>
      </c>
      <c r="I85" s="25">
        <f>'unselbst. Beschäftigte 7_2007'!I85*100/'unselbst. Beschäftigte 7_2007'!$L85</f>
        <v>33.508311461067365</v>
      </c>
      <c r="J85" s="25">
        <f>'unselbst. Beschäftigte 7_2007'!J85*100/'unselbst. Beschäftigte 7_2007'!$L85</f>
        <v>14.902303878681831</v>
      </c>
      <c r="K85" s="25">
        <f>'unselbst. Beschäftigte 7_2007'!K85*100/'unselbst. Beschäftigte 7_2007'!$L85</f>
        <v>0</v>
      </c>
      <c r="L85" s="26">
        <f>'unselbst. Beschäftigte 7_2007'!L85*100/'unselbst. Beschäftigte 7_2007'!$L85</f>
        <v>100</v>
      </c>
    </row>
    <row r="86" spans="1:12" x14ac:dyDescent="0.2">
      <c r="A86" s="37" t="s">
        <v>82</v>
      </c>
      <c r="B86" s="10" t="s">
        <v>159</v>
      </c>
      <c r="C86" s="25">
        <f>'unselbst. Beschäftigte 7_2007'!C86*100/'unselbst. Beschäftigte 7_2007'!$L86</f>
        <v>32.669322709163346</v>
      </c>
      <c r="D86" s="25">
        <f>'unselbst. Beschäftigte 7_2007'!D86*100/'unselbst. Beschäftigte 7_2007'!$L86</f>
        <v>22.709163346613547</v>
      </c>
      <c r="E86" s="25">
        <f>'unselbst. Beschäftigte 7_2007'!E86*100/'unselbst. Beschäftigte 7_2007'!$L86</f>
        <v>27.888446215139442</v>
      </c>
      <c r="F86" s="25">
        <f>'unselbst. Beschäftigte 7_2007'!F86*100/'unselbst. Beschäftigte 7_2007'!$L86</f>
        <v>16.733067729083665</v>
      </c>
      <c r="G86" s="25">
        <f>'unselbst. Beschäftigte 7_2007'!G86*100/'unselbst. Beschäftigte 7_2007'!$L86</f>
        <v>0</v>
      </c>
      <c r="H86" s="25">
        <f>'unselbst. Beschäftigte 7_2007'!H86*100/'unselbst. Beschäftigte 7_2007'!$L86</f>
        <v>0</v>
      </c>
      <c r="I86" s="25">
        <f>'unselbst. Beschäftigte 7_2007'!I86*100/'unselbst. Beschäftigte 7_2007'!$L86</f>
        <v>0</v>
      </c>
      <c r="J86" s="25">
        <f>'unselbst. Beschäftigte 7_2007'!J86*100/'unselbst. Beschäftigte 7_2007'!$L86</f>
        <v>0</v>
      </c>
      <c r="K86" s="25">
        <f>'unselbst. Beschäftigte 7_2007'!K86*100/'unselbst. Beschäftigte 7_2007'!$L86</f>
        <v>0</v>
      </c>
      <c r="L86" s="26">
        <f>'unselbst. Beschäftigte 7_2007'!L86*100/'unselbst. Beschäftigte 7_2007'!$L86</f>
        <v>100</v>
      </c>
    </row>
    <row r="87" spans="1:12" x14ac:dyDescent="0.2">
      <c r="A87" s="37" t="s">
        <v>83</v>
      </c>
      <c r="B87" s="10" t="s">
        <v>159</v>
      </c>
      <c r="C87" s="25">
        <f>'unselbst. Beschäftigte 7_2007'!C87*100/'unselbst. Beschäftigte 7_2007'!$L87</f>
        <v>18.573046432616081</v>
      </c>
      <c r="D87" s="25">
        <f>'unselbst. Beschäftigte 7_2007'!D87*100/'unselbst. Beschäftigte 7_2007'!$L87</f>
        <v>21.517553793884485</v>
      </c>
      <c r="E87" s="25">
        <f>'unselbst. Beschäftigte 7_2007'!E87*100/'unselbst. Beschäftigte 7_2007'!$L87</f>
        <v>24.009060022650058</v>
      </c>
      <c r="F87" s="25">
        <f>'unselbst. Beschäftigte 7_2007'!F87*100/'unselbst. Beschäftigte 7_2007'!$L87</f>
        <v>27.293318233295583</v>
      </c>
      <c r="G87" s="25">
        <f>'unselbst. Beschäftigte 7_2007'!G87*100/'unselbst. Beschäftigte 7_2007'!$L87</f>
        <v>8.6070215175537932</v>
      </c>
      <c r="H87" s="25">
        <f>'unselbst. Beschäftigte 7_2007'!H87*100/'unselbst. Beschäftigte 7_2007'!$L87</f>
        <v>0</v>
      </c>
      <c r="I87" s="25">
        <f>'unselbst. Beschäftigte 7_2007'!I87*100/'unselbst. Beschäftigte 7_2007'!$L87</f>
        <v>0</v>
      </c>
      <c r="J87" s="25">
        <f>'unselbst. Beschäftigte 7_2007'!J87*100/'unselbst. Beschäftigte 7_2007'!$L87</f>
        <v>0</v>
      </c>
      <c r="K87" s="25">
        <f>'unselbst. Beschäftigte 7_2007'!K87*100/'unselbst. Beschäftigte 7_2007'!$L87</f>
        <v>0</v>
      </c>
      <c r="L87" s="26">
        <f>'unselbst. Beschäftigte 7_2007'!L87*100/'unselbst. Beschäftigte 7_2007'!$L87</f>
        <v>100</v>
      </c>
    </row>
    <row r="88" spans="1:12" x14ac:dyDescent="0.2">
      <c r="A88" s="37" t="s">
        <v>84</v>
      </c>
      <c r="B88" s="10" t="s">
        <v>159</v>
      </c>
      <c r="C88" s="25">
        <f>'unselbst. Beschäftigte 7_2007'!C88*100/'unselbst. Beschäftigte 7_2007'!$L88</f>
        <v>19.131832797427652</v>
      </c>
      <c r="D88" s="25">
        <f>'unselbst. Beschäftigte 7_2007'!D88*100/'unselbst. Beschäftigte 7_2007'!$L88</f>
        <v>23.95498392282958</v>
      </c>
      <c r="E88" s="25">
        <f>'unselbst. Beschäftigte 7_2007'!E88*100/'unselbst. Beschäftigte 7_2007'!$L88</f>
        <v>20.418006430868168</v>
      </c>
      <c r="F88" s="25">
        <f>'unselbst. Beschäftigte 7_2007'!F88*100/'unselbst. Beschäftigte 7_2007'!$L88</f>
        <v>16.077170418006432</v>
      </c>
      <c r="G88" s="25">
        <f>'unselbst. Beschäftigte 7_2007'!G88*100/'unselbst. Beschäftigte 7_2007'!$L88</f>
        <v>0</v>
      </c>
      <c r="H88" s="25">
        <f>'unselbst. Beschäftigte 7_2007'!H88*100/'unselbst. Beschäftigte 7_2007'!$L88</f>
        <v>20.418006430868168</v>
      </c>
      <c r="I88" s="25">
        <f>'unselbst. Beschäftigte 7_2007'!I88*100/'unselbst. Beschäftigte 7_2007'!$L88</f>
        <v>0</v>
      </c>
      <c r="J88" s="25">
        <f>'unselbst. Beschäftigte 7_2007'!J88*100/'unselbst. Beschäftigte 7_2007'!$L88</f>
        <v>0</v>
      </c>
      <c r="K88" s="25">
        <f>'unselbst. Beschäftigte 7_2007'!K88*100/'unselbst. Beschäftigte 7_2007'!$L88</f>
        <v>0</v>
      </c>
      <c r="L88" s="26">
        <f>'unselbst. Beschäftigte 7_2007'!L88*100/'unselbst. Beschäftigte 7_2007'!$L88</f>
        <v>100</v>
      </c>
    </row>
    <row r="89" spans="1:12" x14ac:dyDescent="0.2">
      <c r="A89" s="37" t="s">
        <v>85</v>
      </c>
      <c r="B89" s="10" t="s">
        <v>159</v>
      </c>
      <c r="C89" s="25">
        <f>'unselbst. Beschäftigte 7_2007'!C89*100/'unselbst. Beschäftigte 7_2007'!$L89</f>
        <v>47.058823529411768</v>
      </c>
      <c r="D89" s="25">
        <f>'unselbst. Beschäftigte 7_2007'!D89*100/'unselbst. Beschäftigte 7_2007'!$L89</f>
        <v>20.168067226890756</v>
      </c>
      <c r="E89" s="25">
        <f>'unselbst. Beschäftigte 7_2007'!E89*100/'unselbst. Beschäftigte 7_2007'!$L89</f>
        <v>32.773109243697476</v>
      </c>
      <c r="F89" s="25">
        <f>'unselbst. Beschäftigte 7_2007'!F89*100/'unselbst. Beschäftigte 7_2007'!$L89</f>
        <v>0</v>
      </c>
      <c r="G89" s="25">
        <f>'unselbst. Beschäftigte 7_2007'!G89*100/'unselbst. Beschäftigte 7_2007'!$L89</f>
        <v>0</v>
      </c>
      <c r="H89" s="25">
        <f>'unselbst. Beschäftigte 7_2007'!H89*100/'unselbst. Beschäftigte 7_2007'!$L89</f>
        <v>0</v>
      </c>
      <c r="I89" s="25">
        <f>'unselbst. Beschäftigte 7_2007'!I89*100/'unselbst. Beschäftigte 7_2007'!$L89</f>
        <v>0</v>
      </c>
      <c r="J89" s="25">
        <f>'unselbst. Beschäftigte 7_2007'!J89*100/'unselbst. Beschäftigte 7_2007'!$L89</f>
        <v>0</v>
      </c>
      <c r="K89" s="25">
        <f>'unselbst. Beschäftigte 7_2007'!K89*100/'unselbst. Beschäftigte 7_2007'!$L89</f>
        <v>0</v>
      </c>
      <c r="L89" s="26">
        <f>'unselbst. Beschäftigte 7_2007'!L89*100/'unselbst. Beschäftigte 7_2007'!$L89</f>
        <v>100</v>
      </c>
    </row>
    <row r="90" spans="1:12" x14ac:dyDescent="0.2">
      <c r="A90" s="37" t="s">
        <v>86</v>
      </c>
      <c r="B90" s="10" t="s">
        <v>159</v>
      </c>
      <c r="C90" s="25">
        <f>'unselbst. Beschäftigte 7_2007'!C90*100/'unselbst. Beschäftigte 7_2007'!$L90</f>
        <v>22.844827586206897</v>
      </c>
      <c r="D90" s="25">
        <f>'unselbst. Beschäftigte 7_2007'!D90*100/'unselbst. Beschäftigte 7_2007'!$L90</f>
        <v>16.379310344827587</v>
      </c>
      <c r="E90" s="25">
        <f>'unselbst. Beschäftigte 7_2007'!E90*100/'unselbst. Beschäftigte 7_2007'!$L90</f>
        <v>17.133620689655171</v>
      </c>
      <c r="F90" s="25">
        <f>'unselbst. Beschäftigte 7_2007'!F90*100/'unselbst. Beschäftigte 7_2007'!$L90</f>
        <v>30.495689655172413</v>
      </c>
      <c r="G90" s="25">
        <f>'unselbst. Beschäftigte 7_2007'!G90*100/'unselbst. Beschäftigte 7_2007'!$L90</f>
        <v>13.146551724137931</v>
      </c>
      <c r="H90" s="25">
        <f>'unselbst. Beschäftigte 7_2007'!H90*100/'unselbst. Beschäftigte 7_2007'!$L90</f>
        <v>0</v>
      </c>
      <c r="I90" s="25">
        <f>'unselbst. Beschäftigte 7_2007'!I90*100/'unselbst. Beschäftigte 7_2007'!$L90</f>
        <v>0</v>
      </c>
      <c r="J90" s="25">
        <f>'unselbst. Beschäftigte 7_2007'!J90*100/'unselbst. Beschäftigte 7_2007'!$L90</f>
        <v>0</v>
      </c>
      <c r="K90" s="25">
        <f>'unselbst. Beschäftigte 7_2007'!K90*100/'unselbst. Beschäftigte 7_2007'!$L90</f>
        <v>0</v>
      </c>
      <c r="L90" s="26">
        <f>'unselbst. Beschäftigte 7_2007'!L90*100/'unselbst. Beschäftigte 7_2007'!$L90</f>
        <v>100</v>
      </c>
    </row>
    <row r="91" spans="1:12" x14ac:dyDescent="0.2">
      <c r="A91" s="37" t="s">
        <v>87</v>
      </c>
      <c r="B91" s="10" t="s">
        <v>159</v>
      </c>
      <c r="C91" s="25">
        <f>'unselbst. Beschäftigte 7_2007'!C91*100/'unselbst. Beschäftigte 7_2007'!$L91</f>
        <v>14.056798349992068</v>
      </c>
      <c r="D91" s="25">
        <f>'unselbst. Beschäftigte 7_2007'!D91*100/'unselbst. Beschäftigte 7_2007'!$L91</f>
        <v>8.5356179597017299</v>
      </c>
      <c r="E91" s="25">
        <f>'unselbst. Beschäftigte 7_2007'!E91*100/'unselbst. Beschäftigte 7_2007'!$L91</f>
        <v>11.042360780580676</v>
      </c>
      <c r="F91" s="25">
        <f>'unselbst. Beschäftigte 7_2007'!F91*100/'unselbst. Beschäftigte 7_2007'!$L91</f>
        <v>10.53466603204823</v>
      </c>
      <c r="G91" s="25">
        <f>'unselbst. Beschäftigte 7_2007'!G91*100/'unselbst. Beschäftigte 7_2007'!$L91</f>
        <v>14.104394732666984</v>
      </c>
      <c r="H91" s="25">
        <f>'unselbst. Beschäftigte 7_2007'!H91*100/'unselbst. Beschäftigte 7_2007'!$L91</f>
        <v>23.528478502300491</v>
      </c>
      <c r="I91" s="25">
        <f>'unselbst. Beschäftigte 7_2007'!I91*100/'unselbst. Beschäftigte 7_2007'!$L91</f>
        <v>18.197683642709819</v>
      </c>
      <c r="J91" s="25">
        <f>'unselbst. Beschäftigte 7_2007'!J91*100/'unselbst. Beschäftigte 7_2007'!$L91</f>
        <v>0</v>
      </c>
      <c r="K91" s="25">
        <f>'unselbst. Beschäftigte 7_2007'!K91*100/'unselbst. Beschäftigte 7_2007'!$L91</f>
        <v>0</v>
      </c>
      <c r="L91" s="26">
        <f>'unselbst. Beschäftigte 7_2007'!L91*100/'unselbst. Beschäftigte 7_2007'!$L91</f>
        <v>100</v>
      </c>
    </row>
    <row r="92" spans="1:12" x14ac:dyDescent="0.2">
      <c r="A92" s="37" t="s">
        <v>88</v>
      </c>
      <c r="B92" s="10" t="s">
        <v>159</v>
      </c>
      <c r="C92" s="25">
        <f>'unselbst. Beschäftigte 7_2007'!C92*100/'unselbst. Beschäftigte 7_2007'!$L92</f>
        <v>11.297071129707113</v>
      </c>
      <c r="D92" s="25">
        <f>'unselbst. Beschäftigte 7_2007'!D92*100/'unselbst. Beschäftigte 7_2007'!$L92</f>
        <v>9.539748953974895</v>
      </c>
      <c r="E92" s="25">
        <f>'unselbst. Beschäftigte 7_2007'!E92*100/'unselbst. Beschäftigte 7_2007'!$L92</f>
        <v>7.6150627615062758</v>
      </c>
      <c r="F92" s="25">
        <f>'unselbst. Beschäftigte 7_2007'!F92*100/'unselbst. Beschäftigte 7_2007'!$L92</f>
        <v>6.6945606694560666</v>
      </c>
      <c r="G92" s="25">
        <f>'unselbst. Beschäftigte 7_2007'!G92*100/'unselbst. Beschäftigte 7_2007'!$L92</f>
        <v>17.824267782426777</v>
      </c>
      <c r="H92" s="25">
        <f>'unselbst. Beschäftigte 7_2007'!H92*100/'unselbst. Beschäftigte 7_2007'!$L92</f>
        <v>47.029288702928874</v>
      </c>
      <c r="I92" s="25">
        <f>'unselbst. Beschäftigte 7_2007'!I92*100/'unselbst. Beschäftigte 7_2007'!$L92</f>
        <v>0</v>
      </c>
      <c r="J92" s="25">
        <f>'unselbst. Beschäftigte 7_2007'!J92*100/'unselbst. Beschäftigte 7_2007'!$L92</f>
        <v>0</v>
      </c>
      <c r="K92" s="25">
        <f>'unselbst. Beschäftigte 7_2007'!K92*100/'unselbst. Beschäftigte 7_2007'!$L92</f>
        <v>0</v>
      </c>
      <c r="L92" s="26">
        <f>'unselbst. Beschäftigte 7_2007'!L92*100/'unselbst. Beschäftigte 7_2007'!$L92</f>
        <v>100</v>
      </c>
    </row>
    <row r="93" spans="1:12" x14ac:dyDescent="0.2">
      <c r="A93" s="37" t="s">
        <v>89</v>
      </c>
      <c r="B93" s="10" t="s">
        <v>159</v>
      </c>
      <c r="C93" s="25">
        <f>'unselbst. Beschäftigte 7_2007'!C93*100/'unselbst. Beschäftigte 7_2007'!$L93</f>
        <v>64.968152866242036</v>
      </c>
      <c r="D93" s="25">
        <f>'unselbst. Beschäftigte 7_2007'!D93*100/'unselbst. Beschäftigte 7_2007'!$L93</f>
        <v>11.464968152866241</v>
      </c>
      <c r="E93" s="25">
        <f>'unselbst. Beschäftigte 7_2007'!E93*100/'unselbst. Beschäftigte 7_2007'!$L93</f>
        <v>9.5541401273885356</v>
      </c>
      <c r="F93" s="25">
        <f>'unselbst. Beschäftigte 7_2007'!F93*100/'unselbst. Beschäftigte 7_2007'!$L93</f>
        <v>14.012738853503185</v>
      </c>
      <c r="G93" s="25">
        <f>'unselbst. Beschäftigte 7_2007'!G93*100/'unselbst. Beschäftigte 7_2007'!$L93</f>
        <v>0</v>
      </c>
      <c r="H93" s="25">
        <f>'unselbst. Beschäftigte 7_2007'!H93*100/'unselbst. Beschäftigte 7_2007'!$L93</f>
        <v>0</v>
      </c>
      <c r="I93" s="25">
        <f>'unselbst. Beschäftigte 7_2007'!I93*100/'unselbst. Beschäftigte 7_2007'!$L93</f>
        <v>0</v>
      </c>
      <c r="J93" s="25">
        <f>'unselbst. Beschäftigte 7_2007'!J93*100/'unselbst. Beschäftigte 7_2007'!$L93</f>
        <v>0</v>
      </c>
      <c r="K93" s="25">
        <f>'unselbst. Beschäftigte 7_2007'!K93*100/'unselbst. Beschäftigte 7_2007'!$L93</f>
        <v>0</v>
      </c>
      <c r="L93" s="26">
        <f>'unselbst. Beschäftigte 7_2007'!L93*100/'unselbst. Beschäftigte 7_2007'!$L93</f>
        <v>100</v>
      </c>
    </row>
    <row r="94" spans="1:12" x14ac:dyDescent="0.2">
      <c r="A94" s="37" t="s">
        <v>90</v>
      </c>
      <c r="B94" s="10" t="s">
        <v>159</v>
      </c>
      <c r="C94" s="25">
        <f>'unselbst. Beschäftigte 7_2007'!C94*100/'unselbst. Beschäftigte 7_2007'!$L94</f>
        <v>21.932367149758456</v>
      </c>
      <c r="D94" s="25">
        <f>'unselbst. Beschäftigte 7_2007'!D94*100/'unselbst. Beschäftigte 7_2007'!$L94</f>
        <v>15.652173913043478</v>
      </c>
      <c r="E94" s="25">
        <f>'unselbst. Beschäftigte 7_2007'!E94*100/'unselbst. Beschäftigte 7_2007'!$L94</f>
        <v>12.173913043478262</v>
      </c>
      <c r="F94" s="25">
        <f>'unselbst. Beschäftigte 7_2007'!F94*100/'unselbst. Beschäftigte 7_2007'!$L94</f>
        <v>13.768115942028986</v>
      </c>
      <c r="G94" s="25">
        <f>'unselbst. Beschäftigte 7_2007'!G94*100/'unselbst. Beschäftigte 7_2007'!$L94</f>
        <v>15.169082125603865</v>
      </c>
      <c r="H94" s="25">
        <f>'unselbst. Beschäftigte 7_2007'!H94*100/'unselbst. Beschäftigte 7_2007'!$L94</f>
        <v>5.6521739130434785</v>
      </c>
      <c r="I94" s="25">
        <f>'unselbst. Beschäftigte 7_2007'!I94*100/'unselbst. Beschäftigte 7_2007'!$L94</f>
        <v>15.652173913043478</v>
      </c>
      <c r="J94" s="25">
        <f>'unselbst. Beschäftigte 7_2007'!J94*100/'unselbst. Beschäftigte 7_2007'!$L94</f>
        <v>0</v>
      </c>
      <c r="K94" s="25">
        <f>'unselbst. Beschäftigte 7_2007'!K94*100/'unselbst. Beschäftigte 7_2007'!$L94</f>
        <v>0</v>
      </c>
      <c r="L94" s="26">
        <f>'unselbst. Beschäftigte 7_2007'!L94*100/'unselbst. Beschäftigte 7_2007'!$L94</f>
        <v>100</v>
      </c>
    </row>
    <row r="95" spans="1:12" x14ac:dyDescent="0.2">
      <c r="A95" s="37" t="s">
        <v>91</v>
      </c>
      <c r="B95" s="10" t="s">
        <v>159</v>
      </c>
      <c r="C95" s="25">
        <f>'unselbst. Beschäftigte 7_2007'!C95*100/'unselbst. Beschäftigte 7_2007'!$L95</f>
        <v>16.50655021834061</v>
      </c>
      <c r="D95" s="25">
        <f>'unselbst. Beschäftigte 7_2007'!D95*100/'unselbst. Beschäftigte 7_2007'!$L95</f>
        <v>11.179039301310043</v>
      </c>
      <c r="E95" s="25">
        <f>'unselbst. Beschäftigte 7_2007'!E95*100/'unselbst. Beschäftigte 7_2007'!$L95</f>
        <v>14.934497816593886</v>
      </c>
      <c r="F95" s="25">
        <f>'unselbst. Beschäftigte 7_2007'!F95*100/'unselbst. Beschäftigte 7_2007'!$L95</f>
        <v>7.248908296943231</v>
      </c>
      <c r="G95" s="25">
        <f>'unselbst. Beschäftigte 7_2007'!G95*100/'unselbst. Beschäftigte 7_2007'!$L95</f>
        <v>18.078602620087338</v>
      </c>
      <c r="H95" s="25">
        <f>'unselbst. Beschäftigte 7_2007'!H95*100/'unselbst. Beschäftigte 7_2007'!$L95</f>
        <v>32.05240174672489</v>
      </c>
      <c r="I95" s="25">
        <f>'unselbst. Beschäftigte 7_2007'!I95*100/'unselbst. Beschäftigte 7_2007'!$L95</f>
        <v>0</v>
      </c>
      <c r="J95" s="25">
        <f>'unselbst. Beschäftigte 7_2007'!J95*100/'unselbst. Beschäftigte 7_2007'!$L95</f>
        <v>0</v>
      </c>
      <c r="K95" s="25">
        <f>'unselbst. Beschäftigte 7_2007'!K95*100/'unselbst. Beschäftigte 7_2007'!$L95</f>
        <v>0</v>
      </c>
      <c r="L95" s="26">
        <f>'unselbst. Beschäftigte 7_2007'!L95*100/'unselbst. Beschäftigte 7_2007'!$L95</f>
        <v>100</v>
      </c>
    </row>
    <row r="96" spans="1:12" x14ac:dyDescent="0.2">
      <c r="A96" s="37" t="s">
        <v>92</v>
      </c>
      <c r="B96" s="10" t="s">
        <v>159</v>
      </c>
      <c r="C96" s="25">
        <f>'unselbst. Beschäftigte 7_2007'!C96*100/'unselbst. Beschäftigte 7_2007'!$L96</f>
        <v>52.990556138509966</v>
      </c>
      <c r="D96" s="25">
        <f>'unselbst. Beschäftigte 7_2007'!D96*100/'unselbst. Beschäftigte 7_2007'!$L96</f>
        <v>19.307450157397692</v>
      </c>
      <c r="E96" s="25">
        <f>'unselbst. Beschäftigte 7_2007'!E96*100/'unselbst. Beschäftigte 7_2007'!$L96</f>
        <v>11.752360965372509</v>
      </c>
      <c r="F96" s="25">
        <f>'unselbst. Beschäftigte 7_2007'!F96*100/'unselbst. Beschäftigte 7_2007'!$L96</f>
        <v>9.5487932843651624</v>
      </c>
      <c r="G96" s="25">
        <f>'unselbst. Beschäftigte 7_2007'!G96*100/'unselbst. Beschäftigte 7_2007'!$L96</f>
        <v>6.4008394543546698</v>
      </c>
      <c r="H96" s="25">
        <f>'unselbst. Beschäftigte 7_2007'!H96*100/'unselbst. Beschäftigte 7_2007'!$L96</f>
        <v>0</v>
      </c>
      <c r="I96" s="25">
        <f>'unselbst. Beschäftigte 7_2007'!I96*100/'unselbst. Beschäftigte 7_2007'!$L96</f>
        <v>0</v>
      </c>
      <c r="J96" s="25">
        <f>'unselbst. Beschäftigte 7_2007'!J96*100/'unselbst. Beschäftigte 7_2007'!$L96</f>
        <v>0</v>
      </c>
      <c r="K96" s="25">
        <f>'unselbst. Beschäftigte 7_2007'!K96*100/'unselbst. Beschäftigte 7_2007'!$L96</f>
        <v>0</v>
      </c>
      <c r="L96" s="26">
        <f>'unselbst. Beschäftigte 7_2007'!L96*100/'unselbst. Beschäftigte 7_2007'!$L96</f>
        <v>100</v>
      </c>
    </row>
    <row r="97" spans="1:12" x14ac:dyDescent="0.2">
      <c r="A97" s="37" t="s">
        <v>93</v>
      </c>
      <c r="B97" s="10" t="s">
        <v>159</v>
      </c>
      <c r="C97" s="25">
        <f>'unselbst. Beschäftigte 7_2007'!C97*100/'unselbst. Beschäftigte 7_2007'!$L97</f>
        <v>40.358744394618832</v>
      </c>
      <c r="D97" s="25">
        <f>'unselbst. Beschäftigte 7_2007'!D97*100/'unselbst. Beschäftigte 7_2007'!$L97</f>
        <v>25.784753363228699</v>
      </c>
      <c r="E97" s="25">
        <f>'unselbst. Beschäftigte 7_2007'!E97*100/'unselbst. Beschäftigte 7_2007'!$L97</f>
        <v>20.40358744394619</v>
      </c>
      <c r="F97" s="25">
        <f>'unselbst. Beschäftigte 7_2007'!F97*100/'unselbst. Beschäftigte 7_2007'!$L97</f>
        <v>13.452914798206278</v>
      </c>
      <c r="G97" s="25">
        <f>'unselbst. Beschäftigte 7_2007'!G97*100/'unselbst. Beschäftigte 7_2007'!$L97</f>
        <v>0</v>
      </c>
      <c r="H97" s="25">
        <f>'unselbst. Beschäftigte 7_2007'!H97*100/'unselbst. Beschäftigte 7_2007'!$L97</f>
        <v>0</v>
      </c>
      <c r="I97" s="25">
        <f>'unselbst. Beschäftigte 7_2007'!I97*100/'unselbst. Beschäftigte 7_2007'!$L97</f>
        <v>0</v>
      </c>
      <c r="J97" s="25">
        <f>'unselbst. Beschäftigte 7_2007'!J97*100/'unselbst. Beschäftigte 7_2007'!$L97</f>
        <v>0</v>
      </c>
      <c r="K97" s="25">
        <f>'unselbst. Beschäftigte 7_2007'!K97*100/'unselbst. Beschäftigte 7_2007'!$L97</f>
        <v>0</v>
      </c>
      <c r="L97" s="26">
        <f>'unselbst. Beschäftigte 7_2007'!L97*100/'unselbst. Beschäftigte 7_2007'!$L97</f>
        <v>100</v>
      </c>
    </row>
    <row r="98" spans="1:12" x14ac:dyDescent="0.2">
      <c r="A98" s="37" t="s">
        <v>94</v>
      </c>
      <c r="B98" s="10" t="s">
        <v>159</v>
      </c>
      <c r="C98" s="25">
        <f>'unselbst. Beschäftigte 7_2007'!C98*100/'unselbst. Beschäftigte 7_2007'!$L98</f>
        <v>12.020093290276282</v>
      </c>
      <c r="D98" s="25">
        <f>'unselbst. Beschäftigte 7_2007'!D98*100/'unselbst. Beschäftigte 7_2007'!$L98</f>
        <v>12.701829924650161</v>
      </c>
      <c r="E98" s="25">
        <f>'unselbst. Beschäftigte 7_2007'!E98*100/'unselbst. Beschäftigte 7_2007'!$L98</f>
        <v>16.271977036239683</v>
      </c>
      <c r="F98" s="25">
        <f>'unselbst. Beschäftigte 7_2007'!F98*100/'unselbst. Beschäftigte 7_2007'!$L98</f>
        <v>23.806960889845712</v>
      </c>
      <c r="G98" s="25">
        <f>'unselbst. Beschäftigte 7_2007'!G98*100/'unselbst. Beschäftigte 7_2007'!$L98</f>
        <v>14.872622891998565</v>
      </c>
      <c r="H98" s="25">
        <f>'unselbst. Beschäftigte 7_2007'!H98*100/'unselbst. Beschäftigte 7_2007'!$L98</f>
        <v>14.208826695371368</v>
      </c>
      <c r="I98" s="25">
        <f>'unselbst. Beschäftigte 7_2007'!I98*100/'unselbst. Beschäftigte 7_2007'!$L98</f>
        <v>6.1176892716182278</v>
      </c>
      <c r="J98" s="25">
        <f>'unselbst. Beschäftigte 7_2007'!J98*100/'unselbst. Beschäftigte 7_2007'!$L98</f>
        <v>0</v>
      </c>
      <c r="K98" s="25">
        <f>'unselbst. Beschäftigte 7_2007'!K98*100/'unselbst. Beschäftigte 7_2007'!$L98</f>
        <v>0</v>
      </c>
      <c r="L98" s="26">
        <f>'unselbst. Beschäftigte 7_2007'!L98*100/'unselbst. Beschäftigte 7_2007'!$L98</f>
        <v>100</v>
      </c>
    </row>
    <row r="99" spans="1:12" x14ac:dyDescent="0.2">
      <c r="A99" s="37" t="s">
        <v>95</v>
      </c>
      <c r="B99" s="10" t="s">
        <v>159</v>
      </c>
      <c r="C99" s="25">
        <f>'unselbst. Beschäftigte 7_2007'!C99*100/'unselbst. Beschäftigte 7_2007'!$L99</f>
        <v>16.693536567492306</v>
      </c>
      <c r="D99" s="25">
        <f>'unselbst. Beschäftigte 7_2007'!D99*100/'unselbst. Beschäftigte 7_2007'!$L99</f>
        <v>17.206507401436319</v>
      </c>
      <c r="E99" s="25">
        <f>'unselbst. Beschäftigte 7_2007'!E99*100/'unselbst. Beschäftigte 7_2007'!$L99</f>
        <v>21.368899311153452</v>
      </c>
      <c r="F99" s="25">
        <f>'unselbst. Beschäftigte 7_2007'!F99*100/'unselbst. Beschäftigte 7_2007'!$L99</f>
        <v>23.919097171332258</v>
      </c>
      <c r="G99" s="25">
        <f>'unselbst. Beschäftigte 7_2007'!G99*100/'unselbst. Beschäftigte 7_2007'!$L99</f>
        <v>7.8850945331965407</v>
      </c>
      <c r="H99" s="25">
        <f>'unselbst. Beschäftigte 7_2007'!H99*100/'unselbst. Beschäftigte 7_2007'!$L99</f>
        <v>3.0631686941228198</v>
      </c>
      <c r="I99" s="25">
        <f>'unselbst. Beschäftigte 7_2007'!I99*100/'unselbst. Beschäftigte 7_2007'!$L99</f>
        <v>0</v>
      </c>
      <c r="J99" s="25">
        <f>'unselbst. Beschäftigte 7_2007'!J99*100/'unselbst. Beschäftigte 7_2007'!$L99</f>
        <v>9.8636963212663051</v>
      </c>
      <c r="K99" s="25">
        <f>'unselbst. Beschäftigte 7_2007'!K99*100/'unselbst. Beschäftigte 7_2007'!$L99</f>
        <v>0</v>
      </c>
      <c r="L99" s="26">
        <f>'unselbst. Beschäftigte 7_2007'!L99*100/'unselbst. Beschäftigte 7_2007'!$L99</f>
        <v>100</v>
      </c>
    </row>
    <row r="100" spans="1:12" x14ac:dyDescent="0.2">
      <c r="A100" s="37" t="s">
        <v>96</v>
      </c>
      <c r="B100" s="10" t="s">
        <v>159</v>
      </c>
      <c r="C100" s="25">
        <f>'unselbst. Beschäftigte 7_2007'!C100*100/'unselbst. Beschäftigte 7_2007'!$L100</f>
        <v>12.969653179190752</v>
      </c>
      <c r="D100" s="25">
        <f>'unselbst. Beschäftigte 7_2007'!D100*100/'unselbst. Beschäftigte 7_2007'!$L100</f>
        <v>9.5014450867052016</v>
      </c>
      <c r="E100" s="25">
        <f>'unselbst. Beschäftigte 7_2007'!E100*100/'unselbst. Beschäftigte 7_2007'!$L100</f>
        <v>15.932080924855491</v>
      </c>
      <c r="F100" s="25">
        <f>'unselbst. Beschäftigte 7_2007'!F100*100/'unselbst. Beschäftigte 7_2007'!$L100</f>
        <v>29.660404624277458</v>
      </c>
      <c r="G100" s="25">
        <f>'unselbst. Beschäftigte 7_2007'!G100*100/'unselbst. Beschäftigte 7_2007'!$L100</f>
        <v>9.356936416184972</v>
      </c>
      <c r="H100" s="25">
        <f>'unselbst. Beschäftigte 7_2007'!H100*100/'unselbst. Beschäftigte 7_2007'!$L100</f>
        <v>17.919075144508671</v>
      </c>
      <c r="I100" s="25">
        <f>'unselbst. Beschäftigte 7_2007'!I100*100/'unselbst. Beschäftigte 7_2007'!$L100</f>
        <v>4.6604046242774571</v>
      </c>
      <c r="J100" s="25">
        <f>'unselbst. Beschäftigte 7_2007'!J100*100/'unselbst. Beschäftigte 7_2007'!$L100</f>
        <v>0</v>
      </c>
      <c r="K100" s="25">
        <f>'unselbst. Beschäftigte 7_2007'!K100*100/'unselbst. Beschäftigte 7_2007'!$L100</f>
        <v>0</v>
      </c>
      <c r="L100" s="26">
        <f>'unselbst. Beschäftigte 7_2007'!L100*100/'unselbst. Beschäftigte 7_2007'!$L100</f>
        <v>100</v>
      </c>
    </row>
    <row r="101" spans="1:12" x14ac:dyDescent="0.2">
      <c r="A101" s="37" t="s">
        <v>97</v>
      </c>
      <c r="B101" s="10" t="s">
        <v>159</v>
      </c>
      <c r="C101" s="25">
        <f>'unselbst. Beschäftigte 7_2007'!C101*100/'unselbst. Beschäftigte 7_2007'!$L101</f>
        <v>19.565217391304348</v>
      </c>
      <c r="D101" s="25">
        <f>'unselbst. Beschäftigte 7_2007'!D101*100/'unselbst. Beschäftigte 7_2007'!$L101</f>
        <v>19.275362318840578</v>
      </c>
      <c r="E101" s="25">
        <f>'unselbst. Beschäftigte 7_2007'!E101*100/'unselbst. Beschäftigte 7_2007'!$L101</f>
        <v>16.231884057971016</v>
      </c>
      <c r="F101" s="25">
        <f>'unselbst. Beschäftigte 7_2007'!F101*100/'unselbst. Beschäftigte 7_2007'!$L101</f>
        <v>16.159420289855074</v>
      </c>
      <c r="G101" s="25">
        <f>'unselbst. Beschäftigte 7_2007'!G101*100/'unselbst. Beschäftigte 7_2007'!$L101</f>
        <v>8.6231884057971016</v>
      </c>
      <c r="H101" s="25">
        <f>'unselbst. Beschäftigte 7_2007'!H101*100/'unselbst. Beschäftigte 7_2007'!$L101</f>
        <v>20.144927536231883</v>
      </c>
      <c r="I101" s="25">
        <f>'unselbst. Beschäftigte 7_2007'!I101*100/'unselbst. Beschäftigte 7_2007'!$L101</f>
        <v>0</v>
      </c>
      <c r="J101" s="25">
        <f>'unselbst. Beschäftigte 7_2007'!J101*100/'unselbst. Beschäftigte 7_2007'!$L101</f>
        <v>0</v>
      </c>
      <c r="K101" s="25">
        <f>'unselbst. Beschäftigte 7_2007'!K101*100/'unselbst. Beschäftigte 7_2007'!$L101</f>
        <v>0</v>
      </c>
      <c r="L101" s="26">
        <f>'unselbst. Beschäftigte 7_2007'!L101*100/'unselbst. Beschäftigte 7_2007'!$L101</f>
        <v>100</v>
      </c>
    </row>
    <row r="102" spans="1:12" x14ac:dyDescent="0.2">
      <c r="A102" s="37" t="s">
        <v>98</v>
      </c>
      <c r="B102" s="10" t="s">
        <v>159</v>
      </c>
      <c r="C102" s="25">
        <f>'unselbst. Beschäftigte 7_2007'!C102*100/'unselbst. Beschäftigte 7_2007'!$L102</f>
        <v>15.044018643190057</v>
      </c>
      <c r="D102" s="25">
        <f>'unselbst. Beschäftigte 7_2007'!D102*100/'unselbst. Beschäftigte 7_2007'!$L102</f>
        <v>11.004660797514241</v>
      </c>
      <c r="E102" s="25">
        <f>'unselbst. Beschäftigte 7_2007'!E102*100/'unselbst. Beschäftigte 7_2007'!$L102</f>
        <v>10.849300880372864</v>
      </c>
      <c r="F102" s="25">
        <f>'unselbst. Beschäftigte 7_2007'!F102*100/'unselbst. Beschäftigte 7_2007'!$L102</f>
        <v>12.32522009321595</v>
      </c>
      <c r="G102" s="25">
        <f>'unselbst. Beschäftigte 7_2007'!G102*100/'unselbst. Beschäftigte 7_2007'!$L102</f>
        <v>14.060072501294666</v>
      </c>
      <c r="H102" s="25">
        <f>'unselbst. Beschäftigte 7_2007'!H102*100/'unselbst. Beschäftigte 7_2007'!$L102</f>
        <v>27.187985499741067</v>
      </c>
      <c r="I102" s="25">
        <f>'unselbst. Beschäftigte 7_2007'!I102*100/'unselbst. Beschäftigte 7_2007'!$L102</f>
        <v>9.5287415846711543</v>
      </c>
      <c r="J102" s="25">
        <f>'unselbst. Beschäftigte 7_2007'!J102*100/'unselbst. Beschäftigte 7_2007'!$L102</f>
        <v>0</v>
      </c>
      <c r="K102" s="25">
        <f>'unselbst. Beschäftigte 7_2007'!K102*100/'unselbst. Beschäftigte 7_2007'!$L102</f>
        <v>0</v>
      </c>
      <c r="L102" s="26">
        <f>'unselbst. Beschäftigte 7_2007'!L102*100/'unselbst. Beschäftigte 7_2007'!$L102</f>
        <v>100</v>
      </c>
    </row>
    <row r="103" spans="1:12" x14ac:dyDescent="0.2">
      <c r="A103" s="37" t="s">
        <v>99</v>
      </c>
      <c r="B103" s="10" t="s">
        <v>159</v>
      </c>
      <c r="C103" s="25">
        <f>'unselbst. Beschäftigte 7_2007'!C103*100/'unselbst. Beschäftigte 7_2007'!$L103</f>
        <v>8.3955704352304927</v>
      </c>
      <c r="D103" s="25">
        <f>'unselbst. Beschäftigte 7_2007'!D103*100/'unselbst. Beschäftigte 7_2007'!$L103</f>
        <v>7.8032449137265001</v>
      </c>
      <c r="E103" s="25">
        <f>'unselbst. Beschäftigte 7_2007'!E103*100/'unselbst. Beschäftigte 7_2007'!$L103</f>
        <v>8.5114602111769244</v>
      </c>
      <c r="F103" s="25">
        <f>'unselbst. Beschäftigte 7_2007'!F103*100/'unselbst. Beschäftigte 7_2007'!$L103</f>
        <v>12.425959309812001</v>
      </c>
      <c r="G103" s="25">
        <f>'unselbst. Beschäftigte 7_2007'!G103*100/'unselbst. Beschäftigte 7_2007'!$L103</f>
        <v>9.3870718516610872</v>
      </c>
      <c r="H103" s="25">
        <f>'unselbst. Beschäftigte 7_2007'!H103*100/'unselbst. Beschäftigte 7_2007'!$L103</f>
        <v>20.254957507082153</v>
      </c>
      <c r="I103" s="25">
        <f>'unselbst. Beschäftigte 7_2007'!I103*100/'unselbst. Beschäftigte 7_2007'!$L103</f>
        <v>0</v>
      </c>
      <c r="J103" s="25">
        <f>'unselbst. Beschäftigte 7_2007'!J103*100/'unselbst. Beschäftigte 7_2007'!$L103</f>
        <v>14.305949008498583</v>
      </c>
      <c r="K103" s="25">
        <f>'unselbst. Beschäftigte 7_2007'!K103*100/'unselbst. Beschäftigte 7_2007'!$L103</f>
        <v>18.91578676281226</v>
      </c>
      <c r="L103" s="26">
        <f>'unselbst. Beschäftigte 7_2007'!L103*100/'unselbst. Beschäftigte 7_2007'!$L103</f>
        <v>100</v>
      </c>
    </row>
    <row r="104" spans="1:12" x14ac:dyDescent="0.2">
      <c r="A104" s="37" t="s">
        <v>100</v>
      </c>
      <c r="B104" s="10" t="s">
        <v>159</v>
      </c>
      <c r="C104" s="25">
        <f>'unselbst. Beschäftigte 7_2007'!C104*100/'unselbst. Beschäftigte 7_2007'!$L104</f>
        <v>7.5163398692810457</v>
      </c>
      <c r="D104" s="25">
        <f>'unselbst. Beschäftigte 7_2007'!D104*100/'unselbst. Beschäftigte 7_2007'!$L104</f>
        <v>4.5751633986928102</v>
      </c>
      <c r="E104" s="25">
        <f>'unselbst. Beschäftigte 7_2007'!E104*100/'unselbst. Beschäftigte 7_2007'!$L104</f>
        <v>13.725490196078431</v>
      </c>
      <c r="F104" s="25">
        <f>'unselbst. Beschäftigte 7_2007'!F104*100/'unselbst. Beschäftigte 7_2007'!$L104</f>
        <v>13.725490196078431</v>
      </c>
      <c r="G104" s="25">
        <f>'unselbst. Beschäftigte 7_2007'!G104*100/'unselbst. Beschäftigte 7_2007'!$L104</f>
        <v>25.816993464052288</v>
      </c>
      <c r="H104" s="25">
        <f>'unselbst. Beschäftigte 7_2007'!H104*100/'unselbst. Beschäftigte 7_2007'!$L104</f>
        <v>34.640522875816991</v>
      </c>
      <c r="I104" s="25">
        <f>'unselbst. Beschäftigte 7_2007'!I104*100/'unselbst. Beschäftigte 7_2007'!$L104</f>
        <v>0</v>
      </c>
      <c r="J104" s="25">
        <f>'unselbst. Beschäftigte 7_2007'!J104*100/'unselbst. Beschäftigte 7_2007'!$L104</f>
        <v>0</v>
      </c>
      <c r="K104" s="25">
        <f>'unselbst. Beschäftigte 7_2007'!K104*100/'unselbst. Beschäftigte 7_2007'!$L104</f>
        <v>0</v>
      </c>
      <c r="L104" s="26">
        <f>'unselbst. Beschäftigte 7_2007'!L104*100/'unselbst. Beschäftigte 7_2007'!$L104</f>
        <v>100</v>
      </c>
    </row>
    <row r="105" spans="1:12" x14ac:dyDescent="0.2">
      <c r="A105" s="37" t="s">
        <v>101</v>
      </c>
      <c r="B105" s="10" t="s">
        <v>159</v>
      </c>
      <c r="C105" s="25">
        <f>'unselbst. Beschäftigte 7_2007'!C105*100/'unselbst. Beschäftigte 7_2007'!$L105</f>
        <v>6.4653757794552016</v>
      </c>
      <c r="D105" s="25">
        <f>'unselbst. Beschäftigte 7_2007'!D105*100/'unselbst. Beschäftigte 7_2007'!$L105</f>
        <v>5.6941253692156222</v>
      </c>
      <c r="E105" s="25">
        <f>'unselbst. Beschäftigte 7_2007'!E105*100/'unselbst. Beschäftigte 7_2007'!$L105</f>
        <v>6.0879553659337056</v>
      </c>
      <c r="F105" s="25">
        <f>'unselbst. Beschäftigte 7_2007'!F105*100/'unselbst. Beschäftigte 7_2007'!$L105</f>
        <v>3.90548080078766</v>
      </c>
      <c r="G105" s="25">
        <f>'unselbst. Beschäftigte 7_2007'!G105*100/'unselbst. Beschäftigte 7_2007'!$L105</f>
        <v>1.4768624876928127</v>
      </c>
      <c r="H105" s="25">
        <f>'unselbst. Beschäftigte 7_2007'!H105*100/'unselbst. Beschäftigte 7_2007'!$L105</f>
        <v>4.020347883163768</v>
      </c>
      <c r="I105" s="25">
        <f>'unselbst. Beschäftigte 7_2007'!I105*100/'unselbst. Beschäftigte 7_2007'!$L105</f>
        <v>13.373810305218248</v>
      </c>
      <c r="J105" s="25">
        <f>'unselbst. Beschäftigte 7_2007'!J105*100/'unselbst. Beschäftigte 7_2007'!$L105</f>
        <v>12.077453232687891</v>
      </c>
      <c r="K105" s="25">
        <f>'unselbst. Beschäftigte 7_2007'!K105*100/'unselbst. Beschäftigte 7_2007'!$L105</f>
        <v>46.898588775845091</v>
      </c>
      <c r="L105" s="26">
        <f>'unselbst. Beschäftigte 7_2007'!L105*100/'unselbst. Beschäftigte 7_2007'!$L105</f>
        <v>100</v>
      </c>
    </row>
    <row r="106" spans="1:12" x14ac:dyDescent="0.2">
      <c r="A106" s="37" t="s">
        <v>102</v>
      </c>
      <c r="B106" s="10" t="s">
        <v>159</v>
      </c>
      <c r="C106" s="25">
        <f>'unselbst. Beschäftigte 7_2007'!C106*100/'unselbst. Beschäftigte 7_2007'!$L106</f>
        <v>14.213197969543147</v>
      </c>
      <c r="D106" s="25">
        <f>'unselbst. Beschäftigte 7_2007'!D106*100/'unselbst. Beschäftigte 7_2007'!$L106</f>
        <v>11.421319796954315</v>
      </c>
      <c r="E106" s="25">
        <f>'unselbst. Beschäftigte 7_2007'!E106*100/'unselbst. Beschäftigte 7_2007'!$L106</f>
        <v>20.558375634517766</v>
      </c>
      <c r="F106" s="25">
        <f>'unselbst. Beschäftigte 7_2007'!F106*100/'unselbst. Beschäftigte 7_2007'!$L106</f>
        <v>29.441624365482234</v>
      </c>
      <c r="G106" s="25">
        <f>'unselbst. Beschäftigte 7_2007'!G106*100/'unselbst. Beschäftigte 7_2007'!$L106</f>
        <v>24.365482233502537</v>
      </c>
      <c r="H106" s="25">
        <f>'unselbst. Beschäftigte 7_2007'!H106*100/'unselbst. Beschäftigte 7_2007'!$L106</f>
        <v>0</v>
      </c>
      <c r="I106" s="25">
        <f>'unselbst. Beschäftigte 7_2007'!I106*100/'unselbst. Beschäftigte 7_2007'!$L106</f>
        <v>0</v>
      </c>
      <c r="J106" s="25">
        <f>'unselbst. Beschäftigte 7_2007'!J106*100/'unselbst. Beschäftigte 7_2007'!$L106</f>
        <v>0</v>
      </c>
      <c r="K106" s="25">
        <f>'unselbst. Beschäftigte 7_2007'!K106*100/'unselbst. Beschäftigte 7_2007'!$L106</f>
        <v>0</v>
      </c>
      <c r="L106" s="26">
        <f>'unselbst. Beschäftigte 7_2007'!L106*100/'unselbst. Beschäftigte 7_2007'!$L106</f>
        <v>100</v>
      </c>
    </row>
    <row r="107" spans="1:12" x14ac:dyDescent="0.2">
      <c r="A107" s="37" t="s">
        <v>103</v>
      </c>
      <c r="B107" s="10" t="s">
        <v>159</v>
      </c>
      <c r="C107" s="25">
        <f>'unselbst. Beschäftigte 7_2007'!C107*100/'unselbst. Beschäftigte 7_2007'!$L107</f>
        <v>78.915662650602414</v>
      </c>
      <c r="D107" s="25">
        <f>'unselbst. Beschäftigte 7_2007'!D107*100/'unselbst. Beschäftigte 7_2007'!$L107</f>
        <v>17.46987951807229</v>
      </c>
      <c r="E107" s="25">
        <f>'unselbst. Beschäftigte 7_2007'!E107*100/'unselbst. Beschäftigte 7_2007'!$L107</f>
        <v>3.6144578313253013</v>
      </c>
      <c r="F107" s="25">
        <f>'unselbst. Beschäftigte 7_2007'!F107*100/'unselbst. Beschäftigte 7_2007'!$L107</f>
        <v>0</v>
      </c>
      <c r="G107" s="25">
        <f>'unselbst. Beschäftigte 7_2007'!G107*100/'unselbst. Beschäftigte 7_2007'!$L107</f>
        <v>0</v>
      </c>
      <c r="H107" s="25">
        <f>'unselbst. Beschäftigte 7_2007'!H107*100/'unselbst. Beschäftigte 7_2007'!$L107</f>
        <v>0</v>
      </c>
      <c r="I107" s="25">
        <f>'unselbst. Beschäftigte 7_2007'!I107*100/'unselbst. Beschäftigte 7_2007'!$L107</f>
        <v>0</v>
      </c>
      <c r="J107" s="25">
        <f>'unselbst. Beschäftigte 7_2007'!J107*100/'unselbst. Beschäftigte 7_2007'!$L107</f>
        <v>0</v>
      </c>
      <c r="K107" s="25">
        <f>'unselbst. Beschäftigte 7_2007'!K107*100/'unselbst. Beschäftigte 7_2007'!$L107</f>
        <v>0</v>
      </c>
      <c r="L107" s="26">
        <f>'unselbst. Beschäftigte 7_2007'!L107*100/'unselbst. Beschäftigte 7_2007'!$L107</f>
        <v>100</v>
      </c>
    </row>
    <row r="108" spans="1:12" x14ac:dyDescent="0.2">
      <c r="A108" s="37" t="s">
        <v>104</v>
      </c>
      <c r="B108" s="10" t="s">
        <v>159</v>
      </c>
      <c r="C108" s="25">
        <f>'unselbst. Beschäftigte 7_2007'!C108*100/'unselbst. Beschäftigte 7_2007'!$L108</f>
        <v>29.37181663837012</v>
      </c>
      <c r="D108" s="25">
        <f>'unselbst. Beschäftigte 7_2007'!D108*100/'unselbst. Beschäftigte 7_2007'!$L108</f>
        <v>17.113752122241088</v>
      </c>
      <c r="E108" s="25">
        <f>'unselbst. Beschäftigte 7_2007'!E108*100/'unselbst. Beschäftigte 7_2007'!$L108</f>
        <v>16.706281833616298</v>
      </c>
      <c r="F108" s="25">
        <f>'unselbst. Beschäftigte 7_2007'!F108*100/'unselbst. Beschäftigte 7_2007'!$L108</f>
        <v>15.382003395585739</v>
      </c>
      <c r="G108" s="25">
        <f>'unselbst. Beschäftigte 7_2007'!G108*100/'unselbst. Beschäftigte 7_2007'!$L108</f>
        <v>13.921901528013583</v>
      </c>
      <c r="H108" s="25">
        <f>'unselbst. Beschäftigte 7_2007'!H108*100/'unselbst. Beschäftigte 7_2007'!$L108</f>
        <v>7.5042444821731751</v>
      </c>
      <c r="I108" s="25">
        <f>'unselbst. Beschäftigte 7_2007'!I108*100/'unselbst. Beschäftigte 7_2007'!$L108</f>
        <v>0</v>
      </c>
      <c r="J108" s="25">
        <f>'unselbst. Beschäftigte 7_2007'!J108*100/'unselbst. Beschäftigte 7_2007'!$L108</f>
        <v>0</v>
      </c>
      <c r="K108" s="25">
        <f>'unselbst. Beschäftigte 7_2007'!K108*100/'unselbst. Beschäftigte 7_2007'!$L108</f>
        <v>0</v>
      </c>
      <c r="L108" s="26">
        <f>'unselbst. Beschäftigte 7_2007'!L108*100/'unselbst. Beschäftigte 7_2007'!$L108</f>
        <v>100</v>
      </c>
    </row>
    <row r="109" spans="1:12" x14ac:dyDescent="0.2">
      <c r="C109" s="25"/>
      <c r="D109" s="25"/>
      <c r="E109" s="25"/>
      <c r="F109" s="25"/>
      <c r="G109" s="25"/>
      <c r="H109" s="25"/>
      <c r="I109" s="25"/>
      <c r="J109" s="25"/>
      <c r="K109" s="25"/>
      <c r="L109" s="26"/>
    </row>
    <row r="110" spans="1:12" x14ac:dyDescent="0.2">
      <c r="C110" s="26">
        <f>'unselbst. Beschäftigte 7_2007'!C110*100/'unselbst. Beschäftigte 7_2007'!$L110</f>
        <v>12.814013743381773</v>
      </c>
      <c r="D110" s="26">
        <f>'unselbst. Beschäftigte 7_2007'!D110*100/'unselbst. Beschäftigte 7_2007'!$L110</f>
        <v>9.4423791821561345</v>
      </c>
      <c r="E110" s="26">
        <f>'unselbst. Beschäftigte 7_2007'!E110*100/'unselbst. Beschäftigte 7_2007'!$L110</f>
        <v>11.076940407795426</v>
      </c>
      <c r="F110" s="26">
        <f>'unselbst. Beschäftigte 7_2007'!F110*100/'unselbst. Beschäftigte 7_2007'!$L110</f>
        <v>12.978483721978145</v>
      </c>
      <c r="G110" s="26">
        <f>'unselbst. Beschäftigte 7_2007'!G110*100/'unselbst. Beschäftigte 7_2007'!$L110</f>
        <v>8.2899628252788098</v>
      </c>
      <c r="H110" s="26">
        <f>'unselbst. Beschäftigte 7_2007'!H110*100/'unselbst. Beschäftigte 7_2007'!$L110</f>
        <v>14.564605159400699</v>
      </c>
      <c r="I110" s="26">
        <f>'unselbst. Beschäftigte 7_2007'!I110*100/'unselbst. Beschäftigte 7_2007'!$L110</f>
        <v>5.9614734707671513</v>
      </c>
      <c r="J110" s="26">
        <f>'unselbst. Beschäftigte 7_2007'!J110*100/'unselbst. Beschäftigte 7_2007'!$L110</f>
        <v>8.9117945251774255</v>
      </c>
      <c r="K110" s="26">
        <f>'unselbst. Beschäftigte 7_2007'!K110*100/'unselbst. Beschäftigte 7_2007'!$L110</f>
        <v>15.960346964064437</v>
      </c>
      <c r="L110" s="26">
        <f>'unselbst. Beschäftigte 7_2007'!L110*100/'unselbst. Beschäftigte 7_2007'!$L110</f>
        <v>100</v>
      </c>
    </row>
    <row r="111" spans="1:12" x14ac:dyDescent="0.2">
      <c r="C111" s="25"/>
      <c r="D111" s="25"/>
      <c r="E111" s="25"/>
      <c r="F111" s="25"/>
      <c r="G111" s="25"/>
      <c r="H111" s="25"/>
      <c r="I111" s="25"/>
      <c r="J111" s="25"/>
      <c r="K111" s="25"/>
      <c r="L111" s="26"/>
    </row>
    <row r="112" spans="1:12" x14ac:dyDescent="0.2">
      <c r="A112" s="10" t="s">
        <v>105</v>
      </c>
      <c r="B112" s="10" t="s">
        <v>159</v>
      </c>
      <c r="C112" s="25">
        <f>'unselbst. Beschäftigte 7_2007'!C112*100/'unselbst. Beschäftigte 7_2007'!$L112</f>
        <v>1.2776831345826236</v>
      </c>
      <c r="D112" s="25">
        <f>'unselbst. Beschäftigte 7_2007'!D112*100/'unselbst. Beschäftigte 7_2007'!$L112</f>
        <v>1.7035775127768313</v>
      </c>
      <c r="E112" s="25">
        <f>'unselbst. Beschäftigte 7_2007'!E112*100/'unselbst. Beschäftigte 7_2007'!$L112</f>
        <v>0</v>
      </c>
      <c r="F112" s="25">
        <f>'unselbst. Beschäftigte 7_2007'!F112*100/'unselbst. Beschäftigte 7_2007'!$L112</f>
        <v>3.2367972742759794</v>
      </c>
      <c r="G112" s="25">
        <f>'unselbst. Beschäftigte 7_2007'!G112*100/'unselbst. Beschäftigte 7_2007'!$L112</f>
        <v>0</v>
      </c>
      <c r="H112" s="25">
        <f>'unselbst. Beschäftigte 7_2007'!H112*100/'unselbst. Beschäftigte 7_2007'!$L112</f>
        <v>44.804088586030666</v>
      </c>
      <c r="I112" s="25">
        <f>'unselbst. Beschäftigte 7_2007'!I112*100/'unselbst. Beschäftigte 7_2007'!$L112</f>
        <v>0</v>
      </c>
      <c r="J112" s="25">
        <f>'unselbst. Beschäftigte 7_2007'!J112*100/'unselbst. Beschäftigte 7_2007'!$L112</f>
        <v>48.9778534923339</v>
      </c>
      <c r="K112" s="25">
        <f>'unselbst. Beschäftigte 7_2007'!K112*100/'unselbst. Beschäftigte 7_2007'!$L112</f>
        <v>0</v>
      </c>
      <c r="L112" s="26">
        <f>'unselbst. Beschäftigte 7_2007'!L112*100/'unselbst. Beschäftigte 7_2007'!$L112</f>
        <v>100</v>
      </c>
    </row>
    <row r="113" spans="1:12" x14ac:dyDescent="0.2">
      <c r="A113" s="10" t="s">
        <v>106</v>
      </c>
      <c r="B113" s="10" t="s">
        <v>159</v>
      </c>
      <c r="C113" s="25">
        <f>'unselbst. Beschäftigte 7_2007'!C113*100/'unselbst. Beschäftigte 7_2007'!$L113</f>
        <v>0.11799410029498525</v>
      </c>
      <c r="D113" s="25">
        <f>'unselbst. Beschäftigte 7_2007'!D113*100/'unselbst. Beschäftigte 7_2007'!$L113</f>
        <v>0</v>
      </c>
      <c r="E113" s="25">
        <f>'unselbst. Beschäftigte 7_2007'!E113*100/'unselbst. Beschäftigte 7_2007'!$L113</f>
        <v>2.0648967551622417</v>
      </c>
      <c r="F113" s="25">
        <f>'unselbst. Beschäftigte 7_2007'!F113*100/'unselbst. Beschäftigte 7_2007'!$L113</f>
        <v>4.6312684365781713</v>
      </c>
      <c r="G113" s="25">
        <f>'unselbst. Beschäftigte 7_2007'!G113*100/'unselbst. Beschäftigte 7_2007'!$L113</f>
        <v>2.0943952802359882</v>
      </c>
      <c r="H113" s="25">
        <f>'unselbst. Beschäftigte 7_2007'!H113*100/'unselbst. Beschäftigte 7_2007'!$L113</f>
        <v>43.746312684365783</v>
      </c>
      <c r="I113" s="25">
        <f>'unselbst. Beschäftigte 7_2007'!I113*100/'unselbst. Beschäftigte 7_2007'!$L113</f>
        <v>10.766961651917404</v>
      </c>
      <c r="J113" s="25">
        <f>'unselbst. Beschäftigte 7_2007'!J113*100/'unselbst. Beschäftigte 7_2007'!$L113</f>
        <v>36.578171091445427</v>
      </c>
      <c r="K113" s="25">
        <f>'unselbst. Beschäftigte 7_2007'!K113*100/'unselbst. Beschäftigte 7_2007'!$L113</f>
        <v>0</v>
      </c>
      <c r="L113" s="26">
        <f>'unselbst. Beschäftigte 7_2007'!L113*100/'unselbst. Beschäftigte 7_2007'!$L113</f>
        <v>100</v>
      </c>
    </row>
    <row r="114" spans="1:12" x14ac:dyDescent="0.2">
      <c r="A114" s="10" t="s">
        <v>107</v>
      </c>
      <c r="B114" s="10" t="s">
        <v>159</v>
      </c>
      <c r="C114" s="25">
        <f>'unselbst. Beschäftigte 7_2007'!C114*100/'unselbst. Beschäftigte 7_2007'!$L114</f>
        <v>0</v>
      </c>
      <c r="D114" s="25">
        <f>'unselbst. Beschäftigte 7_2007'!D114*100/'unselbst. Beschäftigte 7_2007'!$L114</f>
        <v>0.39215686274509803</v>
      </c>
      <c r="E114" s="25">
        <f>'unselbst. Beschäftigte 7_2007'!E114*100/'unselbst. Beschäftigte 7_2007'!$L114</f>
        <v>1.6993464052287581</v>
      </c>
      <c r="F114" s="25">
        <f>'unselbst. Beschäftigte 7_2007'!F114*100/'unselbst. Beschäftigte 7_2007'!$L114</f>
        <v>8.5620915032679736</v>
      </c>
      <c r="G114" s="25">
        <f>'unselbst. Beschäftigte 7_2007'!G114*100/'unselbst. Beschäftigte 7_2007'!$L114</f>
        <v>40.718954248366011</v>
      </c>
      <c r="H114" s="25">
        <f>'unselbst. Beschäftigte 7_2007'!H114*100/'unselbst. Beschäftigte 7_2007'!$L114</f>
        <v>31.307189542483659</v>
      </c>
      <c r="I114" s="25">
        <f>'unselbst. Beschäftigte 7_2007'!I114*100/'unselbst. Beschäftigte 7_2007'!$L114</f>
        <v>17.320261437908496</v>
      </c>
      <c r="J114" s="25">
        <f>'unselbst. Beschäftigte 7_2007'!J114*100/'unselbst. Beschäftigte 7_2007'!$L114</f>
        <v>0</v>
      </c>
      <c r="K114" s="25">
        <f>'unselbst. Beschäftigte 7_2007'!K114*100/'unselbst. Beschäftigte 7_2007'!$L114</f>
        <v>0</v>
      </c>
      <c r="L114" s="26">
        <f>'unselbst. Beschäftigte 7_2007'!L114*100/'unselbst. Beschäftigte 7_2007'!$L114</f>
        <v>100</v>
      </c>
    </row>
    <row r="115" spans="1:12" x14ac:dyDescent="0.2">
      <c r="A115" s="10" t="s">
        <v>108</v>
      </c>
      <c r="B115" s="10" t="s">
        <v>159</v>
      </c>
      <c r="C115" s="25">
        <f>'unselbst. Beschäftigte 7_2007'!C115*100/'unselbst. Beschäftigte 7_2007'!$L115</f>
        <v>9.8716683119447188E-2</v>
      </c>
      <c r="D115" s="25">
        <f>'unselbst. Beschäftigte 7_2007'!D115*100/'unselbst. Beschäftigte 7_2007'!$L115</f>
        <v>2.4925962487660414</v>
      </c>
      <c r="E115" s="25">
        <f>'unselbst. Beschäftigte 7_2007'!E115*100/'unselbst. Beschäftigte 7_2007'!$L115</f>
        <v>5.6515301085883518</v>
      </c>
      <c r="F115" s="25">
        <f>'unselbst. Beschäftigte 7_2007'!F115*100/'unselbst. Beschäftigte 7_2007'!$L115</f>
        <v>16.510365251727542</v>
      </c>
      <c r="G115" s="25">
        <f>'unselbst. Beschäftigte 7_2007'!G115*100/'unselbst. Beschäftigte 7_2007'!$L115</f>
        <v>28.504442250740375</v>
      </c>
      <c r="H115" s="25">
        <f>'unselbst. Beschäftigte 7_2007'!H115*100/'unselbst. Beschäftigte 7_2007'!$L115</f>
        <v>46.742349457058246</v>
      </c>
      <c r="I115" s="25">
        <f>'unselbst. Beschäftigte 7_2007'!I115*100/'unselbst. Beschäftigte 7_2007'!$L115</f>
        <v>0</v>
      </c>
      <c r="J115" s="25">
        <f>'unselbst. Beschäftigte 7_2007'!J115*100/'unselbst. Beschäftigte 7_2007'!$L115</f>
        <v>0</v>
      </c>
      <c r="K115" s="25">
        <f>'unselbst. Beschäftigte 7_2007'!K115*100/'unselbst. Beschäftigte 7_2007'!$L115</f>
        <v>0</v>
      </c>
      <c r="L115" s="26">
        <f>'unselbst. Beschäftigte 7_2007'!L115*100/'unselbst. Beschäftigte 7_2007'!$L115</f>
        <v>100</v>
      </c>
    </row>
    <row r="116" spans="1:12" x14ac:dyDescent="0.2">
      <c r="A116" s="10" t="s">
        <v>109</v>
      </c>
      <c r="B116" s="10" t="s">
        <v>159</v>
      </c>
      <c r="C116" s="25">
        <f>'unselbst. Beschäftigte 7_2007'!C116*100/'unselbst. Beschäftigte 7_2007'!$L116</f>
        <v>0</v>
      </c>
      <c r="D116" s="25">
        <f>'unselbst. Beschäftigte 7_2007'!D116*100/'unselbst. Beschäftigte 7_2007'!$L116</f>
        <v>0</v>
      </c>
      <c r="E116" s="25">
        <f>'unselbst. Beschäftigte 7_2007'!E116*100/'unselbst. Beschäftigte 7_2007'!$L116</f>
        <v>0</v>
      </c>
      <c r="F116" s="25">
        <f>'unselbst. Beschäftigte 7_2007'!F116*100/'unselbst. Beschäftigte 7_2007'!$L116</f>
        <v>0</v>
      </c>
      <c r="G116" s="25">
        <f>'unselbst. Beschäftigte 7_2007'!G116*100/'unselbst. Beschäftigte 7_2007'!$L116</f>
        <v>100</v>
      </c>
      <c r="H116" s="25">
        <f>'unselbst. Beschäftigte 7_2007'!H116*100/'unselbst. Beschäftigte 7_2007'!$L116</f>
        <v>0</v>
      </c>
      <c r="I116" s="25">
        <f>'unselbst. Beschäftigte 7_2007'!I116*100/'unselbst. Beschäftigte 7_2007'!$L116</f>
        <v>0</v>
      </c>
      <c r="J116" s="25">
        <f>'unselbst. Beschäftigte 7_2007'!J116*100/'unselbst. Beschäftigte 7_2007'!$L116</f>
        <v>0</v>
      </c>
      <c r="K116" s="25">
        <f>'unselbst. Beschäftigte 7_2007'!K116*100/'unselbst. Beschäftigte 7_2007'!$L116</f>
        <v>0</v>
      </c>
      <c r="L116" s="26">
        <f>'unselbst. Beschäftigte 7_2007'!L116*100/'unselbst. Beschäftigte 7_2007'!$L116</f>
        <v>100</v>
      </c>
    </row>
    <row r="117" spans="1:12" x14ac:dyDescent="0.2">
      <c r="A117" s="10" t="s">
        <v>110</v>
      </c>
      <c r="B117" s="10" t="s">
        <v>159</v>
      </c>
      <c r="C117" s="25">
        <f>'unselbst. Beschäftigte 7_2007'!C117*100/'unselbst. Beschäftigte 7_2007'!$L117</f>
        <v>0.12537612838515547</v>
      </c>
      <c r="D117" s="25">
        <f>'unselbst. Beschäftigte 7_2007'!D117*100/'unselbst. Beschäftigte 7_2007'!$L117</f>
        <v>0.17552657973921765</v>
      </c>
      <c r="E117" s="25">
        <f>'unselbst. Beschäftigte 7_2007'!E117*100/'unselbst. Beschäftigte 7_2007'!$L117</f>
        <v>0.27582748244734201</v>
      </c>
      <c r="F117" s="25">
        <f>'unselbst. Beschäftigte 7_2007'!F117*100/'unselbst. Beschäftigte 7_2007'!$L117</f>
        <v>1.629889669007021</v>
      </c>
      <c r="G117" s="25">
        <f>'unselbst. Beschäftigte 7_2007'!G117*100/'unselbst. Beschäftigte 7_2007'!$L117</f>
        <v>11.609829488465396</v>
      </c>
      <c r="H117" s="25">
        <f>'unselbst. Beschäftigte 7_2007'!H117*100/'unselbst. Beschäftigte 7_2007'!$L117</f>
        <v>11.158475426278837</v>
      </c>
      <c r="I117" s="25">
        <f>'unselbst. Beschäftigte 7_2007'!I117*100/'unselbst. Beschäftigte 7_2007'!$L117</f>
        <v>8.0240722166499499</v>
      </c>
      <c r="J117" s="25">
        <f>'unselbst. Beschäftigte 7_2007'!J117*100/'unselbst. Beschäftigte 7_2007'!$L117</f>
        <v>67.001003009027087</v>
      </c>
      <c r="K117" s="25">
        <f>'unselbst. Beschäftigte 7_2007'!K117*100/'unselbst. Beschäftigte 7_2007'!$L117</f>
        <v>0</v>
      </c>
      <c r="L117" s="26">
        <f>'unselbst. Beschäftigte 7_2007'!L117*100/'unselbst. Beschäftigte 7_2007'!$L117</f>
        <v>100</v>
      </c>
    </row>
    <row r="118" spans="1:12" x14ac:dyDescent="0.2">
      <c r="A118" s="10" t="s">
        <v>111</v>
      </c>
      <c r="B118" s="10" t="s">
        <v>159</v>
      </c>
      <c r="C118" s="25">
        <f>'unselbst. Beschäftigte 7_2007'!C118*100/'unselbst. Beschäftigte 7_2007'!$L118</f>
        <v>100</v>
      </c>
      <c r="D118" s="25">
        <f>'unselbst. Beschäftigte 7_2007'!D118*100/'unselbst. Beschäftigte 7_2007'!$L118</f>
        <v>0</v>
      </c>
      <c r="E118" s="25">
        <f>'unselbst. Beschäftigte 7_2007'!E118*100/'unselbst. Beschäftigte 7_2007'!$L118</f>
        <v>0</v>
      </c>
      <c r="F118" s="25">
        <f>'unselbst. Beschäftigte 7_2007'!F118*100/'unselbst. Beschäftigte 7_2007'!$L118</f>
        <v>0</v>
      </c>
      <c r="G118" s="25">
        <f>'unselbst. Beschäftigte 7_2007'!G118*100/'unselbst. Beschäftigte 7_2007'!$L118</f>
        <v>0</v>
      </c>
      <c r="H118" s="25">
        <f>'unselbst. Beschäftigte 7_2007'!H118*100/'unselbst. Beschäftigte 7_2007'!$L118</f>
        <v>0</v>
      </c>
      <c r="I118" s="25">
        <f>'unselbst. Beschäftigte 7_2007'!I118*100/'unselbst. Beschäftigte 7_2007'!$L118</f>
        <v>0</v>
      </c>
      <c r="J118" s="25">
        <f>'unselbst. Beschäftigte 7_2007'!J118*100/'unselbst. Beschäftigte 7_2007'!$L118</f>
        <v>0</v>
      </c>
      <c r="K118" s="25">
        <f>'unselbst. Beschäftigte 7_2007'!K118*100/'unselbst. Beschäftigte 7_2007'!$L118</f>
        <v>0</v>
      </c>
      <c r="L118" s="26">
        <f>'unselbst. Beschäftigte 7_2007'!L118*100/'unselbst. Beschäftigte 7_2007'!$L118</f>
        <v>100</v>
      </c>
    </row>
    <row r="119" spans="1:12" x14ac:dyDescent="0.2">
      <c r="A119" s="10" t="s">
        <v>112</v>
      </c>
      <c r="B119" s="10" t="s">
        <v>159</v>
      </c>
      <c r="C119" s="25">
        <f>'unselbst. Beschäftigte 7_2007'!C119*100/'unselbst. Beschäftigte 7_2007'!$L119</f>
        <v>100</v>
      </c>
      <c r="D119" s="25">
        <f>'unselbst. Beschäftigte 7_2007'!D119*100/'unselbst. Beschäftigte 7_2007'!$L119</f>
        <v>0</v>
      </c>
      <c r="E119" s="25">
        <f>'unselbst. Beschäftigte 7_2007'!E119*100/'unselbst. Beschäftigte 7_2007'!$L119</f>
        <v>0</v>
      </c>
      <c r="F119" s="25">
        <f>'unselbst. Beschäftigte 7_2007'!F119*100/'unselbst. Beschäftigte 7_2007'!$L119</f>
        <v>0</v>
      </c>
      <c r="G119" s="25">
        <f>'unselbst. Beschäftigte 7_2007'!G119*100/'unselbst. Beschäftigte 7_2007'!$L119</f>
        <v>0</v>
      </c>
      <c r="H119" s="25">
        <f>'unselbst. Beschäftigte 7_2007'!H119*100/'unselbst. Beschäftigte 7_2007'!$L119</f>
        <v>0</v>
      </c>
      <c r="I119" s="25">
        <f>'unselbst. Beschäftigte 7_2007'!I119*100/'unselbst. Beschäftigte 7_2007'!$L119</f>
        <v>0</v>
      </c>
      <c r="J119" s="25">
        <f>'unselbst. Beschäftigte 7_2007'!J119*100/'unselbst. Beschäftigte 7_2007'!$L119</f>
        <v>0</v>
      </c>
      <c r="K119" s="25">
        <f>'unselbst. Beschäftigte 7_2007'!K119*100/'unselbst. Beschäftigte 7_2007'!$L119</f>
        <v>0</v>
      </c>
      <c r="L119" s="26">
        <f>'unselbst. Beschäftigte 7_2007'!L119*100/'unselbst. Beschäftigte 7_2007'!$L119</f>
        <v>100</v>
      </c>
    </row>
    <row r="120" spans="1:12" x14ac:dyDescent="0.2">
      <c r="C120" s="25"/>
      <c r="D120" s="25"/>
      <c r="E120" s="25"/>
      <c r="F120" s="25"/>
      <c r="G120" s="25"/>
      <c r="H120" s="25"/>
      <c r="I120" s="25"/>
      <c r="J120" s="25"/>
      <c r="K120" s="25"/>
      <c r="L120" s="26"/>
    </row>
    <row r="121" spans="1:12" x14ac:dyDescent="0.2">
      <c r="C121" s="26">
        <f>'unselbst. Beschäftigte 7_2007'!C121*100/'unselbst. Beschäftigte 7_2007'!$L121</f>
        <v>0.26724804838596244</v>
      </c>
      <c r="D121" s="26">
        <f>'unselbst. Beschäftigte 7_2007'!D121*100/'unselbst. Beschäftigte 7_2007'!$L121</f>
        <v>0.94240101272944654</v>
      </c>
      <c r="E121" s="26">
        <f>'unselbst. Beschäftigte 7_2007'!E121*100/'unselbst. Beschäftigte 7_2007'!$L121</f>
        <v>2.3630353752021942</v>
      </c>
      <c r="F121" s="26">
        <f>'unselbst. Beschäftigte 7_2007'!F121*100/'unselbst. Beschäftigte 7_2007'!$L121</f>
        <v>7.4548139812926362</v>
      </c>
      <c r="G121" s="26">
        <f>'unselbst. Beschäftigte 7_2007'!G121*100/'unselbst. Beschäftigte 7_2007'!$L121</f>
        <v>16.787397144665587</v>
      </c>
      <c r="H121" s="26">
        <f>'unselbst. Beschäftigte 7_2007'!H121*100/'unselbst. Beschäftigte 7_2007'!$L121</f>
        <v>33.947534988395809</v>
      </c>
      <c r="I121" s="26">
        <f>'unselbst. Beschäftigte 7_2007'!I121*100/'unselbst. Beschäftigte 7_2007'!$L121</f>
        <v>6.6812012096490614</v>
      </c>
      <c r="J121" s="26">
        <f>'unselbst. Beschäftigte 7_2007'!J121*100/'unselbst. Beschäftigte 7_2007'!$L121</f>
        <v>31.556368239679301</v>
      </c>
      <c r="K121" s="26">
        <f>'unselbst. Beschäftigte 7_2007'!K121*100/'unselbst. Beschäftigte 7_2007'!$L121</f>
        <v>0</v>
      </c>
      <c r="L121" s="26">
        <f>'unselbst. Beschäftigte 7_2007'!L121*100/'unselbst. Beschäftigte 7_2007'!$L121</f>
        <v>100</v>
      </c>
    </row>
    <row r="122" spans="1:12" x14ac:dyDescent="0.2">
      <c r="C122" s="25"/>
      <c r="D122" s="25"/>
      <c r="E122" s="25"/>
      <c r="F122" s="25"/>
      <c r="G122" s="25"/>
      <c r="H122" s="25"/>
      <c r="I122" s="25"/>
      <c r="J122" s="25"/>
      <c r="K122" s="25"/>
      <c r="L122" s="26"/>
    </row>
    <row r="123" spans="1:12" x14ac:dyDescent="0.2">
      <c r="A123" s="10" t="s">
        <v>113</v>
      </c>
      <c r="B123" s="10" t="s">
        <v>159</v>
      </c>
      <c r="C123" s="25">
        <f>'unselbst. Beschäftigte 7_2007'!C123*100/'unselbst. Beschäftigte 7_2007'!$L123</f>
        <v>3.0436767615279258E-2</v>
      </c>
      <c r="D123" s="25">
        <f>'unselbst. Beschäftigte 7_2007'!D123*100/'unselbst. Beschäftigte 7_2007'!$L123</f>
        <v>0</v>
      </c>
      <c r="E123" s="25">
        <f>'unselbst. Beschäftigte 7_2007'!E123*100/'unselbst. Beschäftigte 7_2007'!$L123</f>
        <v>0.19783898949931517</v>
      </c>
      <c r="F123" s="25">
        <f>'unselbst. Beschäftigte 7_2007'!F123*100/'unselbst. Beschäftigte 7_2007'!$L123</f>
        <v>0</v>
      </c>
      <c r="G123" s="25">
        <f>'unselbst. Beschäftigte 7_2007'!G123*100/'unselbst. Beschäftigte 7_2007'!$L123</f>
        <v>0</v>
      </c>
      <c r="H123" s="25">
        <f>'unselbst. Beschäftigte 7_2007'!H123*100/'unselbst. Beschäftigte 7_2007'!$L123</f>
        <v>0</v>
      </c>
      <c r="I123" s="25">
        <f>'unselbst. Beschäftigte 7_2007'!I123*100/'unselbst. Beschäftigte 7_2007'!$L123</f>
        <v>0</v>
      </c>
      <c r="J123" s="25">
        <f>'unselbst. Beschäftigte 7_2007'!J123*100/'unselbst. Beschäftigte 7_2007'!$L123</f>
        <v>0</v>
      </c>
      <c r="K123" s="25">
        <f>'unselbst. Beschäftigte 7_2007'!K123*100/'unselbst. Beschäftigte 7_2007'!$L123</f>
        <v>99.771724242885412</v>
      </c>
      <c r="L123" s="26">
        <f>'unselbst. Beschäftigte 7_2007'!L123*100/'unselbst. Beschäftigte 7_2007'!$L123</f>
        <v>100</v>
      </c>
    </row>
    <row r="124" spans="1:12" x14ac:dyDescent="0.2">
      <c r="A124" s="10" t="s">
        <v>114</v>
      </c>
      <c r="B124" s="10" t="s">
        <v>159</v>
      </c>
      <c r="C124" s="25">
        <f>'unselbst. Beschäftigte 7_2007'!C124*100/'unselbst. Beschäftigte 7_2007'!$L124</f>
        <v>24.242424242424242</v>
      </c>
      <c r="D124" s="25">
        <f>'unselbst. Beschäftigte 7_2007'!D124*100/'unselbst. Beschäftigte 7_2007'!$L124</f>
        <v>30.303030303030305</v>
      </c>
      <c r="E124" s="25">
        <f>'unselbst. Beschäftigte 7_2007'!E124*100/'unselbst. Beschäftigte 7_2007'!$L124</f>
        <v>45.454545454545453</v>
      </c>
      <c r="F124" s="25">
        <f>'unselbst. Beschäftigte 7_2007'!F124*100/'unselbst. Beschäftigte 7_2007'!$L124</f>
        <v>0</v>
      </c>
      <c r="G124" s="25">
        <f>'unselbst. Beschäftigte 7_2007'!G124*100/'unselbst. Beschäftigte 7_2007'!$L124</f>
        <v>0</v>
      </c>
      <c r="H124" s="25">
        <f>'unselbst. Beschäftigte 7_2007'!H124*100/'unselbst. Beschäftigte 7_2007'!$L124</f>
        <v>0</v>
      </c>
      <c r="I124" s="25">
        <f>'unselbst. Beschäftigte 7_2007'!I124*100/'unselbst. Beschäftigte 7_2007'!$L124</f>
        <v>0</v>
      </c>
      <c r="J124" s="25">
        <f>'unselbst. Beschäftigte 7_2007'!J124*100/'unselbst. Beschäftigte 7_2007'!$L124</f>
        <v>0</v>
      </c>
      <c r="K124" s="25">
        <f>'unselbst. Beschäftigte 7_2007'!K124*100/'unselbst. Beschäftigte 7_2007'!$L124</f>
        <v>0</v>
      </c>
      <c r="L124" s="26">
        <f>'unselbst. Beschäftigte 7_2007'!L124*100/'unselbst. Beschäftigte 7_2007'!$L124</f>
        <v>100</v>
      </c>
    </row>
    <row r="125" spans="1:12" x14ac:dyDescent="0.2">
      <c r="A125" s="10" t="s">
        <v>115</v>
      </c>
      <c r="B125" s="10" t="s">
        <v>159</v>
      </c>
      <c r="C125" s="25">
        <f>'unselbst. Beschäftigte 7_2007'!C125*100/'unselbst. Beschäftigte 7_2007'!$L125</f>
        <v>0.42923060414207531</v>
      </c>
      <c r="D125" s="25">
        <f>'unselbst. Beschäftigte 7_2007'!D125*100/'unselbst. Beschäftigte 7_2007'!$L125</f>
        <v>0.60092284579890543</v>
      </c>
      <c r="E125" s="25">
        <f>'unselbst. Beschäftigte 7_2007'!E125*100/'unselbst. Beschäftigte 7_2007'!$L125</f>
        <v>0.41849983903852345</v>
      </c>
      <c r="F125" s="25">
        <f>'unselbst. Beschäftigte 7_2007'!F125*100/'unselbst. Beschäftigte 7_2007'!$L125</f>
        <v>1.5774224702221269</v>
      </c>
      <c r="G125" s="25">
        <f>'unselbst. Beschäftigte 7_2007'!G125*100/'unselbst. Beschäftigte 7_2007'!$L125</f>
        <v>2.4036913831956217</v>
      </c>
      <c r="H125" s="25">
        <f>'unselbst. Beschäftigte 7_2007'!H125*100/'unselbst. Beschäftigte 7_2007'!$L125</f>
        <v>4.0347676789355083</v>
      </c>
      <c r="I125" s="25">
        <f>'unselbst. Beschäftigte 7_2007'!I125*100/'unselbst. Beschäftigte 7_2007'!$L125</f>
        <v>4.8073827663912434</v>
      </c>
      <c r="J125" s="25">
        <f>'unselbst. Beschäftigte 7_2007'!J125*100/'unselbst. Beschäftigte 7_2007'!$L125</f>
        <v>8.9279965661551675</v>
      </c>
      <c r="K125" s="25">
        <f>'unselbst. Beschäftigte 7_2007'!K125*100/'unselbst. Beschäftigte 7_2007'!$L125</f>
        <v>76.800085846120822</v>
      </c>
      <c r="L125" s="26">
        <f>'unselbst. Beschäftigte 7_2007'!L125*100/'unselbst. Beschäftigte 7_2007'!$L125</f>
        <v>100</v>
      </c>
    </row>
    <row r="126" spans="1:12" x14ac:dyDescent="0.2">
      <c r="A126" s="10" t="s">
        <v>116</v>
      </c>
      <c r="B126" s="10" t="s">
        <v>159</v>
      </c>
      <c r="C126" s="25">
        <f>'unselbst. Beschäftigte 7_2007'!C126*100/'unselbst. Beschäftigte 7_2007'!$L126</f>
        <v>16.666666666666668</v>
      </c>
      <c r="D126" s="25">
        <f>'unselbst. Beschäftigte 7_2007'!D126*100/'unselbst. Beschäftigte 7_2007'!$L126</f>
        <v>28.395061728395063</v>
      </c>
      <c r="E126" s="25">
        <f>'unselbst. Beschäftigte 7_2007'!E126*100/'unselbst. Beschäftigte 7_2007'!$L126</f>
        <v>7.4074074074074074</v>
      </c>
      <c r="F126" s="25">
        <f>'unselbst. Beschäftigte 7_2007'!F126*100/'unselbst. Beschäftigte 7_2007'!$L126</f>
        <v>47.530864197530867</v>
      </c>
      <c r="G126" s="25">
        <f>'unselbst. Beschäftigte 7_2007'!G126*100/'unselbst. Beschäftigte 7_2007'!$L126</f>
        <v>0</v>
      </c>
      <c r="H126" s="25">
        <f>'unselbst. Beschäftigte 7_2007'!H126*100/'unselbst. Beschäftigte 7_2007'!$L126</f>
        <v>0</v>
      </c>
      <c r="I126" s="25">
        <f>'unselbst. Beschäftigte 7_2007'!I126*100/'unselbst. Beschäftigte 7_2007'!$L126</f>
        <v>0</v>
      </c>
      <c r="J126" s="25">
        <f>'unselbst. Beschäftigte 7_2007'!J126*100/'unselbst. Beschäftigte 7_2007'!$L126</f>
        <v>0</v>
      </c>
      <c r="K126" s="25">
        <f>'unselbst. Beschäftigte 7_2007'!K126*100/'unselbst. Beschäftigte 7_2007'!$L126</f>
        <v>0</v>
      </c>
      <c r="L126" s="26">
        <f>'unselbst. Beschäftigte 7_2007'!L126*100/'unselbst. Beschäftigte 7_2007'!$L126</f>
        <v>100</v>
      </c>
    </row>
    <row r="127" spans="1:12" x14ac:dyDescent="0.2">
      <c r="A127" s="10" t="s">
        <v>117</v>
      </c>
      <c r="B127" s="10" t="s">
        <v>159</v>
      </c>
      <c r="C127" s="25">
        <f>'unselbst. Beschäftigte 7_2007'!C127*100/'unselbst. Beschäftigte 7_2007'!$L127</f>
        <v>2.4858757062146895</v>
      </c>
      <c r="D127" s="25">
        <f>'unselbst. Beschäftigte 7_2007'!D127*100/'unselbst. Beschäftigte 7_2007'!$L127</f>
        <v>5.3483992467043313</v>
      </c>
      <c r="E127" s="25">
        <f>'unselbst. Beschäftigte 7_2007'!E127*100/'unselbst. Beschäftigte 7_2007'!$L127</f>
        <v>8.7382297551789083</v>
      </c>
      <c r="F127" s="25">
        <f>'unselbst. Beschäftigte 7_2007'!F127*100/'unselbst. Beschäftigte 7_2007'!$L127</f>
        <v>16.403013182674201</v>
      </c>
      <c r="G127" s="25">
        <f>'unselbst. Beschäftigte 7_2007'!G127*100/'unselbst. Beschäftigte 7_2007'!$L127</f>
        <v>18.041431261770246</v>
      </c>
      <c r="H127" s="25">
        <f>'unselbst. Beschäftigte 7_2007'!H127*100/'unselbst. Beschäftigte 7_2007'!$L127</f>
        <v>13.653483992467043</v>
      </c>
      <c r="I127" s="25">
        <f>'unselbst. Beschäftigte 7_2007'!I127*100/'unselbst. Beschäftigte 7_2007'!$L127</f>
        <v>4.7834274952919023</v>
      </c>
      <c r="J127" s="25">
        <f>'unselbst. Beschäftigte 7_2007'!J127*100/'unselbst. Beschäftigte 7_2007'!$L127</f>
        <v>30.546139359698682</v>
      </c>
      <c r="K127" s="25">
        <f>'unselbst. Beschäftigte 7_2007'!K127*100/'unselbst. Beschäftigte 7_2007'!$L127</f>
        <v>0</v>
      </c>
      <c r="L127" s="26">
        <f>'unselbst. Beschäftigte 7_2007'!L127*100/'unselbst. Beschäftigte 7_2007'!$L127</f>
        <v>100</v>
      </c>
    </row>
    <row r="128" spans="1:12" x14ac:dyDescent="0.2">
      <c r="A128" s="10" t="s">
        <v>118</v>
      </c>
      <c r="B128" s="10" t="s">
        <v>159</v>
      </c>
      <c r="C128" s="25">
        <f>'unselbst. Beschäftigte 7_2007'!C128*100/'unselbst. Beschäftigte 7_2007'!$L128</f>
        <v>24.427108727450026</v>
      </c>
      <c r="D128" s="25">
        <f>'unselbst. Beschäftigte 7_2007'!D128*100/'unselbst. Beschäftigte 7_2007'!$L128</f>
        <v>14.62701121404193</v>
      </c>
      <c r="E128" s="25">
        <f>'unselbst. Beschäftigte 7_2007'!E128*100/'unselbst. Beschäftigte 7_2007'!$L128</f>
        <v>14.09068746952706</v>
      </c>
      <c r="F128" s="25">
        <f>'unselbst. Beschäftigte 7_2007'!F128*100/'unselbst. Beschäftigte 7_2007'!$L128</f>
        <v>18.381277425646026</v>
      </c>
      <c r="G128" s="25">
        <f>'unselbst. Beschäftigte 7_2007'!G128*100/'unselbst. Beschäftigte 7_2007'!$L128</f>
        <v>8.3373963920039014</v>
      </c>
      <c r="H128" s="25">
        <f>'unselbst. Beschäftigte 7_2007'!H128*100/'unselbst. Beschäftigte 7_2007'!$L128</f>
        <v>20.136518771331058</v>
      </c>
      <c r="I128" s="25">
        <f>'unselbst. Beschäftigte 7_2007'!I128*100/'unselbst. Beschäftigte 7_2007'!$L128</f>
        <v>0</v>
      </c>
      <c r="J128" s="25">
        <f>'unselbst. Beschäftigte 7_2007'!J128*100/'unselbst. Beschäftigte 7_2007'!$L128</f>
        <v>0</v>
      </c>
      <c r="K128" s="25">
        <f>'unselbst. Beschäftigte 7_2007'!K128*100/'unselbst. Beschäftigte 7_2007'!$L128</f>
        <v>0</v>
      </c>
      <c r="L128" s="26">
        <f>'unselbst. Beschäftigte 7_2007'!L128*100/'unselbst. Beschäftigte 7_2007'!$L128</f>
        <v>100</v>
      </c>
    </row>
    <row r="129" spans="1:12" x14ac:dyDescent="0.2">
      <c r="A129" s="10" t="s">
        <v>119</v>
      </c>
      <c r="B129" s="10" t="s">
        <v>159</v>
      </c>
      <c r="C129" s="25">
        <f>'unselbst. Beschäftigte 7_2007'!C129*100/'unselbst. Beschäftigte 7_2007'!$L129</f>
        <v>9.6799375487900079</v>
      </c>
      <c r="D129" s="25">
        <f>'unselbst. Beschäftigte 7_2007'!D129*100/'unselbst. Beschäftigte 7_2007'!$L129</f>
        <v>11.466736056899991</v>
      </c>
      <c r="E129" s="25">
        <f>'unselbst. Beschäftigte 7_2007'!E129*100/'unselbst. Beschäftigte 7_2007'!$L129</f>
        <v>14.224997831555209</v>
      </c>
      <c r="F129" s="25">
        <f>'unselbst. Beschäftigte 7_2007'!F129*100/'unselbst. Beschäftigte 7_2007'!$L129</f>
        <v>26.541764246682281</v>
      </c>
      <c r="G129" s="25">
        <f>'unselbst. Beschäftigte 7_2007'!G129*100/'unselbst. Beschäftigte 7_2007'!$L129</f>
        <v>16.766415127070864</v>
      </c>
      <c r="H129" s="25">
        <f>'unselbst. Beschäftigte 7_2007'!H129*100/'unselbst. Beschäftigte 7_2007'!$L129</f>
        <v>21.320149189001647</v>
      </c>
      <c r="I129" s="25">
        <f>'unselbst. Beschäftigte 7_2007'!I129*100/'unselbst. Beschäftigte 7_2007'!$L129</f>
        <v>0</v>
      </c>
      <c r="J129" s="25">
        <f>'unselbst. Beschäftigte 7_2007'!J129*100/'unselbst. Beschäftigte 7_2007'!$L129</f>
        <v>0</v>
      </c>
      <c r="K129" s="25">
        <f>'unselbst. Beschäftigte 7_2007'!K129*100/'unselbst. Beschäftigte 7_2007'!$L129</f>
        <v>0</v>
      </c>
      <c r="L129" s="26">
        <f>'unselbst. Beschäftigte 7_2007'!L129*100/'unselbst. Beschäftigte 7_2007'!$L129</f>
        <v>100</v>
      </c>
    </row>
    <row r="130" spans="1:12" x14ac:dyDescent="0.2">
      <c r="A130" s="10" t="s">
        <v>120</v>
      </c>
      <c r="B130" s="10" t="s">
        <v>159</v>
      </c>
      <c r="C130" s="25">
        <f>'unselbst. Beschäftigte 7_2007'!C130*100/'unselbst. Beschäftigte 7_2007'!$L130</f>
        <v>8.9285714285714288</v>
      </c>
      <c r="D130" s="25">
        <f>'unselbst. Beschäftigte 7_2007'!D130*100/'unselbst. Beschäftigte 7_2007'!$L130</f>
        <v>13.903061224489797</v>
      </c>
      <c r="E130" s="25">
        <f>'unselbst. Beschäftigte 7_2007'!E130*100/'unselbst. Beschäftigte 7_2007'!$L130</f>
        <v>22.321428571428573</v>
      </c>
      <c r="F130" s="25">
        <f>'unselbst. Beschäftigte 7_2007'!F130*100/'unselbst. Beschäftigte 7_2007'!$L130</f>
        <v>39.158163265306122</v>
      </c>
      <c r="G130" s="25">
        <f>'unselbst. Beschäftigte 7_2007'!G130*100/'unselbst. Beschäftigte 7_2007'!$L130</f>
        <v>0</v>
      </c>
      <c r="H130" s="25">
        <f>'unselbst. Beschäftigte 7_2007'!H130*100/'unselbst. Beschäftigte 7_2007'!$L130</f>
        <v>15.688775510204081</v>
      </c>
      <c r="I130" s="25">
        <f>'unselbst. Beschäftigte 7_2007'!I130*100/'unselbst. Beschäftigte 7_2007'!$L130</f>
        <v>0</v>
      </c>
      <c r="J130" s="25">
        <f>'unselbst. Beschäftigte 7_2007'!J130*100/'unselbst. Beschäftigte 7_2007'!$L130</f>
        <v>0</v>
      </c>
      <c r="K130" s="25">
        <f>'unselbst. Beschäftigte 7_2007'!K130*100/'unselbst. Beschäftigte 7_2007'!$L130</f>
        <v>0</v>
      </c>
      <c r="L130" s="26">
        <f>'unselbst. Beschäftigte 7_2007'!L130*100/'unselbst. Beschäftigte 7_2007'!$L130</f>
        <v>100</v>
      </c>
    </row>
    <row r="131" spans="1:12" x14ac:dyDescent="0.2">
      <c r="A131" s="10" t="s">
        <v>121</v>
      </c>
      <c r="B131" s="10" t="s">
        <v>159</v>
      </c>
      <c r="C131" s="25">
        <f>'unselbst. Beschäftigte 7_2007'!C131*100/'unselbst. Beschäftigte 7_2007'!$L131</f>
        <v>4.5161290322580649</v>
      </c>
      <c r="D131" s="25">
        <f>'unselbst. Beschäftigte 7_2007'!D131*100/'unselbst. Beschäftigte 7_2007'!$L131</f>
        <v>28.870967741935484</v>
      </c>
      <c r="E131" s="25">
        <f>'unselbst. Beschäftigte 7_2007'!E131*100/'unselbst. Beschäftigte 7_2007'!$L131</f>
        <v>44.516129032258064</v>
      </c>
      <c r="F131" s="25">
        <f>'unselbst. Beschäftigte 7_2007'!F131*100/'unselbst. Beschäftigte 7_2007'!$L131</f>
        <v>22.096774193548388</v>
      </c>
      <c r="G131" s="25">
        <f>'unselbst. Beschäftigte 7_2007'!G131*100/'unselbst. Beschäftigte 7_2007'!$L131</f>
        <v>0</v>
      </c>
      <c r="H131" s="25">
        <f>'unselbst. Beschäftigte 7_2007'!H131*100/'unselbst. Beschäftigte 7_2007'!$L131</f>
        <v>0</v>
      </c>
      <c r="I131" s="25">
        <f>'unselbst. Beschäftigte 7_2007'!I131*100/'unselbst. Beschäftigte 7_2007'!$L131</f>
        <v>0</v>
      </c>
      <c r="J131" s="25">
        <f>'unselbst. Beschäftigte 7_2007'!J131*100/'unselbst. Beschäftigte 7_2007'!$L131</f>
        <v>0</v>
      </c>
      <c r="K131" s="25">
        <f>'unselbst. Beschäftigte 7_2007'!K131*100/'unselbst. Beschäftigte 7_2007'!$L131</f>
        <v>0</v>
      </c>
      <c r="L131" s="26">
        <f>'unselbst. Beschäftigte 7_2007'!L131*100/'unselbst. Beschäftigte 7_2007'!$L131</f>
        <v>100</v>
      </c>
    </row>
    <row r="132" spans="1:12" x14ac:dyDescent="0.2">
      <c r="A132" s="10" t="s">
        <v>122</v>
      </c>
      <c r="B132" s="10" t="s">
        <v>159</v>
      </c>
      <c r="C132" s="25">
        <f>'unselbst. Beschäftigte 7_2007'!C132*100/'unselbst. Beschäftigte 7_2007'!$L132</f>
        <v>29.989035087719298</v>
      </c>
      <c r="D132" s="25">
        <f>'unselbst. Beschäftigte 7_2007'!D132*100/'unselbst. Beschäftigte 7_2007'!$L132</f>
        <v>33.004385964912281</v>
      </c>
      <c r="E132" s="25">
        <f>'unselbst. Beschäftigte 7_2007'!E132*100/'unselbst. Beschäftigte 7_2007'!$L132</f>
        <v>20.17543859649123</v>
      </c>
      <c r="F132" s="25">
        <f>'unselbst. Beschäftigte 7_2007'!F132*100/'unselbst. Beschäftigte 7_2007'!$L132</f>
        <v>13.870614035087719</v>
      </c>
      <c r="G132" s="25">
        <f>'unselbst. Beschäftigte 7_2007'!G132*100/'unselbst. Beschäftigte 7_2007'!$L132</f>
        <v>2.9605263157894739</v>
      </c>
      <c r="H132" s="25">
        <f>'unselbst. Beschäftigte 7_2007'!H132*100/'unselbst. Beschäftigte 7_2007'!$L132</f>
        <v>0</v>
      </c>
      <c r="I132" s="25">
        <f>'unselbst. Beschäftigte 7_2007'!I132*100/'unselbst. Beschäftigte 7_2007'!$L132</f>
        <v>0</v>
      </c>
      <c r="J132" s="25">
        <f>'unselbst. Beschäftigte 7_2007'!J132*100/'unselbst. Beschäftigte 7_2007'!$L132</f>
        <v>0</v>
      </c>
      <c r="K132" s="25">
        <f>'unselbst. Beschäftigte 7_2007'!K132*100/'unselbst. Beschäftigte 7_2007'!$L132</f>
        <v>0</v>
      </c>
      <c r="L132" s="26">
        <f>'unselbst. Beschäftigte 7_2007'!L132*100/'unselbst. Beschäftigte 7_2007'!$L132</f>
        <v>100</v>
      </c>
    </row>
    <row r="133" spans="1:12" x14ac:dyDescent="0.2">
      <c r="A133" s="10" t="s">
        <v>123</v>
      </c>
      <c r="B133" s="10" t="s">
        <v>159</v>
      </c>
      <c r="C133" s="25">
        <f>'unselbst. Beschäftigte 7_2007'!C133*100/'unselbst. Beschäftigte 7_2007'!$L133</f>
        <v>3.4136546184738954</v>
      </c>
      <c r="D133" s="25">
        <f>'unselbst. Beschäftigte 7_2007'!D133*100/'unselbst. Beschäftigte 7_2007'!$L133</f>
        <v>1.0040160642570282</v>
      </c>
      <c r="E133" s="25">
        <f>'unselbst. Beschäftigte 7_2007'!E133*100/'unselbst. Beschäftigte 7_2007'!$L133</f>
        <v>9.6385542168674707</v>
      </c>
      <c r="F133" s="25">
        <f>'unselbst. Beschäftigte 7_2007'!F133*100/'unselbst. Beschäftigte 7_2007'!$L133</f>
        <v>4.2168674698795181</v>
      </c>
      <c r="G133" s="25">
        <f>'unselbst. Beschäftigte 7_2007'!G133*100/'unselbst. Beschäftigte 7_2007'!$L133</f>
        <v>14.65863453815261</v>
      </c>
      <c r="H133" s="25">
        <f>'unselbst. Beschäftigte 7_2007'!H133*100/'unselbst. Beschäftigte 7_2007'!$L133</f>
        <v>67.068273092369481</v>
      </c>
      <c r="I133" s="25">
        <f>'unselbst. Beschäftigte 7_2007'!I133*100/'unselbst. Beschäftigte 7_2007'!$L133</f>
        <v>0</v>
      </c>
      <c r="J133" s="25">
        <f>'unselbst. Beschäftigte 7_2007'!J133*100/'unselbst. Beschäftigte 7_2007'!$L133</f>
        <v>0</v>
      </c>
      <c r="K133" s="25">
        <f>'unselbst. Beschäftigte 7_2007'!K133*100/'unselbst. Beschäftigte 7_2007'!$L133</f>
        <v>0</v>
      </c>
      <c r="L133" s="26">
        <f>'unselbst. Beschäftigte 7_2007'!L133*100/'unselbst. Beschäftigte 7_2007'!$L133</f>
        <v>100</v>
      </c>
    </row>
    <row r="134" spans="1:12" x14ac:dyDescent="0.2">
      <c r="C134" s="25"/>
      <c r="D134" s="25"/>
      <c r="E134" s="25"/>
      <c r="F134" s="25"/>
      <c r="G134" s="25"/>
      <c r="H134" s="25"/>
      <c r="I134" s="25"/>
      <c r="J134" s="25"/>
      <c r="K134" s="25"/>
      <c r="L134" s="26"/>
    </row>
    <row r="135" spans="1:12" x14ac:dyDescent="0.2">
      <c r="C135" s="26">
        <f>'unselbst. Beschäftigte 7_2007'!C135*100/'unselbst. Beschäftigte 7_2007'!$L135</f>
        <v>6.443951050756441</v>
      </c>
      <c r="D135" s="26">
        <f>'unselbst. Beschäftigte 7_2007'!D135*100/'unselbst. Beschäftigte 7_2007'!$L135</f>
        <v>7.5463417152888939</v>
      </c>
      <c r="E135" s="26">
        <f>'unselbst. Beschäftigte 7_2007'!E135*100/'unselbst. Beschäftigte 7_2007'!$L135</f>
        <v>8.6590592244539675</v>
      </c>
      <c r="F135" s="26">
        <f>'unselbst. Beschäftigte 7_2007'!F135*100/'unselbst. Beschäftigte 7_2007'!$L135</f>
        <v>13.553983580317034</v>
      </c>
      <c r="G135" s="26">
        <f>'unselbst. Beschäftigte 7_2007'!G135*100/'unselbst. Beschäftigte 7_2007'!$L135</f>
        <v>8.8113801827851503</v>
      </c>
      <c r="H135" s="26">
        <f>'unselbst. Beschäftigte 7_2007'!H135*100/'unselbst. Beschäftigte 7_2007'!$L135</f>
        <v>11.434398719471266</v>
      </c>
      <c r="I135" s="26">
        <f>'unselbst. Beschäftigte 7_2007'!I135*100/'unselbst. Beschäftigte 7_2007'!$L135</f>
        <v>1.8123612330252492</v>
      </c>
      <c r="J135" s="26">
        <f>'unselbst. Beschäftigte 7_2007'!J135*100/'unselbst. Beschäftigte 7_2007'!$L135</f>
        <v>6.335519182113905</v>
      </c>
      <c r="K135" s="26">
        <f>'unselbst. Beschäftigte 7_2007'!K135*100/'unselbst. Beschäftigte 7_2007'!$L135</f>
        <v>35.40300511178809</v>
      </c>
      <c r="L135" s="26">
        <f>'unselbst. Beschäftigte 7_2007'!L135*100/'unselbst. Beschäftigte 7_2007'!$L135</f>
        <v>100</v>
      </c>
    </row>
    <row r="136" spans="1:12" x14ac:dyDescent="0.2">
      <c r="C136" s="25"/>
      <c r="D136" s="25"/>
      <c r="E136" s="25"/>
      <c r="F136" s="25"/>
      <c r="G136" s="25"/>
      <c r="H136" s="25"/>
      <c r="I136" s="25"/>
      <c r="J136" s="25"/>
      <c r="K136" s="25"/>
      <c r="L136" s="26"/>
    </row>
    <row r="137" spans="1:12" x14ac:dyDescent="0.2">
      <c r="A137" s="10" t="s">
        <v>124</v>
      </c>
      <c r="B137" s="10" t="s">
        <v>159</v>
      </c>
      <c r="C137" s="25">
        <f>'unselbst. Beschäftigte 7_2007'!C137*100/'unselbst. Beschäftigte 7_2007'!$L137</f>
        <v>30.375389910723889</v>
      </c>
      <c r="D137" s="25">
        <f>'unselbst. Beschäftigte 7_2007'!D137*100/'unselbst. Beschäftigte 7_2007'!$L137</f>
        <v>24.411100354953209</v>
      </c>
      <c r="E137" s="25">
        <f>'unselbst. Beschäftigte 7_2007'!E137*100/'unselbst. Beschäftigte 7_2007'!$L137</f>
        <v>17.344304614391739</v>
      </c>
      <c r="F137" s="25">
        <f>'unselbst. Beschäftigte 7_2007'!F137*100/'unselbst. Beschäftigte 7_2007'!$L137</f>
        <v>13.50973432289986</v>
      </c>
      <c r="G137" s="25">
        <f>'unselbst. Beschäftigte 7_2007'!G137*100/'unselbst. Beschäftigte 7_2007'!$L137</f>
        <v>6.2385715822308274</v>
      </c>
      <c r="H137" s="25">
        <f>'unselbst. Beschäftigte 7_2007'!H137*100/'unselbst. Beschäftigte 7_2007'!$L137</f>
        <v>6.7602452404001294</v>
      </c>
      <c r="I137" s="25">
        <f>'unselbst. Beschäftigte 7_2007'!I137*100/'unselbst. Beschäftigte 7_2007'!$L137</f>
        <v>1.3606539744003443</v>
      </c>
      <c r="J137" s="25">
        <f>'unselbst. Beschäftigte 7_2007'!J137*100/'unselbst. Beschäftigte 7_2007'!$L137</f>
        <v>0</v>
      </c>
      <c r="K137" s="25">
        <f>'unselbst. Beschäftigte 7_2007'!K137*100/'unselbst. Beschäftigte 7_2007'!$L137</f>
        <v>0</v>
      </c>
      <c r="L137" s="26">
        <f>'unselbst. Beschäftigte 7_2007'!L137*100/'unselbst. Beschäftigte 7_2007'!$L137</f>
        <v>100</v>
      </c>
    </row>
    <row r="138" spans="1:12" x14ac:dyDescent="0.2">
      <c r="A138" s="10" t="s">
        <v>125</v>
      </c>
      <c r="B138" s="10" t="s">
        <v>159</v>
      </c>
      <c r="C138" s="25">
        <f>'unselbst. Beschäftigte 7_2007'!C138*100/'unselbst. Beschäftigte 7_2007'!$L138</f>
        <v>14.150024354603019</v>
      </c>
      <c r="D138" s="25">
        <f>'unselbst. Beschäftigte 7_2007'!D138*100/'unselbst. Beschäftigte 7_2007'!$L138</f>
        <v>17.644909887968826</v>
      </c>
      <c r="E138" s="25">
        <f>'unselbst. Beschäftigte 7_2007'!E138*100/'unselbst. Beschäftigte 7_2007'!$L138</f>
        <v>16.743789576229908</v>
      </c>
      <c r="F138" s="25">
        <f>'unselbst. Beschäftigte 7_2007'!F138*100/'unselbst. Beschäftigte 7_2007'!$L138</f>
        <v>20.092547491475887</v>
      </c>
      <c r="G138" s="25">
        <f>'unselbst. Beschäftigte 7_2007'!G138*100/'unselbst. Beschäftigte 7_2007'!$L138</f>
        <v>13.772528007793474</v>
      </c>
      <c r="H138" s="25">
        <f>'unselbst. Beschäftigte 7_2007'!H138*100/'unselbst. Beschäftigte 7_2007'!$L138</f>
        <v>11.349245007306381</v>
      </c>
      <c r="I138" s="25">
        <f>'unselbst. Beschäftigte 7_2007'!I138*100/'unselbst. Beschäftigte 7_2007'!$L138</f>
        <v>6.2469556746225035</v>
      </c>
      <c r="J138" s="25">
        <f>'unselbst. Beschäftigte 7_2007'!J138*100/'unselbst. Beschäftigte 7_2007'!$L138</f>
        <v>0</v>
      </c>
      <c r="K138" s="25">
        <f>'unselbst. Beschäftigte 7_2007'!K138*100/'unselbst. Beschäftigte 7_2007'!$L138</f>
        <v>0</v>
      </c>
      <c r="L138" s="26">
        <f>'unselbst. Beschäftigte 7_2007'!L138*100/'unselbst. Beschäftigte 7_2007'!$L138</f>
        <v>100</v>
      </c>
    </row>
    <row r="139" spans="1:12" x14ac:dyDescent="0.2">
      <c r="A139" s="10" t="s">
        <v>126</v>
      </c>
      <c r="B139" s="10" t="s">
        <v>159</v>
      </c>
      <c r="C139" s="25">
        <f>'unselbst. Beschäftigte 7_2007'!C139*100/'unselbst. Beschäftigte 7_2007'!$L139</f>
        <v>1.1164274322169059</v>
      </c>
      <c r="D139" s="25">
        <f>'unselbst. Beschäftigte 7_2007'!D139*100/'unselbst. Beschäftigte 7_2007'!$L139</f>
        <v>4.3859649122807021</v>
      </c>
      <c r="E139" s="25">
        <f>'unselbst. Beschäftigte 7_2007'!E139*100/'unselbst. Beschäftigte 7_2007'!$L139</f>
        <v>12.121212121212121</v>
      </c>
      <c r="F139" s="25">
        <f>'unselbst. Beschäftigte 7_2007'!F139*100/'unselbst. Beschäftigte 7_2007'!$L139</f>
        <v>29.505582137161085</v>
      </c>
      <c r="G139" s="25">
        <f>'unselbst. Beschäftigte 7_2007'!G139*100/'unselbst. Beschäftigte 7_2007'!$L139</f>
        <v>22.009569377990431</v>
      </c>
      <c r="H139" s="25">
        <f>'unselbst. Beschäftigte 7_2007'!H139*100/'unselbst. Beschäftigte 7_2007'!$L139</f>
        <v>30.861244019138756</v>
      </c>
      <c r="I139" s="25">
        <f>'unselbst. Beschäftigte 7_2007'!I139*100/'unselbst. Beschäftigte 7_2007'!$L139</f>
        <v>0</v>
      </c>
      <c r="J139" s="25">
        <f>'unselbst. Beschäftigte 7_2007'!J139*100/'unselbst. Beschäftigte 7_2007'!$L139</f>
        <v>0</v>
      </c>
      <c r="K139" s="25">
        <f>'unselbst. Beschäftigte 7_2007'!K139*100/'unselbst. Beschäftigte 7_2007'!$L139</f>
        <v>0</v>
      </c>
      <c r="L139" s="26">
        <f>'unselbst. Beschäftigte 7_2007'!L139*100/'unselbst. Beschäftigte 7_2007'!$L139</f>
        <v>100</v>
      </c>
    </row>
    <row r="140" spans="1:12" x14ac:dyDescent="0.2">
      <c r="A140" s="10" t="s">
        <v>127</v>
      </c>
      <c r="B140" s="10" t="s">
        <v>159</v>
      </c>
      <c r="C140" s="25">
        <f>'unselbst. Beschäftigte 7_2007'!C140*100/'unselbst. Beschäftigte 7_2007'!$L140</f>
        <v>18.612521150592215</v>
      </c>
      <c r="D140" s="25">
        <f>'unselbst. Beschäftigte 7_2007'!D140*100/'unselbst. Beschäftigte 7_2007'!$L140</f>
        <v>12.859560067681896</v>
      </c>
      <c r="E140" s="25">
        <f>'unselbst. Beschäftigte 7_2007'!E140*100/'unselbst. Beschäftigte 7_2007'!$L140</f>
        <v>10.490693739424703</v>
      </c>
      <c r="F140" s="25">
        <f>'unselbst. Beschäftigte 7_2007'!F140*100/'unselbst. Beschäftigte 7_2007'!$L140</f>
        <v>9.9830795262267351</v>
      </c>
      <c r="G140" s="25">
        <f>'unselbst. Beschäftigte 7_2007'!G140*100/'unselbst. Beschäftigte 7_2007'!$L140</f>
        <v>12.013536379018612</v>
      </c>
      <c r="H140" s="25">
        <f>'unselbst. Beschäftigte 7_2007'!H140*100/'unselbst. Beschäftigte 7_2007'!$L140</f>
        <v>36.040609137055839</v>
      </c>
      <c r="I140" s="25">
        <f>'unselbst. Beschäftigte 7_2007'!I140*100/'unselbst. Beschäftigte 7_2007'!$L140</f>
        <v>0</v>
      </c>
      <c r="J140" s="25">
        <f>'unselbst. Beschäftigte 7_2007'!J140*100/'unselbst. Beschäftigte 7_2007'!$L140</f>
        <v>0</v>
      </c>
      <c r="K140" s="25">
        <f>'unselbst. Beschäftigte 7_2007'!K140*100/'unselbst. Beschäftigte 7_2007'!$L140</f>
        <v>0</v>
      </c>
      <c r="L140" s="26">
        <f>'unselbst. Beschäftigte 7_2007'!L140*100/'unselbst. Beschäftigte 7_2007'!$L140</f>
        <v>100</v>
      </c>
    </row>
    <row r="141" spans="1:12" x14ac:dyDescent="0.2">
      <c r="A141" s="10" t="s">
        <v>128</v>
      </c>
      <c r="B141" s="10" t="s">
        <v>159</v>
      </c>
      <c r="C141" s="25">
        <f>'unselbst. Beschäftigte 7_2007'!C141*100/'unselbst. Beschäftigte 7_2007'!$L141</f>
        <v>16.766467065868262</v>
      </c>
      <c r="D141" s="25">
        <f>'unselbst. Beschäftigte 7_2007'!D141*100/'unselbst. Beschäftigte 7_2007'!$L141</f>
        <v>17.485029940119759</v>
      </c>
      <c r="E141" s="25">
        <f>'unselbst. Beschäftigte 7_2007'!E141*100/'unselbst. Beschäftigte 7_2007'!$L141</f>
        <v>14.730538922155688</v>
      </c>
      <c r="F141" s="25">
        <f>'unselbst. Beschäftigte 7_2007'!F141*100/'unselbst. Beschäftigte 7_2007'!$L141</f>
        <v>24.550898203592816</v>
      </c>
      <c r="G141" s="25">
        <f>'unselbst. Beschäftigte 7_2007'!G141*100/'unselbst. Beschäftigte 7_2007'!$L141</f>
        <v>6.227544910179641</v>
      </c>
      <c r="H141" s="25">
        <f>'unselbst. Beschäftigte 7_2007'!H141*100/'unselbst. Beschäftigte 7_2007'!$L141</f>
        <v>20.239520958083833</v>
      </c>
      <c r="I141" s="25">
        <f>'unselbst. Beschäftigte 7_2007'!I141*100/'unselbst. Beschäftigte 7_2007'!$L141</f>
        <v>0</v>
      </c>
      <c r="J141" s="25">
        <f>'unselbst. Beschäftigte 7_2007'!J141*100/'unselbst. Beschäftigte 7_2007'!$L141</f>
        <v>0</v>
      </c>
      <c r="K141" s="25">
        <f>'unselbst. Beschäftigte 7_2007'!K141*100/'unselbst. Beschäftigte 7_2007'!$L141</f>
        <v>0</v>
      </c>
      <c r="L141" s="26">
        <f>'unselbst. Beschäftigte 7_2007'!L141*100/'unselbst. Beschäftigte 7_2007'!$L141</f>
        <v>100</v>
      </c>
    </row>
    <row r="142" spans="1:12" x14ac:dyDescent="0.2">
      <c r="A142" s="10" t="s">
        <v>129</v>
      </c>
      <c r="B142" s="10" t="s">
        <v>159</v>
      </c>
      <c r="C142" s="25">
        <f>'unselbst. Beschäftigte 7_2007'!C142*100/'unselbst. Beschäftigte 7_2007'!$L142</f>
        <v>13.725490196078431</v>
      </c>
      <c r="D142" s="25">
        <f>'unselbst. Beschäftigte 7_2007'!D142*100/'unselbst. Beschäftigte 7_2007'!$L142</f>
        <v>26.470588235294116</v>
      </c>
      <c r="E142" s="25">
        <f>'unselbst. Beschäftigte 7_2007'!E142*100/'unselbst. Beschäftigte 7_2007'!$L142</f>
        <v>11.274509803921569</v>
      </c>
      <c r="F142" s="25">
        <f>'unselbst. Beschäftigte 7_2007'!F142*100/'unselbst. Beschäftigte 7_2007'!$L142</f>
        <v>13.235294117647058</v>
      </c>
      <c r="G142" s="25">
        <f>'unselbst. Beschäftigte 7_2007'!G142*100/'unselbst. Beschäftigte 7_2007'!$L142</f>
        <v>35.294117647058826</v>
      </c>
      <c r="H142" s="25">
        <f>'unselbst. Beschäftigte 7_2007'!H142*100/'unselbst. Beschäftigte 7_2007'!$L142</f>
        <v>0</v>
      </c>
      <c r="I142" s="25">
        <f>'unselbst. Beschäftigte 7_2007'!I142*100/'unselbst. Beschäftigte 7_2007'!$L142</f>
        <v>0</v>
      </c>
      <c r="J142" s="25">
        <f>'unselbst. Beschäftigte 7_2007'!J142*100/'unselbst. Beschäftigte 7_2007'!$L142</f>
        <v>0</v>
      </c>
      <c r="K142" s="25">
        <f>'unselbst. Beschäftigte 7_2007'!K142*100/'unselbst. Beschäftigte 7_2007'!$L142</f>
        <v>0</v>
      </c>
      <c r="L142" s="26">
        <f>'unselbst. Beschäftigte 7_2007'!L142*100/'unselbst. Beschäftigte 7_2007'!$L142</f>
        <v>100</v>
      </c>
    </row>
    <row r="143" spans="1:12" x14ac:dyDescent="0.2">
      <c r="A143" s="10" t="s">
        <v>130</v>
      </c>
      <c r="B143" s="10" t="s">
        <v>159</v>
      </c>
      <c r="C143" s="25">
        <f>'unselbst. Beschäftigte 7_2007'!C143*100/'unselbst. Beschäftigte 7_2007'!$L143</f>
        <v>11.387900355871887</v>
      </c>
      <c r="D143" s="25">
        <f>'unselbst. Beschäftigte 7_2007'!D143*100/'unselbst. Beschäftigte 7_2007'!$L143</f>
        <v>11.743772241992882</v>
      </c>
      <c r="E143" s="25">
        <f>'unselbst. Beschäftigte 7_2007'!E143*100/'unselbst. Beschäftigte 7_2007'!$L143</f>
        <v>18.861209964412812</v>
      </c>
      <c r="F143" s="25">
        <f>'unselbst. Beschäftigte 7_2007'!F143*100/'unselbst. Beschäftigte 7_2007'!$L143</f>
        <v>18.505338078291814</v>
      </c>
      <c r="G143" s="25">
        <f>'unselbst. Beschäftigte 7_2007'!G143*100/'unselbst. Beschäftigte 7_2007'!$L143</f>
        <v>39.501779359430607</v>
      </c>
      <c r="H143" s="25">
        <f>'unselbst. Beschäftigte 7_2007'!H143*100/'unselbst. Beschäftigte 7_2007'!$L143</f>
        <v>0</v>
      </c>
      <c r="I143" s="25">
        <f>'unselbst. Beschäftigte 7_2007'!I143*100/'unselbst. Beschäftigte 7_2007'!$L143</f>
        <v>0</v>
      </c>
      <c r="J143" s="25">
        <f>'unselbst. Beschäftigte 7_2007'!J143*100/'unselbst. Beschäftigte 7_2007'!$L143</f>
        <v>0</v>
      </c>
      <c r="K143" s="25">
        <f>'unselbst. Beschäftigte 7_2007'!K143*100/'unselbst. Beschäftigte 7_2007'!$L143</f>
        <v>0</v>
      </c>
      <c r="L143" s="26">
        <f>'unselbst. Beschäftigte 7_2007'!L143*100/'unselbst. Beschäftigte 7_2007'!$L143</f>
        <v>100</v>
      </c>
    </row>
    <row r="144" spans="1:12" x14ac:dyDescent="0.2">
      <c r="A144" s="10" t="s">
        <v>131</v>
      </c>
      <c r="B144" s="10" t="s">
        <v>159</v>
      </c>
      <c r="C144" s="25">
        <f>'unselbst. Beschäftigte 7_2007'!C144*100/'unselbst. Beschäftigte 7_2007'!$L144</f>
        <v>20.962064919827924</v>
      </c>
      <c r="D144" s="25">
        <f>'unselbst. Beschäftigte 7_2007'!D144*100/'unselbst. Beschäftigte 7_2007'!$L144</f>
        <v>12.475557293703559</v>
      </c>
      <c r="E144" s="25">
        <f>'unselbst. Beschäftigte 7_2007'!E144*100/'unselbst. Beschäftigte 7_2007'!$L144</f>
        <v>14.470082127493155</v>
      </c>
      <c r="F144" s="25">
        <f>'unselbst. Beschäftigte 7_2007'!F144*100/'unselbst. Beschäftigte 7_2007'!$L144</f>
        <v>19.906140007821666</v>
      </c>
      <c r="G144" s="25">
        <f>'unselbst. Beschäftigte 7_2007'!G144*100/'unselbst. Beschäftigte 7_2007'!$L144</f>
        <v>14.743840438013297</v>
      </c>
      <c r="H144" s="25">
        <f>'unselbst. Beschäftigte 7_2007'!H144*100/'unselbst. Beschäftigte 7_2007'!$L144</f>
        <v>17.4423152131404</v>
      </c>
      <c r="I144" s="25">
        <f>'unselbst. Beschäftigte 7_2007'!I144*100/'unselbst. Beschäftigte 7_2007'!$L144</f>
        <v>0</v>
      </c>
      <c r="J144" s="25">
        <f>'unselbst. Beschäftigte 7_2007'!J144*100/'unselbst. Beschäftigte 7_2007'!$L144</f>
        <v>0</v>
      </c>
      <c r="K144" s="25">
        <f>'unselbst. Beschäftigte 7_2007'!K144*100/'unselbst. Beschäftigte 7_2007'!$L144</f>
        <v>0</v>
      </c>
      <c r="L144" s="26">
        <f>'unselbst. Beschäftigte 7_2007'!L144*100/'unselbst. Beschäftigte 7_2007'!$L144</f>
        <v>100</v>
      </c>
    </row>
    <row r="145" spans="1:12" x14ac:dyDescent="0.2">
      <c r="C145" s="25"/>
      <c r="D145" s="25"/>
      <c r="E145" s="25"/>
      <c r="F145" s="25"/>
      <c r="G145" s="25"/>
      <c r="H145" s="25"/>
      <c r="I145" s="25"/>
      <c r="J145" s="25"/>
      <c r="K145" s="25"/>
      <c r="L145" s="26"/>
    </row>
    <row r="146" spans="1:12" x14ac:dyDescent="0.2">
      <c r="C146" s="26">
        <f>'unselbst. Beschäftigte 7_2007'!C146*100/'unselbst. Beschäftigte 7_2007'!$L146</f>
        <v>23.579685194294147</v>
      </c>
      <c r="D146" s="26">
        <f>'unselbst. Beschäftigte 7_2007'!D146*100/'unselbst. Beschäftigte 7_2007'!$L146</f>
        <v>20.508484997540581</v>
      </c>
      <c r="E146" s="26">
        <f>'unselbst. Beschäftigte 7_2007'!E146*100/'unselbst. Beschäftigte 7_2007'!$L146</f>
        <v>16.54881947860305</v>
      </c>
      <c r="F146" s="26">
        <f>'unselbst. Beschäftigte 7_2007'!F146*100/'unselbst. Beschäftigte 7_2007'!$L146</f>
        <v>16.551893753074275</v>
      </c>
      <c r="G146" s="26">
        <f>'unselbst. Beschäftigte 7_2007'!G146*100/'unselbst. Beschäftigte 7_2007'!$L146</f>
        <v>9.9913920314805704</v>
      </c>
      <c r="H146" s="26">
        <f>'unselbst. Beschäftigte 7_2007'!H146*100/'unselbst. Beschäftigte 7_2007'!$L146</f>
        <v>10.464830300049188</v>
      </c>
      <c r="I146" s="26">
        <f>'unselbst. Beschäftigte 7_2007'!I146*100/'unselbst. Beschäftigte 7_2007'!$L146</f>
        <v>2.35489424495819</v>
      </c>
      <c r="J146" s="26">
        <f>'unselbst. Beschäftigte 7_2007'!J146*100/'unselbst. Beschäftigte 7_2007'!$L146</f>
        <v>0</v>
      </c>
      <c r="K146" s="26">
        <f>'unselbst. Beschäftigte 7_2007'!K146*100/'unselbst. Beschäftigte 7_2007'!$L146</f>
        <v>0</v>
      </c>
      <c r="L146" s="26">
        <f>'unselbst. Beschäftigte 7_2007'!L146*100/'unselbst. Beschäftigte 7_2007'!$L146</f>
        <v>100</v>
      </c>
    </row>
    <row r="147" spans="1:12" x14ac:dyDescent="0.2">
      <c r="C147" s="25"/>
      <c r="D147" s="25"/>
      <c r="E147" s="25"/>
      <c r="F147" s="25"/>
      <c r="G147" s="25"/>
      <c r="H147" s="25"/>
      <c r="I147" s="25"/>
      <c r="J147" s="25"/>
      <c r="K147" s="25"/>
      <c r="L147" s="26"/>
    </row>
    <row r="148" spans="1:12" x14ac:dyDescent="0.2">
      <c r="A148" s="10" t="s">
        <v>132</v>
      </c>
      <c r="B148" s="10" t="s">
        <v>159</v>
      </c>
      <c r="C148" s="25">
        <f>'unselbst. Beschäftigte 7_2007'!C148*100/'unselbst. Beschäftigte 7_2007'!$L148</f>
        <v>8.3333333333333339</v>
      </c>
      <c r="D148" s="25">
        <f>'unselbst. Beschäftigte 7_2007'!D148*100/'unselbst. Beschäftigte 7_2007'!$L148</f>
        <v>6.7269076305220885</v>
      </c>
      <c r="E148" s="25">
        <f>'unselbst. Beschäftigte 7_2007'!E148*100/'unselbst. Beschäftigte 7_2007'!$L148</f>
        <v>11.79718875502008</v>
      </c>
      <c r="F148" s="25">
        <f>'unselbst. Beschäftigte 7_2007'!F148*100/'unselbst. Beschäftigte 7_2007'!$L148</f>
        <v>29.016064257028113</v>
      </c>
      <c r="G148" s="25">
        <f>'unselbst. Beschäftigte 7_2007'!G148*100/'unselbst. Beschäftigte 7_2007'!$L148</f>
        <v>10.742971887550201</v>
      </c>
      <c r="H148" s="25">
        <f>'unselbst. Beschäftigte 7_2007'!H148*100/'unselbst. Beschäftigte 7_2007'!$L148</f>
        <v>10.291164658634537</v>
      </c>
      <c r="I148" s="25">
        <f>'unselbst. Beschäftigte 7_2007'!I148*100/'unselbst. Beschäftigte 7_2007'!$L148</f>
        <v>23.092369477911646</v>
      </c>
      <c r="J148" s="25">
        <f>'unselbst. Beschäftigte 7_2007'!J148*100/'unselbst. Beschäftigte 7_2007'!$L148</f>
        <v>0</v>
      </c>
      <c r="K148" s="25">
        <f>'unselbst. Beschäftigte 7_2007'!K148*100/'unselbst. Beschäftigte 7_2007'!$L148</f>
        <v>0</v>
      </c>
      <c r="L148" s="26">
        <f>'unselbst. Beschäftigte 7_2007'!L148*100/'unselbst. Beschäftigte 7_2007'!$L148</f>
        <v>100</v>
      </c>
    </row>
    <row r="149" spans="1:12" x14ac:dyDescent="0.2">
      <c r="A149" s="10" t="s">
        <v>133</v>
      </c>
      <c r="B149" s="10" t="s">
        <v>159</v>
      </c>
      <c r="C149" s="25">
        <f>'unselbst. Beschäftigte 7_2007'!C149*100/'unselbst. Beschäftigte 7_2007'!$L149</f>
        <v>74.10526315789474</v>
      </c>
      <c r="D149" s="25">
        <f>'unselbst. Beschäftigte 7_2007'!D149*100/'unselbst. Beschäftigte 7_2007'!$L149</f>
        <v>19.789473684210527</v>
      </c>
      <c r="E149" s="25">
        <f>'unselbst. Beschäftigte 7_2007'!E149*100/'unselbst. Beschäftigte 7_2007'!$L149</f>
        <v>6.1052631578947372</v>
      </c>
      <c r="F149" s="25">
        <f>'unselbst. Beschäftigte 7_2007'!F149*100/'unselbst. Beschäftigte 7_2007'!$L149</f>
        <v>0</v>
      </c>
      <c r="G149" s="25">
        <f>'unselbst. Beschäftigte 7_2007'!G149*100/'unselbst. Beschäftigte 7_2007'!$L149</f>
        <v>0</v>
      </c>
      <c r="H149" s="25">
        <f>'unselbst. Beschäftigte 7_2007'!H149*100/'unselbst. Beschäftigte 7_2007'!$L149</f>
        <v>0</v>
      </c>
      <c r="I149" s="25">
        <f>'unselbst. Beschäftigte 7_2007'!I149*100/'unselbst. Beschäftigte 7_2007'!$L149</f>
        <v>0</v>
      </c>
      <c r="J149" s="25">
        <f>'unselbst. Beschäftigte 7_2007'!J149*100/'unselbst. Beschäftigte 7_2007'!$L149</f>
        <v>0</v>
      </c>
      <c r="K149" s="25">
        <f>'unselbst. Beschäftigte 7_2007'!K149*100/'unselbst. Beschäftigte 7_2007'!$L149</f>
        <v>0</v>
      </c>
      <c r="L149" s="26">
        <f>'unselbst. Beschäftigte 7_2007'!L149*100/'unselbst. Beschäftigte 7_2007'!$L149</f>
        <v>100</v>
      </c>
    </row>
    <row r="150" spans="1:12" x14ac:dyDescent="0.2">
      <c r="A150" s="10" t="s">
        <v>134</v>
      </c>
      <c r="B150" s="10" t="s">
        <v>159</v>
      </c>
      <c r="C150" s="25">
        <f>'unselbst. Beschäftigte 7_2007'!C150*100/'unselbst. Beschäftigte 7_2007'!$L150</f>
        <v>15.97542242703533</v>
      </c>
      <c r="D150" s="25">
        <f>'unselbst. Beschäftigte 7_2007'!D150*100/'unselbst. Beschäftigte 7_2007'!$L150</f>
        <v>8.7996488918147904</v>
      </c>
      <c r="E150" s="25">
        <f>'unselbst. Beschäftigte 7_2007'!E150*100/'unselbst. Beschäftigte 7_2007'!$L150</f>
        <v>10.577134079438228</v>
      </c>
      <c r="F150" s="25">
        <f>'unselbst. Beschäftigte 7_2007'!F150*100/'unselbst. Beschäftigte 7_2007'!$L150</f>
        <v>10.247970155804257</v>
      </c>
      <c r="G150" s="25">
        <f>'unselbst. Beschäftigte 7_2007'!G150*100/'unselbst. Beschäftigte 7_2007'!$L150</f>
        <v>5.9688391485626511</v>
      </c>
      <c r="H150" s="25">
        <f>'unselbst. Beschäftigte 7_2007'!H150*100/'unselbst. Beschäftigte 7_2007'!$L150</f>
        <v>0</v>
      </c>
      <c r="I150" s="25">
        <f>'unselbst. Beschäftigte 7_2007'!I150*100/'unselbst. Beschäftigte 7_2007'!$L150</f>
        <v>0</v>
      </c>
      <c r="J150" s="25">
        <f>'unselbst. Beschäftigte 7_2007'!J150*100/'unselbst. Beschäftigte 7_2007'!$L150</f>
        <v>0</v>
      </c>
      <c r="K150" s="25">
        <f>'unselbst. Beschäftigte 7_2007'!K150*100/'unselbst. Beschäftigte 7_2007'!$L150</f>
        <v>48.430985297344748</v>
      </c>
      <c r="L150" s="26">
        <f>'unselbst. Beschäftigte 7_2007'!L150*100/'unselbst. Beschäftigte 7_2007'!$L150</f>
        <v>100</v>
      </c>
    </row>
    <row r="151" spans="1:12" x14ac:dyDescent="0.2">
      <c r="A151" s="10" t="s">
        <v>135</v>
      </c>
      <c r="B151" s="10" t="s">
        <v>159</v>
      </c>
      <c r="C151" s="25">
        <f>'unselbst. Beschäftigte 7_2007'!C151*100/'unselbst. Beschäftigte 7_2007'!$L151</f>
        <v>37.972054380664652</v>
      </c>
      <c r="D151" s="25">
        <f>'unselbst. Beschäftigte 7_2007'!D151*100/'unselbst. Beschäftigte 7_2007'!$L151</f>
        <v>16.503021148036254</v>
      </c>
      <c r="E151" s="25">
        <f>'unselbst. Beschäftigte 7_2007'!E151*100/'unselbst. Beschäftigte 7_2007'!$L151</f>
        <v>16.049848942598189</v>
      </c>
      <c r="F151" s="25">
        <f>'unselbst. Beschäftigte 7_2007'!F151*100/'unselbst. Beschäftigte 7_2007'!$L151</f>
        <v>15.049093655589123</v>
      </c>
      <c r="G151" s="25">
        <f>'unselbst. Beschäftigte 7_2007'!G151*100/'unselbst. Beschäftigte 7_2007'!$L151</f>
        <v>5.4003021148036252</v>
      </c>
      <c r="H151" s="25">
        <f>'unselbst. Beschäftigte 7_2007'!H151*100/'unselbst. Beschäftigte 7_2007'!$L151</f>
        <v>9.0256797583081578</v>
      </c>
      <c r="I151" s="25">
        <f>'unselbst. Beschäftigte 7_2007'!I151*100/'unselbst. Beschäftigte 7_2007'!$L151</f>
        <v>0</v>
      </c>
      <c r="J151" s="25">
        <f>'unselbst. Beschäftigte 7_2007'!J151*100/'unselbst. Beschäftigte 7_2007'!$L151</f>
        <v>0</v>
      </c>
      <c r="K151" s="25">
        <f>'unselbst. Beschäftigte 7_2007'!K151*100/'unselbst. Beschäftigte 7_2007'!$L151</f>
        <v>0</v>
      </c>
      <c r="L151" s="26">
        <f>'unselbst. Beschäftigte 7_2007'!L151*100/'unselbst. Beschäftigte 7_2007'!$L151</f>
        <v>100</v>
      </c>
    </row>
    <row r="152" spans="1:12" x14ac:dyDescent="0.2">
      <c r="A152" s="10" t="s">
        <v>136</v>
      </c>
      <c r="B152" s="10" t="s">
        <v>159</v>
      </c>
      <c r="C152" s="25">
        <f>'unselbst. Beschäftigte 7_2007'!C152*100/'unselbst. Beschäftigte 7_2007'!$L152</f>
        <v>23.214285714285715</v>
      </c>
      <c r="D152" s="25">
        <f>'unselbst. Beschäftigte 7_2007'!D152*100/'unselbst. Beschäftigte 7_2007'!$L152</f>
        <v>14.795918367346939</v>
      </c>
      <c r="E152" s="25">
        <f>'unselbst. Beschäftigte 7_2007'!E152*100/'unselbst. Beschäftigte 7_2007'!$L152</f>
        <v>18.792517006802722</v>
      </c>
      <c r="F152" s="25">
        <f>'unselbst. Beschäftigte 7_2007'!F152*100/'unselbst. Beschäftigte 7_2007'!$L152</f>
        <v>15.391156462585034</v>
      </c>
      <c r="G152" s="25">
        <f>'unselbst. Beschäftigte 7_2007'!G152*100/'unselbst. Beschäftigte 7_2007'!$L152</f>
        <v>0</v>
      </c>
      <c r="H152" s="25">
        <f>'unselbst. Beschäftigte 7_2007'!H152*100/'unselbst. Beschäftigte 7_2007'!$L152</f>
        <v>0</v>
      </c>
      <c r="I152" s="25">
        <f>'unselbst. Beschäftigte 7_2007'!I152*100/'unselbst. Beschäftigte 7_2007'!$L152</f>
        <v>27.806122448979593</v>
      </c>
      <c r="J152" s="25">
        <f>'unselbst. Beschäftigte 7_2007'!J152*100/'unselbst. Beschäftigte 7_2007'!$L152</f>
        <v>0</v>
      </c>
      <c r="K152" s="25">
        <f>'unselbst. Beschäftigte 7_2007'!K152*100/'unselbst. Beschäftigte 7_2007'!$L152</f>
        <v>0</v>
      </c>
      <c r="L152" s="26">
        <f>'unselbst. Beschäftigte 7_2007'!L152*100/'unselbst. Beschäftigte 7_2007'!$L152</f>
        <v>100</v>
      </c>
    </row>
    <row r="153" spans="1:12" x14ac:dyDescent="0.2">
      <c r="A153" s="10" t="s">
        <v>137</v>
      </c>
      <c r="B153" s="10" t="s">
        <v>159</v>
      </c>
      <c r="C153" s="25">
        <f>'unselbst. Beschäftigte 7_2007'!C153*100/'unselbst. Beschäftigte 7_2007'!$L153</f>
        <v>4.7793157482371376</v>
      </c>
      <c r="D153" s="25">
        <f>'unselbst. Beschäftigte 7_2007'!D153*100/'unselbst. Beschäftigte 7_2007'!$L153</f>
        <v>2.9250457038391224</v>
      </c>
      <c r="E153" s="25">
        <f>'unselbst. Beschäftigte 7_2007'!E153*100/'unselbst. Beschäftigte 7_2007'!$L153</f>
        <v>5.902324366675372</v>
      </c>
      <c r="F153" s="25">
        <f>'unselbst. Beschäftigte 7_2007'!F153*100/'unselbst. Beschäftigte 7_2007'!$L153</f>
        <v>12.640376077304779</v>
      </c>
      <c r="G153" s="25">
        <f>'unselbst. Beschäftigte 7_2007'!G153*100/'unselbst. Beschäftigte 7_2007'!$L153</f>
        <v>9.4802820579785845</v>
      </c>
      <c r="H153" s="25">
        <f>'unselbst. Beschäftigte 7_2007'!H153*100/'unselbst. Beschäftigte 7_2007'!$L153</f>
        <v>12.849307913293288</v>
      </c>
      <c r="I153" s="25">
        <f>'unselbst. Beschäftigte 7_2007'!I153*100/'unselbst. Beschäftigte 7_2007'!$L153</f>
        <v>22.277357012274745</v>
      </c>
      <c r="J153" s="25">
        <f>'unselbst. Beschäftigte 7_2007'!J153*100/'unselbst. Beschäftigte 7_2007'!$L153</f>
        <v>0</v>
      </c>
      <c r="K153" s="25">
        <f>'unselbst. Beschäftigte 7_2007'!K153*100/'unselbst. Beschäftigte 7_2007'!$L153</f>
        <v>29.145991120396971</v>
      </c>
      <c r="L153" s="26">
        <f>'unselbst. Beschäftigte 7_2007'!L153*100/'unselbst. Beschäftigte 7_2007'!$L153</f>
        <v>100</v>
      </c>
    </row>
    <row r="154" spans="1:12" x14ac:dyDescent="0.2">
      <c r="A154" s="10" t="s">
        <v>138</v>
      </c>
      <c r="B154" s="10" t="s">
        <v>159</v>
      </c>
      <c r="C154" s="25">
        <f>'unselbst. Beschäftigte 7_2007'!C154*100/'unselbst. Beschäftigte 7_2007'!$L154</f>
        <v>29.029078363725972</v>
      </c>
      <c r="D154" s="25">
        <f>'unselbst. Beschäftigte 7_2007'!D154*100/'unselbst. Beschäftigte 7_2007'!$L154</f>
        <v>18.43272548053228</v>
      </c>
      <c r="E154" s="25">
        <f>'unselbst. Beschäftigte 7_2007'!E154*100/'unselbst. Beschäftigte 7_2007'!$L154</f>
        <v>12.814194184327254</v>
      </c>
      <c r="F154" s="25">
        <f>'unselbst. Beschäftigte 7_2007'!F154*100/'unselbst. Beschäftigte 7_2007'!$L154</f>
        <v>24.297683587974372</v>
      </c>
      <c r="G154" s="25">
        <f>'unselbst. Beschäftigte 7_2007'!G154*100/'unselbst. Beschäftigte 7_2007'!$L154</f>
        <v>9.9556431739773288</v>
      </c>
      <c r="H154" s="25">
        <f>'unselbst. Beschäftigte 7_2007'!H154*100/'unselbst. Beschäftigte 7_2007'!$L154</f>
        <v>5.4706752094627893</v>
      </c>
      <c r="I154" s="25">
        <f>'unselbst. Beschäftigte 7_2007'!I154*100/'unselbst. Beschäftigte 7_2007'!$L154</f>
        <v>0</v>
      </c>
      <c r="J154" s="25">
        <f>'unselbst. Beschäftigte 7_2007'!J154*100/'unselbst. Beschäftigte 7_2007'!$L154</f>
        <v>0</v>
      </c>
      <c r="K154" s="25">
        <f>'unselbst. Beschäftigte 7_2007'!K154*100/'unselbst. Beschäftigte 7_2007'!$L154</f>
        <v>0</v>
      </c>
      <c r="L154" s="26">
        <f>'unselbst. Beschäftigte 7_2007'!L154*100/'unselbst. Beschäftigte 7_2007'!$L154</f>
        <v>100</v>
      </c>
    </row>
    <row r="155" spans="1:12" x14ac:dyDescent="0.2">
      <c r="A155" s="10" t="s">
        <v>139</v>
      </c>
      <c r="B155" s="10" t="s">
        <v>159</v>
      </c>
      <c r="C155" s="25">
        <f>'unselbst. Beschäftigte 7_2007'!C155*100/'unselbst. Beschäftigte 7_2007'!$L155</f>
        <v>15.423728813559322</v>
      </c>
      <c r="D155" s="25">
        <f>'unselbst. Beschäftigte 7_2007'!D155*100/'unselbst. Beschäftigte 7_2007'!$L155</f>
        <v>11.242937853107344</v>
      </c>
      <c r="E155" s="25">
        <f>'unselbst. Beschäftigte 7_2007'!E155*100/'unselbst. Beschäftigte 7_2007'!$L155</f>
        <v>13.559322033898304</v>
      </c>
      <c r="F155" s="25">
        <f>'unselbst. Beschäftigte 7_2007'!F155*100/'unselbst. Beschäftigte 7_2007'!$L155</f>
        <v>14.63276836158192</v>
      </c>
      <c r="G155" s="25">
        <f>'unselbst. Beschäftigte 7_2007'!G155*100/'unselbst. Beschäftigte 7_2007'!$L155</f>
        <v>10.395480225988701</v>
      </c>
      <c r="H155" s="25">
        <f>'unselbst. Beschäftigte 7_2007'!H155*100/'unselbst. Beschäftigte 7_2007'!$L155</f>
        <v>7.1186440677966099</v>
      </c>
      <c r="I155" s="25">
        <f>'unselbst. Beschäftigte 7_2007'!I155*100/'unselbst. Beschäftigte 7_2007'!$L155</f>
        <v>27.627118644067796</v>
      </c>
      <c r="J155" s="25">
        <f>'unselbst. Beschäftigte 7_2007'!J155*100/'unselbst. Beschäftigte 7_2007'!$L155</f>
        <v>0</v>
      </c>
      <c r="K155" s="25">
        <f>'unselbst. Beschäftigte 7_2007'!K155*100/'unselbst. Beschäftigte 7_2007'!$L155</f>
        <v>0</v>
      </c>
      <c r="L155" s="26">
        <f>'unselbst. Beschäftigte 7_2007'!L155*100/'unselbst. Beschäftigte 7_2007'!$L155</f>
        <v>100</v>
      </c>
    </row>
    <row r="156" spans="1:12" x14ac:dyDescent="0.2">
      <c r="A156" s="10" t="s">
        <v>140</v>
      </c>
      <c r="B156" s="10" t="s">
        <v>159</v>
      </c>
      <c r="C156" s="25">
        <f>'unselbst. Beschäftigte 7_2007'!C156*100/'unselbst. Beschäftigte 7_2007'!$L156</f>
        <v>50.179640718562872</v>
      </c>
      <c r="D156" s="25">
        <f>'unselbst. Beschäftigte 7_2007'!D156*100/'unselbst. Beschäftigte 7_2007'!$L156</f>
        <v>29.221556886227546</v>
      </c>
      <c r="E156" s="25">
        <f>'unselbst. Beschäftigte 7_2007'!E156*100/'unselbst. Beschäftigte 7_2007'!$L156</f>
        <v>11.736526946107784</v>
      </c>
      <c r="F156" s="25">
        <f>'unselbst. Beschäftigte 7_2007'!F156*100/'unselbst. Beschäftigte 7_2007'!$L156</f>
        <v>8.8622754491017961</v>
      </c>
      <c r="G156" s="25">
        <f>'unselbst. Beschäftigte 7_2007'!G156*100/'unselbst. Beschäftigte 7_2007'!$L156</f>
        <v>0</v>
      </c>
      <c r="H156" s="25">
        <f>'unselbst. Beschäftigte 7_2007'!H156*100/'unselbst. Beschäftigte 7_2007'!$L156</f>
        <v>0</v>
      </c>
      <c r="I156" s="25">
        <f>'unselbst. Beschäftigte 7_2007'!I156*100/'unselbst. Beschäftigte 7_2007'!$L156</f>
        <v>0</v>
      </c>
      <c r="J156" s="25">
        <f>'unselbst. Beschäftigte 7_2007'!J156*100/'unselbst. Beschäftigte 7_2007'!$L156</f>
        <v>0</v>
      </c>
      <c r="K156" s="25">
        <f>'unselbst. Beschäftigte 7_2007'!K156*100/'unselbst. Beschäftigte 7_2007'!$L156</f>
        <v>0</v>
      </c>
      <c r="L156" s="26">
        <f>'unselbst. Beschäftigte 7_2007'!L156*100/'unselbst. Beschäftigte 7_2007'!$L156</f>
        <v>100</v>
      </c>
    </row>
    <row r="157" spans="1:12" x14ac:dyDescent="0.2">
      <c r="A157" s="10" t="s">
        <v>141</v>
      </c>
      <c r="B157" s="10" t="s">
        <v>159</v>
      </c>
      <c r="C157" s="25">
        <f>'unselbst. Beschäftigte 7_2007'!C157*100/'unselbst. Beschäftigte 7_2007'!$L157</f>
        <v>8.1560283687943258</v>
      </c>
      <c r="D157" s="25">
        <f>'unselbst. Beschäftigte 7_2007'!D157*100/'unselbst. Beschäftigte 7_2007'!$L157</f>
        <v>10.283687943262411</v>
      </c>
      <c r="E157" s="25">
        <f>'unselbst. Beschäftigte 7_2007'!E157*100/'unselbst. Beschäftigte 7_2007'!$L157</f>
        <v>7.8014184397163122</v>
      </c>
      <c r="F157" s="25">
        <f>'unselbst. Beschäftigte 7_2007'!F157*100/'unselbst. Beschäftigte 7_2007'!$L157</f>
        <v>7.0921985815602833</v>
      </c>
      <c r="G157" s="25">
        <f>'unselbst. Beschäftigte 7_2007'!G157*100/'unselbst. Beschäftigte 7_2007'!$L157</f>
        <v>25.531914893617021</v>
      </c>
      <c r="H157" s="25">
        <f>'unselbst. Beschäftigte 7_2007'!H157*100/'unselbst. Beschäftigte 7_2007'!$L157</f>
        <v>41.134751773049643</v>
      </c>
      <c r="I157" s="25">
        <f>'unselbst. Beschäftigte 7_2007'!I157*100/'unselbst. Beschäftigte 7_2007'!$L157</f>
        <v>0</v>
      </c>
      <c r="J157" s="25">
        <f>'unselbst. Beschäftigte 7_2007'!J157*100/'unselbst. Beschäftigte 7_2007'!$L157</f>
        <v>0</v>
      </c>
      <c r="K157" s="25">
        <f>'unselbst. Beschäftigte 7_2007'!K157*100/'unselbst. Beschäftigte 7_2007'!$L157</f>
        <v>0</v>
      </c>
      <c r="L157" s="26">
        <f>'unselbst. Beschäftigte 7_2007'!L157*100/'unselbst. Beschäftigte 7_2007'!$L157</f>
        <v>100</v>
      </c>
    </row>
    <row r="158" spans="1:12" x14ac:dyDescent="0.2">
      <c r="C158" s="25"/>
      <c r="D158" s="25"/>
      <c r="E158" s="25"/>
      <c r="F158" s="25"/>
      <c r="G158" s="25"/>
      <c r="H158" s="25"/>
      <c r="I158" s="25"/>
      <c r="J158" s="25"/>
      <c r="K158" s="25"/>
      <c r="L158" s="26"/>
    </row>
    <row r="159" spans="1:12" x14ac:dyDescent="0.2">
      <c r="C159" s="26">
        <f>'unselbst. Beschäftigte 7_2007'!C159*100/'unselbst. Beschäftigte 7_2007'!$L159</f>
        <v>22.557438964075356</v>
      </c>
      <c r="D159" s="26">
        <f>'unselbst. Beschäftigte 7_2007'!D159*100/'unselbst. Beschäftigte 7_2007'!$L159</f>
        <v>11.847488871903241</v>
      </c>
      <c r="E159" s="26">
        <f>'unselbst. Beschäftigte 7_2007'!E159*100/'unselbst. Beschäftigte 7_2007'!$L159</f>
        <v>11.973382491794434</v>
      </c>
      <c r="F159" s="26">
        <f>'unselbst. Beschäftigte 7_2007'!F159*100/'unselbst. Beschäftigte 7_2007'!$L159</f>
        <v>15.075760981970236</v>
      </c>
      <c r="G159" s="26">
        <f>'unselbst. Beschäftigte 7_2007'!G159*100/'unselbst. Beschäftigte 7_2007'!$L159</f>
        <v>7.1624477316667416</v>
      </c>
      <c r="H159" s="26">
        <f>'unselbst. Beschäftigte 7_2007'!H159*100/'unselbst. Beschäftigte 7_2007'!$L159</f>
        <v>6.8701946854907607</v>
      </c>
      <c r="I159" s="26">
        <f>'unselbst. Beschäftigte 7_2007'!I159*100/'unselbst. Beschäftigte 7_2007'!$L159</f>
        <v>9.5724113124409875</v>
      </c>
      <c r="J159" s="26">
        <f>'unselbst. Beschäftigte 7_2007'!J159*100/'unselbst. Beschäftigte 7_2007'!$L159</f>
        <v>0</v>
      </c>
      <c r="K159" s="26">
        <f>'unselbst. Beschäftigte 7_2007'!K159*100/'unselbst. Beschäftigte 7_2007'!$L159</f>
        <v>14.940874960658244</v>
      </c>
      <c r="L159" s="26">
        <f>'unselbst. Beschäftigte 7_2007'!L159*100/'unselbst. Beschäftigte 7_2007'!$L159</f>
        <v>100</v>
      </c>
    </row>
    <row r="160" spans="1:12" x14ac:dyDescent="0.2">
      <c r="C160" s="25"/>
      <c r="D160" s="25"/>
      <c r="E160" s="25"/>
      <c r="F160" s="25"/>
      <c r="G160" s="25"/>
      <c r="H160" s="25"/>
      <c r="I160" s="25"/>
      <c r="J160" s="25"/>
      <c r="K160" s="25"/>
      <c r="L160" s="26"/>
    </row>
    <row r="161" spans="1:12" x14ac:dyDescent="0.2">
      <c r="A161" s="55" t="s">
        <v>142</v>
      </c>
      <c r="B161" s="55" t="s">
        <v>159</v>
      </c>
      <c r="C161" s="64">
        <f>'unselbst. Beschäftigte 7_2007'!C161*100/'unselbst. Beschäftigte 7_2007'!$L161</f>
        <v>61.503674392312043</v>
      </c>
      <c r="D161" s="64">
        <f>'unselbst. Beschäftigte 7_2007'!D161*100/'unselbst. Beschäftigte 7_2007'!$L161</f>
        <v>17.693612210288297</v>
      </c>
      <c r="E161" s="64">
        <f>'unselbst. Beschäftigte 7_2007'!E161*100/'unselbst. Beschäftigte 7_2007'!$L161</f>
        <v>12.097230073487847</v>
      </c>
      <c r="F161" s="64">
        <f>'unselbst. Beschäftigte 7_2007'!F161*100/'unselbst. Beschäftigte 7_2007'!$L161</f>
        <v>4.8615036743923117</v>
      </c>
      <c r="G161" s="64">
        <f>'unselbst. Beschäftigte 7_2007'!G161*100/'unselbst. Beschäftigte 7_2007'!$L161</f>
        <v>3.8439796495195027</v>
      </c>
      <c r="H161" s="64">
        <f>'unselbst. Beschäftigte 7_2007'!H161*100/'unselbst. Beschäftigte 7_2007'!$L161</f>
        <v>0</v>
      </c>
      <c r="I161" s="64">
        <f>'unselbst. Beschäftigte 7_2007'!I161*100/'unselbst. Beschäftigte 7_2007'!$L161</f>
        <v>0</v>
      </c>
      <c r="J161" s="64">
        <f>'unselbst. Beschäftigte 7_2007'!J161*100/'unselbst. Beschäftigte 7_2007'!$L161</f>
        <v>0</v>
      </c>
      <c r="K161" s="64">
        <f>'unselbst. Beschäftigte 7_2007'!K161*100/'unselbst. Beschäftigte 7_2007'!$L161</f>
        <v>0</v>
      </c>
      <c r="L161" s="65">
        <f>'unselbst. Beschäftigte 7_2007'!L161*100/'unselbst. Beschäftigte 7_2007'!$L161</f>
        <v>100</v>
      </c>
    </row>
    <row r="162" spans="1:12" x14ac:dyDescent="0.2">
      <c r="A162" s="55" t="s">
        <v>143</v>
      </c>
      <c r="B162" s="55" t="s">
        <v>159</v>
      </c>
      <c r="C162" s="64">
        <f>'unselbst. Beschäftigte 7_2007'!C162*100/'unselbst. Beschäftigte 7_2007'!$L162</f>
        <v>36</v>
      </c>
      <c r="D162" s="64">
        <f>'unselbst. Beschäftigte 7_2007'!D162*100/'unselbst. Beschäftigte 7_2007'!$L162</f>
        <v>64</v>
      </c>
      <c r="E162" s="64">
        <f>'unselbst. Beschäftigte 7_2007'!E162*100/'unselbst. Beschäftigte 7_2007'!$L162</f>
        <v>0</v>
      </c>
      <c r="F162" s="64">
        <f>'unselbst. Beschäftigte 7_2007'!F162*100/'unselbst. Beschäftigte 7_2007'!$L162</f>
        <v>0</v>
      </c>
      <c r="G162" s="64">
        <f>'unselbst. Beschäftigte 7_2007'!G162*100/'unselbst. Beschäftigte 7_2007'!$L162</f>
        <v>0</v>
      </c>
      <c r="H162" s="64">
        <f>'unselbst. Beschäftigte 7_2007'!H162*100/'unselbst. Beschäftigte 7_2007'!$L162</f>
        <v>0</v>
      </c>
      <c r="I162" s="64">
        <f>'unselbst. Beschäftigte 7_2007'!I162*100/'unselbst. Beschäftigte 7_2007'!$L162</f>
        <v>0</v>
      </c>
      <c r="J162" s="64">
        <f>'unselbst. Beschäftigte 7_2007'!J162*100/'unselbst. Beschäftigte 7_2007'!$L162</f>
        <v>0</v>
      </c>
      <c r="K162" s="64">
        <f>'unselbst. Beschäftigte 7_2007'!K162*100/'unselbst. Beschäftigte 7_2007'!$L162</f>
        <v>0</v>
      </c>
      <c r="L162" s="65">
        <f>'unselbst. Beschäftigte 7_2007'!L162*100/'unselbst. Beschäftigte 7_2007'!$L162</f>
        <v>100</v>
      </c>
    </row>
    <row r="163" spans="1:12" x14ac:dyDescent="0.2">
      <c r="A163" s="55" t="s">
        <v>144</v>
      </c>
      <c r="B163" s="55" t="s">
        <v>159</v>
      </c>
      <c r="C163" s="64">
        <f>'unselbst. Beschäftigte 7_2007'!C163*100/'unselbst. Beschäftigte 7_2007'!$L163</f>
        <v>18.421052631578949</v>
      </c>
      <c r="D163" s="64">
        <f>'unselbst. Beschäftigte 7_2007'!D163*100/'unselbst. Beschäftigte 7_2007'!$L163</f>
        <v>7.2368421052631575</v>
      </c>
      <c r="E163" s="64">
        <f>'unselbst. Beschäftigte 7_2007'!E163*100/'unselbst. Beschäftigte 7_2007'!$L163</f>
        <v>41.44736842105263</v>
      </c>
      <c r="F163" s="64">
        <f>'unselbst. Beschäftigte 7_2007'!F163*100/'unselbst. Beschäftigte 7_2007'!$L163</f>
        <v>32.89473684210526</v>
      </c>
      <c r="G163" s="64">
        <f>'unselbst. Beschäftigte 7_2007'!G163*100/'unselbst. Beschäftigte 7_2007'!$L163</f>
        <v>0</v>
      </c>
      <c r="H163" s="64">
        <f>'unselbst. Beschäftigte 7_2007'!H163*100/'unselbst. Beschäftigte 7_2007'!$L163</f>
        <v>0</v>
      </c>
      <c r="I163" s="64">
        <f>'unselbst. Beschäftigte 7_2007'!I163*100/'unselbst. Beschäftigte 7_2007'!$L163</f>
        <v>0</v>
      </c>
      <c r="J163" s="64">
        <f>'unselbst. Beschäftigte 7_2007'!J163*100/'unselbst. Beschäftigte 7_2007'!$L163</f>
        <v>0</v>
      </c>
      <c r="K163" s="64">
        <f>'unselbst. Beschäftigte 7_2007'!K163*100/'unselbst. Beschäftigte 7_2007'!$L163</f>
        <v>0</v>
      </c>
      <c r="L163" s="65">
        <f>'unselbst. Beschäftigte 7_2007'!L163*100/'unselbst. Beschäftigte 7_2007'!$L163</f>
        <v>100</v>
      </c>
    </row>
    <row r="164" spans="1:12" x14ac:dyDescent="0.2">
      <c r="A164" s="55" t="s">
        <v>145</v>
      </c>
      <c r="B164" s="55" t="s">
        <v>159</v>
      </c>
      <c r="C164" s="64">
        <f>'unselbst. Beschäftigte 7_2007'!C164*100/'unselbst. Beschäftigte 7_2007'!$L164</f>
        <v>9.1549295774647881</v>
      </c>
      <c r="D164" s="64">
        <f>'unselbst. Beschäftigte 7_2007'!D164*100/'unselbst. Beschäftigte 7_2007'!$L164</f>
        <v>0</v>
      </c>
      <c r="E164" s="64">
        <f>'unselbst. Beschäftigte 7_2007'!E164*100/'unselbst. Beschäftigte 7_2007'!$L164</f>
        <v>28.87323943661972</v>
      </c>
      <c r="F164" s="64">
        <f>'unselbst. Beschäftigte 7_2007'!F164*100/'unselbst. Beschäftigte 7_2007'!$L164</f>
        <v>0</v>
      </c>
      <c r="G164" s="64">
        <f>'unselbst. Beschäftigte 7_2007'!G164*100/'unselbst. Beschäftigte 7_2007'!$L164</f>
        <v>61.971830985915496</v>
      </c>
      <c r="H164" s="64">
        <f>'unselbst. Beschäftigte 7_2007'!H164*100/'unselbst. Beschäftigte 7_2007'!$L164</f>
        <v>0</v>
      </c>
      <c r="I164" s="64">
        <f>'unselbst. Beschäftigte 7_2007'!I164*100/'unselbst. Beschäftigte 7_2007'!$L164</f>
        <v>0</v>
      </c>
      <c r="J164" s="64">
        <f>'unselbst. Beschäftigte 7_2007'!J164*100/'unselbst. Beschäftigte 7_2007'!$L164</f>
        <v>0</v>
      </c>
      <c r="K164" s="64">
        <f>'unselbst. Beschäftigte 7_2007'!K164*100/'unselbst. Beschäftigte 7_2007'!$L164</f>
        <v>0</v>
      </c>
      <c r="L164" s="65">
        <f>'unselbst. Beschäftigte 7_2007'!L164*100/'unselbst. Beschäftigte 7_2007'!$L164</f>
        <v>100</v>
      </c>
    </row>
    <row r="165" spans="1:12" x14ac:dyDescent="0.2">
      <c r="A165" s="55" t="s">
        <v>146</v>
      </c>
      <c r="B165" s="55" t="s">
        <v>159</v>
      </c>
      <c r="C165" s="64">
        <f>'unselbst. Beschäftigte 7_2007'!C165*100/'unselbst. Beschäftigte 7_2007'!$L165</f>
        <v>8.3333333333333339</v>
      </c>
      <c r="D165" s="64">
        <f>'unselbst. Beschäftigte 7_2007'!D165*100/'unselbst. Beschäftigte 7_2007'!$L165</f>
        <v>8.0246913580246915</v>
      </c>
      <c r="E165" s="64">
        <f>'unselbst. Beschäftigte 7_2007'!E165*100/'unselbst. Beschäftigte 7_2007'!$L165</f>
        <v>3.0864197530864197</v>
      </c>
      <c r="F165" s="64">
        <f>'unselbst. Beschäftigte 7_2007'!F165*100/'unselbst. Beschäftigte 7_2007'!$L165</f>
        <v>16.358024691358025</v>
      </c>
      <c r="G165" s="64">
        <f>'unselbst. Beschäftigte 7_2007'!G165*100/'unselbst. Beschäftigte 7_2007'!$L165</f>
        <v>0</v>
      </c>
      <c r="H165" s="64">
        <f>'unselbst. Beschäftigte 7_2007'!H165*100/'unselbst. Beschäftigte 7_2007'!$L165</f>
        <v>64.197530864197532</v>
      </c>
      <c r="I165" s="64">
        <f>'unselbst. Beschäftigte 7_2007'!I165*100/'unselbst. Beschäftigte 7_2007'!$L165</f>
        <v>0</v>
      </c>
      <c r="J165" s="64">
        <f>'unselbst. Beschäftigte 7_2007'!J165*100/'unselbst. Beschäftigte 7_2007'!$L165</f>
        <v>0</v>
      </c>
      <c r="K165" s="64">
        <f>'unselbst. Beschäftigte 7_2007'!K165*100/'unselbst. Beschäftigte 7_2007'!$L165</f>
        <v>0</v>
      </c>
      <c r="L165" s="65">
        <f>'unselbst. Beschäftigte 7_2007'!L165*100/'unselbst. Beschäftigte 7_2007'!$L165</f>
        <v>100</v>
      </c>
    </row>
    <row r="166" spans="1:12" x14ac:dyDescent="0.2">
      <c r="A166" s="55" t="s">
        <v>147</v>
      </c>
      <c r="B166" s="55" t="s">
        <v>159</v>
      </c>
      <c r="C166" s="64">
        <f>'unselbst. Beschäftigte 7_2007'!C166*100/'unselbst. Beschäftigte 7_2007'!$L166</f>
        <v>19.220055710306408</v>
      </c>
      <c r="D166" s="64">
        <f>'unselbst. Beschäftigte 7_2007'!D166*100/'unselbst. Beschäftigte 7_2007'!$L166</f>
        <v>26.18384401114206</v>
      </c>
      <c r="E166" s="64">
        <f>'unselbst. Beschäftigte 7_2007'!E166*100/'unselbst. Beschäftigte 7_2007'!$L166</f>
        <v>17.270194986072422</v>
      </c>
      <c r="F166" s="64">
        <f>'unselbst. Beschäftigte 7_2007'!F166*100/'unselbst. Beschäftigte 7_2007'!$L166</f>
        <v>21.727019498607241</v>
      </c>
      <c r="G166" s="64">
        <f>'unselbst. Beschäftigte 7_2007'!G166*100/'unselbst. Beschäftigte 7_2007'!$L166</f>
        <v>15.598885793871867</v>
      </c>
      <c r="H166" s="64">
        <f>'unselbst. Beschäftigte 7_2007'!H166*100/'unselbst. Beschäftigte 7_2007'!$L166</f>
        <v>0</v>
      </c>
      <c r="I166" s="64">
        <f>'unselbst. Beschäftigte 7_2007'!I166*100/'unselbst. Beschäftigte 7_2007'!$L166</f>
        <v>0</v>
      </c>
      <c r="J166" s="64">
        <f>'unselbst. Beschäftigte 7_2007'!J166*100/'unselbst. Beschäftigte 7_2007'!$L166</f>
        <v>0</v>
      </c>
      <c r="K166" s="64">
        <f>'unselbst. Beschäftigte 7_2007'!K166*100/'unselbst. Beschäftigte 7_2007'!$L166</f>
        <v>0</v>
      </c>
      <c r="L166" s="65">
        <f>'unselbst. Beschäftigte 7_2007'!L166*100/'unselbst. Beschäftigte 7_2007'!$L166</f>
        <v>100</v>
      </c>
    </row>
    <row r="167" spans="1:12" x14ac:dyDescent="0.2">
      <c r="A167" s="55" t="s">
        <v>148</v>
      </c>
      <c r="B167" s="55" t="s">
        <v>159</v>
      </c>
      <c r="C167" s="64">
        <f>'unselbst. Beschäftigte 7_2007'!C167*100/'unselbst. Beschäftigte 7_2007'!$L167</f>
        <v>5.0724637681159424</v>
      </c>
      <c r="D167" s="64">
        <f>'unselbst. Beschäftigte 7_2007'!D167*100/'unselbst. Beschäftigte 7_2007'!$L167</f>
        <v>1.8115942028985508</v>
      </c>
      <c r="E167" s="64">
        <f>'unselbst. Beschäftigte 7_2007'!E167*100/'unselbst. Beschäftigte 7_2007'!$L167</f>
        <v>0</v>
      </c>
      <c r="F167" s="64">
        <f>'unselbst. Beschäftigte 7_2007'!F167*100/'unselbst. Beschäftigte 7_2007'!$L167</f>
        <v>0</v>
      </c>
      <c r="G167" s="64">
        <f>'unselbst. Beschäftigte 7_2007'!G167*100/'unselbst. Beschäftigte 7_2007'!$L167</f>
        <v>0</v>
      </c>
      <c r="H167" s="64">
        <f>'unselbst. Beschäftigte 7_2007'!H167*100/'unselbst. Beschäftigte 7_2007'!$L167</f>
        <v>0</v>
      </c>
      <c r="I167" s="64">
        <f>'unselbst. Beschäftigte 7_2007'!I167*100/'unselbst. Beschäftigte 7_2007'!$L167</f>
        <v>93.115942028985501</v>
      </c>
      <c r="J167" s="64">
        <f>'unselbst. Beschäftigte 7_2007'!J167*100/'unselbst. Beschäftigte 7_2007'!$L167</f>
        <v>0</v>
      </c>
      <c r="K167" s="64">
        <f>'unselbst. Beschäftigte 7_2007'!K167*100/'unselbst. Beschäftigte 7_2007'!$L167</f>
        <v>0</v>
      </c>
      <c r="L167" s="65">
        <f>'unselbst. Beschäftigte 7_2007'!L167*100/'unselbst. Beschäftigte 7_2007'!$L167</f>
        <v>100</v>
      </c>
    </row>
    <row r="168" spans="1:12" x14ac:dyDescent="0.2">
      <c r="A168" s="55" t="s">
        <v>149</v>
      </c>
      <c r="B168" s="55" t="s">
        <v>159</v>
      </c>
      <c r="C168" s="64">
        <f>'unselbst. Beschäftigte 7_2007'!C168*100/'unselbst. Beschäftigte 7_2007'!$L168</f>
        <v>28</v>
      </c>
      <c r="D168" s="64">
        <f>'unselbst. Beschäftigte 7_2007'!D168*100/'unselbst. Beschäftigte 7_2007'!$L168</f>
        <v>20</v>
      </c>
      <c r="E168" s="64">
        <f>'unselbst. Beschäftigte 7_2007'!E168*100/'unselbst. Beschäftigte 7_2007'!$L168</f>
        <v>52</v>
      </c>
      <c r="F168" s="64">
        <f>'unselbst. Beschäftigte 7_2007'!F168*100/'unselbst. Beschäftigte 7_2007'!$L168</f>
        <v>0</v>
      </c>
      <c r="G168" s="64">
        <f>'unselbst. Beschäftigte 7_2007'!G168*100/'unselbst. Beschäftigte 7_2007'!$L168</f>
        <v>0</v>
      </c>
      <c r="H168" s="64">
        <f>'unselbst. Beschäftigte 7_2007'!H168*100/'unselbst. Beschäftigte 7_2007'!$L168</f>
        <v>0</v>
      </c>
      <c r="I168" s="64">
        <f>'unselbst. Beschäftigte 7_2007'!I168*100/'unselbst. Beschäftigte 7_2007'!$L168</f>
        <v>0</v>
      </c>
      <c r="J168" s="64">
        <f>'unselbst. Beschäftigte 7_2007'!J168*100/'unselbst. Beschäftigte 7_2007'!$L168</f>
        <v>0</v>
      </c>
      <c r="K168" s="64">
        <f>'unselbst. Beschäftigte 7_2007'!K168*100/'unselbst. Beschäftigte 7_2007'!$L168</f>
        <v>0</v>
      </c>
      <c r="L168" s="65">
        <f>'unselbst. Beschäftigte 7_2007'!L168*100/'unselbst. Beschäftigte 7_2007'!$L168</f>
        <v>100</v>
      </c>
    </row>
    <row r="169" spans="1:12" x14ac:dyDescent="0.2">
      <c r="A169" s="55" t="s">
        <v>150</v>
      </c>
      <c r="B169" s="55" t="s">
        <v>159</v>
      </c>
      <c r="C169" s="64">
        <f>'unselbst. Beschäftigte 7_2007'!C169*100/'unselbst. Beschäftigte 7_2007'!$L169</f>
        <v>89.0625</v>
      </c>
      <c r="D169" s="64">
        <f>'unselbst. Beschäftigte 7_2007'!D169*100/'unselbst. Beschäftigte 7_2007'!$L169</f>
        <v>10.9375</v>
      </c>
      <c r="E169" s="64">
        <f>'unselbst. Beschäftigte 7_2007'!E169*100/'unselbst. Beschäftigte 7_2007'!$L169</f>
        <v>0</v>
      </c>
      <c r="F169" s="64">
        <f>'unselbst. Beschäftigte 7_2007'!F169*100/'unselbst. Beschäftigte 7_2007'!$L169</f>
        <v>0</v>
      </c>
      <c r="G169" s="64">
        <f>'unselbst. Beschäftigte 7_2007'!G169*100/'unselbst. Beschäftigte 7_2007'!$L169</f>
        <v>0</v>
      </c>
      <c r="H169" s="64">
        <f>'unselbst. Beschäftigte 7_2007'!H169*100/'unselbst. Beschäftigte 7_2007'!$L169</f>
        <v>0</v>
      </c>
      <c r="I169" s="64">
        <f>'unselbst. Beschäftigte 7_2007'!I169*100/'unselbst. Beschäftigte 7_2007'!$L169</f>
        <v>0</v>
      </c>
      <c r="J169" s="64">
        <f>'unselbst. Beschäftigte 7_2007'!J169*100/'unselbst. Beschäftigte 7_2007'!$L169</f>
        <v>0</v>
      </c>
      <c r="K169" s="64">
        <f>'unselbst. Beschäftigte 7_2007'!K169*100/'unselbst. Beschäftigte 7_2007'!$L169</f>
        <v>0</v>
      </c>
      <c r="L169" s="65">
        <f>'unselbst. Beschäftigte 7_2007'!L169*100/'unselbst. Beschäftigte 7_2007'!$L169</f>
        <v>100</v>
      </c>
    </row>
    <row r="170" spans="1:12" x14ac:dyDescent="0.2">
      <c r="A170" s="55" t="s">
        <v>151</v>
      </c>
      <c r="B170" s="55" t="s">
        <v>159</v>
      </c>
      <c r="C170" s="64">
        <f>'unselbst. Beschäftigte 7_2007'!C170*100/'unselbst. Beschäftigte 7_2007'!$L170</f>
        <v>96.969696969696969</v>
      </c>
      <c r="D170" s="64">
        <f>'unselbst. Beschäftigte 7_2007'!D170*100/'unselbst. Beschäftigte 7_2007'!$L170</f>
        <v>3.0303030303030303</v>
      </c>
      <c r="E170" s="64">
        <f>'unselbst. Beschäftigte 7_2007'!E170*100/'unselbst. Beschäftigte 7_2007'!$L170</f>
        <v>0</v>
      </c>
      <c r="F170" s="64">
        <f>'unselbst. Beschäftigte 7_2007'!F170*100/'unselbst. Beschäftigte 7_2007'!$L170</f>
        <v>0</v>
      </c>
      <c r="G170" s="64">
        <f>'unselbst. Beschäftigte 7_2007'!G170*100/'unselbst. Beschäftigte 7_2007'!$L170</f>
        <v>0</v>
      </c>
      <c r="H170" s="64">
        <f>'unselbst. Beschäftigte 7_2007'!H170*100/'unselbst. Beschäftigte 7_2007'!$L170</f>
        <v>0</v>
      </c>
      <c r="I170" s="64">
        <f>'unselbst. Beschäftigte 7_2007'!I170*100/'unselbst. Beschäftigte 7_2007'!$L170</f>
        <v>0</v>
      </c>
      <c r="J170" s="64">
        <f>'unselbst. Beschäftigte 7_2007'!J170*100/'unselbst. Beschäftigte 7_2007'!$L170</f>
        <v>0</v>
      </c>
      <c r="K170" s="64">
        <f>'unselbst. Beschäftigte 7_2007'!K170*100/'unselbst. Beschäftigte 7_2007'!$L170</f>
        <v>0</v>
      </c>
      <c r="L170" s="65">
        <f>'unselbst. Beschäftigte 7_2007'!L170*100/'unselbst. Beschäftigte 7_2007'!$L170</f>
        <v>100</v>
      </c>
    </row>
    <row r="171" spans="1:12" x14ac:dyDescent="0.2">
      <c r="A171" s="55" t="s">
        <v>152</v>
      </c>
      <c r="B171" s="55" t="s">
        <v>159</v>
      </c>
      <c r="C171" s="64">
        <f>'unselbst. Beschäftigte 7_2007'!C171*100/'unselbst. Beschäftigte 7_2007'!$L171</f>
        <v>27.010106430551829</v>
      </c>
      <c r="D171" s="64">
        <f>'unselbst. Beschäftigte 7_2007'!D171*100/'unselbst. Beschäftigte 7_2007'!$L171</f>
        <v>7.8883820767373223</v>
      </c>
      <c r="E171" s="64">
        <f>'unselbst. Beschäftigte 7_2007'!E171*100/'unselbst. Beschäftigte 7_2007'!$L171</f>
        <v>13.37984080135945</v>
      </c>
      <c r="F171" s="64">
        <f>'unselbst. Beschäftigte 7_2007'!F171*100/'unselbst. Beschäftigte 7_2007'!$L171</f>
        <v>19.273767999284502</v>
      </c>
      <c r="G171" s="64">
        <f>'unselbst. Beschäftigte 7_2007'!G171*100/'unselbst. Beschäftigte 7_2007'!$L171</f>
        <v>12.995259815758876</v>
      </c>
      <c r="H171" s="64">
        <f>'unselbst. Beschäftigte 7_2007'!H171*100/'unselbst. Beschäftigte 7_2007'!$L171</f>
        <v>9.3372685806278515</v>
      </c>
      <c r="I171" s="64">
        <f>'unselbst. Beschäftigte 7_2007'!I171*100/'unselbst. Beschäftigte 7_2007'!$L171</f>
        <v>3.2555227618281011</v>
      </c>
      <c r="J171" s="64">
        <f>'unselbst. Beschäftigte 7_2007'!J171*100/'unselbst. Beschäftigte 7_2007'!$L171</f>
        <v>6.8598515338520709</v>
      </c>
      <c r="K171" s="64">
        <f>'unselbst. Beschäftigte 7_2007'!K171*100/'unselbst. Beschäftigte 7_2007'!$L171</f>
        <v>0</v>
      </c>
      <c r="L171" s="65">
        <f>'unselbst. Beschäftigte 7_2007'!L171*100/'unselbst. Beschäftigte 7_2007'!$L171</f>
        <v>100</v>
      </c>
    </row>
    <row r="172" spans="1:12" x14ac:dyDescent="0.2">
      <c r="A172" s="55"/>
      <c r="B172" s="55"/>
      <c r="C172" s="64"/>
      <c r="D172" s="64"/>
      <c r="E172" s="64"/>
      <c r="F172" s="64"/>
      <c r="G172" s="64"/>
      <c r="H172" s="64"/>
      <c r="I172" s="64"/>
      <c r="J172" s="64"/>
      <c r="K172" s="64"/>
      <c r="L172" s="65"/>
    </row>
    <row r="173" spans="1:12" x14ac:dyDescent="0.2">
      <c r="A173" s="55"/>
      <c r="B173" s="55"/>
      <c r="C173" s="65">
        <f>'unselbst. Beschäftigte 7_2007'!C173*100/'unselbst. Beschäftigte 7_2007'!$L173</f>
        <v>31.017815218892419</v>
      </c>
      <c r="D173" s="65">
        <f>'unselbst. Beschäftigte 7_2007'!D173*100/'unselbst. Beschäftigte 7_2007'!$L173</f>
        <v>9.4185885927358104</v>
      </c>
      <c r="E173" s="65">
        <f>'unselbst. Beschäftigte 7_2007'!E173*100/'unselbst. Beschäftigte 7_2007'!$L173</f>
        <v>13.112829719651982</v>
      </c>
      <c r="F173" s="65">
        <f>'unselbst. Beschäftigte 7_2007'!F173*100/'unselbst. Beschäftigte 7_2007'!$L173</f>
        <v>16.724209363347605</v>
      </c>
      <c r="G173" s="65">
        <f>'unselbst. Beschäftigte 7_2007'!G173*100/'unselbst. Beschäftigte 7_2007'!$L173</f>
        <v>11.497030796851263</v>
      </c>
      <c r="H173" s="65">
        <f>'unselbst. Beschäftigte 7_2007'!H173*100/'unselbst. Beschäftigte 7_2007'!$L173</f>
        <v>8.6452147493440137</v>
      </c>
      <c r="I173" s="65">
        <f>'unselbst. Beschäftigte 7_2007'!I173*100/'unselbst. Beschäftigte 7_2007'!$L173</f>
        <v>4.2880817566634439</v>
      </c>
      <c r="J173" s="65">
        <f>'unselbst. Beschäftigte 7_2007'!J173*100/'unselbst. Beschäftigte 7_2007'!$L173</f>
        <v>5.2962298025134649</v>
      </c>
      <c r="K173" s="65">
        <f>'unselbst. Beschäftigte 7_2007'!K173*100/'unselbst. Beschäftigte 7_2007'!$L173</f>
        <v>0</v>
      </c>
      <c r="L173" s="65">
        <f>'unselbst. Beschäftigte 7_2007'!L173*100/'unselbst. Beschäftigte 7_2007'!$L173</f>
        <v>100</v>
      </c>
    </row>
    <row r="174" spans="1:12" x14ac:dyDescent="0.2">
      <c r="A174" s="55"/>
      <c r="B174" s="55"/>
      <c r="C174" s="64"/>
      <c r="D174" s="64"/>
      <c r="E174" s="64"/>
      <c r="F174" s="64"/>
      <c r="G174" s="64"/>
      <c r="H174" s="64"/>
      <c r="I174" s="64"/>
      <c r="J174" s="64"/>
      <c r="K174" s="64"/>
      <c r="L174" s="65"/>
    </row>
    <row r="175" spans="1:12" x14ac:dyDescent="0.2">
      <c r="A175" s="55" t="s">
        <v>153</v>
      </c>
      <c r="B175" s="55" t="s">
        <v>159</v>
      </c>
      <c r="C175" s="64">
        <f>'unselbst. Beschäftigte 7_2007'!C175*100/'unselbst. Beschäftigte 7_2007'!$L175</f>
        <v>3.8056206088992974</v>
      </c>
      <c r="D175" s="64">
        <f>'unselbst. Beschäftigte 7_2007'!D175*100/'unselbst. Beschäftigte 7_2007'!$L175</f>
        <v>31.557377049180328</v>
      </c>
      <c r="E175" s="64">
        <f>'unselbst. Beschäftigte 7_2007'!E175*100/'unselbst. Beschäftigte 7_2007'!$L175</f>
        <v>59.71896955503513</v>
      </c>
      <c r="F175" s="64">
        <f>'unselbst. Beschäftigte 7_2007'!F175*100/'unselbst. Beschäftigte 7_2007'!$L175</f>
        <v>4.918032786885246</v>
      </c>
      <c r="G175" s="64">
        <f>'unselbst. Beschäftigte 7_2007'!G175*100/'unselbst. Beschäftigte 7_2007'!$L175</f>
        <v>0</v>
      </c>
      <c r="H175" s="64">
        <f>'unselbst. Beschäftigte 7_2007'!H175*100/'unselbst. Beschäftigte 7_2007'!$L175</f>
        <v>0</v>
      </c>
      <c r="I175" s="64">
        <f>'unselbst. Beschäftigte 7_2007'!I175*100/'unselbst. Beschäftigte 7_2007'!$L175</f>
        <v>0</v>
      </c>
      <c r="J175" s="64">
        <f>'unselbst. Beschäftigte 7_2007'!J175*100/'unselbst. Beschäftigte 7_2007'!$L175</f>
        <v>0</v>
      </c>
      <c r="K175" s="64">
        <f>'unselbst. Beschäftigte 7_2007'!K175*100/'unselbst. Beschäftigte 7_2007'!$L175</f>
        <v>0</v>
      </c>
      <c r="L175" s="65">
        <f>'unselbst. Beschäftigte 7_2007'!L175*100/'unselbst. Beschäftigte 7_2007'!$L175</f>
        <v>100</v>
      </c>
    </row>
    <row r="176" spans="1:12" x14ac:dyDescent="0.2">
      <c r="A176" s="55" t="s">
        <v>154</v>
      </c>
      <c r="B176" s="55" t="s">
        <v>159</v>
      </c>
      <c r="C176" s="64">
        <f>'unselbst. Beschäftigte 7_2007'!C176*100/'unselbst. Beschäftigte 7_2007'!$L176</f>
        <v>40.578098943857697</v>
      </c>
      <c r="D176" s="64">
        <f>'unselbst. Beschäftigte 7_2007'!D176*100/'unselbst. Beschäftigte 7_2007'!$L176</f>
        <v>30.628126737076155</v>
      </c>
      <c r="E176" s="64">
        <f>'unselbst. Beschäftigte 7_2007'!E176*100/'unselbst. Beschäftigte 7_2007'!$L176</f>
        <v>4.4654437650546601</v>
      </c>
      <c r="F176" s="64">
        <f>'unselbst. Beschäftigte 7_2007'!F176*100/'unselbst. Beschäftigte 7_2007'!$L176</f>
        <v>3.1962201222901614</v>
      </c>
      <c r="G176" s="64">
        <f>'unselbst. Beschäftigte 7_2007'!G176*100/'unselbst. Beschäftigte 7_2007'!$L176</f>
        <v>0.71335927367055774</v>
      </c>
      <c r="H176" s="64">
        <f>'unselbst. Beschäftigte 7_2007'!H176*100/'unselbst. Beschäftigte 7_2007'!$L176</f>
        <v>2.6403557531962201</v>
      </c>
      <c r="I176" s="64">
        <f>'unselbst. Beschäftigte 7_2007'!I176*100/'unselbst. Beschäftigte 7_2007'!$L176</f>
        <v>2.8997591254400592</v>
      </c>
      <c r="J176" s="64">
        <f>'unselbst. Beschäftigte 7_2007'!J176*100/'unselbst. Beschäftigte 7_2007'!$L176</f>
        <v>0</v>
      </c>
      <c r="K176" s="64">
        <f>'unselbst. Beschäftigte 7_2007'!K176*100/'unselbst. Beschäftigte 7_2007'!$L176</f>
        <v>14.87863627941449</v>
      </c>
      <c r="L176" s="65">
        <f>'unselbst. Beschäftigte 7_2007'!L176*100/'unselbst. Beschäftigte 7_2007'!$L176</f>
        <v>100</v>
      </c>
    </row>
    <row r="177" spans="1:12" x14ac:dyDescent="0.2">
      <c r="A177" s="55" t="s">
        <v>155</v>
      </c>
      <c r="B177" s="55" t="s">
        <v>159</v>
      </c>
      <c r="C177" s="64">
        <f>'unselbst. Beschäftigte 7_2007'!C177*100/'unselbst. Beschäftigte 7_2007'!$L177</f>
        <v>25.974683544303797</v>
      </c>
      <c r="D177" s="64">
        <f>'unselbst. Beschäftigte 7_2007'!D177*100/'unselbst. Beschäftigte 7_2007'!$L177</f>
        <v>25.924050632911392</v>
      </c>
      <c r="E177" s="64">
        <f>'unselbst. Beschäftigte 7_2007'!E177*100/'unselbst. Beschäftigte 7_2007'!$L177</f>
        <v>20.202531645569621</v>
      </c>
      <c r="F177" s="64">
        <f>'unselbst. Beschäftigte 7_2007'!F177*100/'unselbst. Beschäftigte 7_2007'!$L177</f>
        <v>27.898734177215189</v>
      </c>
      <c r="G177" s="64">
        <f>'unselbst. Beschäftigte 7_2007'!G177*100/'unselbst. Beschäftigte 7_2007'!$L177</f>
        <v>0</v>
      </c>
      <c r="H177" s="64">
        <f>'unselbst. Beschäftigte 7_2007'!H177*100/'unselbst. Beschäftigte 7_2007'!$L177</f>
        <v>0</v>
      </c>
      <c r="I177" s="64">
        <f>'unselbst. Beschäftigte 7_2007'!I177*100/'unselbst. Beschäftigte 7_2007'!$L177</f>
        <v>0</v>
      </c>
      <c r="J177" s="64">
        <f>'unselbst. Beschäftigte 7_2007'!J177*100/'unselbst. Beschäftigte 7_2007'!$L177</f>
        <v>0</v>
      </c>
      <c r="K177" s="64">
        <f>'unselbst. Beschäftigte 7_2007'!K177*100/'unselbst. Beschäftigte 7_2007'!$L177</f>
        <v>0</v>
      </c>
      <c r="L177" s="65">
        <f>'unselbst. Beschäftigte 7_2007'!L177*100/'unselbst. Beschäftigte 7_2007'!$L177</f>
        <v>100</v>
      </c>
    </row>
    <row r="178" spans="1:12" x14ac:dyDescent="0.2">
      <c r="A178" s="55" t="s">
        <v>156</v>
      </c>
      <c r="B178" s="55" t="s">
        <v>159</v>
      </c>
      <c r="C178" s="64">
        <f>'unselbst. Beschäftigte 7_2007'!C178*100/'unselbst. Beschäftigte 7_2007'!$L178</f>
        <v>18.845315904139433</v>
      </c>
      <c r="D178" s="64">
        <f>'unselbst. Beschäftigte 7_2007'!D178*100/'unselbst. Beschäftigte 7_2007'!$L178</f>
        <v>29.738562091503269</v>
      </c>
      <c r="E178" s="64">
        <f>'unselbst. Beschäftigte 7_2007'!E178*100/'unselbst. Beschäftigte 7_2007'!$L178</f>
        <v>39.052287581699346</v>
      </c>
      <c r="F178" s="64">
        <f>'unselbst. Beschäftigte 7_2007'!F178*100/'unselbst. Beschäftigte 7_2007'!$L178</f>
        <v>12.363834422657952</v>
      </c>
      <c r="G178" s="64">
        <f>'unselbst. Beschäftigte 7_2007'!G178*100/'unselbst. Beschäftigte 7_2007'!$L178</f>
        <v>0</v>
      </c>
      <c r="H178" s="64">
        <f>'unselbst. Beschäftigte 7_2007'!H178*100/'unselbst. Beschäftigte 7_2007'!$L178</f>
        <v>0</v>
      </c>
      <c r="I178" s="64">
        <f>'unselbst. Beschäftigte 7_2007'!I178*100/'unselbst. Beschäftigte 7_2007'!$L178</f>
        <v>0</v>
      </c>
      <c r="J178" s="64">
        <f>'unselbst. Beschäftigte 7_2007'!J178*100/'unselbst. Beschäftigte 7_2007'!$L178</f>
        <v>0</v>
      </c>
      <c r="K178" s="64">
        <f>'unselbst. Beschäftigte 7_2007'!K178*100/'unselbst. Beschäftigte 7_2007'!$L178</f>
        <v>0</v>
      </c>
      <c r="L178" s="65">
        <f>'unselbst. Beschäftigte 7_2007'!L178*100/'unselbst. Beschäftigte 7_2007'!$L178</f>
        <v>100</v>
      </c>
    </row>
    <row r="179" spans="1:12" x14ac:dyDescent="0.2">
      <c r="A179" s="55" t="s">
        <v>157</v>
      </c>
      <c r="B179" s="55" t="s">
        <v>159</v>
      </c>
      <c r="C179" s="64">
        <f>'unselbst. Beschäftigte 7_2007'!C179*100/'unselbst. Beschäftigte 7_2007'!$L179</f>
        <v>27.272727272727273</v>
      </c>
      <c r="D179" s="64">
        <f>'unselbst. Beschäftigte 7_2007'!D179*100/'unselbst. Beschäftigte 7_2007'!$L179</f>
        <v>37.878787878787875</v>
      </c>
      <c r="E179" s="64">
        <f>'unselbst. Beschäftigte 7_2007'!E179*100/'unselbst. Beschäftigte 7_2007'!$L179</f>
        <v>34.848484848484851</v>
      </c>
      <c r="F179" s="64">
        <f>'unselbst. Beschäftigte 7_2007'!F179*100/'unselbst. Beschäftigte 7_2007'!$L179</f>
        <v>0</v>
      </c>
      <c r="G179" s="64">
        <f>'unselbst. Beschäftigte 7_2007'!G179*100/'unselbst. Beschäftigte 7_2007'!$L179</f>
        <v>0</v>
      </c>
      <c r="H179" s="64">
        <f>'unselbst. Beschäftigte 7_2007'!H179*100/'unselbst. Beschäftigte 7_2007'!$L179</f>
        <v>0</v>
      </c>
      <c r="I179" s="64">
        <f>'unselbst. Beschäftigte 7_2007'!I179*100/'unselbst. Beschäftigte 7_2007'!$L179</f>
        <v>0</v>
      </c>
      <c r="J179" s="64">
        <f>'unselbst. Beschäftigte 7_2007'!J179*100/'unselbst. Beschäftigte 7_2007'!$L179</f>
        <v>0</v>
      </c>
      <c r="K179" s="64">
        <f>'unselbst. Beschäftigte 7_2007'!K179*100/'unselbst. Beschäftigte 7_2007'!$L179</f>
        <v>0</v>
      </c>
      <c r="L179" s="65">
        <f>'unselbst. Beschäftigte 7_2007'!L179*100/'unselbst. Beschäftigte 7_2007'!$L179</f>
        <v>100</v>
      </c>
    </row>
    <row r="180" spans="1:12" x14ac:dyDescent="0.2">
      <c r="A180" s="55"/>
      <c r="B180" s="55"/>
      <c r="C180" s="64"/>
      <c r="D180" s="64"/>
      <c r="E180" s="64"/>
      <c r="F180" s="64"/>
      <c r="G180" s="64"/>
      <c r="H180" s="64"/>
      <c r="I180" s="64"/>
      <c r="J180" s="64"/>
      <c r="K180" s="64"/>
      <c r="L180" s="65"/>
    </row>
    <row r="181" spans="1:12" x14ac:dyDescent="0.2">
      <c r="A181" s="55"/>
      <c r="B181" s="55"/>
      <c r="C181" s="65">
        <f>'unselbst. Beschäftigte 7_2007'!C181*100/'unselbst. Beschäftigte 7_2007'!$L181</f>
        <v>32.492826179864458</v>
      </c>
      <c r="D181" s="65">
        <f>'unselbst. Beschäftigte 7_2007'!D181*100/'unselbst. Beschäftigte 7_2007'!$L181</f>
        <v>30.087306917394223</v>
      </c>
      <c r="E181" s="65">
        <f>'unselbst. Beschäftigte 7_2007'!E181*100/'unselbst. Beschäftigte 7_2007'!$L181</f>
        <v>16.12430551315709</v>
      </c>
      <c r="F181" s="65">
        <f>'unselbst. Beschäftigte 7_2007'!F181*100/'unselbst. Beschäftigte 7_2007'!$L181</f>
        <v>7.3691922583796323</v>
      </c>
      <c r="G181" s="65">
        <f>'unselbst. Beschäftigte 7_2007'!G181*100/'unselbst. Beschäftigte 7_2007'!$L181</f>
        <v>0.47011417058428473</v>
      </c>
      <c r="H181" s="65">
        <f>'unselbst. Beschäftigte 7_2007'!H181*100/'unselbst. Beschäftigte 7_2007'!$L181</f>
        <v>1.7400329690457292</v>
      </c>
      <c r="I181" s="65">
        <f>'unselbst. Beschäftigte 7_2007'!I181*100/'unselbst. Beschäftigte 7_2007'!$L181</f>
        <v>1.9109835765309238</v>
      </c>
      <c r="J181" s="65">
        <f>'unselbst. Beschäftigte 7_2007'!J181*100/'unselbst. Beschäftigte 7_2007'!$L181</f>
        <v>0</v>
      </c>
      <c r="K181" s="65">
        <f>'unselbst. Beschäftigte 7_2007'!K181*100/'unselbst. Beschäftigte 7_2007'!$L181</f>
        <v>9.8052384150436538</v>
      </c>
      <c r="L181" s="65">
        <f>'unselbst. Beschäftigte 7_2007'!L181*100/'unselbst. Beschäftigte 7_2007'!$L181</f>
        <v>100</v>
      </c>
    </row>
  </sheetData>
  <mergeCells count="1">
    <mergeCell ref="C3:L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SPARTEN gesamt 7_2007</vt:lpstr>
      <vt:lpstr>Häufigkeitsverteilung</vt:lpstr>
      <vt:lpstr>FGR gesamt 7_2007</vt:lpstr>
      <vt:lpstr>Betriebe 7_2007</vt:lpstr>
      <vt:lpstr>Betriebe 7_2007 relativ</vt:lpstr>
      <vt:lpstr>unselbst. Beschäftigte 7_2007</vt:lpstr>
      <vt:lpstr>unselbst. Be 7_2007 relativ</vt:lpstr>
      <vt:lpstr>'Betriebe 7_2007'!Drucktitel</vt:lpstr>
      <vt:lpstr>'Betriebe 7_2007 relativ'!Drucktitel</vt:lpstr>
      <vt:lpstr>'FGR gesamt 7_2007'!Drucktitel</vt:lpstr>
      <vt:lpstr>'SPARTEN gesamt 7_2007'!Drucktitel</vt:lpstr>
      <vt:lpstr>'unselbst. Be 7_2007 relativ'!Drucktitel</vt:lpstr>
      <vt:lpstr>'unselbst. Beschäftigte 7_2007'!Drucktitel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2007-09-17T12:50:29Z</cp:lastPrinted>
  <dcterms:created xsi:type="dcterms:W3CDTF">2004-10-19T11:27:26Z</dcterms:created>
  <dcterms:modified xsi:type="dcterms:W3CDTF">2015-08-27T07:17:45Z</dcterms:modified>
</cp:coreProperties>
</file>