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fileSharing userName="Rohrmüller Robert,WKNÖ,Statistikreferat" reservationPassword="CA35"/>
  <workbookPr/>
  <bookViews>
    <workbookView xWindow="120" yWindow="60" windowWidth="15180" windowHeight="8580" tabRatio="829"/>
  </bookViews>
  <sheets>
    <sheet name="SPARTEN gesamt 7_2010" sheetId="17" r:id="rId1"/>
    <sheet name="Häufigkeitsverteilung" sheetId="10" r:id="rId2"/>
    <sheet name="FGR gesamt 7_2010" sheetId="20" r:id="rId3"/>
    <sheet name="Betriebe 7_2010" sheetId="1" r:id="rId4"/>
    <sheet name="Betriebe 7_2010 relativ" sheetId="6" r:id="rId5"/>
    <sheet name="unselbst. Beschäftigte 7_2010" sheetId="2" r:id="rId6"/>
    <sheet name="unselbst. Be 7_2010 relativ" sheetId="5" r:id="rId7"/>
  </sheets>
  <definedNames>
    <definedName name="_xlnm.Print_Titles" localSheetId="3">'Betriebe 7_2010'!$3:$5</definedName>
    <definedName name="_xlnm.Print_Titles" localSheetId="4">'Betriebe 7_2010 relativ'!$3:$5</definedName>
    <definedName name="_xlnm.Print_Titles" localSheetId="0">'SPARTEN gesamt 7_2010'!$1:$8</definedName>
    <definedName name="_xlnm.Print_Titles" localSheetId="6">'unselbst. Be 7_2010 relativ'!$3:$5</definedName>
    <definedName name="_xlnm.Print_Titles" localSheetId="5">'unselbst. Beschäftigte 7_2010'!$3:$5</definedName>
  </definedNames>
  <calcPr calcId="145621" fullCalcOnLoad="1"/>
</workbook>
</file>

<file path=xl/calcChain.xml><?xml version="1.0" encoding="utf-8"?>
<calcChain xmlns="http://schemas.openxmlformats.org/spreadsheetml/2006/main">
  <c r="C8" i="5" l="1"/>
  <c r="D8" i="5"/>
  <c r="E8" i="5"/>
  <c r="F8" i="5"/>
  <c r="G8" i="5"/>
  <c r="H8" i="5"/>
  <c r="I8" i="5"/>
  <c r="J8" i="5"/>
  <c r="K8" i="5"/>
  <c r="L8" i="5"/>
  <c r="C9" i="5"/>
  <c r="D9" i="5"/>
  <c r="E9" i="5"/>
  <c r="F9" i="5"/>
  <c r="G9" i="5"/>
  <c r="H9" i="5"/>
  <c r="I9" i="5"/>
  <c r="J9" i="5"/>
  <c r="K9" i="5"/>
  <c r="L9" i="5"/>
  <c r="C10" i="5"/>
  <c r="D10" i="5"/>
  <c r="E10" i="5"/>
  <c r="F10" i="5"/>
  <c r="G10" i="5"/>
  <c r="H10" i="5"/>
  <c r="I10" i="5"/>
  <c r="J10" i="5"/>
  <c r="K10" i="5"/>
  <c r="L10" i="5"/>
  <c r="C11" i="5"/>
  <c r="D11" i="5"/>
  <c r="E11" i="5"/>
  <c r="F11" i="5"/>
  <c r="G11" i="5"/>
  <c r="H11" i="5"/>
  <c r="I11" i="5"/>
  <c r="J11" i="5"/>
  <c r="K11" i="5"/>
  <c r="L11" i="5"/>
  <c r="C12" i="5"/>
  <c r="D12" i="5"/>
  <c r="E12" i="5"/>
  <c r="F12" i="5"/>
  <c r="G12" i="5"/>
  <c r="H12" i="5"/>
  <c r="I12" i="5"/>
  <c r="J12" i="5"/>
  <c r="K12" i="5"/>
  <c r="L12" i="5"/>
  <c r="C13" i="5"/>
  <c r="D13" i="5"/>
  <c r="E13" i="5"/>
  <c r="F13" i="5"/>
  <c r="G13" i="5"/>
  <c r="H13" i="5"/>
  <c r="I13" i="5"/>
  <c r="J13" i="5"/>
  <c r="K13" i="5"/>
  <c r="L13" i="5"/>
  <c r="C14" i="5"/>
  <c r="D14" i="5"/>
  <c r="E14" i="5"/>
  <c r="F14" i="5"/>
  <c r="G14" i="5"/>
  <c r="H14" i="5"/>
  <c r="I14" i="5"/>
  <c r="J14" i="5"/>
  <c r="K14" i="5"/>
  <c r="L14" i="5"/>
  <c r="C15" i="5"/>
  <c r="D15" i="5"/>
  <c r="E15" i="5"/>
  <c r="F15" i="5"/>
  <c r="G15" i="5"/>
  <c r="H15" i="5"/>
  <c r="I15" i="5"/>
  <c r="J15" i="5"/>
  <c r="K15" i="5"/>
  <c r="L15" i="5"/>
  <c r="C16" i="5"/>
  <c r="D16" i="5"/>
  <c r="E16" i="5"/>
  <c r="F16" i="5"/>
  <c r="G16" i="5"/>
  <c r="H16" i="5"/>
  <c r="I16" i="5"/>
  <c r="J16" i="5"/>
  <c r="K16" i="5"/>
  <c r="L16" i="5"/>
  <c r="C17" i="5"/>
  <c r="D17" i="5"/>
  <c r="E17" i="5"/>
  <c r="F17" i="5"/>
  <c r="G17" i="5"/>
  <c r="H17" i="5"/>
  <c r="I17" i="5"/>
  <c r="J17" i="5"/>
  <c r="K17" i="5"/>
  <c r="L17" i="5"/>
  <c r="C18" i="5"/>
  <c r="D18" i="5"/>
  <c r="E18" i="5"/>
  <c r="F18" i="5"/>
  <c r="G18" i="5"/>
  <c r="H18" i="5"/>
  <c r="I18" i="5"/>
  <c r="J18" i="5"/>
  <c r="K18" i="5"/>
  <c r="L18" i="5"/>
  <c r="C19" i="5"/>
  <c r="D19" i="5"/>
  <c r="E19" i="5"/>
  <c r="F19" i="5"/>
  <c r="G19" i="5"/>
  <c r="H19" i="5"/>
  <c r="I19" i="5"/>
  <c r="J19" i="5"/>
  <c r="K19" i="5"/>
  <c r="L19" i="5"/>
  <c r="C20" i="5"/>
  <c r="D20" i="5"/>
  <c r="E20" i="5"/>
  <c r="F20" i="5"/>
  <c r="G20" i="5"/>
  <c r="H20" i="5"/>
  <c r="I20" i="5"/>
  <c r="J20" i="5"/>
  <c r="K20" i="5"/>
  <c r="L20" i="5"/>
  <c r="C21" i="5"/>
  <c r="D21" i="5"/>
  <c r="E21" i="5"/>
  <c r="F21" i="5"/>
  <c r="G21" i="5"/>
  <c r="H21" i="5"/>
  <c r="I21" i="5"/>
  <c r="J21" i="5"/>
  <c r="K21" i="5"/>
  <c r="L21" i="5"/>
  <c r="C22" i="5"/>
  <c r="D22" i="5"/>
  <c r="E22" i="5"/>
  <c r="F22" i="5"/>
  <c r="G22" i="5"/>
  <c r="H22" i="5"/>
  <c r="I22" i="5"/>
  <c r="J22" i="5"/>
  <c r="K22" i="5"/>
  <c r="L22" i="5"/>
  <c r="C23" i="5"/>
  <c r="D23" i="5"/>
  <c r="E23" i="5"/>
  <c r="F23" i="5"/>
  <c r="G23" i="5"/>
  <c r="H23" i="5"/>
  <c r="I23" i="5"/>
  <c r="J23" i="5"/>
  <c r="K23" i="5"/>
  <c r="L23" i="5"/>
  <c r="C24" i="5"/>
  <c r="D24" i="5"/>
  <c r="E24" i="5"/>
  <c r="F24" i="5"/>
  <c r="G24" i="5"/>
  <c r="H24" i="5"/>
  <c r="I24" i="5"/>
  <c r="J24" i="5"/>
  <c r="K24" i="5"/>
  <c r="L24" i="5"/>
  <c r="C25" i="5"/>
  <c r="D25" i="5"/>
  <c r="E25" i="5"/>
  <c r="F25" i="5"/>
  <c r="G25" i="5"/>
  <c r="H25" i="5"/>
  <c r="I25" i="5"/>
  <c r="J25" i="5"/>
  <c r="K25" i="5"/>
  <c r="L25" i="5"/>
  <c r="C26" i="5"/>
  <c r="D26" i="5"/>
  <c r="E26" i="5"/>
  <c r="F26" i="5"/>
  <c r="G26" i="5"/>
  <c r="H26" i="5"/>
  <c r="I26" i="5"/>
  <c r="J26" i="5"/>
  <c r="K26" i="5"/>
  <c r="L26" i="5"/>
  <c r="C27" i="5"/>
  <c r="D27" i="5"/>
  <c r="E27" i="5"/>
  <c r="F27" i="5"/>
  <c r="G27" i="5"/>
  <c r="H27" i="5"/>
  <c r="I27" i="5"/>
  <c r="J27" i="5"/>
  <c r="K27" i="5"/>
  <c r="L27" i="5"/>
  <c r="C28" i="5"/>
  <c r="D28" i="5"/>
  <c r="E28" i="5"/>
  <c r="F28" i="5"/>
  <c r="G28" i="5"/>
  <c r="H28" i="5"/>
  <c r="I28" i="5"/>
  <c r="J28" i="5"/>
  <c r="K28" i="5"/>
  <c r="L28" i="5"/>
  <c r="C29" i="5"/>
  <c r="D29" i="5"/>
  <c r="E29" i="5"/>
  <c r="F29" i="5"/>
  <c r="G29" i="5"/>
  <c r="H29" i="5"/>
  <c r="I29" i="5"/>
  <c r="J29" i="5"/>
  <c r="K29" i="5"/>
  <c r="L29" i="5"/>
  <c r="C30" i="5"/>
  <c r="D30" i="5"/>
  <c r="E30" i="5"/>
  <c r="F30" i="5"/>
  <c r="G30" i="5"/>
  <c r="H30" i="5"/>
  <c r="I30" i="5"/>
  <c r="J30" i="5"/>
  <c r="K30" i="5"/>
  <c r="L30" i="5"/>
  <c r="C31" i="5"/>
  <c r="D31" i="5"/>
  <c r="E31" i="5"/>
  <c r="F31" i="5"/>
  <c r="G31" i="5"/>
  <c r="H31" i="5"/>
  <c r="I31" i="5"/>
  <c r="J31" i="5"/>
  <c r="K31" i="5"/>
  <c r="L31" i="5"/>
  <c r="C32" i="5"/>
  <c r="D32" i="5"/>
  <c r="E32" i="5"/>
  <c r="F32" i="5"/>
  <c r="G32" i="5"/>
  <c r="H32" i="5"/>
  <c r="I32" i="5"/>
  <c r="J32" i="5"/>
  <c r="K32" i="5"/>
  <c r="L32" i="5"/>
  <c r="C33" i="5"/>
  <c r="D33" i="5"/>
  <c r="E33" i="5"/>
  <c r="F33" i="5"/>
  <c r="G33" i="5"/>
  <c r="H33" i="5"/>
  <c r="I33" i="5"/>
  <c r="J33" i="5"/>
  <c r="K33" i="5"/>
  <c r="L33" i="5"/>
  <c r="C37" i="5"/>
  <c r="D37" i="5"/>
  <c r="E37" i="5"/>
  <c r="F37" i="5"/>
  <c r="G37" i="5"/>
  <c r="H37" i="5"/>
  <c r="I37" i="5"/>
  <c r="J37" i="5"/>
  <c r="K37" i="5"/>
  <c r="L37" i="5"/>
  <c r="C38" i="5"/>
  <c r="D38" i="5"/>
  <c r="E38" i="5"/>
  <c r="F38" i="5"/>
  <c r="G38" i="5"/>
  <c r="H38" i="5"/>
  <c r="I38" i="5"/>
  <c r="J38" i="5"/>
  <c r="K38" i="5"/>
  <c r="L38" i="5"/>
  <c r="C39" i="5"/>
  <c r="D39" i="5"/>
  <c r="E39" i="5"/>
  <c r="F39" i="5"/>
  <c r="G39" i="5"/>
  <c r="H39" i="5"/>
  <c r="I39" i="5"/>
  <c r="J39" i="5"/>
  <c r="K39" i="5"/>
  <c r="L39" i="5"/>
  <c r="C40" i="5"/>
  <c r="D40" i="5"/>
  <c r="E40" i="5"/>
  <c r="F40" i="5"/>
  <c r="G40" i="5"/>
  <c r="H40" i="5"/>
  <c r="I40" i="5"/>
  <c r="J40" i="5"/>
  <c r="K40" i="5"/>
  <c r="L40" i="5"/>
  <c r="C41" i="5"/>
  <c r="D41" i="5"/>
  <c r="E41" i="5"/>
  <c r="F41" i="5"/>
  <c r="G41" i="5"/>
  <c r="H41" i="5"/>
  <c r="I41" i="5"/>
  <c r="J41" i="5"/>
  <c r="K41" i="5"/>
  <c r="L41" i="5"/>
  <c r="C42" i="5"/>
  <c r="D42" i="5"/>
  <c r="E42" i="5"/>
  <c r="F42" i="5"/>
  <c r="G42" i="5"/>
  <c r="H42" i="5"/>
  <c r="I42" i="5"/>
  <c r="J42" i="5"/>
  <c r="K42" i="5"/>
  <c r="L42" i="5"/>
  <c r="C43" i="5"/>
  <c r="D43" i="5"/>
  <c r="E43" i="5"/>
  <c r="F43" i="5"/>
  <c r="G43" i="5"/>
  <c r="H43" i="5"/>
  <c r="I43" i="5"/>
  <c r="J43" i="5"/>
  <c r="K43" i="5"/>
  <c r="L43" i="5"/>
  <c r="C44" i="5"/>
  <c r="D44" i="5"/>
  <c r="E44" i="5"/>
  <c r="F44" i="5"/>
  <c r="G44" i="5"/>
  <c r="H44" i="5"/>
  <c r="I44" i="5"/>
  <c r="J44" i="5"/>
  <c r="K44" i="5"/>
  <c r="L44" i="5"/>
  <c r="C45" i="5"/>
  <c r="D45" i="5"/>
  <c r="E45" i="5"/>
  <c r="F45" i="5"/>
  <c r="G45" i="5"/>
  <c r="H45" i="5"/>
  <c r="I45" i="5"/>
  <c r="J45" i="5"/>
  <c r="K45" i="5"/>
  <c r="L45" i="5"/>
  <c r="C46" i="5"/>
  <c r="D46" i="5"/>
  <c r="E46" i="5"/>
  <c r="F46" i="5"/>
  <c r="G46" i="5"/>
  <c r="H46" i="5"/>
  <c r="I46" i="5"/>
  <c r="J46" i="5"/>
  <c r="K46" i="5"/>
  <c r="L46" i="5"/>
  <c r="C47" i="5"/>
  <c r="D47" i="5"/>
  <c r="E47" i="5"/>
  <c r="F47" i="5"/>
  <c r="G47" i="5"/>
  <c r="H47" i="5"/>
  <c r="I47" i="5"/>
  <c r="J47" i="5"/>
  <c r="K47" i="5"/>
  <c r="L47" i="5"/>
  <c r="C48" i="5"/>
  <c r="D48" i="5"/>
  <c r="E48" i="5"/>
  <c r="F48" i="5"/>
  <c r="G48" i="5"/>
  <c r="H48" i="5"/>
  <c r="I48" i="5"/>
  <c r="J48" i="5"/>
  <c r="K48" i="5"/>
  <c r="L48" i="5"/>
  <c r="C49" i="5"/>
  <c r="D49" i="5"/>
  <c r="E49" i="5"/>
  <c r="F49" i="5"/>
  <c r="G49" i="5"/>
  <c r="H49" i="5"/>
  <c r="I49" i="5"/>
  <c r="J49" i="5"/>
  <c r="K49" i="5"/>
  <c r="L49" i="5"/>
  <c r="C50" i="5"/>
  <c r="D50" i="5"/>
  <c r="E50" i="5"/>
  <c r="F50" i="5"/>
  <c r="G50" i="5"/>
  <c r="H50" i="5"/>
  <c r="I50" i="5"/>
  <c r="J50" i="5"/>
  <c r="K50" i="5"/>
  <c r="L50" i="5"/>
  <c r="C51" i="5"/>
  <c r="D51" i="5"/>
  <c r="E51" i="5"/>
  <c r="F51" i="5"/>
  <c r="G51" i="5"/>
  <c r="H51" i="5"/>
  <c r="I51" i="5"/>
  <c r="J51" i="5"/>
  <c r="K51" i="5"/>
  <c r="L51" i="5"/>
  <c r="C52" i="5"/>
  <c r="D52" i="5"/>
  <c r="E52" i="5"/>
  <c r="F52" i="5"/>
  <c r="G52" i="5"/>
  <c r="H52" i="5"/>
  <c r="I52" i="5"/>
  <c r="J52" i="5"/>
  <c r="K52" i="5"/>
  <c r="L52" i="5"/>
  <c r="C53" i="5"/>
  <c r="D53" i="5"/>
  <c r="E53" i="5"/>
  <c r="F53" i="5"/>
  <c r="G53" i="5"/>
  <c r="H53" i="5"/>
  <c r="I53" i="5"/>
  <c r="J53" i="5"/>
  <c r="K53" i="5"/>
  <c r="L53" i="5"/>
  <c r="C54" i="5"/>
  <c r="D54" i="5"/>
  <c r="E54" i="5"/>
  <c r="F54" i="5"/>
  <c r="G54" i="5"/>
  <c r="H54" i="5"/>
  <c r="I54" i="5"/>
  <c r="J54" i="5"/>
  <c r="K54" i="5"/>
  <c r="L54" i="5"/>
  <c r="D56" i="5"/>
  <c r="E56" i="5"/>
  <c r="H56" i="5"/>
  <c r="I56" i="5"/>
  <c r="L56" i="5"/>
  <c r="C58" i="5"/>
  <c r="D58" i="5"/>
  <c r="E58" i="5"/>
  <c r="F58" i="5"/>
  <c r="G58" i="5"/>
  <c r="H58" i="5"/>
  <c r="I58" i="5"/>
  <c r="J58" i="5"/>
  <c r="K58" i="5"/>
  <c r="L58" i="5"/>
  <c r="C59" i="5"/>
  <c r="D59" i="5"/>
  <c r="E59" i="5"/>
  <c r="F59" i="5"/>
  <c r="G59" i="5"/>
  <c r="H59" i="5"/>
  <c r="I59" i="5"/>
  <c r="J59" i="5"/>
  <c r="K59" i="5"/>
  <c r="L59" i="5"/>
  <c r="C60" i="5"/>
  <c r="D60" i="5"/>
  <c r="E60" i="5"/>
  <c r="F60" i="5"/>
  <c r="G60" i="5"/>
  <c r="H60" i="5"/>
  <c r="I60" i="5"/>
  <c r="J60" i="5"/>
  <c r="K60" i="5"/>
  <c r="L60" i="5"/>
  <c r="C61" i="5"/>
  <c r="D61" i="5"/>
  <c r="E61" i="5"/>
  <c r="F61" i="5"/>
  <c r="G61" i="5"/>
  <c r="H61" i="5"/>
  <c r="I61" i="5"/>
  <c r="J61" i="5"/>
  <c r="K61" i="5"/>
  <c r="L61" i="5"/>
  <c r="C62" i="5"/>
  <c r="D62" i="5"/>
  <c r="E62" i="5"/>
  <c r="F62" i="5"/>
  <c r="G62" i="5"/>
  <c r="H62" i="5"/>
  <c r="I62" i="5"/>
  <c r="J62" i="5"/>
  <c r="K62" i="5"/>
  <c r="L62" i="5"/>
  <c r="C63" i="5"/>
  <c r="D63" i="5"/>
  <c r="E63" i="5"/>
  <c r="F63" i="5"/>
  <c r="G63" i="5"/>
  <c r="H63" i="5"/>
  <c r="I63" i="5"/>
  <c r="J63" i="5"/>
  <c r="K63" i="5"/>
  <c r="L63" i="5"/>
  <c r="C64" i="5"/>
  <c r="D64" i="5"/>
  <c r="E64" i="5"/>
  <c r="F64" i="5"/>
  <c r="G64" i="5"/>
  <c r="H64" i="5"/>
  <c r="I64" i="5"/>
  <c r="J64" i="5"/>
  <c r="K64" i="5"/>
  <c r="L64" i="5"/>
  <c r="C65" i="5"/>
  <c r="D65" i="5"/>
  <c r="E65" i="5"/>
  <c r="F65" i="5"/>
  <c r="G65" i="5"/>
  <c r="H65" i="5"/>
  <c r="I65" i="5"/>
  <c r="J65" i="5"/>
  <c r="K65" i="5"/>
  <c r="L65" i="5"/>
  <c r="C66" i="5"/>
  <c r="D66" i="5"/>
  <c r="E66" i="5"/>
  <c r="F66" i="5"/>
  <c r="G66" i="5"/>
  <c r="H66" i="5"/>
  <c r="I66" i="5"/>
  <c r="J66" i="5"/>
  <c r="K66" i="5"/>
  <c r="L66" i="5"/>
  <c r="C67" i="5"/>
  <c r="D67" i="5"/>
  <c r="E67" i="5"/>
  <c r="F67" i="5"/>
  <c r="G67" i="5"/>
  <c r="H67" i="5"/>
  <c r="I67" i="5"/>
  <c r="J67" i="5"/>
  <c r="K67" i="5"/>
  <c r="L67" i="5"/>
  <c r="C68" i="5"/>
  <c r="D68" i="5"/>
  <c r="E68" i="5"/>
  <c r="F68" i="5"/>
  <c r="G68" i="5"/>
  <c r="H68" i="5"/>
  <c r="I68" i="5"/>
  <c r="J68" i="5"/>
  <c r="K68" i="5"/>
  <c r="L68" i="5"/>
  <c r="C69" i="5"/>
  <c r="D69" i="5"/>
  <c r="E69" i="5"/>
  <c r="F69" i="5"/>
  <c r="G69" i="5"/>
  <c r="H69" i="5"/>
  <c r="I69" i="5"/>
  <c r="J69" i="5"/>
  <c r="K69" i="5"/>
  <c r="L69" i="5"/>
  <c r="C70" i="5"/>
  <c r="D70" i="5"/>
  <c r="E70" i="5"/>
  <c r="F70" i="5"/>
  <c r="G70" i="5"/>
  <c r="H70" i="5"/>
  <c r="I70" i="5"/>
  <c r="J70" i="5"/>
  <c r="K70" i="5"/>
  <c r="L70" i="5"/>
  <c r="C71" i="5"/>
  <c r="D71" i="5"/>
  <c r="E71" i="5"/>
  <c r="F71" i="5"/>
  <c r="G71" i="5"/>
  <c r="H71" i="5"/>
  <c r="I71" i="5"/>
  <c r="J71" i="5"/>
  <c r="K71" i="5"/>
  <c r="L71" i="5"/>
  <c r="C72" i="5"/>
  <c r="D72" i="5"/>
  <c r="E72" i="5"/>
  <c r="F72" i="5"/>
  <c r="G72" i="5"/>
  <c r="H72" i="5"/>
  <c r="I72" i="5"/>
  <c r="J72" i="5"/>
  <c r="K72" i="5"/>
  <c r="L72" i="5"/>
  <c r="C73" i="5"/>
  <c r="D73" i="5"/>
  <c r="E73" i="5"/>
  <c r="F73" i="5"/>
  <c r="G73" i="5"/>
  <c r="H73" i="5"/>
  <c r="I73" i="5"/>
  <c r="J73" i="5"/>
  <c r="K73" i="5"/>
  <c r="L73" i="5"/>
  <c r="C74" i="5"/>
  <c r="D74" i="5"/>
  <c r="E74" i="5"/>
  <c r="F74" i="5"/>
  <c r="G74" i="5"/>
  <c r="H74" i="5"/>
  <c r="I74" i="5"/>
  <c r="J74" i="5"/>
  <c r="K74" i="5"/>
  <c r="L74" i="5"/>
  <c r="C75" i="5"/>
  <c r="D75" i="5"/>
  <c r="E75" i="5"/>
  <c r="F75" i="5"/>
  <c r="G75" i="5"/>
  <c r="H75" i="5"/>
  <c r="I75" i="5"/>
  <c r="J75" i="5"/>
  <c r="K75" i="5"/>
  <c r="L75" i="5"/>
  <c r="C76" i="5"/>
  <c r="D76" i="5"/>
  <c r="E76" i="5"/>
  <c r="F76" i="5"/>
  <c r="G76" i="5"/>
  <c r="H76" i="5"/>
  <c r="I76" i="5"/>
  <c r="J76" i="5"/>
  <c r="K76" i="5"/>
  <c r="L76" i="5"/>
  <c r="C77" i="5"/>
  <c r="D77" i="5"/>
  <c r="E77" i="5"/>
  <c r="F77" i="5"/>
  <c r="G77" i="5"/>
  <c r="H77" i="5"/>
  <c r="I77" i="5"/>
  <c r="J77" i="5"/>
  <c r="K77" i="5"/>
  <c r="L77" i="5"/>
  <c r="C78" i="5"/>
  <c r="D78" i="5"/>
  <c r="E78" i="5"/>
  <c r="F78" i="5"/>
  <c r="G78" i="5"/>
  <c r="H78" i="5"/>
  <c r="I78" i="5"/>
  <c r="J78" i="5"/>
  <c r="K78" i="5"/>
  <c r="L78" i="5"/>
  <c r="C79" i="5"/>
  <c r="D79" i="5"/>
  <c r="E79" i="5"/>
  <c r="F79" i="5"/>
  <c r="G79" i="5"/>
  <c r="H79" i="5"/>
  <c r="I79" i="5"/>
  <c r="J79" i="5"/>
  <c r="K79" i="5"/>
  <c r="L79" i="5"/>
  <c r="C83" i="5"/>
  <c r="D83" i="5"/>
  <c r="E83" i="5"/>
  <c r="F83" i="5"/>
  <c r="G83" i="5"/>
  <c r="H83" i="5"/>
  <c r="I83" i="5"/>
  <c r="J83" i="5"/>
  <c r="K83" i="5"/>
  <c r="L83" i="5"/>
  <c r="C84" i="5"/>
  <c r="D84" i="5"/>
  <c r="E84" i="5"/>
  <c r="F84" i="5"/>
  <c r="G84" i="5"/>
  <c r="H84" i="5"/>
  <c r="I84" i="5"/>
  <c r="J84" i="5"/>
  <c r="K84" i="5"/>
  <c r="L84" i="5"/>
  <c r="C85" i="5"/>
  <c r="D85" i="5"/>
  <c r="E85" i="5"/>
  <c r="F85" i="5"/>
  <c r="G85" i="5"/>
  <c r="H85" i="5"/>
  <c r="I85" i="5"/>
  <c r="J85" i="5"/>
  <c r="K85" i="5"/>
  <c r="L85" i="5"/>
  <c r="C86" i="5"/>
  <c r="D86" i="5"/>
  <c r="E86" i="5"/>
  <c r="F86" i="5"/>
  <c r="G86" i="5"/>
  <c r="H86" i="5"/>
  <c r="I86" i="5"/>
  <c r="J86" i="5"/>
  <c r="K86" i="5"/>
  <c r="L86" i="5"/>
  <c r="C87" i="5"/>
  <c r="D87" i="5"/>
  <c r="E87" i="5"/>
  <c r="F87" i="5"/>
  <c r="G87" i="5"/>
  <c r="H87" i="5"/>
  <c r="I87" i="5"/>
  <c r="J87" i="5"/>
  <c r="K87" i="5"/>
  <c r="L87" i="5"/>
  <c r="C88" i="5"/>
  <c r="D88" i="5"/>
  <c r="E88" i="5"/>
  <c r="F88" i="5"/>
  <c r="G88" i="5"/>
  <c r="H88" i="5"/>
  <c r="I88" i="5"/>
  <c r="J88" i="5"/>
  <c r="K88" i="5"/>
  <c r="L88" i="5"/>
  <c r="D90" i="5"/>
  <c r="E90" i="5"/>
  <c r="H90" i="5"/>
  <c r="I90" i="5"/>
  <c r="L90" i="5"/>
  <c r="C92" i="5"/>
  <c r="D92" i="5"/>
  <c r="E92" i="5"/>
  <c r="F92" i="5"/>
  <c r="G92" i="5"/>
  <c r="H92" i="5"/>
  <c r="I92" i="5"/>
  <c r="J92" i="5"/>
  <c r="K92" i="5"/>
  <c r="L92" i="5"/>
  <c r="C93" i="5"/>
  <c r="D93" i="5"/>
  <c r="E93" i="5"/>
  <c r="F93" i="5"/>
  <c r="G93" i="5"/>
  <c r="H93" i="5"/>
  <c r="I93" i="5"/>
  <c r="J93" i="5"/>
  <c r="K93" i="5"/>
  <c r="L93" i="5"/>
  <c r="C94" i="5"/>
  <c r="D94" i="5"/>
  <c r="E94" i="5"/>
  <c r="F94" i="5"/>
  <c r="G94" i="5"/>
  <c r="H94" i="5"/>
  <c r="I94" i="5"/>
  <c r="J94" i="5"/>
  <c r="K94" i="5"/>
  <c r="L94" i="5"/>
  <c r="C95" i="5"/>
  <c r="D95" i="5"/>
  <c r="E95" i="5"/>
  <c r="F95" i="5"/>
  <c r="G95" i="5"/>
  <c r="H95" i="5"/>
  <c r="I95" i="5"/>
  <c r="J95" i="5"/>
  <c r="K95" i="5"/>
  <c r="L95" i="5"/>
  <c r="C96" i="5"/>
  <c r="D96" i="5"/>
  <c r="E96" i="5"/>
  <c r="F96" i="5"/>
  <c r="G96" i="5"/>
  <c r="H96" i="5"/>
  <c r="I96" i="5"/>
  <c r="J96" i="5"/>
  <c r="K96" i="5"/>
  <c r="L96" i="5"/>
  <c r="C97" i="5"/>
  <c r="D97" i="5"/>
  <c r="E97" i="5"/>
  <c r="F97" i="5"/>
  <c r="G97" i="5"/>
  <c r="H97" i="5"/>
  <c r="I97" i="5"/>
  <c r="J97" i="5"/>
  <c r="K97" i="5"/>
  <c r="L97" i="5"/>
  <c r="C98" i="5"/>
  <c r="D98" i="5"/>
  <c r="E98" i="5"/>
  <c r="F98" i="5"/>
  <c r="G98" i="5"/>
  <c r="H98" i="5"/>
  <c r="I98" i="5"/>
  <c r="J98" i="5"/>
  <c r="K98" i="5"/>
  <c r="L98" i="5"/>
  <c r="C99" i="5"/>
  <c r="D99" i="5"/>
  <c r="E99" i="5"/>
  <c r="F99" i="5"/>
  <c r="G99" i="5"/>
  <c r="H99" i="5"/>
  <c r="I99" i="5"/>
  <c r="J99" i="5"/>
  <c r="K99" i="5"/>
  <c r="L99" i="5"/>
  <c r="C103" i="5"/>
  <c r="D103" i="5"/>
  <c r="E103" i="5"/>
  <c r="F103" i="5"/>
  <c r="G103" i="5"/>
  <c r="H103" i="5"/>
  <c r="I103" i="5"/>
  <c r="J103" i="5"/>
  <c r="K103" i="5"/>
  <c r="L103" i="5"/>
  <c r="C104" i="5"/>
  <c r="D104" i="5"/>
  <c r="E104" i="5"/>
  <c r="F104" i="5"/>
  <c r="G104" i="5"/>
  <c r="H104" i="5"/>
  <c r="I104" i="5"/>
  <c r="J104" i="5"/>
  <c r="K104" i="5"/>
  <c r="L104" i="5"/>
  <c r="C105" i="5"/>
  <c r="D105" i="5"/>
  <c r="E105" i="5"/>
  <c r="F105" i="5"/>
  <c r="G105" i="5"/>
  <c r="H105" i="5"/>
  <c r="I105" i="5"/>
  <c r="J105" i="5"/>
  <c r="K105" i="5"/>
  <c r="L105" i="5"/>
  <c r="C106" i="5"/>
  <c r="D106" i="5"/>
  <c r="E106" i="5"/>
  <c r="F106" i="5"/>
  <c r="G106" i="5"/>
  <c r="H106" i="5"/>
  <c r="I106" i="5"/>
  <c r="J106" i="5"/>
  <c r="K106" i="5"/>
  <c r="L106" i="5"/>
  <c r="C107" i="5"/>
  <c r="D107" i="5"/>
  <c r="E107" i="5"/>
  <c r="F107" i="5"/>
  <c r="G107" i="5"/>
  <c r="H107" i="5"/>
  <c r="I107" i="5"/>
  <c r="J107" i="5"/>
  <c r="K107" i="5"/>
  <c r="L107" i="5"/>
  <c r="C108" i="5"/>
  <c r="D108" i="5"/>
  <c r="E108" i="5"/>
  <c r="F108" i="5"/>
  <c r="G108" i="5"/>
  <c r="H108" i="5"/>
  <c r="I108" i="5"/>
  <c r="J108" i="5"/>
  <c r="K108" i="5"/>
  <c r="L108" i="5"/>
  <c r="D110" i="5"/>
  <c r="E110" i="5"/>
  <c r="H110" i="5"/>
  <c r="I110" i="5"/>
  <c r="L110" i="5"/>
  <c r="C112" i="5"/>
  <c r="D112" i="5"/>
  <c r="E112" i="5"/>
  <c r="F112" i="5"/>
  <c r="G112" i="5"/>
  <c r="H112" i="5"/>
  <c r="I112" i="5"/>
  <c r="J112" i="5"/>
  <c r="K112" i="5"/>
  <c r="L112" i="5"/>
  <c r="C113" i="5"/>
  <c r="D113" i="5"/>
  <c r="E113" i="5"/>
  <c r="F113" i="5"/>
  <c r="G113" i="5"/>
  <c r="H113" i="5"/>
  <c r="I113" i="5"/>
  <c r="J113" i="5"/>
  <c r="K113" i="5"/>
  <c r="L113" i="5"/>
  <c r="C114" i="5"/>
  <c r="D114" i="5"/>
  <c r="E114" i="5"/>
  <c r="F114" i="5"/>
  <c r="G114" i="5"/>
  <c r="H114" i="5"/>
  <c r="I114" i="5"/>
  <c r="J114" i="5"/>
  <c r="K114" i="5"/>
  <c r="L114" i="5"/>
  <c r="C115" i="5"/>
  <c r="D115" i="5"/>
  <c r="E115" i="5"/>
  <c r="F115" i="5"/>
  <c r="G115" i="5"/>
  <c r="H115" i="5"/>
  <c r="I115" i="5"/>
  <c r="J115" i="5"/>
  <c r="K115" i="5"/>
  <c r="L115" i="5"/>
  <c r="C116" i="5"/>
  <c r="D116" i="5"/>
  <c r="E116" i="5"/>
  <c r="F116" i="5"/>
  <c r="G116" i="5"/>
  <c r="H116" i="5"/>
  <c r="I116" i="5"/>
  <c r="J116" i="5"/>
  <c r="K116" i="5"/>
  <c r="L116" i="5"/>
  <c r="C117" i="5"/>
  <c r="D117" i="5"/>
  <c r="E117" i="5"/>
  <c r="F117" i="5"/>
  <c r="G117" i="5"/>
  <c r="H117" i="5"/>
  <c r="I117" i="5"/>
  <c r="J117" i="5"/>
  <c r="K117" i="5"/>
  <c r="L117" i="5"/>
  <c r="C118" i="5"/>
  <c r="D118" i="5"/>
  <c r="E118" i="5"/>
  <c r="F118" i="5"/>
  <c r="G118" i="5"/>
  <c r="H118" i="5"/>
  <c r="I118" i="5"/>
  <c r="J118" i="5"/>
  <c r="K118" i="5"/>
  <c r="L118" i="5"/>
  <c r="C119" i="5"/>
  <c r="D119" i="5"/>
  <c r="E119" i="5"/>
  <c r="F119" i="5"/>
  <c r="G119" i="5"/>
  <c r="H119" i="5"/>
  <c r="I119" i="5"/>
  <c r="J119" i="5"/>
  <c r="K119" i="5"/>
  <c r="L119" i="5"/>
  <c r="C120" i="5"/>
  <c r="D120" i="5"/>
  <c r="E120" i="5"/>
  <c r="F120" i="5"/>
  <c r="G120" i="5"/>
  <c r="H120" i="5"/>
  <c r="I120" i="5"/>
  <c r="J120" i="5"/>
  <c r="K120" i="5"/>
  <c r="L120" i="5"/>
  <c r="C121" i="5"/>
  <c r="D121" i="5"/>
  <c r="E121" i="5"/>
  <c r="F121" i="5"/>
  <c r="G121" i="5"/>
  <c r="H121" i="5"/>
  <c r="I121" i="5"/>
  <c r="J121" i="5"/>
  <c r="K121" i="5"/>
  <c r="L121" i="5"/>
  <c r="C125" i="5"/>
  <c r="D125" i="5"/>
  <c r="E125" i="5"/>
  <c r="F125" i="5"/>
  <c r="G125" i="5"/>
  <c r="H125" i="5"/>
  <c r="I125" i="5"/>
  <c r="J125" i="5"/>
  <c r="K125" i="5"/>
  <c r="L125" i="5"/>
  <c r="C126" i="5"/>
  <c r="D126" i="5"/>
  <c r="E126" i="5"/>
  <c r="F126" i="5"/>
  <c r="G126" i="5"/>
  <c r="H126" i="5"/>
  <c r="I126" i="5"/>
  <c r="J126" i="5"/>
  <c r="K126" i="5"/>
  <c r="L126" i="5"/>
  <c r="C127" i="5"/>
  <c r="D127" i="5"/>
  <c r="E127" i="5"/>
  <c r="F127" i="5"/>
  <c r="G127" i="5"/>
  <c r="H127" i="5"/>
  <c r="I127" i="5"/>
  <c r="J127" i="5"/>
  <c r="K127" i="5"/>
  <c r="L127" i="5"/>
  <c r="C128" i="5"/>
  <c r="D128" i="5"/>
  <c r="E128" i="5"/>
  <c r="F128" i="5"/>
  <c r="G128" i="5"/>
  <c r="H128" i="5"/>
  <c r="I128" i="5"/>
  <c r="J128" i="5"/>
  <c r="K128" i="5"/>
  <c r="L128" i="5"/>
  <c r="C129" i="5"/>
  <c r="D129" i="5"/>
  <c r="E129" i="5"/>
  <c r="F129" i="5"/>
  <c r="G129" i="5"/>
  <c r="H129" i="5"/>
  <c r="I129" i="5"/>
  <c r="J129" i="5"/>
  <c r="K129" i="5"/>
  <c r="L129" i="5"/>
  <c r="C130" i="5"/>
  <c r="D130" i="5"/>
  <c r="E130" i="5"/>
  <c r="F130" i="5"/>
  <c r="G130" i="5"/>
  <c r="H130" i="5"/>
  <c r="I130" i="5"/>
  <c r="J130" i="5"/>
  <c r="K130" i="5"/>
  <c r="L130" i="5"/>
  <c r="C131" i="5"/>
  <c r="D131" i="5"/>
  <c r="E131" i="5"/>
  <c r="F131" i="5"/>
  <c r="G131" i="5"/>
  <c r="H131" i="5"/>
  <c r="I131" i="5"/>
  <c r="J131" i="5"/>
  <c r="K131" i="5"/>
  <c r="L131" i="5"/>
  <c r="C132" i="5"/>
  <c r="D132" i="5"/>
  <c r="E132" i="5"/>
  <c r="F132" i="5"/>
  <c r="G132" i="5"/>
  <c r="H132" i="5"/>
  <c r="I132" i="5"/>
  <c r="J132" i="5"/>
  <c r="K132" i="5"/>
  <c r="L132" i="5"/>
  <c r="C133" i="5"/>
  <c r="D133" i="5"/>
  <c r="E133" i="5"/>
  <c r="F133" i="5"/>
  <c r="G133" i="5"/>
  <c r="H133" i="5"/>
  <c r="I133" i="5"/>
  <c r="J133" i="5"/>
  <c r="K133" i="5"/>
  <c r="L133" i="5"/>
  <c r="C134" i="5"/>
  <c r="D134" i="5"/>
  <c r="E134" i="5"/>
  <c r="F134" i="5"/>
  <c r="G134" i="5"/>
  <c r="H134" i="5"/>
  <c r="I134" i="5"/>
  <c r="J134" i="5"/>
  <c r="K134" i="5"/>
  <c r="L134" i="5"/>
  <c r="C135" i="5"/>
  <c r="D135" i="5"/>
  <c r="E135" i="5"/>
  <c r="F135" i="5"/>
  <c r="G135" i="5"/>
  <c r="H135" i="5"/>
  <c r="I135" i="5"/>
  <c r="J135" i="5"/>
  <c r="K135" i="5"/>
  <c r="L135" i="5"/>
  <c r="C137" i="5"/>
  <c r="G137" i="5"/>
  <c r="K137" i="5"/>
  <c r="C139" i="5"/>
  <c r="D139" i="5"/>
  <c r="E139" i="5"/>
  <c r="F139" i="5"/>
  <c r="G139" i="5"/>
  <c r="H139" i="5"/>
  <c r="I139" i="5"/>
  <c r="J139" i="5"/>
  <c r="K139" i="5"/>
  <c r="L139" i="5"/>
  <c r="C140" i="5"/>
  <c r="D140" i="5"/>
  <c r="E140" i="5"/>
  <c r="F140" i="5"/>
  <c r="G140" i="5"/>
  <c r="H140" i="5"/>
  <c r="I140" i="5"/>
  <c r="J140" i="5"/>
  <c r="K140" i="5"/>
  <c r="L140" i="5"/>
  <c r="C141" i="5"/>
  <c r="D141" i="5"/>
  <c r="E141" i="5"/>
  <c r="F141" i="5"/>
  <c r="G141" i="5"/>
  <c r="H141" i="5"/>
  <c r="I141" i="5"/>
  <c r="J141" i="5"/>
  <c r="K141" i="5"/>
  <c r="L141" i="5"/>
  <c r="C142" i="5"/>
  <c r="D142" i="5"/>
  <c r="E142" i="5"/>
  <c r="F142" i="5"/>
  <c r="G142" i="5"/>
  <c r="H142" i="5"/>
  <c r="I142" i="5"/>
  <c r="J142" i="5"/>
  <c r="K142" i="5"/>
  <c r="L142" i="5"/>
  <c r="C143" i="5"/>
  <c r="D143" i="5"/>
  <c r="E143" i="5"/>
  <c r="F143" i="5"/>
  <c r="G143" i="5"/>
  <c r="H143" i="5"/>
  <c r="I143" i="5"/>
  <c r="J143" i="5"/>
  <c r="K143" i="5"/>
  <c r="L143" i="5"/>
  <c r="D145" i="2"/>
  <c r="D145" i="5" s="1"/>
  <c r="E145" i="2"/>
  <c r="F145" i="2"/>
  <c r="F145" i="5" s="1"/>
  <c r="G145" i="2"/>
  <c r="G145" i="5" s="1"/>
  <c r="H145" i="2"/>
  <c r="H145" i="5" s="1"/>
  <c r="I145" i="2"/>
  <c r="J145" i="2"/>
  <c r="J145" i="5" s="1"/>
  <c r="K145" i="2"/>
  <c r="K145" i="5" s="1"/>
  <c r="L145" i="2"/>
  <c r="L145" i="5" s="1"/>
  <c r="C145" i="2"/>
  <c r="C145" i="5" s="1"/>
  <c r="D137" i="2"/>
  <c r="D137" i="5" s="1"/>
  <c r="E137" i="2"/>
  <c r="E137" i="5" s="1"/>
  <c r="F137" i="2"/>
  <c r="F137" i="5" s="1"/>
  <c r="G137" i="2"/>
  <c r="H137" i="2"/>
  <c r="H137" i="5" s="1"/>
  <c r="I137" i="2"/>
  <c r="I137" i="5" s="1"/>
  <c r="J137" i="2"/>
  <c r="J137" i="5" s="1"/>
  <c r="K137" i="2"/>
  <c r="L137" i="2"/>
  <c r="L137" i="5" s="1"/>
  <c r="C137" i="2"/>
  <c r="D123" i="2"/>
  <c r="D123" i="5" s="1"/>
  <c r="E123" i="2"/>
  <c r="E123" i="5" s="1"/>
  <c r="F123" i="2"/>
  <c r="G123" i="2"/>
  <c r="H123" i="2"/>
  <c r="H123" i="5" s="1"/>
  <c r="I123" i="2"/>
  <c r="I123" i="5" s="1"/>
  <c r="J123" i="2"/>
  <c r="K123" i="2"/>
  <c r="L123" i="2"/>
  <c r="F123" i="5" s="1"/>
  <c r="C123" i="2"/>
  <c r="D110" i="2"/>
  <c r="E110" i="2"/>
  <c r="F110" i="2"/>
  <c r="F110" i="5" s="1"/>
  <c r="G110" i="2"/>
  <c r="G110" i="5" s="1"/>
  <c r="H110" i="2"/>
  <c r="I110" i="2"/>
  <c r="J110" i="2"/>
  <c r="J110" i="5" s="1"/>
  <c r="K110" i="2"/>
  <c r="K110" i="5" s="1"/>
  <c r="L110" i="2"/>
  <c r="C110" i="2"/>
  <c r="C110" i="5" s="1"/>
  <c r="D101" i="2"/>
  <c r="D101" i="5" s="1"/>
  <c r="E101" i="2"/>
  <c r="E101" i="5" s="1"/>
  <c r="F101" i="2"/>
  <c r="G101" i="2"/>
  <c r="H101" i="2"/>
  <c r="H101" i="5" s="1"/>
  <c r="I101" i="2"/>
  <c r="I101" i="5" s="1"/>
  <c r="J101" i="2"/>
  <c r="K101" i="2"/>
  <c r="L101" i="2"/>
  <c r="J101" i="5" s="1"/>
  <c r="C101" i="2"/>
  <c r="D90" i="2"/>
  <c r="E90" i="2"/>
  <c r="F90" i="2"/>
  <c r="F90" i="5" s="1"/>
  <c r="G90" i="2"/>
  <c r="G90" i="5" s="1"/>
  <c r="H90" i="2"/>
  <c r="I90" i="2"/>
  <c r="J90" i="2"/>
  <c r="J90" i="5" s="1"/>
  <c r="K90" i="2"/>
  <c r="K90" i="5" s="1"/>
  <c r="L90" i="2"/>
  <c r="C90" i="2"/>
  <c r="C90" i="5" s="1"/>
  <c r="D81" i="2"/>
  <c r="D81" i="5" s="1"/>
  <c r="E81" i="2"/>
  <c r="E81" i="5" s="1"/>
  <c r="F81" i="2"/>
  <c r="G81" i="2"/>
  <c r="H81" i="2"/>
  <c r="H81" i="5" s="1"/>
  <c r="I81" i="2"/>
  <c r="I81" i="5" s="1"/>
  <c r="J81" i="2"/>
  <c r="K81" i="2"/>
  <c r="L81" i="2"/>
  <c r="F81" i="5" s="1"/>
  <c r="C81" i="2"/>
  <c r="D56" i="2"/>
  <c r="E56" i="2"/>
  <c r="F56" i="2"/>
  <c r="F56" i="5" s="1"/>
  <c r="G56" i="2"/>
  <c r="G56" i="5" s="1"/>
  <c r="H56" i="2"/>
  <c r="I56" i="2"/>
  <c r="J56" i="2"/>
  <c r="J56" i="5" s="1"/>
  <c r="K56" i="2"/>
  <c r="K56" i="5" s="1"/>
  <c r="L56" i="2"/>
  <c r="C56" i="2"/>
  <c r="C56" i="5" s="1"/>
  <c r="D35" i="2"/>
  <c r="D35" i="5" s="1"/>
  <c r="E35" i="2"/>
  <c r="E35" i="5" s="1"/>
  <c r="F35" i="2"/>
  <c r="G35" i="2"/>
  <c r="H35" i="2"/>
  <c r="H35" i="5" s="1"/>
  <c r="I35" i="2"/>
  <c r="I35" i="5" s="1"/>
  <c r="J35" i="2"/>
  <c r="K35" i="2"/>
  <c r="L35" i="2"/>
  <c r="F35" i="5" s="1"/>
  <c r="C35" i="2"/>
  <c r="C35" i="1"/>
  <c r="D35" i="1"/>
  <c r="E35" i="1"/>
  <c r="F35" i="1"/>
  <c r="G35" i="1"/>
  <c r="H35" i="1"/>
  <c r="I35" i="1"/>
  <c r="J35" i="1"/>
  <c r="K35" i="1"/>
  <c r="L35" i="1"/>
  <c r="C35" i="6" s="1"/>
  <c r="C56" i="1"/>
  <c r="D56" i="1"/>
  <c r="E56" i="1"/>
  <c r="F56" i="1"/>
  <c r="G56" i="1"/>
  <c r="H56" i="1"/>
  <c r="I56" i="1"/>
  <c r="J56" i="1"/>
  <c r="K56" i="1"/>
  <c r="L56" i="1"/>
  <c r="C81" i="1"/>
  <c r="D81" i="1"/>
  <c r="E81" i="1"/>
  <c r="F81" i="1"/>
  <c r="G81" i="1"/>
  <c r="H81" i="1"/>
  <c r="I81" i="1"/>
  <c r="J81" i="1"/>
  <c r="K81" i="1"/>
  <c r="L81" i="1"/>
  <c r="C81" i="6" s="1"/>
  <c r="C90" i="1"/>
  <c r="D90" i="1"/>
  <c r="E90" i="1"/>
  <c r="F90" i="1"/>
  <c r="G90" i="1"/>
  <c r="H90" i="1"/>
  <c r="I90" i="1"/>
  <c r="J90" i="1"/>
  <c r="K90" i="1"/>
  <c r="L90" i="1"/>
  <c r="C101" i="1"/>
  <c r="D101" i="1"/>
  <c r="E101" i="1"/>
  <c r="F101" i="1"/>
  <c r="G101" i="1"/>
  <c r="H101" i="1"/>
  <c r="I101" i="1"/>
  <c r="J101" i="1"/>
  <c r="K101" i="1"/>
  <c r="L101" i="1"/>
  <c r="C101" i="6" s="1"/>
  <c r="C110" i="1"/>
  <c r="D110" i="1"/>
  <c r="E110" i="1"/>
  <c r="F110" i="1"/>
  <c r="G110" i="1"/>
  <c r="H110" i="1"/>
  <c r="I110" i="1"/>
  <c r="J110" i="1"/>
  <c r="K110" i="1"/>
  <c r="L110" i="1"/>
  <c r="C8" i="6"/>
  <c r="D8" i="6"/>
  <c r="E8" i="6"/>
  <c r="F8" i="6"/>
  <c r="G8" i="6"/>
  <c r="H8" i="6"/>
  <c r="I8" i="6"/>
  <c r="J8" i="6"/>
  <c r="K8" i="6"/>
  <c r="L8" i="6"/>
  <c r="C9" i="6"/>
  <c r="D9" i="6"/>
  <c r="E9" i="6"/>
  <c r="F9" i="6"/>
  <c r="G9" i="6"/>
  <c r="H9" i="6"/>
  <c r="I9" i="6"/>
  <c r="J9" i="6"/>
  <c r="K9" i="6"/>
  <c r="L9" i="6"/>
  <c r="C10" i="6"/>
  <c r="D10" i="6"/>
  <c r="E10" i="6"/>
  <c r="F10" i="6"/>
  <c r="G10" i="6"/>
  <c r="H10" i="6"/>
  <c r="I10" i="6"/>
  <c r="J10" i="6"/>
  <c r="K10" i="6"/>
  <c r="L10" i="6"/>
  <c r="C11" i="6"/>
  <c r="D11" i="6"/>
  <c r="E11" i="6"/>
  <c r="F11" i="6"/>
  <c r="G11" i="6"/>
  <c r="H11" i="6"/>
  <c r="I11" i="6"/>
  <c r="J11" i="6"/>
  <c r="K11" i="6"/>
  <c r="L11" i="6"/>
  <c r="C12" i="6"/>
  <c r="D12" i="6"/>
  <c r="E12" i="6"/>
  <c r="F12" i="6"/>
  <c r="G12" i="6"/>
  <c r="H12" i="6"/>
  <c r="I12" i="6"/>
  <c r="J12" i="6"/>
  <c r="K12" i="6"/>
  <c r="L12" i="6"/>
  <c r="C13" i="6"/>
  <c r="D13" i="6"/>
  <c r="E13" i="6"/>
  <c r="F13" i="6"/>
  <c r="G13" i="6"/>
  <c r="H13" i="6"/>
  <c r="I13" i="6"/>
  <c r="J13" i="6"/>
  <c r="K13" i="6"/>
  <c r="L13" i="6"/>
  <c r="C14" i="6"/>
  <c r="D14" i="6"/>
  <c r="E14" i="6"/>
  <c r="F14" i="6"/>
  <c r="G14" i="6"/>
  <c r="H14" i="6"/>
  <c r="I14" i="6"/>
  <c r="J14" i="6"/>
  <c r="K14" i="6"/>
  <c r="L14" i="6"/>
  <c r="C15" i="6"/>
  <c r="D15" i="6"/>
  <c r="E15" i="6"/>
  <c r="F15" i="6"/>
  <c r="G15" i="6"/>
  <c r="H15" i="6"/>
  <c r="I15" i="6"/>
  <c r="J15" i="6"/>
  <c r="K15" i="6"/>
  <c r="L15" i="6"/>
  <c r="C16" i="6"/>
  <c r="D16" i="6"/>
  <c r="E16" i="6"/>
  <c r="F16" i="6"/>
  <c r="G16" i="6"/>
  <c r="H16" i="6"/>
  <c r="I16" i="6"/>
  <c r="J16" i="6"/>
  <c r="K16" i="6"/>
  <c r="L16" i="6"/>
  <c r="C17" i="6"/>
  <c r="D17" i="6"/>
  <c r="E17" i="6"/>
  <c r="F17" i="6"/>
  <c r="G17" i="6"/>
  <c r="H17" i="6"/>
  <c r="I17" i="6"/>
  <c r="J17" i="6"/>
  <c r="K17" i="6"/>
  <c r="L17" i="6"/>
  <c r="C18" i="6"/>
  <c r="D18" i="6"/>
  <c r="E18" i="6"/>
  <c r="F18" i="6"/>
  <c r="G18" i="6"/>
  <c r="H18" i="6"/>
  <c r="I18" i="6"/>
  <c r="J18" i="6"/>
  <c r="K18" i="6"/>
  <c r="L18" i="6"/>
  <c r="C19" i="6"/>
  <c r="D19" i="6"/>
  <c r="E19" i="6"/>
  <c r="F19" i="6"/>
  <c r="G19" i="6"/>
  <c r="H19" i="6"/>
  <c r="I19" i="6"/>
  <c r="J19" i="6"/>
  <c r="K19" i="6"/>
  <c r="L19" i="6"/>
  <c r="C20" i="6"/>
  <c r="D20" i="6"/>
  <c r="E20" i="6"/>
  <c r="F20" i="6"/>
  <c r="G20" i="6"/>
  <c r="H20" i="6"/>
  <c r="I20" i="6"/>
  <c r="J20" i="6"/>
  <c r="K20" i="6"/>
  <c r="L20" i="6"/>
  <c r="C21" i="6"/>
  <c r="D21" i="6"/>
  <c r="E21" i="6"/>
  <c r="F21" i="6"/>
  <c r="G21" i="6"/>
  <c r="H21" i="6"/>
  <c r="I21" i="6"/>
  <c r="J21" i="6"/>
  <c r="K21" i="6"/>
  <c r="L21" i="6"/>
  <c r="C22" i="6"/>
  <c r="D22" i="6"/>
  <c r="E22" i="6"/>
  <c r="F22" i="6"/>
  <c r="G22" i="6"/>
  <c r="H22" i="6"/>
  <c r="I22" i="6"/>
  <c r="J22" i="6"/>
  <c r="K22" i="6"/>
  <c r="L22" i="6"/>
  <c r="C23" i="6"/>
  <c r="D23" i="6"/>
  <c r="E23" i="6"/>
  <c r="F23" i="6"/>
  <c r="G23" i="6"/>
  <c r="H23" i="6"/>
  <c r="I23" i="6"/>
  <c r="J23" i="6"/>
  <c r="K23" i="6"/>
  <c r="L23" i="6"/>
  <c r="C24" i="6"/>
  <c r="D24" i="6"/>
  <c r="E24" i="6"/>
  <c r="F24" i="6"/>
  <c r="G24" i="6"/>
  <c r="H24" i="6"/>
  <c r="I24" i="6"/>
  <c r="J24" i="6"/>
  <c r="K24" i="6"/>
  <c r="L24" i="6"/>
  <c r="C25" i="6"/>
  <c r="D25" i="6"/>
  <c r="E25" i="6"/>
  <c r="F25" i="6"/>
  <c r="G25" i="6"/>
  <c r="H25" i="6"/>
  <c r="I25" i="6"/>
  <c r="J25" i="6"/>
  <c r="K25" i="6"/>
  <c r="L25" i="6"/>
  <c r="C26" i="6"/>
  <c r="D26" i="6"/>
  <c r="E26" i="6"/>
  <c r="F26" i="6"/>
  <c r="G26" i="6"/>
  <c r="H26" i="6"/>
  <c r="I26" i="6"/>
  <c r="J26" i="6"/>
  <c r="K26" i="6"/>
  <c r="L26" i="6"/>
  <c r="C27" i="6"/>
  <c r="D27" i="6"/>
  <c r="E27" i="6"/>
  <c r="F27" i="6"/>
  <c r="G27" i="6"/>
  <c r="H27" i="6"/>
  <c r="I27" i="6"/>
  <c r="J27" i="6"/>
  <c r="K27" i="6"/>
  <c r="L27" i="6"/>
  <c r="C28" i="6"/>
  <c r="D28" i="6"/>
  <c r="E28" i="6"/>
  <c r="F28" i="6"/>
  <c r="G28" i="6"/>
  <c r="H28" i="6"/>
  <c r="I28" i="6"/>
  <c r="J28" i="6"/>
  <c r="K28" i="6"/>
  <c r="L28" i="6"/>
  <c r="C29" i="6"/>
  <c r="D29" i="6"/>
  <c r="E29" i="6"/>
  <c r="F29" i="6"/>
  <c r="G29" i="6"/>
  <c r="H29" i="6"/>
  <c r="I29" i="6"/>
  <c r="J29" i="6"/>
  <c r="K29" i="6"/>
  <c r="L29" i="6"/>
  <c r="C30" i="6"/>
  <c r="D30" i="6"/>
  <c r="E30" i="6"/>
  <c r="F30" i="6"/>
  <c r="G30" i="6"/>
  <c r="H30" i="6"/>
  <c r="I30" i="6"/>
  <c r="J30" i="6"/>
  <c r="K30" i="6"/>
  <c r="L30" i="6"/>
  <c r="C31" i="6"/>
  <c r="D31" i="6"/>
  <c r="E31" i="6"/>
  <c r="F31" i="6"/>
  <c r="G31" i="6"/>
  <c r="H31" i="6"/>
  <c r="I31" i="6"/>
  <c r="J31" i="6"/>
  <c r="K31" i="6"/>
  <c r="L31" i="6"/>
  <c r="C32" i="6"/>
  <c r="D32" i="6"/>
  <c r="E32" i="6"/>
  <c r="F32" i="6"/>
  <c r="G32" i="6"/>
  <c r="H32" i="6"/>
  <c r="I32" i="6"/>
  <c r="J32" i="6"/>
  <c r="K32" i="6"/>
  <c r="L32" i="6"/>
  <c r="C33" i="6"/>
  <c r="D33" i="6"/>
  <c r="E33" i="6"/>
  <c r="F33" i="6"/>
  <c r="G33" i="6"/>
  <c r="H33" i="6"/>
  <c r="I33" i="6"/>
  <c r="J33" i="6"/>
  <c r="K33" i="6"/>
  <c r="L33" i="6"/>
  <c r="D35" i="6"/>
  <c r="E35" i="6"/>
  <c r="H35" i="6"/>
  <c r="I35" i="6"/>
  <c r="L35" i="6"/>
  <c r="C37" i="6"/>
  <c r="D37" i="6"/>
  <c r="E37" i="6"/>
  <c r="F37" i="6"/>
  <c r="G37" i="6"/>
  <c r="H37" i="6"/>
  <c r="I37" i="6"/>
  <c r="J37" i="6"/>
  <c r="K37" i="6"/>
  <c r="L37" i="6"/>
  <c r="C38" i="6"/>
  <c r="D38" i="6"/>
  <c r="E38" i="6"/>
  <c r="F38" i="6"/>
  <c r="G38" i="6"/>
  <c r="H38" i="6"/>
  <c r="I38" i="6"/>
  <c r="J38" i="6"/>
  <c r="K38" i="6"/>
  <c r="L38" i="6"/>
  <c r="C39" i="6"/>
  <c r="D39" i="6"/>
  <c r="E39" i="6"/>
  <c r="F39" i="6"/>
  <c r="G39" i="6"/>
  <c r="H39" i="6"/>
  <c r="I39" i="6"/>
  <c r="J39" i="6"/>
  <c r="K39" i="6"/>
  <c r="L39" i="6"/>
  <c r="C40" i="6"/>
  <c r="D40" i="6"/>
  <c r="E40" i="6"/>
  <c r="F40" i="6"/>
  <c r="G40" i="6"/>
  <c r="H40" i="6"/>
  <c r="I40" i="6"/>
  <c r="J40" i="6"/>
  <c r="K40" i="6"/>
  <c r="L40" i="6"/>
  <c r="C41" i="6"/>
  <c r="D41" i="6"/>
  <c r="E41" i="6"/>
  <c r="F41" i="6"/>
  <c r="G41" i="6"/>
  <c r="H41" i="6"/>
  <c r="I41" i="6"/>
  <c r="J41" i="6"/>
  <c r="K41" i="6"/>
  <c r="L41" i="6"/>
  <c r="C42" i="6"/>
  <c r="D42" i="6"/>
  <c r="E42" i="6"/>
  <c r="F42" i="6"/>
  <c r="G42" i="6"/>
  <c r="H42" i="6"/>
  <c r="I42" i="6"/>
  <c r="J42" i="6"/>
  <c r="K42" i="6"/>
  <c r="L42" i="6"/>
  <c r="C43" i="6"/>
  <c r="D43" i="6"/>
  <c r="E43" i="6"/>
  <c r="F43" i="6"/>
  <c r="G43" i="6"/>
  <c r="H43" i="6"/>
  <c r="I43" i="6"/>
  <c r="J43" i="6"/>
  <c r="K43" i="6"/>
  <c r="L43" i="6"/>
  <c r="C44" i="6"/>
  <c r="D44" i="6"/>
  <c r="E44" i="6"/>
  <c r="F44" i="6"/>
  <c r="G44" i="6"/>
  <c r="H44" i="6"/>
  <c r="I44" i="6"/>
  <c r="J44" i="6"/>
  <c r="K44" i="6"/>
  <c r="L44" i="6"/>
  <c r="C45" i="6"/>
  <c r="D45" i="6"/>
  <c r="E45" i="6"/>
  <c r="F45" i="6"/>
  <c r="G45" i="6"/>
  <c r="H45" i="6"/>
  <c r="I45" i="6"/>
  <c r="J45" i="6"/>
  <c r="K45" i="6"/>
  <c r="L45" i="6"/>
  <c r="C46" i="6"/>
  <c r="D46" i="6"/>
  <c r="E46" i="6"/>
  <c r="F46" i="6"/>
  <c r="G46" i="6"/>
  <c r="H46" i="6"/>
  <c r="I46" i="6"/>
  <c r="J46" i="6"/>
  <c r="K46" i="6"/>
  <c r="L46" i="6"/>
  <c r="C47" i="6"/>
  <c r="D47" i="6"/>
  <c r="E47" i="6"/>
  <c r="F47" i="6"/>
  <c r="G47" i="6"/>
  <c r="H47" i="6"/>
  <c r="I47" i="6"/>
  <c r="J47" i="6"/>
  <c r="K47" i="6"/>
  <c r="L47" i="6"/>
  <c r="C48" i="6"/>
  <c r="D48" i="6"/>
  <c r="E48" i="6"/>
  <c r="F48" i="6"/>
  <c r="G48" i="6"/>
  <c r="H48" i="6"/>
  <c r="I48" i="6"/>
  <c r="J48" i="6"/>
  <c r="K48" i="6"/>
  <c r="L48" i="6"/>
  <c r="C49" i="6"/>
  <c r="D49" i="6"/>
  <c r="E49" i="6"/>
  <c r="F49" i="6"/>
  <c r="G49" i="6"/>
  <c r="H49" i="6"/>
  <c r="I49" i="6"/>
  <c r="J49" i="6"/>
  <c r="K49" i="6"/>
  <c r="L49" i="6"/>
  <c r="C50" i="6"/>
  <c r="D50" i="6"/>
  <c r="E50" i="6"/>
  <c r="F50" i="6"/>
  <c r="G50" i="6"/>
  <c r="H50" i="6"/>
  <c r="I50" i="6"/>
  <c r="J50" i="6"/>
  <c r="K50" i="6"/>
  <c r="L50" i="6"/>
  <c r="C51" i="6"/>
  <c r="D51" i="6"/>
  <c r="E51" i="6"/>
  <c r="F51" i="6"/>
  <c r="G51" i="6"/>
  <c r="H51" i="6"/>
  <c r="I51" i="6"/>
  <c r="J51" i="6"/>
  <c r="K51" i="6"/>
  <c r="L51" i="6"/>
  <c r="C52" i="6"/>
  <c r="D52" i="6"/>
  <c r="E52" i="6"/>
  <c r="F52" i="6"/>
  <c r="G52" i="6"/>
  <c r="H52" i="6"/>
  <c r="I52" i="6"/>
  <c r="J52" i="6"/>
  <c r="K52" i="6"/>
  <c r="L52" i="6"/>
  <c r="C53" i="6"/>
  <c r="D53" i="6"/>
  <c r="E53" i="6"/>
  <c r="F53" i="6"/>
  <c r="G53" i="6"/>
  <c r="H53" i="6"/>
  <c r="I53" i="6"/>
  <c r="J53" i="6"/>
  <c r="K53" i="6"/>
  <c r="L53" i="6"/>
  <c r="C54" i="6"/>
  <c r="D54" i="6"/>
  <c r="E54" i="6"/>
  <c r="F54" i="6"/>
  <c r="G54" i="6"/>
  <c r="H54" i="6"/>
  <c r="I54" i="6"/>
  <c r="J54" i="6"/>
  <c r="K54" i="6"/>
  <c r="L54" i="6"/>
  <c r="C56" i="6"/>
  <c r="D56" i="6"/>
  <c r="E56" i="6"/>
  <c r="F56" i="6"/>
  <c r="G56" i="6"/>
  <c r="H56" i="6"/>
  <c r="I56" i="6"/>
  <c r="J56" i="6"/>
  <c r="K56" i="6"/>
  <c r="L56" i="6"/>
  <c r="C58" i="6"/>
  <c r="D58" i="6"/>
  <c r="E58" i="6"/>
  <c r="F58" i="6"/>
  <c r="G58" i="6"/>
  <c r="H58" i="6"/>
  <c r="I58" i="6"/>
  <c r="J58" i="6"/>
  <c r="K58" i="6"/>
  <c r="L58" i="6"/>
  <c r="C59" i="6"/>
  <c r="D59" i="6"/>
  <c r="E59" i="6"/>
  <c r="F59" i="6"/>
  <c r="G59" i="6"/>
  <c r="H59" i="6"/>
  <c r="I59" i="6"/>
  <c r="J59" i="6"/>
  <c r="K59" i="6"/>
  <c r="L59" i="6"/>
  <c r="C60" i="6"/>
  <c r="D60" i="6"/>
  <c r="E60" i="6"/>
  <c r="F60" i="6"/>
  <c r="G60" i="6"/>
  <c r="H60" i="6"/>
  <c r="I60" i="6"/>
  <c r="J60" i="6"/>
  <c r="K60" i="6"/>
  <c r="L60" i="6"/>
  <c r="C61" i="6"/>
  <c r="D61" i="6"/>
  <c r="E61" i="6"/>
  <c r="F61" i="6"/>
  <c r="G61" i="6"/>
  <c r="H61" i="6"/>
  <c r="I61" i="6"/>
  <c r="J61" i="6"/>
  <c r="K61" i="6"/>
  <c r="L61" i="6"/>
  <c r="C62" i="6"/>
  <c r="D62" i="6"/>
  <c r="E62" i="6"/>
  <c r="F62" i="6"/>
  <c r="G62" i="6"/>
  <c r="H62" i="6"/>
  <c r="I62" i="6"/>
  <c r="J62" i="6"/>
  <c r="K62" i="6"/>
  <c r="L62" i="6"/>
  <c r="C63" i="6"/>
  <c r="D63" i="6"/>
  <c r="E63" i="6"/>
  <c r="F63" i="6"/>
  <c r="G63" i="6"/>
  <c r="H63" i="6"/>
  <c r="I63" i="6"/>
  <c r="J63" i="6"/>
  <c r="K63" i="6"/>
  <c r="L63" i="6"/>
  <c r="C64" i="6"/>
  <c r="D64" i="6"/>
  <c r="E64" i="6"/>
  <c r="F64" i="6"/>
  <c r="G64" i="6"/>
  <c r="H64" i="6"/>
  <c r="I64" i="6"/>
  <c r="J64" i="6"/>
  <c r="K64" i="6"/>
  <c r="L64" i="6"/>
  <c r="C65" i="6"/>
  <c r="D65" i="6"/>
  <c r="E65" i="6"/>
  <c r="F65" i="6"/>
  <c r="G65" i="6"/>
  <c r="H65" i="6"/>
  <c r="I65" i="6"/>
  <c r="J65" i="6"/>
  <c r="K65" i="6"/>
  <c r="L65" i="6"/>
  <c r="C66" i="6"/>
  <c r="D66" i="6"/>
  <c r="E66" i="6"/>
  <c r="F66" i="6"/>
  <c r="G66" i="6"/>
  <c r="H66" i="6"/>
  <c r="I66" i="6"/>
  <c r="J66" i="6"/>
  <c r="K66" i="6"/>
  <c r="L66" i="6"/>
  <c r="C67" i="6"/>
  <c r="D67" i="6"/>
  <c r="E67" i="6"/>
  <c r="F67" i="6"/>
  <c r="G67" i="6"/>
  <c r="H67" i="6"/>
  <c r="I67" i="6"/>
  <c r="J67" i="6"/>
  <c r="K67" i="6"/>
  <c r="L67" i="6"/>
  <c r="C68" i="6"/>
  <c r="D68" i="6"/>
  <c r="E68" i="6"/>
  <c r="F68" i="6"/>
  <c r="G68" i="6"/>
  <c r="H68" i="6"/>
  <c r="I68" i="6"/>
  <c r="J68" i="6"/>
  <c r="K68" i="6"/>
  <c r="L68" i="6"/>
  <c r="C69" i="6"/>
  <c r="D69" i="6"/>
  <c r="E69" i="6"/>
  <c r="F69" i="6"/>
  <c r="G69" i="6"/>
  <c r="H69" i="6"/>
  <c r="I69" i="6"/>
  <c r="J69" i="6"/>
  <c r="K69" i="6"/>
  <c r="L69" i="6"/>
  <c r="C70" i="6"/>
  <c r="D70" i="6"/>
  <c r="E70" i="6"/>
  <c r="F70" i="6"/>
  <c r="G70" i="6"/>
  <c r="H70" i="6"/>
  <c r="I70" i="6"/>
  <c r="J70" i="6"/>
  <c r="K70" i="6"/>
  <c r="L70" i="6"/>
  <c r="C71" i="6"/>
  <c r="D71" i="6"/>
  <c r="E71" i="6"/>
  <c r="F71" i="6"/>
  <c r="G71" i="6"/>
  <c r="H71" i="6"/>
  <c r="I71" i="6"/>
  <c r="J71" i="6"/>
  <c r="K71" i="6"/>
  <c r="L71" i="6"/>
  <c r="C72" i="6"/>
  <c r="D72" i="6"/>
  <c r="E72" i="6"/>
  <c r="F72" i="6"/>
  <c r="G72" i="6"/>
  <c r="H72" i="6"/>
  <c r="I72" i="6"/>
  <c r="J72" i="6"/>
  <c r="K72" i="6"/>
  <c r="L72" i="6"/>
  <c r="C73" i="6"/>
  <c r="D73" i="6"/>
  <c r="E73" i="6"/>
  <c r="F73" i="6"/>
  <c r="G73" i="6"/>
  <c r="H73" i="6"/>
  <c r="I73" i="6"/>
  <c r="J73" i="6"/>
  <c r="K73" i="6"/>
  <c r="L73" i="6"/>
  <c r="C74" i="6"/>
  <c r="D74" i="6"/>
  <c r="E74" i="6"/>
  <c r="F74" i="6"/>
  <c r="G74" i="6"/>
  <c r="H74" i="6"/>
  <c r="I74" i="6"/>
  <c r="J74" i="6"/>
  <c r="K74" i="6"/>
  <c r="L74" i="6"/>
  <c r="C75" i="6"/>
  <c r="D75" i="6"/>
  <c r="E75" i="6"/>
  <c r="F75" i="6"/>
  <c r="G75" i="6"/>
  <c r="H75" i="6"/>
  <c r="I75" i="6"/>
  <c r="J75" i="6"/>
  <c r="K75" i="6"/>
  <c r="L75" i="6"/>
  <c r="C76" i="6"/>
  <c r="D76" i="6"/>
  <c r="E76" i="6"/>
  <c r="F76" i="6"/>
  <c r="G76" i="6"/>
  <c r="H76" i="6"/>
  <c r="I76" i="6"/>
  <c r="J76" i="6"/>
  <c r="K76" i="6"/>
  <c r="L76" i="6"/>
  <c r="C77" i="6"/>
  <c r="D77" i="6"/>
  <c r="E77" i="6"/>
  <c r="F77" i="6"/>
  <c r="G77" i="6"/>
  <c r="H77" i="6"/>
  <c r="I77" i="6"/>
  <c r="J77" i="6"/>
  <c r="K77" i="6"/>
  <c r="L77" i="6"/>
  <c r="C78" i="6"/>
  <c r="D78" i="6"/>
  <c r="E78" i="6"/>
  <c r="F78" i="6"/>
  <c r="G78" i="6"/>
  <c r="H78" i="6"/>
  <c r="I78" i="6"/>
  <c r="J78" i="6"/>
  <c r="K78" i="6"/>
  <c r="L78" i="6"/>
  <c r="C79" i="6"/>
  <c r="D79" i="6"/>
  <c r="E79" i="6"/>
  <c r="F79" i="6"/>
  <c r="G79" i="6"/>
  <c r="H79" i="6"/>
  <c r="I79" i="6"/>
  <c r="J79" i="6"/>
  <c r="K79" i="6"/>
  <c r="L79" i="6"/>
  <c r="D81" i="6"/>
  <c r="E81" i="6"/>
  <c r="H81" i="6"/>
  <c r="I81" i="6"/>
  <c r="L81" i="6"/>
  <c r="C83" i="6"/>
  <c r="D83" i="6"/>
  <c r="E83" i="6"/>
  <c r="F83" i="6"/>
  <c r="G83" i="6"/>
  <c r="H83" i="6"/>
  <c r="I83" i="6"/>
  <c r="J83" i="6"/>
  <c r="K83" i="6"/>
  <c r="L83" i="6"/>
  <c r="C84" i="6"/>
  <c r="D84" i="6"/>
  <c r="E84" i="6"/>
  <c r="F84" i="6"/>
  <c r="G84" i="6"/>
  <c r="H84" i="6"/>
  <c r="I84" i="6"/>
  <c r="J84" i="6"/>
  <c r="K84" i="6"/>
  <c r="L84" i="6"/>
  <c r="C85" i="6"/>
  <c r="D85" i="6"/>
  <c r="E85" i="6"/>
  <c r="F85" i="6"/>
  <c r="G85" i="6"/>
  <c r="H85" i="6"/>
  <c r="I85" i="6"/>
  <c r="J85" i="6"/>
  <c r="K85" i="6"/>
  <c r="L85" i="6"/>
  <c r="C86" i="6"/>
  <c r="D86" i="6"/>
  <c r="E86" i="6"/>
  <c r="F86" i="6"/>
  <c r="G86" i="6"/>
  <c r="H86" i="6"/>
  <c r="I86" i="6"/>
  <c r="J86" i="6"/>
  <c r="K86" i="6"/>
  <c r="L86" i="6"/>
  <c r="C87" i="6"/>
  <c r="D87" i="6"/>
  <c r="E87" i="6"/>
  <c r="F87" i="6"/>
  <c r="G87" i="6"/>
  <c r="H87" i="6"/>
  <c r="I87" i="6"/>
  <c r="J87" i="6"/>
  <c r="K87" i="6"/>
  <c r="L87" i="6"/>
  <c r="C88" i="6"/>
  <c r="D88" i="6"/>
  <c r="E88" i="6"/>
  <c r="F88" i="6"/>
  <c r="G88" i="6"/>
  <c r="H88" i="6"/>
  <c r="I88" i="6"/>
  <c r="J88" i="6"/>
  <c r="K88" i="6"/>
  <c r="L88" i="6"/>
  <c r="C90" i="6"/>
  <c r="D90" i="6"/>
  <c r="E90" i="6"/>
  <c r="F90" i="6"/>
  <c r="G90" i="6"/>
  <c r="H90" i="6"/>
  <c r="I90" i="6"/>
  <c r="J90" i="6"/>
  <c r="K90" i="6"/>
  <c r="L90" i="6"/>
  <c r="C92" i="6"/>
  <c r="D92" i="6"/>
  <c r="E92" i="6"/>
  <c r="F92" i="6"/>
  <c r="G92" i="6"/>
  <c r="H92" i="6"/>
  <c r="I92" i="6"/>
  <c r="J92" i="6"/>
  <c r="K92" i="6"/>
  <c r="L92" i="6"/>
  <c r="C93" i="6"/>
  <c r="D93" i="6"/>
  <c r="E93" i="6"/>
  <c r="F93" i="6"/>
  <c r="G93" i="6"/>
  <c r="H93" i="6"/>
  <c r="I93" i="6"/>
  <c r="J93" i="6"/>
  <c r="K93" i="6"/>
  <c r="L93" i="6"/>
  <c r="C94" i="6"/>
  <c r="D94" i="6"/>
  <c r="E94" i="6"/>
  <c r="F94" i="6"/>
  <c r="G94" i="6"/>
  <c r="H94" i="6"/>
  <c r="I94" i="6"/>
  <c r="J94" i="6"/>
  <c r="K94" i="6"/>
  <c r="L94" i="6"/>
  <c r="C95" i="6"/>
  <c r="D95" i="6"/>
  <c r="E95" i="6"/>
  <c r="F95" i="6"/>
  <c r="G95" i="6"/>
  <c r="H95" i="6"/>
  <c r="I95" i="6"/>
  <c r="J95" i="6"/>
  <c r="K95" i="6"/>
  <c r="L95" i="6"/>
  <c r="C96" i="6"/>
  <c r="D96" i="6"/>
  <c r="E96" i="6"/>
  <c r="F96" i="6"/>
  <c r="G96" i="6"/>
  <c r="H96" i="6"/>
  <c r="I96" i="6"/>
  <c r="J96" i="6"/>
  <c r="K96" i="6"/>
  <c r="L96" i="6"/>
  <c r="C97" i="6"/>
  <c r="D97" i="6"/>
  <c r="E97" i="6"/>
  <c r="F97" i="6"/>
  <c r="G97" i="6"/>
  <c r="H97" i="6"/>
  <c r="I97" i="6"/>
  <c r="J97" i="6"/>
  <c r="K97" i="6"/>
  <c r="L97" i="6"/>
  <c r="C98" i="6"/>
  <c r="D98" i="6"/>
  <c r="E98" i="6"/>
  <c r="F98" i="6"/>
  <c r="G98" i="6"/>
  <c r="H98" i="6"/>
  <c r="I98" i="6"/>
  <c r="J98" i="6"/>
  <c r="K98" i="6"/>
  <c r="L98" i="6"/>
  <c r="C99" i="6"/>
  <c r="D99" i="6"/>
  <c r="E99" i="6"/>
  <c r="F99" i="6"/>
  <c r="G99" i="6"/>
  <c r="H99" i="6"/>
  <c r="I99" i="6"/>
  <c r="J99" i="6"/>
  <c r="K99" i="6"/>
  <c r="L99" i="6"/>
  <c r="D101" i="6"/>
  <c r="E101" i="6"/>
  <c r="H101" i="6"/>
  <c r="I101" i="6"/>
  <c r="L101" i="6"/>
  <c r="C103" i="6"/>
  <c r="D103" i="6"/>
  <c r="E103" i="6"/>
  <c r="F103" i="6"/>
  <c r="G103" i="6"/>
  <c r="H103" i="6"/>
  <c r="I103" i="6"/>
  <c r="J103" i="6"/>
  <c r="K103" i="6"/>
  <c r="L103" i="6"/>
  <c r="C104" i="6"/>
  <c r="D104" i="6"/>
  <c r="E104" i="6"/>
  <c r="F104" i="6"/>
  <c r="G104" i="6"/>
  <c r="H104" i="6"/>
  <c r="I104" i="6"/>
  <c r="J104" i="6"/>
  <c r="K104" i="6"/>
  <c r="L104" i="6"/>
  <c r="C105" i="6"/>
  <c r="D105" i="6"/>
  <c r="E105" i="6"/>
  <c r="F105" i="6"/>
  <c r="G105" i="6"/>
  <c r="H105" i="6"/>
  <c r="I105" i="6"/>
  <c r="J105" i="6"/>
  <c r="K105" i="6"/>
  <c r="L105" i="6"/>
  <c r="C106" i="6"/>
  <c r="D106" i="6"/>
  <c r="E106" i="6"/>
  <c r="F106" i="6"/>
  <c r="G106" i="6"/>
  <c r="H106" i="6"/>
  <c r="I106" i="6"/>
  <c r="J106" i="6"/>
  <c r="K106" i="6"/>
  <c r="L106" i="6"/>
  <c r="C107" i="6"/>
  <c r="D107" i="6"/>
  <c r="E107" i="6"/>
  <c r="F107" i="6"/>
  <c r="G107" i="6"/>
  <c r="H107" i="6"/>
  <c r="I107" i="6"/>
  <c r="J107" i="6"/>
  <c r="K107" i="6"/>
  <c r="L107" i="6"/>
  <c r="C108" i="6"/>
  <c r="D108" i="6"/>
  <c r="E108" i="6"/>
  <c r="F108" i="6"/>
  <c r="G108" i="6"/>
  <c r="H108" i="6"/>
  <c r="I108" i="6"/>
  <c r="J108" i="6"/>
  <c r="K108" i="6"/>
  <c r="L108" i="6"/>
  <c r="C110" i="6"/>
  <c r="D110" i="6"/>
  <c r="E110" i="6"/>
  <c r="F110" i="6"/>
  <c r="G110" i="6"/>
  <c r="H110" i="6"/>
  <c r="I110" i="6"/>
  <c r="J110" i="6"/>
  <c r="K110" i="6"/>
  <c r="L110" i="6"/>
  <c r="C112" i="6"/>
  <c r="D112" i="6"/>
  <c r="E112" i="6"/>
  <c r="F112" i="6"/>
  <c r="G112" i="6"/>
  <c r="H112" i="6"/>
  <c r="I112" i="6"/>
  <c r="J112" i="6"/>
  <c r="K112" i="6"/>
  <c r="L112" i="6"/>
  <c r="C113" i="6"/>
  <c r="D113" i="6"/>
  <c r="E113" i="6"/>
  <c r="F113" i="6"/>
  <c r="G113" i="6"/>
  <c r="H113" i="6"/>
  <c r="I113" i="6"/>
  <c r="J113" i="6"/>
  <c r="K113" i="6"/>
  <c r="L113" i="6"/>
  <c r="C114" i="6"/>
  <c r="D114" i="6"/>
  <c r="E114" i="6"/>
  <c r="F114" i="6"/>
  <c r="G114" i="6"/>
  <c r="H114" i="6"/>
  <c r="I114" i="6"/>
  <c r="J114" i="6"/>
  <c r="K114" i="6"/>
  <c r="L114" i="6"/>
  <c r="C115" i="6"/>
  <c r="D115" i="6"/>
  <c r="E115" i="6"/>
  <c r="F115" i="6"/>
  <c r="G115" i="6"/>
  <c r="H115" i="6"/>
  <c r="I115" i="6"/>
  <c r="J115" i="6"/>
  <c r="K115" i="6"/>
  <c r="L115" i="6"/>
  <c r="C116" i="6"/>
  <c r="D116" i="6"/>
  <c r="E116" i="6"/>
  <c r="F116" i="6"/>
  <c r="G116" i="6"/>
  <c r="H116" i="6"/>
  <c r="I116" i="6"/>
  <c r="J116" i="6"/>
  <c r="K116" i="6"/>
  <c r="L116" i="6"/>
  <c r="C117" i="6"/>
  <c r="D117" i="6"/>
  <c r="E117" i="6"/>
  <c r="F117" i="6"/>
  <c r="G117" i="6"/>
  <c r="H117" i="6"/>
  <c r="I117" i="6"/>
  <c r="J117" i="6"/>
  <c r="K117" i="6"/>
  <c r="L117" i="6"/>
  <c r="C118" i="6"/>
  <c r="D118" i="6"/>
  <c r="E118" i="6"/>
  <c r="F118" i="6"/>
  <c r="G118" i="6"/>
  <c r="H118" i="6"/>
  <c r="I118" i="6"/>
  <c r="J118" i="6"/>
  <c r="K118" i="6"/>
  <c r="L118" i="6"/>
  <c r="C119" i="6"/>
  <c r="D119" i="6"/>
  <c r="E119" i="6"/>
  <c r="F119" i="6"/>
  <c r="G119" i="6"/>
  <c r="H119" i="6"/>
  <c r="I119" i="6"/>
  <c r="J119" i="6"/>
  <c r="K119" i="6"/>
  <c r="L119" i="6"/>
  <c r="C120" i="6"/>
  <c r="D120" i="6"/>
  <c r="E120" i="6"/>
  <c r="F120" i="6"/>
  <c r="G120" i="6"/>
  <c r="H120" i="6"/>
  <c r="I120" i="6"/>
  <c r="J120" i="6"/>
  <c r="K120" i="6"/>
  <c r="L120" i="6"/>
  <c r="C121" i="6"/>
  <c r="D121" i="6"/>
  <c r="E121" i="6"/>
  <c r="F121" i="6"/>
  <c r="G121" i="6"/>
  <c r="H121" i="6"/>
  <c r="I121" i="6"/>
  <c r="J121" i="6"/>
  <c r="K121" i="6"/>
  <c r="L121" i="6"/>
  <c r="C123" i="1"/>
  <c r="L123" i="1"/>
  <c r="D123" i="6" s="1"/>
  <c r="C123" i="6"/>
  <c r="D123" i="1"/>
  <c r="E123" i="1"/>
  <c r="E123" i="6"/>
  <c r="F123" i="1"/>
  <c r="G123" i="1"/>
  <c r="G123" i="6"/>
  <c r="H123" i="1"/>
  <c r="I123" i="1"/>
  <c r="I123" i="6"/>
  <c r="J123" i="1"/>
  <c r="K123" i="1"/>
  <c r="K123" i="6"/>
  <c r="C125" i="6"/>
  <c r="D125" i="6"/>
  <c r="E125" i="6"/>
  <c r="F125" i="6"/>
  <c r="G125" i="6"/>
  <c r="H125" i="6"/>
  <c r="I125" i="6"/>
  <c r="J125" i="6"/>
  <c r="K125" i="6"/>
  <c r="L125" i="6"/>
  <c r="C126" i="6"/>
  <c r="D126" i="6"/>
  <c r="E126" i="6"/>
  <c r="F126" i="6"/>
  <c r="G126" i="6"/>
  <c r="H126" i="6"/>
  <c r="I126" i="6"/>
  <c r="J126" i="6"/>
  <c r="K126" i="6"/>
  <c r="L126" i="6"/>
  <c r="C127" i="6"/>
  <c r="D127" i="6"/>
  <c r="E127" i="6"/>
  <c r="F127" i="6"/>
  <c r="G127" i="6"/>
  <c r="H127" i="6"/>
  <c r="I127" i="6"/>
  <c r="J127" i="6"/>
  <c r="K127" i="6"/>
  <c r="L127" i="6"/>
  <c r="C128" i="6"/>
  <c r="D128" i="6"/>
  <c r="E128" i="6"/>
  <c r="F128" i="6"/>
  <c r="G128" i="6"/>
  <c r="H128" i="6"/>
  <c r="I128" i="6"/>
  <c r="J128" i="6"/>
  <c r="K128" i="6"/>
  <c r="L128" i="6"/>
  <c r="C129" i="6"/>
  <c r="D129" i="6"/>
  <c r="E129" i="6"/>
  <c r="F129" i="6"/>
  <c r="G129" i="6"/>
  <c r="H129" i="6"/>
  <c r="I129" i="6"/>
  <c r="J129" i="6"/>
  <c r="K129" i="6"/>
  <c r="L129" i="6"/>
  <c r="C130" i="6"/>
  <c r="D130" i="6"/>
  <c r="E130" i="6"/>
  <c r="F130" i="6"/>
  <c r="G130" i="6"/>
  <c r="H130" i="6"/>
  <c r="I130" i="6"/>
  <c r="J130" i="6"/>
  <c r="K130" i="6"/>
  <c r="L130" i="6"/>
  <c r="C131" i="6"/>
  <c r="D131" i="6"/>
  <c r="E131" i="6"/>
  <c r="F131" i="6"/>
  <c r="G131" i="6"/>
  <c r="H131" i="6"/>
  <c r="I131" i="6"/>
  <c r="J131" i="6"/>
  <c r="K131" i="6"/>
  <c r="L131" i="6"/>
  <c r="C132" i="6"/>
  <c r="D132" i="6"/>
  <c r="E132" i="6"/>
  <c r="F132" i="6"/>
  <c r="G132" i="6"/>
  <c r="H132" i="6"/>
  <c r="I132" i="6"/>
  <c r="J132" i="6"/>
  <c r="K132" i="6"/>
  <c r="L132" i="6"/>
  <c r="C133" i="6"/>
  <c r="D133" i="6"/>
  <c r="E133" i="6"/>
  <c r="F133" i="6"/>
  <c r="G133" i="6"/>
  <c r="H133" i="6"/>
  <c r="I133" i="6"/>
  <c r="J133" i="6"/>
  <c r="K133" i="6"/>
  <c r="L133" i="6"/>
  <c r="C134" i="6"/>
  <c r="D134" i="6"/>
  <c r="E134" i="6"/>
  <c r="F134" i="6"/>
  <c r="G134" i="6"/>
  <c r="H134" i="6"/>
  <c r="I134" i="6"/>
  <c r="J134" i="6"/>
  <c r="K134" i="6"/>
  <c r="L134" i="6"/>
  <c r="C135" i="6"/>
  <c r="D135" i="6"/>
  <c r="E135" i="6"/>
  <c r="F135" i="6"/>
  <c r="G135" i="6"/>
  <c r="H135" i="6"/>
  <c r="I135" i="6"/>
  <c r="J135" i="6"/>
  <c r="K135" i="6"/>
  <c r="L135" i="6"/>
  <c r="C137" i="6"/>
  <c r="G137" i="6"/>
  <c r="K137" i="6"/>
  <c r="C139" i="6"/>
  <c r="D139" i="6"/>
  <c r="E139" i="6"/>
  <c r="F139" i="6"/>
  <c r="G139" i="6"/>
  <c r="H139" i="6"/>
  <c r="I139" i="6"/>
  <c r="J139" i="6"/>
  <c r="K139" i="6"/>
  <c r="L139" i="6"/>
  <c r="C140" i="6"/>
  <c r="D140" i="6"/>
  <c r="E140" i="6"/>
  <c r="F140" i="6"/>
  <c r="G140" i="6"/>
  <c r="H140" i="6"/>
  <c r="I140" i="6"/>
  <c r="J140" i="6"/>
  <c r="K140" i="6"/>
  <c r="L140" i="6"/>
  <c r="C141" i="6"/>
  <c r="D141" i="6"/>
  <c r="E141" i="6"/>
  <c r="F141" i="6"/>
  <c r="G141" i="6"/>
  <c r="H141" i="6"/>
  <c r="I141" i="6"/>
  <c r="J141" i="6"/>
  <c r="K141" i="6"/>
  <c r="L141" i="6"/>
  <c r="C142" i="6"/>
  <c r="D142" i="6"/>
  <c r="E142" i="6"/>
  <c r="F142" i="6"/>
  <c r="G142" i="6"/>
  <c r="H142" i="6"/>
  <c r="I142" i="6"/>
  <c r="J142" i="6"/>
  <c r="K142" i="6"/>
  <c r="L142" i="6"/>
  <c r="C143" i="6"/>
  <c r="D143" i="6"/>
  <c r="E143" i="6"/>
  <c r="F143" i="6"/>
  <c r="G143" i="6"/>
  <c r="H143" i="6"/>
  <c r="I143" i="6"/>
  <c r="J143" i="6"/>
  <c r="K143" i="6"/>
  <c r="L143" i="6"/>
  <c r="L145" i="1"/>
  <c r="K145" i="1"/>
  <c r="J145" i="1"/>
  <c r="I145" i="1"/>
  <c r="H145" i="1"/>
  <c r="G145" i="1"/>
  <c r="F145" i="1"/>
  <c r="E145" i="1"/>
  <c r="D145" i="1"/>
  <c r="C145" i="1"/>
  <c r="L137" i="1"/>
  <c r="L137" i="6" s="1"/>
  <c r="K137" i="1"/>
  <c r="J137" i="1"/>
  <c r="J137" i="6" s="1"/>
  <c r="I137" i="1"/>
  <c r="I137" i="6" s="1"/>
  <c r="H137" i="1"/>
  <c r="H137" i="6" s="1"/>
  <c r="G137" i="1"/>
  <c r="F137" i="1"/>
  <c r="F137" i="6" s="1"/>
  <c r="E137" i="1"/>
  <c r="E137" i="6" s="1"/>
  <c r="D137" i="1"/>
  <c r="D137" i="6" s="1"/>
  <c r="C137" i="1"/>
  <c r="B12" i="17"/>
  <c r="C12" i="17"/>
  <c r="D12" i="17"/>
  <c r="E12" i="17"/>
  <c r="F12" i="17"/>
  <c r="G12" i="17"/>
  <c r="H12" i="17"/>
  <c r="I12" i="17"/>
  <c r="J12" i="17"/>
  <c r="K12" i="17"/>
  <c r="B19" i="17"/>
  <c r="C19" i="17"/>
  <c r="D19" i="17"/>
  <c r="E19" i="17"/>
  <c r="F19" i="17"/>
  <c r="G19" i="17"/>
  <c r="H19" i="17"/>
  <c r="I19" i="17"/>
  <c r="J19" i="17"/>
  <c r="K19" i="17"/>
  <c r="K42" i="17"/>
  <c r="J42" i="17"/>
  <c r="I42" i="17"/>
  <c r="H42" i="17"/>
  <c r="G42" i="17"/>
  <c r="F42" i="17"/>
  <c r="E42" i="17"/>
  <c r="D42" i="17"/>
  <c r="C42" i="17"/>
  <c r="B42" i="17"/>
  <c r="K21" i="17"/>
  <c r="J21" i="17"/>
  <c r="I21" i="17"/>
  <c r="H21" i="17"/>
  <c r="G21" i="17"/>
  <c r="F21" i="17"/>
  <c r="E21" i="17"/>
  <c r="D21" i="17"/>
  <c r="C21" i="17"/>
  <c r="B21" i="17"/>
  <c r="B14" i="17"/>
  <c r="C14" i="17"/>
  <c r="D14" i="17"/>
  <c r="E14" i="17"/>
  <c r="F14" i="17"/>
  <c r="G14" i="17"/>
  <c r="H14" i="17"/>
  <c r="I14" i="17"/>
  <c r="J14" i="17"/>
  <c r="K14" i="17"/>
  <c r="B26" i="17"/>
  <c r="C26" i="17"/>
  <c r="D26" i="17"/>
  <c r="E26" i="17"/>
  <c r="F26" i="17"/>
  <c r="G26" i="17"/>
  <c r="H26" i="17"/>
  <c r="I26" i="17"/>
  <c r="J26" i="17"/>
  <c r="K26" i="17"/>
  <c r="B28" i="17"/>
  <c r="C28" i="17"/>
  <c r="D28" i="17"/>
  <c r="E28" i="17"/>
  <c r="F28" i="17"/>
  <c r="G28" i="17"/>
  <c r="H28" i="17"/>
  <c r="I28" i="17"/>
  <c r="J28" i="17"/>
  <c r="K28" i="17"/>
  <c r="B33" i="17"/>
  <c r="C33" i="17"/>
  <c r="D33" i="17"/>
  <c r="E33" i="17"/>
  <c r="F33" i="17"/>
  <c r="G33" i="17"/>
  <c r="H33" i="17"/>
  <c r="I33" i="17"/>
  <c r="J33" i="17"/>
  <c r="K33" i="17"/>
  <c r="B35" i="17"/>
  <c r="C35" i="17"/>
  <c r="D35" i="17"/>
  <c r="E35" i="17"/>
  <c r="F35" i="17"/>
  <c r="G35" i="17"/>
  <c r="H35" i="17"/>
  <c r="I35" i="17"/>
  <c r="J35" i="17"/>
  <c r="K35" i="17"/>
  <c r="B40" i="17"/>
  <c r="C40" i="17"/>
  <c r="D40" i="17"/>
  <c r="E40" i="17"/>
  <c r="F40" i="17"/>
  <c r="G40" i="17"/>
  <c r="H40" i="17"/>
  <c r="I40" i="17"/>
  <c r="J40" i="17"/>
  <c r="K40" i="17"/>
  <c r="B47" i="17"/>
  <c r="C47" i="17"/>
  <c r="D47" i="17"/>
  <c r="E47" i="17"/>
  <c r="F47" i="17"/>
  <c r="G47" i="17"/>
  <c r="H47" i="17"/>
  <c r="I47" i="17"/>
  <c r="J47" i="17"/>
  <c r="K47" i="17"/>
  <c r="B49" i="17"/>
  <c r="C49" i="17"/>
  <c r="D49" i="17"/>
  <c r="E49" i="17"/>
  <c r="F49" i="17"/>
  <c r="G49" i="17"/>
  <c r="H49" i="17"/>
  <c r="I49" i="17"/>
  <c r="J49" i="17"/>
  <c r="K49" i="17"/>
  <c r="B54" i="17"/>
  <c r="C54" i="17"/>
  <c r="D54" i="17"/>
  <c r="E54" i="17"/>
  <c r="F54" i="17"/>
  <c r="G54" i="17"/>
  <c r="H54" i="17"/>
  <c r="I54" i="17"/>
  <c r="J54" i="17"/>
  <c r="K54" i="17"/>
  <c r="B56" i="17"/>
  <c r="C56" i="17"/>
  <c r="D56" i="17"/>
  <c r="E56" i="17"/>
  <c r="F56" i="17"/>
  <c r="G56" i="17"/>
  <c r="H56" i="17"/>
  <c r="I56" i="17"/>
  <c r="J56" i="17"/>
  <c r="K56" i="17"/>
  <c r="B63" i="17"/>
  <c r="B64" i="17" s="1"/>
  <c r="C63" i="17"/>
  <c r="D63" i="17"/>
  <c r="E63" i="17"/>
  <c r="E64" i="17" s="1"/>
  <c r="F63" i="17"/>
  <c r="F64" i="17" s="1"/>
  <c r="G63" i="17"/>
  <c r="H63" i="17"/>
  <c r="I63" i="17"/>
  <c r="I64" i="17" s="1"/>
  <c r="J63" i="17"/>
  <c r="J64" i="17" s="1"/>
  <c r="K63" i="17"/>
  <c r="C64" i="17"/>
  <c r="D64" i="17"/>
  <c r="G64" i="17"/>
  <c r="H64" i="17"/>
  <c r="K64" i="17"/>
  <c r="B65" i="17"/>
  <c r="B66" i="17" s="1"/>
  <c r="C65" i="17"/>
  <c r="D65" i="17"/>
  <c r="E65" i="17"/>
  <c r="E66" i="17" s="1"/>
  <c r="F65" i="17"/>
  <c r="F66" i="17" s="1"/>
  <c r="G65" i="17"/>
  <c r="H65" i="17"/>
  <c r="I65" i="17"/>
  <c r="I66" i="17" s="1"/>
  <c r="J65" i="17"/>
  <c r="J66" i="17" s="1"/>
  <c r="K65" i="17"/>
  <c r="C66" i="17"/>
  <c r="D66" i="17"/>
  <c r="G66" i="17"/>
  <c r="H66" i="17"/>
  <c r="K66" i="17"/>
  <c r="B75" i="17"/>
  <c r="C75" i="17"/>
  <c r="D75" i="17"/>
  <c r="E75" i="17"/>
  <c r="F75" i="17"/>
  <c r="G75" i="17"/>
  <c r="H75" i="17"/>
  <c r="I75" i="17"/>
  <c r="J75" i="17"/>
  <c r="K75" i="17"/>
  <c r="B77" i="17"/>
  <c r="C77" i="17"/>
  <c r="D77" i="17"/>
  <c r="E77" i="17"/>
  <c r="F77" i="17"/>
  <c r="G77" i="17"/>
  <c r="H77" i="17"/>
  <c r="I77" i="17"/>
  <c r="J77" i="17"/>
  <c r="K77" i="17"/>
  <c r="B84" i="17"/>
  <c r="C84" i="17"/>
  <c r="D84" i="17"/>
  <c r="E84" i="17"/>
  <c r="F84" i="17"/>
  <c r="G84" i="17"/>
  <c r="H84" i="17"/>
  <c r="I84" i="17"/>
  <c r="J84" i="17"/>
  <c r="K84" i="17"/>
  <c r="B86" i="17"/>
  <c r="C86" i="17"/>
  <c r="D86" i="17"/>
  <c r="E86" i="17"/>
  <c r="F86" i="17"/>
  <c r="G86" i="17"/>
  <c r="H86" i="17"/>
  <c r="I86" i="17"/>
  <c r="J86" i="17"/>
  <c r="K86" i="17"/>
  <c r="B91" i="17"/>
  <c r="B92" i="17" s="1"/>
  <c r="C91" i="17"/>
  <c r="D91" i="17"/>
  <c r="E91" i="17"/>
  <c r="E92" i="17" s="1"/>
  <c r="F91" i="17"/>
  <c r="F92" i="17" s="1"/>
  <c r="G91" i="17"/>
  <c r="H91" i="17"/>
  <c r="I91" i="17"/>
  <c r="I92" i="17" s="1"/>
  <c r="J91" i="17"/>
  <c r="J92" i="17" s="1"/>
  <c r="K91" i="17"/>
  <c r="C92" i="17"/>
  <c r="D92" i="17"/>
  <c r="G92" i="17"/>
  <c r="H92" i="17"/>
  <c r="K92" i="17"/>
  <c r="B93" i="17"/>
  <c r="B94" i="17" s="1"/>
  <c r="C93" i="17"/>
  <c r="D93" i="17"/>
  <c r="E93" i="17"/>
  <c r="E94" i="17" s="1"/>
  <c r="F93" i="17"/>
  <c r="F94" i="17" s="1"/>
  <c r="G93" i="17"/>
  <c r="H93" i="17"/>
  <c r="I93" i="17"/>
  <c r="I94" i="17" s="1"/>
  <c r="J93" i="17"/>
  <c r="J94" i="17" s="1"/>
  <c r="K93" i="17"/>
  <c r="C94" i="17"/>
  <c r="D94" i="17"/>
  <c r="G94" i="17"/>
  <c r="H94" i="17"/>
  <c r="K94" i="17"/>
  <c r="D7" i="6"/>
  <c r="E7" i="6"/>
  <c r="F7" i="6"/>
  <c r="G7" i="6"/>
  <c r="H7" i="6"/>
  <c r="I7" i="6"/>
  <c r="J7" i="6"/>
  <c r="K7" i="6"/>
  <c r="L7" i="6"/>
  <c r="C7" i="6"/>
  <c r="D7" i="5"/>
  <c r="E7" i="5"/>
  <c r="F7" i="5"/>
  <c r="G7" i="5"/>
  <c r="H7" i="5"/>
  <c r="I7" i="5"/>
  <c r="J7" i="5"/>
  <c r="K7" i="5"/>
  <c r="L7" i="5"/>
  <c r="C7" i="5"/>
  <c r="G123" i="5" l="1"/>
  <c r="G101" i="5"/>
  <c r="K81" i="5"/>
  <c r="C81" i="5"/>
  <c r="C35" i="5"/>
  <c r="E145" i="5"/>
  <c r="J123" i="5"/>
  <c r="F101" i="5"/>
  <c r="J81" i="5"/>
  <c r="J35" i="5"/>
  <c r="L123" i="6"/>
  <c r="J101" i="6"/>
  <c r="F101" i="6"/>
  <c r="J81" i="6"/>
  <c r="F81" i="6"/>
  <c r="J35" i="6"/>
  <c r="F35" i="6"/>
  <c r="L123" i="5"/>
  <c r="L101" i="5"/>
  <c r="L81" i="5"/>
  <c r="L35" i="5"/>
  <c r="K123" i="5"/>
  <c r="C123" i="5"/>
  <c r="K101" i="5"/>
  <c r="C101" i="5"/>
  <c r="G81" i="5"/>
  <c r="K35" i="5"/>
  <c r="G35" i="5"/>
  <c r="I145" i="5"/>
  <c r="J123" i="6"/>
  <c r="H123" i="6"/>
  <c r="F123" i="6"/>
  <c r="K101" i="6"/>
  <c r="G101" i="6"/>
  <c r="K81" i="6"/>
  <c r="G81" i="6"/>
  <c r="K35" i="6"/>
  <c r="G35" i="6"/>
</calcChain>
</file>

<file path=xl/sharedStrings.xml><?xml version="1.0" encoding="utf-8"?>
<sst xmlns="http://schemas.openxmlformats.org/spreadsheetml/2006/main" count="2842" uniqueCount="265">
  <si>
    <t xml:space="preserve">  1 - 4</t>
  </si>
  <si>
    <t xml:space="preserve">  5 - 9</t>
  </si>
  <si>
    <t xml:space="preserve"> 10 - 19</t>
  </si>
  <si>
    <t>20 - 49</t>
  </si>
  <si>
    <t>50 - 99</t>
  </si>
  <si>
    <t>100-249</t>
  </si>
  <si>
    <t>250-499</t>
  </si>
  <si>
    <t>500-999</t>
  </si>
  <si>
    <t>über 999</t>
  </si>
  <si>
    <t>TOTAL</t>
  </si>
  <si>
    <t>A</t>
  </si>
  <si>
    <t>C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</si>
  <si>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</si>
  <si>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</si>
  <si>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</si>
  <si>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</si>
  <si>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</si>
  <si>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</si>
  <si>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</si>
  <si>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</si>
  <si>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</si>
  <si>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</si>
  <si>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</si>
  <si>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</si>
  <si>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115</t>
  </si>
  <si>
    <t>116</t>
  </si>
  <si>
    <t>117</t>
  </si>
  <si>
    <t>118</t>
  </si>
  <si>
    <t>119</t>
  </si>
  <si>
    <t>120</t>
  </si>
  <si>
    <t>121</t>
  </si>
  <si>
    <t>123</t>
  </si>
  <si>
    <t>124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</si>
  <si>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</si>
  <si>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</si>
  <si>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</si>
  <si>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</si>
  <si>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</si>
  <si>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</si>
  <si>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</si>
  <si>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</si>
  <si>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</si>
  <si>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211</t>
  </si>
  <si>
    <t>212</t>
  </si>
  <si>
    <t>213</t>
  </si>
  <si>
    <t>214</t>
  </si>
  <si>
    <t>215</t>
  </si>
  <si>
    <t>217</t>
  </si>
  <si>
    <t>302</t>
  </si>
  <si>
    <t>304A</t>
  </si>
  <si>
    <t>304B</t>
  </si>
  <si>
    <t>305</t>
  </si>
  <si>
    <t>306</t>
  </si>
  <si>
    <t>307</t>
  </si>
  <si>
    <t>308</t>
  </si>
  <si>
    <t>309</t>
  </si>
  <si>
    <t>310</t>
  </si>
  <si>
    <t>311</t>
  </si>
  <si>
    <t>312</t>
  </si>
  <si>
    <t>314</t>
  </si>
  <si>
    <t>315</t>
  </si>
  <si>
    <t>316</t>
  </si>
  <si>
    <t>317</t>
  </si>
  <si>
    <t>318</t>
  </si>
  <si>
    <t>319</t>
  </si>
  <si>
    <t>320</t>
  </si>
  <si>
    <t>401</t>
  </si>
  <si>
    <t>402</t>
  </si>
  <si>
    <t>403</t>
  </si>
  <si>
    <t>404</t>
  </si>
  <si>
    <t>405</t>
  </si>
  <si>
    <t>406</t>
  </si>
  <si>
    <t>501</t>
  </si>
  <si>
    <t>502</t>
  </si>
  <si>
    <t>503</t>
  </si>
  <si>
    <t>504</t>
  </si>
  <si>
    <t>505</t>
  </si>
  <si>
    <t>506</t>
  </si>
  <si>
    <t>507</t>
  </si>
  <si>
    <t>508</t>
  </si>
  <si>
    <t>601</t>
  </si>
  <si>
    <t>602</t>
  </si>
  <si>
    <t>603</t>
  </si>
  <si>
    <t>604</t>
  </si>
  <si>
    <t>605</t>
  </si>
  <si>
    <t>606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</si>
  <si>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</si>
  <si>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</si>
  <si>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</si>
  <si>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</si>
  <si>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</si>
  <si>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</si>
  <si>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</si>
  <si>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</si>
  <si>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</si>
  <si>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</si>
  <si>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</si>
  <si>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</si>
  <si>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</si>
  <si>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</si>
  <si>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</si>
  <si>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</si>
  <si>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</si>
  <si>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</si>
  <si>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</si>
  <si>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</si>
  <si>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</si>
  <si>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901</t>
  </si>
  <si>
    <t>902</t>
  </si>
  <si>
    <t>903</t>
  </si>
  <si>
    <t>904</t>
  </si>
  <si>
    <t>905</t>
  </si>
  <si>
    <t>B</t>
  </si>
  <si>
    <t>D</t>
  </si>
  <si>
    <t>Baugewerbe</t>
  </si>
  <si>
    <t>Betriebe</t>
  </si>
  <si>
    <t>Betriebe relativ</t>
  </si>
  <si>
    <t>unselbst. Beschäftigte</t>
  </si>
  <si>
    <t>unselbst. Beschäftigte relativ</t>
  </si>
  <si>
    <t>Bauhilfsgewerbe</t>
  </si>
  <si>
    <t>Kunststoffverarbeiter</t>
  </si>
  <si>
    <t>Mechatroniker</t>
  </si>
  <si>
    <t>Kraftfahrzeugtechniker</t>
  </si>
  <si>
    <t>Friseure</t>
  </si>
  <si>
    <t>Rauchfangkehrer</t>
  </si>
  <si>
    <t>Mineralölindustrie</t>
  </si>
  <si>
    <t>Bauindustrie</t>
  </si>
  <si>
    <t>Fahrzeugindustrie</t>
  </si>
  <si>
    <t>Tabaktrafikanten</t>
  </si>
  <si>
    <t>Außenhandel</t>
  </si>
  <si>
    <t>Fahrzeughandel</t>
  </si>
  <si>
    <t>Versicherungsagenten</t>
  </si>
  <si>
    <t>Sparkassen</t>
  </si>
  <si>
    <t>Volksbanken</t>
  </si>
  <si>
    <t>Versicherungen</t>
  </si>
  <si>
    <t>Schienenbahnen</t>
  </si>
  <si>
    <t>Seilbahnen</t>
  </si>
  <si>
    <t>Spediteure</t>
  </si>
  <si>
    <t>Güterbeförderungsgewerbe</t>
  </si>
  <si>
    <t>Gastronomie</t>
  </si>
  <si>
    <t>Reisebüros</t>
  </si>
  <si>
    <t>Abfall- und Abwasserwirtschaft</t>
  </si>
  <si>
    <t>Finanzdienstleister</t>
  </si>
  <si>
    <t>Druck</t>
  </si>
  <si>
    <t>Vertreter</t>
  </si>
  <si>
    <t>Heimarbeiter</t>
  </si>
  <si>
    <t>Flug</t>
  </si>
  <si>
    <t>ARGEN</t>
  </si>
  <si>
    <t>Abwasser-, Bachpflege - Regulierung</t>
  </si>
  <si>
    <t>Molkereien</t>
  </si>
  <si>
    <t>Elektroerzeugung</t>
  </si>
  <si>
    <t>Tierhaltung</t>
  </si>
  <si>
    <t>Gebäudereinigung</t>
  </si>
  <si>
    <t>Apotheken</t>
  </si>
  <si>
    <t>Steuerberater</t>
  </si>
  <si>
    <t>Jeder Betrieb ist nur einer Sparte/ Fachgruppe zugeordnet</t>
  </si>
  <si>
    <t>Sparte Gewerbe u. Handwerk</t>
  </si>
  <si>
    <t>Sparte Industrie</t>
  </si>
  <si>
    <t>Sparte Handel</t>
  </si>
  <si>
    <t>Sparte Bank + Versicherung</t>
  </si>
  <si>
    <t>Sparte Transport und Verkehr</t>
  </si>
  <si>
    <t>Sparte Tourismus u. Freizeitwirtschaft</t>
  </si>
  <si>
    <t>Sparte Information und Consulting</t>
  </si>
  <si>
    <t>Summe der Sparten 1 bis 7</t>
  </si>
  <si>
    <t>Sparte 8 (nicht kammerzugehörig)</t>
  </si>
  <si>
    <t>Sparte 9 (nicht kammerzugehörig)</t>
  </si>
  <si>
    <t>Größenklassen</t>
  </si>
  <si>
    <t>Für weitere Sparten bitte nach unten scrollen !</t>
  </si>
  <si>
    <t>Ärzte</t>
  </si>
  <si>
    <t>210</t>
  </si>
  <si>
    <t>Holzbau</t>
  </si>
  <si>
    <t>Gärtner und Floristen</t>
  </si>
  <si>
    <t>Holzindustrie</t>
  </si>
  <si>
    <t>Energiehandel</t>
  </si>
  <si>
    <t>Betriebe mit keinen unselbst. Beschäftigten sind nicht erfasst</t>
  </si>
  <si>
    <t>Summe 1-7 + Sparte 8 + Sparte 9</t>
  </si>
  <si>
    <t>Techn. Büros, Konsulenten, Sachverständiger, Zivilingenieur</t>
  </si>
  <si>
    <t>Post, Postaushelfer</t>
  </si>
  <si>
    <t>Parteien,  Vereine, Haushaltung, Altersheime, Journalist</t>
  </si>
  <si>
    <t>113</t>
  </si>
  <si>
    <t>114</t>
  </si>
  <si>
    <t>122</t>
  </si>
  <si>
    <t>125A</t>
  </si>
  <si>
    <t>125B</t>
  </si>
  <si>
    <t>126</t>
  </si>
  <si>
    <t>216</t>
  </si>
  <si>
    <t>218</t>
  </si>
  <si>
    <t>301</t>
  </si>
  <si>
    <t>303</t>
  </si>
  <si>
    <t>313</t>
  </si>
  <si>
    <t>399</t>
  </si>
  <si>
    <t>Betriebe JULI 2010</t>
  </si>
  <si>
    <t>Betriebe JULI 2010 relativ</t>
  </si>
  <si>
    <t>unselbst. Beschäftigte JULI 2010</t>
  </si>
  <si>
    <t>Dachdecker, Glaser und Spengler</t>
  </si>
  <si>
    <t>Steinmetze</t>
  </si>
  <si>
    <t>Hafner, Platten- und Fliesenleger und Keramiker</t>
  </si>
  <si>
    <t>Maler und Tapezierer</t>
  </si>
  <si>
    <t>Tischler und der holzgestaltenden Gewerbe</t>
  </si>
  <si>
    <t>Karosseriebautechniker, Karosserielackierer und der Wagner</t>
  </si>
  <si>
    <t>Metalltechniker</t>
  </si>
  <si>
    <t>Sanitär-, Heizungs- und Lüftungstechniker</t>
  </si>
  <si>
    <t>Elektro-, Gebäude-, Alarm-  und Kommunikationstechniker</t>
  </si>
  <si>
    <t>Kunsthandwerke</t>
  </si>
  <si>
    <t>Mode und Bekleidungstechnik</t>
  </si>
  <si>
    <t>Gesundheitsberufe</t>
  </si>
  <si>
    <t>Lebensmittelgewerbe</t>
  </si>
  <si>
    <t>Fußpfleger, Kosmetiker und Masseure</t>
  </si>
  <si>
    <t>Berufsfotografen</t>
  </si>
  <si>
    <t>Chemischen Gewerbe und Denkmal-, Fassaden- und Gebäudereiniger</t>
  </si>
  <si>
    <t>Bestatter</t>
  </si>
  <si>
    <t>Gewerblichen Dienstleister</t>
  </si>
  <si>
    <t>Bergwerke und Stahl</t>
  </si>
  <si>
    <t>Stein- und keramische Industrie</t>
  </si>
  <si>
    <t>Glasindustrie</t>
  </si>
  <si>
    <t>Chemischen Industrie</t>
  </si>
  <si>
    <t>Papierindustrie</t>
  </si>
  <si>
    <t>Papierverarbeitenden Industrie</t>
  </si>
  <si>
    <t>Film- und Musikindustrie</t>
  </si>
  <si>
    <t>Nahrungs- und Genussmittelindustrie (Lebensmittelindustrie)</t>
  </si>
  <si>
    <t>Textil-, Bekleidungs-, Schuh- und Lederindustrie</t>
  </si>
  <si>
    <t>Gas- und Wärmeversorgungsunternehmungen</t>
  </si>
  <si>
    <t>Gießereiindustrie</t>
  </si>
  <si>
    <t>NE - Metallindustrie</t>
  </si>
  <si>
    <t>Maschinen &amp; Metallwaren</t>
  </si>
  <si>
    <t>Elektro- und Elektronikindustrie</t>
  </si>
  <si>
    <t>Lebensmittelhandel</t>
  </si>
  <si>
    <t>Handel mit Mode und Freizeitartikeln</t>
  </si>
  <si>
    <t>Direktvertriebe</t>
  </si>
  <si>
    <t>Papier- und Spielwarenhandel</t>
  </si>
  <si>
    <t>Handelsagenten</t>
  </si>
  <si>
    <t>Baustoff-, Eisen-, Hartwaren- und Holzhandel</t>
  </si>
  <si>
    <t>Juwelen-, Uhren-, Kunst-, Antiquitäten- und Briefmarkenhandel</t>
  </si>
  <si>
    <t>Handel mit Maschinen, Computersystemen, technischem und industriellem Bedarf</t>
  </si>
  <si>
    <t>Foto-, Optik- und Medizinproduktehandel</t>
  </si>
  <si>
    <t>Elektro- und Einrichtungsfachhandel</t>
  </si>
  <si>
    <t>Versand-, Internet- und allgemeiner Handel</t>
  </si>
  <si>
    <t>Sekundärrohstoff- und Altwarenhandel</t>
  </si>
  <si>
    <t>Banken und Bankiers</t>
  </si>
  <si>
    <t>Raiffeisenbanken</t>
  </si>
  <si>
    <t>Landes-Hypothekenbanken</t>
  </si>
  <si>
    <t>Versicherungsunternehmen</t>
  </si>
  <si>
    <t>Autobus-, Luftfahrt- und Schifffahrtunternehmungen</t>
  </si>
  <si>
    <t>Beförderungsgewerbe mit Personenkraftwagen</t>
  </si>
  <si>
    <t>Fahrschulen und allgemeiner Verkehr</t>
  </si>
  <si>
    <t>Garagen-, Tankstellen- und Servicestationsunternehmungen</t>
  </si>
  <si>
    <t>Hotellerie</t>
  </si>
  <si>
    <t>Gesundheitsbetriebe</t>
  </si>
  <si>
    <t>Kino-, Kultur- und Vergnügungsbetriebe</t>
  </si>
  <si>
    <t>Freizeit- und Sportbetriebe</t>
  </si>
  <si>
    <t>Werbung und Marktkommunikation</t>
  </si>
  <si>
    <t>Unternehmensberatung und Informationstechnologie</t>
  </si>
  <si>
    <t>Ingenieurbüros</t>
  </si>
  <si>
    <t>Immobilien- und Vermögenstreuhänder</t>
  </si>
  <si>
    <t>Buch- und Medienwirtschaft</t>
  </si>
  <si>
    <t>Versicherungsmakler und Berater in Versicherungsangelegenheiten</t>
  </si>
  <si>
    <t>Telekommunikations- und Rundfunkunternehmungen</t>
  </si>
  <si>
    <t>unselbst. Beschäftigte JULI 2010 relativ</t>
  </si>
  <si>
    <t>Handel mit Arzneimitteln, Drogerie- und Parfümeriewaren, Chemikalien und Farben</t>
  </si>
  <si>
    <t>Betriebs- /unselbständig Beschäftigtenstatistik nach Fachgruppen Stand Juli 2010</t>
  </si>
  <si>
    <t>Weinhandel</t>
  </si>
  <si>
    <t>Agrarhandel</t>
  </si>
  <si>
    <t>Markt-, Straßen- und Wanderhandel</t>
  </si>
  <si>
    <t>Handel - noch nicht zugeordnete Fachgruppe</t>
  </si>
  <si>
    <t>Beschäftigtenstatistik nach Sparten; Stand Juli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</si>
</sst>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2" formatCode="#,##0.0"/>
  </numFmts>
  <fonts count="17" x14ac:knownFonts="1">
    <font>
      <sz val="10"/>
      <name val="Arial"/>
    </font>
    <font>
      <sz val="10"/>
      <color indexed="8"/>
      <name val="Arial"/>
    </font>
    <font>
      <sz val="10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4"/>
      <name val="Arial Narrow"/>
      <family val="2"/>
    </font>
    <font>
      <sz val="9"/>
      <name val="Arial Narrow"/>
      <family val="2"/>
    </font>
    <font>
      <i/>
      <sz val="10"/>
      <name val="Arial Narrow"/>
      <family val="2"/>
    </font>
    <font>
      <b/>
      <sz val="10"/>
      <color indexed="10"/>
      <name val="Arial Narrow"/>
      <family val="2"/>
    </font>
    <font>
      <b/>
      <sz val="10"/>
      <color indexed="10"/>
      <name val="Arial"/>
      <family val="2"/>
    </font>
    <font>
      <b/>
      <sz val="26"/>
      <color indexed="10"/>
      <name val="Arial Narrow"/>
      <family val="2"/>
    </font>
    <font>
      <b/>
      <sz val="10"/>
      <color indexed="48"/>
      <name val="Arial Narrow"/>
      <family val="2"/>
    </font>
    <font>
      <sz val="10"/>
      <color indexed="48"/>
      <name val="Arial Narrow"/>
      <family val="2"/>
    </font>
    <font>
      <b/>
      <sz val="10"/>
      <color indexed="53"/>
      <name val="Arial Narrow"/>
      <family val="2"/>
    </font>
    <font>
      <sz val="10"/>
      <color indexed="53"/>
      <name val="Arial Narrow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8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/>
    <xf numFmtId="0" fontId="2" fillId="0" borderId="1" xfId="0" applyFont="1" applyBorder="1"/>
    <xf numFmtId="16" fontId="2" fillId="0" borderId="0" xfId="0" applyNumberFormat="1" applyFont="1" applyFill="1" applyBorder="1" applyAlignment="1">
      <alignment horizontal="right"/>
    </xf>
    <xf numFmtId="17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0" xfId="0" applyFont="1" applyFill="1" applyBorder="1"/>
    <xf numFmtId="3" fontId="4" fillId="0" borderId="0" xfId="3" applyNumberFormat="1" applyFont="1" applyFill="1" applyBorder="1" applyAlignment="1">
      <alignment horizontal="right" wrapText="1"/>
    </xf>
    <xf numFmtId="3" fontId="5" fillId="0" borderId="0" xfId="3" applyNumberFormat="1" applyFont="1" applyFill="1" applyBorder="1" applyAlignment="1">
      <alignment horizontal="right" wrapText="1"/>
    </xf>
    <xf numFmtId="16" fontId="3" fillId="0" borderId="0" xfId="0" applyNumberFormat="1" applyFont="1" applyFill="1" applyBorder="1" applyAlignment="1">
      <alignment horizontal="right"/>
    </xf>
    <xf numFmtId="17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/>
    <xf numFmtId="0" fontId="3" fillId="0" borderId="0" xfId="0" applyFont="1" applyBorder="1"/>
    <xf numFmtId="4" fontId="4" fillId="0" borderId="0" xfId="1" applyNumberFormat="1" applyFont="1" applyFill="1" applyBorder="1" applyAlignment="1">
      <alignment horizontal="right" wrapText="1"/>
    </xf>
    <xf numFmtId="4" fontId="5" fillId="0" borderId="0" xfId="1" applyNumberFormat="1" applyFont="1" applyFill="1" applyBorder="1" applyAlignment="1">
      <alignment horizontal="right" wrapText="1"/>
    </xf>
    <xf numFmtId="0" fontId="6" fillId="0" borderId="0" xfId="0" applyFont="1" applyFill="1" applyBorder="1"/>
    <xf numFmtId="0" fontId="3" fillId="0" borderId="0" xfId="0" applyFont="1" applyFill="1" applyBorder="1"/>
    <xf numFmtId="4" fontId="4" fillId="0" borderId="0" xfId="3" applyNumberFormat="1" applyFont="1" applyFill="1" applyBorder="1" applyAlignment="1">
      <alignment horizontal="right" wrapText="1"/>
    </xf>
    <xf numFmtId="4" fontId="5" fillId="0" borderId="0" xfId="3" applyNumberFormat="1" applyFont="1" applyFill="1" applyBorder="1" applyAlignment="1">
      <alignment horizontal="right" wrapText="1"/>
    </xf>
    <xf numFmtId="3" fontId="3" fillId="0" borderId="0" xfId="0" applyNumberFormat="1" applyFont="1" applyBorder="1"/>
    <xf numFmtId="0" fontId="10" fillId="0" borderId="0" xfId="0" applyFont="1"/>
    <xf numFmtId="3" fontId="2" fillId="0" borderId="0" xfId="0" applyNumberFormat="1" applyFont="1" applyFill="1" applyBorder="1"/>
    <xf numFmtId="3" fontId="2" fillId="0" borderId="0" xfId="0" applyNumberFormat="1" applyFont="1" applyBorder="1"/>
    <xf numFmtId="0" fontId="9" fillId="0" borderId="0" xfId="0" applyFont="1" applyBorder="1"/>
    <xf numFmtId="0" fontId="9" fillId="0" borderId="0" xfId="0" applyFont="1" applyFill="1" applyBorder="1"/>
    <xf numFmtId="2" fontId="2" fillId="0" borderId="0" xfId="0" applyNumberFormat="1" applyFont="1" applyBorder="1"/>
    <xf numFmtId="0" fontId="2" fillId="0" borderId="2" xfId="0" applyFont="1" applyBorder="1"/>
    <xf numFmtId="0" fontId="11" fillId="0" borderId="0" xfId="0" applyFont="1" applyBorder="1"/>
    <xf numFmtId="0" fontId="7" fillId="0" borderId="0" xfId="0" applyFont="1" applyBorder="1" applyAlignment="1">
      <alignment horizontal="left"/>
    </xf>
    <xf numFmtId="16" fontId="3" fillId="0" borderId="0" xfId="0" applyNumberFormat="1" applyFont="1" applyBorder="1" applyAlignment="1">
      <alignment horizontal="right"/>
    </xf>
    <xf numFmtId="17" fontId="3" fillId="0" borderId="0" xfId="0" applyNumberFormat="1" applyFont="1" applyBorder="1" applyAlignment="1">
      <alignment horizontal="right"/>
    </xf>
    <xf numFmtId="182" fontId="8" fillId="0" borderId="0" xfId="0" applyNumberFormat="1" applyFont="1" applyBorder="1"/>
    <xf numFmtId="0" fontId="12" fillId="0" borderId="0" xfId="0" applyFont="1" applyBorder="1"/>
    <xf numFmtId="0" fontId="13" fillId="0" borderId="0" xfId="0" applyFont="1" applyBorder="1"/>
    <xf numFmtId="0" fontId="13" fillId="0" borderId="0" xfId="0" applyFont="1" applyBorder="1" applyAlignment="1"/>
    <xf numFmtId="3" fontId="12" fillId="0" borderId="0" xfId="0" applyNumberFormat="1" applyFont="1" applyBorder="1"/>
    <xf numFmtId="2" fontId="13" fillId="0" borderId="0" xfId="0" applyNumberFormat="1" applyFont="1" applyBorder="1"/>
    <xf numFmtId="0" fontId="13" fillId="0" borderId="1" xfId="0" applyFont="1" applyBorder="1"/>
    <xf numFmtId="0" fontId="13" fillId="0" borderId="0" xfId="0" applyFont="1" applyFill="1" applyBorder="1"/>
    <xf numFmtId="4" fontId="13" fillId="0" borderId="0" xfId="1" applyNumberFormat="1" applyFont="1" applyFill="1" applyBorder="1" applyAlignment="1">
      <alignment horizontal="right" wrapText="1"/>
    </xf>
    <xf numFmtId="4" fontId="12" fillId="0" borderId="0" xfId="1" applyNumberFormat="1" applyFont="1" applyFill="1" applyBorder="1" applyAlignment="1">
      <alignment horizontal="right" wrapText="1"/>
    </xf>
    <xf numFmtId="4" fontId="13" fillId="0" borderId="0" xfId="3" applyNumberFormat="1" applyFont="1" applyFill="1" applyBorder="1" applyAlignment="1">
      <alignment horizontal="right" wrapText="1"/>
    </xf>
    <xf numFmtId="4" fontId="12" fillId="0" borderId="0" xfId="3" applyNumberFormat="1" applyFont="1" applyFill="1" applyBorder="1" applyAlignment="1">
      <alignment horizontal="right" wrapText="1"/>
    </xf>
    <xf numFmtId="0" fontId="14" fillId="0" borderId="0" xfId="0" applyFont="1" applyBorder="1"/>
    <xf numFmtId="0" fontId="15" fillId="0" borderId="0" xfId="0" applyFont="1" applyBorder="1"/>
    <xf numFmtId="0" fontId="15" fillId="0" borderId="0" xfId="0" applyFont="1" applyBorder="1" applyAlignment="1"/>
    <xf numFmtId="3" fontId="14" fillId="0" borderId="0" xfId="0" applyNumberFormat="1" applyFont="1" applyBorder="1"/>
    <xf numFmtId="2" fontId="15" fillId="0" borderId="0" xfId="0" applyNumberFormat="1" applyFont="1" applyBorder="1"/>
    <xf numFmtId="0" fontId="1" fillId="0" borderId="0" xfId="2" applyFont="1" applyFill="1" applyBorder="1" applyAlignment="1">
      <alignment wrapText="1"/>
    </xf>
    <xf numFmtId="0" fontId="1" fillId="0" borderId="0" xfId="2" applyFont="1" applyFill="1" applyBorder="1" applyAlignment="1">
      <alignment horizontal="right" wrapText="1"/>
    </xf>
    <xf numFmtId="0" fontId="1" fillId="0" borderId="0" xfId="2" applyBorder="1"/>
    <xf numFmtId="3" fontId="4" fillId="0" borderId="0" xfId="2" applyNumberFormat="1" applyFont="1" applyFill="1" applyBorder="1" applyAlignment="1">
      <alignment horizontal="right" wrapText="1"/>
    </xf>
    <xf numFmtId="3" fontId="5" fillId="0" borderId="0" xfId="2" applyNumberFormat="1" applyFont="1" applyFill="1" applyBorder="1" applyAlignment="1">
      <alignment horizontal="right" wrapText="1"/>
    </xf>
    <xf numFmtId="3" fontId="13" fillId="0" borderId="0" xfId="2" applyNumberFormat="1" applyFont="1" applyFill="1" applyBorder="1" applyAlignment="1">
      <alignment horizontal="right" wrapText="1"/>
    </xf>
    <xf numFmtId="3" fontId="12" fillId="0" borderId="0" xfId="2" applyNumberFormat="1" applyFont="1" applyFill="1" applyBorder="1" applyAlignment="1">
      <alignment horizontal="right" wrapText="1"/>
    </xf>
    <xf numFmtId="0" fontId="4" fillId="0" borderId="0" xfId="4" applyFont="1" applyFill="1" applyBorder="1" applyAlignment="1">
      <alignment wrapText="1"/>
    </xf>
    <xf numFmtId="3" fontId="4" fillId="0" borderId="0" xfId="4" applyNumberFormat="1" applyFont="1" applyFill="1" applyBorder="1" applyAlignment="1">
      <alignment horizontal="right" wrapText="1"/>
    </xf>
    <xf numFmtId="3" fontId="4" fillId="0" borderId="0" xfId="4" applyNumberFormat="1" applyFont="1" applyBorder="1"/>
    <xf numFmtId="0" fontId="2" fillId="0" borderId="0" xfId="0" applyFont="1" applyBorder="1" applyAlignment="1">
      <alignment horizontal="right"/>
    </xf>
    <xf numFmtId="0" fontId="1" fillId="0" borderId="0" xfId="1" applyFont="1" applyFill="1" applyBorder="1" applyAlignment="1">
      <alignment horizontal="right" wrapText="1"/>
    </xf>
    <xf numFmtId="2" fontId="2" fillId="0" borderId="0" xfId="0" applyNumberFormat="1" applyFont="1"/>
    <xf numFmtId="2" fontId="3" fillId="0" borderId="0" xfId="0" applyNumberFormat="1" applyFont="1"/>
    <xf numFmtId="3" fontId="2" fillId="0" borderId="0" xfId="0" applyNumberFormat="1" applyFont="1"/>
    <xf numFmtId="3" fontId="3" fillId="0" borderId="0" xfId="0" applyNumberFormat="1" applyFont="1"/>
    <xf numFmtId="3" fontId="13" fillId="0" borderId="0" xfId="0" applyNumberFormat="1" applyFont="1"/>
    <xf numFmtId="3" fontId="12" fillId="0" borderId="0" xfId="0" applyNumberFormat="1" applyFont="1"/>
    <xf numFmtId="2" fontId="13" fillId="0" borderId="0" xfId="0" applyNumberFormat="1" applyFont="1"/>
    <xf numFmtId="2" fontId="12" fillId="0" borderId="0" xfId="0" applyNumberFormat="1" applyFont="1"/>
    <xf numFmtId="3" fontId="2" fillId="0" borderId="1" xfId="0" applyNumberFormat="1" applyFont="1" applyBorder="1"/>
    <xf numFmtId="3" fontId="3" fillId="0" borderId="1" xfId="0" applyNumberFormat="1" applyFont="1" applyBorder="1"/>
    <xf numFmtId="3" fontId="13" fillId="0" borderId="1" xfId="0" applyNumberFormat="1" applyFont="1" applyBorder="1"/>
    <xf numFmtId="3" fontId="12" fillId="0" borderId="1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5">
    <cellStyle name="Standard" xfId="0" builtinId="0"/>
    <cellStyle name="Standard_Tabelle1" xfId="1"/>
    <cellStyle name="Standard_Tabelle1_1" xfId="2"/>
    <cellStyle name="Standard_Tabelle2" xfId="3"/>
    <cellStyle name="Standard_Tabelle2_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7/2010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Gewerbe u. Handwerk</a:t>
            </a:r>
          </a:p>
        </c:rich>
      </c:tx>
      <c:layout>
        <c:manualLayout>
          <c:xMode val="edge"/>
          <c:yMode val="edge"/>
          <c:x val="0.22857178288036781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11128334462324"/>
          <c:y val="0.14746543778801843"/>
          <c:w val="0.79682663198572667"/>
          <c:h val="0.70967741935483875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Mode val="edge"/>
                  <c:yMode val="edge"/>
                  <c:x val="0.28730203264824011"/>
                  <c:y val="0.6912442396313364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37777836337171899"/>
                  <c:y val="0.714285714285714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46984199814297828"/>
                  <c:y val="0.7880184331797235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5873102481867687"/>
                  <c:y val="0.7972350230414746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476200514943754"/>
                  <c:y val="0.8041474654377880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3492177412229376"/>
                  <c:y val="0.8064516129032257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2381080079799229"/>
                  <c:y val="0.8064516129032257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7_2010'!$B$7:$J$7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7_2010'!$B$12:$J$12</c:f>
              <c:numCache>
                <c:formatCode>0.00</c:formatCode>
                <c:ptCount val="9"/>
                <c:pt idx="0">
                  <c:v>57.881753799633962</c:v>
                </c:pt>
                <c:pt idx="1">
                  <c:v>19.447760006365879</c:v>
                </c:pt>
                <c:pt idx="2">
                  <c:v>12.572610806079414</c:v>
                </c:pt>
                <c:pt idx="3">
                  <c:v>7.2411872364128271</c:v>
                </c:pt>
                <c:pt idx="4">
                  <c:v>1.7426593459059441</c:v>
                </c:pt>
                <c:pt idx="5">
                  <c:v>0.84347895281292273</c:v>
                </c:pt>
                <c:pt idx="6">
                  <c:v>0.17506166945173868</c:v>
                </c:pt>
                <c:pt idx="7">
                  <c:v>6.3658788891541335E-2</c:v>
                </c:pt>
                <c:pt idx="8">
                  <c:v>3.1829394445770667E-2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539684926346922"/>
                  <c:y val="0.6935483870967742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Mode val="edge"/>
                  <c:yMode val="edge"/>
                  <c:x val="0.24603212740595146"/>
                  <c:y val="0.6751152073732719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7_2010'!$B$7:$J$7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7_2010'!$B$14:$J$14</c:f>
              <c:numCache>
                <c:formatCode>0.00</c:formatCode>
                <c:ptCount val="9"/>
                <c:pt idx="0">
                  <c:v>11.146926594538739</c:v>
                </c:pt>
                <c:pt idx="1">
                  <c:v>12.440910878567518</c:v>
                </c:pt>
                <c:pt idx="2">
                  <c:v>16.464754736769049</c:v>
                </c:pt>
                <c:pt idx="3">
                  <c:v>21.02685904208148</c:v>
                </c:pt>
                <c:pt idx="4">
                  <c:v>11.3404844344024</c:v>
                </c:pt>
                <c:pt idx="5">
                  <c:v>12.170238361467337</c:v>
                </c:pt>
                <c:pt idx="6">
                  <c:v>5.5214108901347192</c:v>
                </c:pt>
                <c:pt idx="7">
                  <c:v>3.6498376736044169</c:v>
                </c:pt>
                <c:pt idx="8">
                  <c:v>6.238577388434341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74711168"/>
        <c:axId val="174713472"/>
      </c:barChart>
      <c:catAx>
        <c:axId val="174711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68322123515197"/>
              <c:y val="0.919354838709677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4713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713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in %</a:t>
                </a:r>
              </a:p>
            </c:rich>
          </c:tx>
          <c:layout>
            <c:manualLayout>
              <c:xMode val="edge"/>
              <c:yMode val="edge"/>
              <c:x val="1.9047648573363985E-2"/>
              <c:y val="0.4723502304147465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47111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635030126224774"/>
          <c:y val="0.16129032258064516"/>
          <c:w val="0.20000031002032184"/>
          <c:h val="8.986175115207373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7/2010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Industrie</a:t>
            </a:r>
          </a:p>
        </c:rich>
      </c:tx>
      <c:layout>
        <c:manualLayout>
          <c:xMode val="edge"/>
          <c:yMode val="edge"/>
          <c:x val="0.22979415563261102"/>
          <c:y val="3.19410319410319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93510961574325"/>
          <c:y val="0.15479115479115479"/>
          <c:w val="0.79873278923335145"/>
          <c:h val="0.69287469287469283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Mode val="edge"/>
                  <c:yMode val="edge"/>
                  <c:x val="0.28684649772070753"/>
                  <c:y val="0.6068796068796068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37400979813307728"/>
                  <c:y val="0.5405405405405405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46592746038612165"/>
                  <c:y val="0.6191646191646191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5467554807871622"/>
                  <c:y val="0.6093366093366093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4817799761198558"/>
                  <c:y val="0.7076167076167075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3692608530458015"/>
                  <c:y val="0.7469287469287468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2567417299717483"/>
                  <c:y val="0.7837837837837837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7_2010'!$B$7:$J$7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7_2010'!$B$19:$J$19</c:f>
              <c:numCache>
                <c:formatCode>0.00</c:formatCode>
                <c:ptCount val="9"/>
                <c:pt idx="0">
                  <c:v>36.089494163424128</c:v>
                </c:pt>
                <c:pt idx="1">
                  <c:v>9.9221789883268485</c:v>
                </c:pt>
                <c:pt idx="2">
                  <c:v>11.478599221789883</c:v>
                </c:pt>
                <c:pt idx="3">
                  <c:v>13.424124513618677</c:v>
                </c:pt>
                <c:pt idx="4">
                  <c:v>10.116731517509727</c:v>
                </c:pt>
                <c:pt idx="5">
                  <c:v>10.700389105058365</c:v>
                </c:pt>
                <c:pt idx="6">
                  <c:v>4.9610894941634243</c:v>
                </c:pt>
                <c:pt idx="7">
                  <c:v>2.7237354085603114</c:v>
                </c:pt>
                <c:pt idx="8">
                  <c:v>0.58365758754863817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5847872802249036"/>
                  <c:y val="0.7788697788697788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Mode val="edge"/>
                  <c:yMode val="edge"/>
                  <c:x val="0.25039639027553479"/>
                  <c:y val="0.7739557739557739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42472299110027417"/>
                  <c:y val="0.6928746928746928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51188629151264387"/>
                  <c:y val="0.624078624078624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7_2010'!$B$7:$J$7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7_2010'!$B$21:$J$21</c:f>
              <c:numCache>
                <c:formatCode>0.00</c:formatCode>
                <c:ptCount val="9"/>
                <c:pt idx="0">
                  <c:v>0.9044045676998369</c:v>
                </c:pt>
                <c:pt idx="1">
                  <c:v>0.85872756933115824</c:v>
                </c:pt>
                <c:pt idx="2">
                  <c:v>2.2003262642740622</c:v>
                </c:pt>
                <c:pt idx="3">
                  <c:v>5.86231647634584</c:v>
                </c:pt>
                <c:pt idx="4">
                  <c:v>9.6169657422512227</c:v>
                </c:pt>
                <c:pt idx="5">
                  <c:v>23.62153344208809</c:v>
                </c:pt>
                <c:pt idx="6">
                  <c:v>22.713213703099509</c:v>
                </c:pt>
                <c:pt idx="7">
                  <c:v>25.110603588907015</c:v>
                </c:pt>
                <c:pt idx="8">
                  <c:v>9.111908646003263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3428224"/>
        <c:axId val="143434496"/>
      </c:barChart>
      <c:catAx>
        <c:axId val="143428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405708639025232"/>
              <c:y val="0.914004914004914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43434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3434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in %</a:t>
                </a:r>
              </a:p>
            </c:rich>
          </c:tx>
          <c:layout>
            <c:manualLayout>
              <c:xMode val="edge"/>
              <c:yMode val="edge"/>
              <c:x val="1.9017447362698843E-2"/>
              <c:y val="0.4692874692874692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434282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38353245060888"/>
          <c:y val="0.31449631449631449"/>
          <c:w val="0.19968319730833786"/>
          <c:h val="9.582309582309582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7/2010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Handel</a:t>
            </a:r>
          </a:p>
        </c:rich>
      </c:tx>
      <c:layout>
        <c:manualLayout>
          <c:xMode val="edge"/>
          <c:yMode val="edge"/>
          <c:x val="0.22943037974683544"/>
          <c:y val="3.18628213628345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75949367088607"/>
          <c:y val="0.15441213429681347"/>
          <c:w val="0.79746835443037978"/>
          <c:h val="0.69362911120632087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Mode val="edge"/>
                  <c:yMode val="edge"/>
                  <c:x val="0.29430379746835444"/>
                  <c:y val="0.7181389737931166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379746835443038"/>
                  <c:y val="0.7549037676733103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4699367088607595"/>
                  <c:y val="0.7843156027774652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5854430379746833"/>
                  <c:y val="0.7867665890361448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4715189873417722"/>
                  <c:y val="0.7916685615535040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3575949367088611"/>
                  <c:y val="0.7941195478121836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2436708860759489"/>
                  <c:y val="0.7941195478121836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7_2010'!$B$7:$J$7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7_2010'!$B$26:$J$26</c:f>
              <c:numCache>
                <c:formatCode>0.00</c:formatCode>
                <c:ptCount val="9"/>
                <c:pt idx="0">
                  <c:v>69.019830028328613</c:v>
                </c:pt>
                <c:pt idx="1">
                  <c:v>15.127478753541077</c:v>
                </c:pt>
                <c:pt idx="2">
                  <c:v>8.6912181303116149</c:v>
                </c:pt>
                <c:pt idx="3">
                  <c:v>4.6912181303116149</c:v>
                </c:pt>
                <c:pt idx="4">
                  <c:v>1.2351274787535411</c:v>
                </c:pt>
                <c:pt idx="5">
                  <c:v>0.81586402266288949</c:v>
                </c:pt>
                <c:pt idx="6">
                  <c:v>0.20396600566572237</c:v>
                </c:pt>
                <c:pt idx="7">
                  <c:v>0.1359773371104816</c:v>
                </c:pt>
                <c:pt idx="8">
                  <c:v>7.9320113314447591E-2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5348101265822786"/>
                  <c:y val="0.6887271386889617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Mode val="edge"/>
                  <c:yMode val="edge"/>
                  <c:x val="0.25"/>
                  <c:y val="0.7083350287583983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80379746835443"/>
                  <c:y val="0.7083350287583983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5284810126582278"/>
                  <c:y val="0.6225505097046131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7_2010'!$B$7:$J$7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7_2010'!$B$28:$J$28</c:f>
              <c:numCache>
                <c:formatCode>0.00</c:formatCode>
                <c:ptCount val="9"/>
                <c:pt idx="0">
                  <c:v>12.269028556469381</c:v>
                </c:pt>
                <c:pt idx="1">
                  <c:v>9.4515587163768835</c:v>
                </c:pt>
                <c:pt idx="2">
                  <c:v>11.189162067235324</c:v>
                </c:pt>
                <c:pt idx="3">
                  <c:v>13.508148083509676</c:v>
                </c:pt>
                <c:pt idx="4">
                  <c:v>8.0302798926678154</c:v>
                </c:pt>
                <c:pt idx="5">
                  <c:v>12.505726564715635</c:v>
                </c:pt>
                <c:pt idx="6">
                  <c:v>6.7213508148083507</c:v>
                </c:pt>
                <c:pt idx="7">
                  <c:v>9.465738781387028</c:v>
                </c:pt>
                <c:pt idx="8">
                  <c:v>16.859006522829905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0736256"/>
        <c:axId val="150939136"/>
      </c:barChart>
      <c:catAx>
        <c:axId val="150736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873417721519"/>
              <c:y val="0.91421787448748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0939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939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in %</a:t>
                </a:r>
              </a:p>
            </c:rich>
          </c:tx>
          <c:layout>
            <c:manualLayout>
              <c:xMode val="edge"/>
              <c:yMode val="edge"/>
              <c:x val="1.8987341772151899E-2"/>
              <c:y val="0.4681383754077995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07362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27848101265822"/>
          <c:y val="0.16421607933153179"/>
          <c:w val="0.19936708860759494"/>
          <c:h val="9.558846408850357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7/2010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Bank + Versicherung</a:t>
            </a:r>
          </a:p>
        </c:rich>
      </c:tx>
      <c:layout>
        <c:manualLayout>
          <c:xMode val="edge"/>
          <c:yMode val="edge"/>
          <c:x val="0.23064806515363528"/>
          <c:y val="3.17848790219082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58468877229088"/>
          <c:y val="0.15403441372155519"/>
          <c:w val="0.7977895404286699"/>
          <c:h val="0.69437735709399484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Mode val="edge"/>
                  <c:yMode val="edge"/>
                  <c:x val="0.28594040953978073"/>
                  <c:y val="0.5941327386402843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37282837928943785"/>
                  <c:y val="0.4596582504706726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4644556928436217"/>
                  <c:y val="0.4352083435307432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5134366259327883"/>
                  <c:y val="0.4327633528367503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4771031995198947"/>
                  <c:y val="0.7530571337498254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3617807096982213"/>
                  <c:y val="0.7408321802798607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246458219876549"/>
                  <c:y val="0.7946219755477054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7_2010'!$B$7:$J$7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7_2010'!$B$33:$J$33</c:f>
              <c:numCache>
                <c:formatCode>0.00</c:formatCode>
                <c:ptCount val="9"/>
                <c:pt idx="0">
                  <c:v>11.585365853658537</c:v>
                </c:pt>
                <c:pt idx="1">
                  <c:v>10.975609756097562</c:v>
                </c:pt>
                <c:pt idx="2">
                  <c:v>12.195121951219512</c:v>
                </c:pt>
                <c:pt idx="3">
                  <c:v>18.902439024390244</c:v>
                </c:pt>
                <c:pt idx="4">
                  <c:v>20.73170731707317</c:v>
                </c:pt>
                <c:pt idx="5">
                  <c:v>20.121951219512194</c:v>
                </c:pt>
                <c:pt idx="6">
                  <c:v>2.4390243902439024</c:v>
                </c:pt>
                <c:pt idx="7">
                  <c:v>3.0487804878048781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5797812681755841"/>
                  <c:y val="0.7897319941597195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Mode val="edge"/>
                  <c:yMode val="edge"/>
                  <c:x val="0.24960544037174229"/>
                  <c:y val="0.7726170593017689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Mode val="edge"/>
                  <c:yMode val="edge"/>
                  <c:x val="0.34281253519410176"/>
                  <c:y val="0.7555021244438183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4249611611392321"/>
                  <c:y val="0.6577024966841007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51026934962071369"/>
                  <c:y val="0.457213259776679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8767863176131729"/>
                  <c:y val="0.2004892369074210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6887969749657123"/>
                  <c:y val="0.7921769848537124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7_2010'!$B$7:$J$7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7_2010'!$B$35:$J$35</c:f>
              <c:numCache>
                <c:formatCode>0.00</c:formatCode>
                <c:ptCount val="9"/>
                <c:pt idx="0">
                  <c:v>0.2915026963999417</c:v>
                </c:pt>
                <c:pt idx="1">
                  <c:v>0.98382160034980326</c:v>
                </c:pt>
                <c:pt idx="2">
                  <c:v>2.084244279259583</c:v>
                </c:pt>
                <c:pt idx="3">
                  <c:v>7.7248214545984553</c:v>
                </c:pt>
                <c:pt idx="4">
                  <c:v>19.341203906136133</c:v>
                </c:pt>
                <c:pt idx="5">
                  <c:v>35.140650051012969</c:v>
                </c:pt>
                <c:pt idx="6">
                  <c:v>10.596123014137881</c:v>
                </c:pt>
                <c:pt idx="7">
                  <c:v>23.837632998105232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1131264"/>
        <c:axId val="151133184"/>
      </c:barChart>
      <c:catAx>
        <c:axId val="151131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17919255281235"/>
              <c:y val="0.914426519553359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133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33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in %</a:t>
                </a:r>
              </a:p>
            </c:rich>
          </c:tx>
          <c:layout>
            <c:manualLayout>
              <c:xMode val="edge"/>
              <c:yMode val="edge"/>
              <c:x val="1.895737521810701E-2"/>
              <c:y val="0.4694382132466444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1312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74200814266164"/>
          <c:y val="0.12713951608763285"/>
          <c:w val="0.1990524397901236"/>
          <c:h val="9.53546370657246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7/2010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Transport u. Verkehr</a:t>
            </a:r>
          </a:p>
        </c:rich>
      </c:tx>
      <c:layout>
        <c:manualLayout>
          <c:xMode val="edge"/>
          <c:yMode val="edge"/>
          <c:x val="0.23028408902744929"/>
          <c:y val="3.153160088418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1017967069486"/>
          <c:y val="0.14414446118485444"/>
          <c:w val="0.79810787019102281"/>
          <c:h val="0.71621779151224552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1987390935675442"/>
                  <c:y val="0.1441444611848544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Mode val="edge"/>
                  <c:yMode val="edge"/>
                  <c:x val="0.28548917886279673"/>
                  <c:y val="0.6711726473919785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37854918744238236"/>
                  <c:y val="0.7094610198942055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4700319077409581"/>
                  <c:y val="0.783785507692646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58360051477514"/>
                  <c:y val="0.7972990509287262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4668819521406995"/>
                  <c:y val="0.8085603369587929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3659362723163568"/>
                  <c:y val="0.8085603369587929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2492177096819164"/>
                  <c:y val="0.8085603369587929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7_2010'!$B$7:$J$7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7_2010'!$B$40:$J$40</c:f>
              <c:numCache>
                <c:formatCode>0.00</c:formatCode>
                <c:ptCount val="9"/>
                <c:pt idx="0">
                  <c:v>56.097560975609753</c:v>
                </c:pt>
                <c:pt idx="1">
                  <c:v>19.512195121951219</c:v>
                </c:pt>
                <c:pt idx="2">
                  <c:v>12.556458897922312</c:v>
                </c:pt>
                <c:pt idx="3">
                  <c:v>7.9042457091237583</c:v>
                </c:pt>
                <c:pt idx="4">
                  <c:v>2.3486901535682025</c:v>
                </c:pt>
                <c:pt idx="5">
                  <c:v>1.084010840108401</c:v>
                </c:pt>
                <c:pt idx="6">
                  <c:v>0.22583559168925021</c:v>
                </c:pt>
                <c:pt idx="7">
                  <c:v>0.13550135501355012</c:v>
                </c:pt>
                <c:pt idx="8">
                  <c:v>0.13550135501355012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5772882810099265"/>
                  <c:y val="0.7252268203362989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Mode val="edge"/>
                  <c:yMode val="edge"/>
                  <c:x val="0.24447968355653862"/>
                  <c:y val="0.695947476658125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Mode val="edge"/>
                  <c:yMode val="edge"/>
                  <c:x val="0.33911698041713423"/>
                  <c:y val="0.6846861906280586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42113597102965039"/>
                  <c:y val="0.6351365320957649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50315496164216655"/>
                  <c:y val="0.6824339334220452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9148310537872251"/>
                  <c:y val="0.7117132771002188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5331296002637025"/>
                  <c:y val="0.439190155172603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7_2010'!$B$7:$J$7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7_2010'!$B$42:$J$42</c:f>
              <c:numCache>
                <c:formatCode>0.00</c:formatCode>
                <c:ptCount val="9"/>
                <c:pt idx="0">
                  <c:v>6.9780759162303667</c:v>
                </c:pt>
                <c:pt idx="1">
                  <c:v>7.755235602094241</c:v>
                </c:pt>
                <c:pt idx="2">
                  <c:v>10.468477312390926</c:v>
                </c:pt>
                <c:pt idx="3">
                  <c:v>14.471531413612565</c:v>
                </c:pt>
                <c:pt idx="4">
                  <c:v>9.4349912739965092</c:v>
                </c:pt>
                <c:pt idx="5">
                  <c:v>9.5958769633507845</c:v>
                </c:pt>
                <c:pt idx="6">
                  <c:v>4.0630453752181497</c:v>
                </c:pt>
                <c:pt idx="7">
                  <c:v>6.443608202443281</c:v>
                </c:pt>
                <c:pt idx="8">
                  <c:v>30.789157940663177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1174528"/>
        <c:axId val="151176704"/>
      </c:barChart>
      <c:catAx>
        <c:axId val="151174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4006343040176954"/>
              <c:y val="0.921173197259460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176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76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in %</a:t>
                </a:r>
              </a:p>
            </c:rich>
          </c:tx>
          <c:layout>
            <c:manualLayout>
              <c:xMode val="edge"/>
              <c:yMode val="edge"/>
              <c:x val="1.8927459372119121E-2"/>
              <c:y val="0.4729740132628036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1745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820243817345707"/>
          <c:y val="0.15991026162694791"/>
          <c:w val="0.19873832340725076"/>
          <c:h val="8.783803103452067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7/2010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Tourismus u. Freizeitwirtschaft</a:t>
            </a:r>
          </a:p>
        </c:rich>
      </c:tx>
      <c:layout>
        <c:manualLayout>
          <c:xMode val="edge"/>
          <c:yMode val="edge"/>
          <c:x val="0.22362204724409449"/>
          <c:y val="3.16302454718043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23622047244094"/>
          <c:y val="0.153285035747975"/>
          <c:w val="0.7984251968503937"/>
          <c:h val="0.69586540037969602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2283464566929134"/>
                  <c:y val="0.1435526525258813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Mode val="edge"/>
                  <c:yMode val="edge"/>
                  <c:x val="0.29133858267716534"/>
                  <c:y val="0.7226294542404535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37795275590551181"/>
                  <c:y val="0.751826603906734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46929133858267719"/>
                  <c:y val="0.785889945184062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5905511811023623"/>
                  <c:y val="0.7907561367951091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4724409448818898"/>
                  <c:y val="0.7956223284061558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3543307086614174"/>
                  <c:y val="0.7956223284061558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2519685039370083"/>
                  <c:y val="0.7956223284061558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7_2010'!$B$7:$J$7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7_2010'!$B$47:$J$47</c:f>
              <c:numCache>
                <c:formatCode>0.00</c:formatCode>
                <c:ptCount val="9"/>
                <c:pt idx="0">
                  <c:v>65.765124555160142</c:v>
                </c:pt>
                <c:pt idx="1">
                  <c:v>20.391459074733095</c:v>
                </c:pt>
                <c:pt idx="2">
                  <c:v>8.6120996441281132</c:v>
                </c:pt>
                <c:pt idx="3">
                  <c:v>3.6476868327402134</c:v>
                </c:pt>
                <c:pt idx="4">
                  <c:v>1.0142348754448398</c:v>
                </c:pt>
                <c:pt idx="5">
                  <c:v>0.55160142348754448</c:v>
                </c:pt>
                <c:pt idx="6">
                  <c:v>1.7793594306049824E-2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5590551181102363"/>
                  <c:y val="0.5474465562427678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Mode val="edge"/>
                  <c:yMode val="edge"/>
                  <c:x val="0.24094488188976379"/>
                  <c:y val="0.5717775142980019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Mode val="edge"/>
                  <c:yMode val="edge"/>
                  <c:x val="0.32125984251968503"/>
                  <c:y val="0.6301718136305638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41102362204724407"/>
                  <c:y val="0.6374711010471341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49921259842519683"/>
                  <c:y val="0.6788337297410320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8740157480314958"/>
                  <c:y val="0.6545027716857979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6929133858267715"/>
                  <c:y val="0.7931892326006324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7_2010'!$B$7:$J$7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7_2010'!$B$49:$J$49</c:f>
              <c:numCache>
                <c:formatCode>0.00</c:formatCode>
                <c:ptCount val="9"/>
                <c:pt idx="0">
                  <c:v>21.0577268829696</c:v>
                </c:pt>
                <c:pt idx="1">
                  <c:v>20.404945647664093</c:v>
                </c:pt>
                <c:pt idx="2">
                  <c:v>17.450833955688324</c:v>
                </c:pt>
                <c:pt idx="3">
                  <c:v>16.34442508228916</c:v>
                </c:pt>
                <c:pt idx="4">
                  <c:v>10.347688988465688</c:v>
                </c:pt>
                <c:pt idx="5">
                  <c:v>13.62819129809421</c:v>
                </c:pt>
                <c:pt idx="6">
                  <c:v>0.7661881448289215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1545728"/>
        <c:axId val="151560192"/>
      </c:barChart>
      <c:catAx>
        <c:axId val="151545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37007874015749"/>
              <c:y val="0.914844022876803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560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560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in %</a:t>
                </a:r>
              </a:p>
            </c:rich>
          </c:tx>
          <c:layout>
            <c:manualLayout>
              <c:xMode val="edge"/>
              <c:yMode val="edge"/>
              <c:x val="1.889763779527559E-2"/>
              <c:y val="0.4695874904660186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5457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866141732283461"/>
          <c:y val="0.16301741897006863"/>
          <c:w val="0.1984251968503937"/>
          <c:h val="9.489073641541309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7/2010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Information u. Consulting</a:t>
            </a:r>
          </a:p>
        </c:rich>
      </c:tx>
      <c:layout>
        <c:manualLayout>
          <c:xMode val="edge"/>
          <c:yMode val="edge"/>
          <c:x val="0.23113243036991199"/>
          <c:y val="3.15534354537643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06306208091048"/>
          <c:y val="0.15291280258362716"/>
          <c:w val="0.79874336481575037"/>
          <c:h val="0.6966027673254126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2264169774730024"/>
                  <c:y val="0.1674759266392106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Mode val="edge"/>
                  <c:yMode val="edge"/>
                  <c:x val="0.20125817066223631"/>
                  <c:y val="0.7233018280939823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Mode val="edge"/>
                  <c:yMode val="edge"/>
                  <c:x val="0.29088094978526341"/>
                  <c:y val="0.764564012918135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37735906999169305"/>
                  <c:y val="0.7669912002607329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47012650803131761"/>
                  <c:y val="0.7912630736867055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5817695769604603"/>
                  <c:y val="0.7936902610293028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477997368190731"/>
                  <c:y val="0.796117448371900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3585018648380152"/>
                  <c:y val="0.796117448371900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2547296560682859"/>
                  <c:y val="0.796117448371900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7_2010'!$B$7:$J$7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7_2010'!$B$54:$J$54</c:f>
              <c:numCache>
                <c:formatCode>0.00</c:formatCode>
                <c:ptCount val="9"/>
                <c:pt idx="0">
                  <c:v>81.589191664758417</c:v>
                </c:pt>
                <c:pt idx="1">
                  <c:v>9.1138081062514313</c:v>
                </c:pt>
                <c:pt idx="2">
                  <c:v>5.5186626975040074</c:v>
                </c:pt>
                <c:pt idx="3">
                  <c:v>2.7478818410808334</c:v>
                </c:pt>
                <c:pt idx="4">
                  <c:v>0.57247538355850702</c:v>
                </c:pt>
                <c:pt idx="5">
                  <c:v>0.27478818410808337</c:v>
                </c:pt>
                <c:pt idx="6">
                  <c:v>6.8697046027020842E-2</c:v>
                </c:pt>
                <c:pt idx="7">
                  <c:v>9.1596061369361118E-2</c:v>
                </c:pt>
                <c:pt idx="8">
                  <c:v>2.2899015342340279E-2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6194993420476828"/>
                  <c:y val="0.6116512103345086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Mode val="edge"/>
                  <c:yMode val="edge"/>
                  <c:x val="0.24213873657800306"/>
                  <c:y val="0.7063115166958016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Mode val="edge"/>
                  <c:yMode val="edge"/>
                  <c:x val="0.32075520949293912"/>
                  <c:y val="0.6990299546680098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41037798861596619"/>
                  <c:y val="0.6650493318716482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5031454266555907"/>
                  <c:y val="0.7281562027791769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9276820577861788"/>
                  <c:y val="0.7281562027791769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735860934829708"/>
                  <c:y val="0.7135930787235933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6006421368940045"/>
                  <c:y val="0.6941755799828153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7_2010'!$B$7:$J$7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7_2010'!$B$56:$J$56</c:f>
              <c:numCache>
                <c:formatCode>0.00</c:formatCode>
                <c:ptCount val="9"/>
                <c:pt idx="0">
                  <c:v>23.908713692946058</c:v>
                </c:pt>
                <c:pt idx="1">
                  <c:v>10.643153526970954</c:v>
                </c:pt>
                <c:pt idx="2">
                  <c:v>13.448132780082988</c:v>
                </c:pt>
                <c:pt idx="3">
                  <c:v>14.921161825726141</c:v>
                </c:pt>
                <c:pt idx="4">
                  <c:v>6.8838174273858925</c:v>
                </c:pt>
                <c:pt idx="5">
                  <c:v>6.9751037344398341</c:v>
                </c:pt>
                <c:pt idx="6">
                  <c:v>3.199170124481328</c:v>
                </c:pt>
                <c:pt idx="7">
                  <c:v>10.763485477178424</c:v>
                </c:pt>
                <c:pt idx="8">
                  <c:v>9.2572614107883826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1667840"/>
        <c:axId val="151669760"/>
      </c:barChart>
      <c:catAx>
        <c:axId val="151667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402522483236419"/>
              <c:y val="0.915049628159165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669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669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in %</a:t>
                </a:r>
              </a:p>
            </c:rich>
          </c:tx>
          <c:layout>
            <c:manualLayout>
              <c:xMode val="edge"/>
              <c:yMode val="edge"/>
              <c:x val="1.8867953499584655E-2"/>
              <c:y val="0.468447157121270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6678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54825623442452"/>
          <c:y val="0.16262155195401617"/>
          <c:w val="0.19811351174563885"/>
          <c:h val="9.466030636129299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666750</xdr:colOff>
      <xdr:row>23</xdr:row>
      <xdr:rowOff>142875</xdr:rowOff>
    </xdr:to>
    <xdr:graphicFrame macro="">
      <xdr:nvGraphicFramePr>
        <xdr:cNvPr id="1025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23</xdr:row>
      <xdr:rowOff>152400</xdr:rowOff>
    </xdr:from>
    <xdr:to>
      <xdr:col>7</xdr:col>
      <xdr:colOff>685800</xdr:colOff>
      <xdr:row>47</xdr:row>
      <xdr:rowOff>142875</xdr:rowOff>
    </xdr:to>
    <xdr:graphicFrame macro="">
      <xdr:nvGraphicFramePr>
        <xdr:cNvPr id="1026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7</xdr:col>
      <xdr:colOff>685800</xdr:colOff>
      <xdr:row>72</xdr:row>
      <xdr:rowOff>0</xdr:rowOff>
    </xdr:to>
    <xdr:graphicFrame macro="">
      <xdr:nvGraphicFramePr>
        <xdr:cNvPr id="1027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72</xdr:row>
      <xdr:rowOff>152400</xdr:rowOff>
    </xdr:from>
    <xdr:to>
      <xdr:col>7</xdr:col>
      <xdr:colOff>695325</xdr:colOff>
      <xdr:row>97</xdr:row>
      <xdr:rowOff>0</xdr:rowOff>
    </xdr:to>
    <xdr:graphicFrame macro="">
      <xdr:nvGraphicFramePr>
        <xdr:cNvPr id="1028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97</xdr:row>
      <xdr:rowOff>0</xdr:rowOff>
    </xdr:from>
    <xdr:to>
      <xdr:col>7</xdr:col>
      <xdr:colOff>714375</xdr:colOff>
      <xdr:row>123</xdr:row>
      <xdr:rowOff>19050</xdr:rowOff>
    </xdr:to>
    <xdr:graphicFrame macro="">
      <xdr:nvGraphicFramePr>
        <xdr:cNvPr id="1029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123</xdr:row>
      <xdr:rowOff>152400</xdr:rowOff>
    </xdr:from>
    <xdr:to>
      <xdr:col>7</xdr:col>
      <xdr:colOff>714375</xdr:colOff>
      <xdr:row>148</xdr:row>
      <xdr:rowOff>19050</xdr:rowOff>
    </xdr:to>
    <xdr:graphicFrame macro="">
      <xdr:nvGraphicFramePr>
        <xdr:cNvPr id="1030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148</xdr:row>
      <xdr:rowOff>95250</xdr:rowOff>
    </xdr:from>
    <xdr:to>
      <xdr:col>7</xdr:col>
      <xdr:colOff>723900</xdr:colOff>
      <xdr:row>172</xdr:row>
      <xdr:rowOff>133350</xdr:rowOff>
    </xdr:to>
    <xdr:graphicFrame macro="">
      <xdr:nvGraphicFramePr>
        <xdr:cNvPr id="1031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0.17794</cdr:x>
      <cdr:y>0.23694</cdr:y>
    </cdr:from>
    <cdr:to>
      <cdr:x>0.97879</cdr:x>
      <cdr:y>0.3532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2621" y="984905"/>
          <a:ext cx="4813351" cy="4817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57,88%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11,15% aller unselbst. Beschäftigten arbeiten in Betrieben mit 1-4 unselbst. Beschäftigten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0.17842</cdr:x>
      <cdr:y>0.15443</cdr:y>
    </cdr:from>
    <cdr:to>
      <cdr:x>0.98717</cdr:x>
      <cdr:y>0.26783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7228" y="603331"/>
          <a:ext cx="4868499" cy="4406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36,09%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0,90% aller unselbst. Beschäftigten arbeiten in Betrieben mit 1-4 unselbst. Beschäftigten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0.16316</cdr:x>
      <cdr:y>0.31269</cdr:y>
    </cdr:from>
    <cdr:to>
      <cdr:x>0.97857</cdr:x>
      <cdr:y>0.42683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6900" y="1221346"/>
          <a:ext cx="4916381" cy="4446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69,02 %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12,27 % aller unselbst. Beschäftigten arbeiten in Betrieben mit 1-4 unselbst. Beschäftigten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0.12329</cdr:x>
      <cdr:y>0.17317</cdr:y>
    </cdr:from>
    <cdr:to>
      <cdr:x>0.59006</cdr:x>
      <cdr:y>0.32902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7687" y="679450"/>
          <a:ext cx="2818752" cy="60864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11,59 %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0,29 % aller unselbst. Beschäftigten arbeiten in Betrieben mit 1-4 unselbst. Beschäftigten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0.1811</cdr:x>
      <cdr:y>0.25195</cdr:y>
    </cdr:from>
    <cdr:to>
      <cdr:x>0.8002</cdr:x>
      <cdr:y>0.41251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8550" y="1071106"/>
          <a:ext cx="3744516" cy="6805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56,10 %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6,98 % aller unselbst. Beschäftigten arbeiten in Betrieben mit 1-4 unselbst. Beschäftigten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0.1651</cdr:x>
      <cdr:y>0.34925</cdr:y>
    </cdr:from>
    <cdr:to>
      <cdr:x>0.97787</cdr:x>
      <cdr:y>0.46317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3333" y="1373737"/>
          <a:ext cx="4923659" cy="4470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65,77 %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21,06 % aller unselbst. Beschäftigten arbeiten in Betrieben mit 1-4 unselbst. Beschäftigten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0.16509</cdr:x>
      <cdr:y>0.29265</cdr:y>
    </cdr:from>
    <cdr:to>
      <cdr:x>0.97763</cdr:x>
      <cdr:y>0.40681</cdr:y>
    </cdr:to>
    <cdr:sp macro="" textlink="">
      <cdr:nvSpPr>
        <cdr:cNvPr id="9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4855" y="1154390"/>
          <a:ext cx="4930030" cy="4491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81,59 %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23,91 % aller unselbst. Beschäftigten arbeiten in Betrieben mit 1-4 unselbst. Beschäftigten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tabSelected="1" workbookViewId="0">
      <pane ySplit="2520" topLeftCell="A8"/>
      <selection activeCell="A4" sqref="A4"/>
      <selection pane="bottomLeft" activeCell="A27" sqref="A27"/>
    </sheetView>
  </sheetViews>
  <sheetFormatPr baseColWidth="10" defaultRowHeight="12.75" x14ac:dyDescent="0.2"/>
  <cols>
    <col min="1" max="1" width="32.5703125" style="1" customWidth="1"/>
    <col min="2" max="11" width="10" style="1" customWidth="1"/>
    <col min="12" max="16384" width="11.42578125" style="1"/>
  </cols>
  <sheetData>
    <row r="1" spans="1:12" ht="33.75" x14ac:dyDescent="0.5">
      <c r="A1" s="14" t="s">
        <v>264</v>
      </c>
      <c r="E1" s="31"/>
    </row>
    <row r="2" spans="1:12" ht="13.5" x14ac:dyDescent="0.25">
      <c r="A2" s="32" t="s">
        <v>174</v>
      </c>
    </row>
    <row r="3" spans="1:12" ht="13.5" x14ac:dyDescent="0.25">
      <c r="A3" s="32" t="s">
        <v>155</v>
      </c>
    </row>
    <row r="4" spans="1:12" ht="13.5" x14ac:dyDescent="0.25">
      <c r="A4" s="32"/>
    </row>
    <row r="5" spans="1:12" ht="13.5" x14ac:dyDescent="0.25">
      <c r="A5" s="32"/>
      <c r="B5" s="76" t="s">
        <v>166</v>
      </c>
      <c r="C5" s="76"/>
      <c r="D5" s="76"/>
      <c r="E5" s="76"/>
      <c r="F5" s="76"/>
      <c r="G5" s="76"/>
      <c r="H5" s="76"/>
      <c r="I5" s="76"/>
      <c r="J5" s="76"/>
      <c r="K5" s="76"/>
    </row>
    <row r="7" spans="1:12" x14ac:dyDescent="0.2">
      <c r="B7" s="33" t="s">
        <v>0</v>
      </c>
      <c r="C7" s="33" t="s">
        <v>1</v>
      </c>
      <c r="D7" s="34" t="s">
        <v>2</v>
      </c>
      <c r="E7" s="7" t="s">
        <v>3</v>
      </c>
      <c r="F7" s="7" t="s">
        <v>4</v>
      </c>
      <c r="G7" s="7" t="s">
        <v>5</v>
      </c>
      <c r="H7" s="7" t="s">
        <v>6</v>
      </c>
      <c r="I7" s="7" t="s">
        <v>7</v>
      </c>
      <c r="J7" s="7" t="s">
        <v>8</v>
      </c>
      <c r="K7" s="7" t="s">
        <v>9</v>
      </c>
    </row>
    <row r="9" spans="1:12" x14ac:dyDescent="0.2">
      <c r="A9" s="16" t="s">
        <v>156</v>
      </c>
    </row>
    <row r="11" spans="1:12" x14ac:dyDescent="0.2">
      <c r="A11" s="2" t="s">
        <v>115</v>
      </c>
      <c r="B11" s="23">
        <v>7274</v>
      </c>
      <c r="C11" s="23">
        <v>2444</v>
      </c>
      <c r="D11" s="23">
        <v>1580</v>
      </c>
      <c r="E11" s="23">
        <v>910</v>
      </c>
      <c r="F11" s="23">
        <v>219</v>
      </c>
      <c r="G11" s="23">
        <v>106</v>
      </c>
      <c r="H11" s="23">
        <v>22</v>
      </c>
      <c r="I11" s="23">
        <v>8</v>
      </c>
      <c r="J11" s="23">
        <v>4</v>
      </c>
      <c r="K11" s="23">
        <v>12567</v>
      </c>
      <c r="L11" s="26"/>
    </row>
    <row r="12" spans="1:12" x14ac:dyDescent="0.2">
      <c r="A12" s="2" t="s">
        <v>116</v>
      </c>
      <c r="B12" s="29">
        <f t="shared" ref="B12:K12" si="0">B11*100/$K11</f>
        <v>57.881753799633962</v>
      </c>
      <c r="C12" s="29">
        <f t="shared" si="0"/>
        <v>19.447760006365879</v>
      </c>
      <c r="D12" s="29">
        <f t="shared" si="0"/>
        <v>12.572610806079414</v>
      </c>
      <c r="E12" s="29">
        <f t="shared" si="0"/>
        <v>7.2411872364128271</v>
      </c>
      <c r="F12" s="29">
        <f t="shared" si="0"/>
        <v>1.7426593459059441</v>
      </c>
      <c r="G12" s="29">
        <f t="shared" si="0"/>
        <v>0.84347895281292273</v>
      </c>
      <c r="H12" s="29">
        <f t="shared" si="0"/>
        <v>0.17506166945173868</v>
      </c>
      <c r="I12" s="29">
        <f t="shared" si="0"/>
        <v>6.3658788891541335E-2</v>
      </c>
      <c r="J12" s="29">
        <f t="shared" si="0"/>
        <v>3.1829394445770667E-2</v>
      </c>
      <c r="K12" s="29">
        <f t="shared" si="0"/>
        <v>100</v>
      </c>
      <c r="L12" s="26"/>
    </row>
    <row r="13" spans="1:12" x14ac:dyDescent="0.2">
      <c r="A13" s="2" t="s">
        <v>117</v>
      </c>
      <c r="B13" s="23">
        <v>14455</v>
      </c>
      <c r="C13" s="23">
        <v>16133</v>
      </c>
      <c r="D13" s="23">
        <v>21351</v>
      </c>
      <c r="E13" s="23">
        <v>27267</v>
      </c>
      <c r="F13" s="23">
        <v>14706</v>
      </c>
      <c r="G13" s="23">
        <v>15782</v>
      </c>
      <c r="H13" s="23">
        <v>7160</v>
      </c>
      <c r="I13" s="23">
        <v>4733</v>
      </c>
      <c r="J13" s="23">
        <v>8090</v>
      </c>
      <c r="K13" s="23">
        <v>129677</v>
      </c>
      <c r="L13" s="26"/>
    </row>
    <row r="14" spans="1:12" x14ac:dyDescent="0.2">
      <c r="A14" s="2" t="s">
        <v>118</v>
      </c>
      <c r="B14" s="29">
        <f t="shared" ref="B14:K14" si="1">B13*100/$K13</f>
        <v>11.146926594538739</v>
      </c>
      <c r="C14" s="29">
        <f t="shared" si="1"/>
        <v>12.440910878567518</v>
      </c>
      <c r="D14" s="29">
        <f t="shared" si="1"/>
        <v>16.464754736769049</v>
      </c>
      <c r="E14" s="29">
        <f t="shared" si="1"/>
        <v>21.02685904208148</v>
      </c>
      <c r="F14" s="29">
        <f t="shared" si="1"/>
        <v>11.3404844344024</v>
      </c>
      <c r="G14" s="29">
        <f t="shared" si="1"/>
        <v>12.170238361467337</v>
      </c>
      <c r="H14" s="29">
        <f t="shared" si="1"/>
        <v>5.5214108901347192</v>
      </c>
      <c r="I14" s="29">
        <f t="shared" si="1"/>
        <v>3.6498376736044169</v>
      </c>
      <c r="J14" s="29">
        <f t="shared" si="1"/>
        <v>6.238577388434341</v>
      </c>
      <c r="K14" s="29">
        <f t="shared" si="1"/>
        <v>100</v>
      </c>
    </row>
    <row r="15" spans="1:12" x14ac:dyDescent="0.2">
      <c r="A15" s="2"/>
    </row>
    <row r="16" spans="1:12" x14ac:dyDescent="0.2">
      <c r="A16" s="16" t="s">
        <v>157</v>
      </c>
    </row>
    <row r="17" spans="1:12" x14ac:dyDescent="0.2">
      <c r="A17" s="2"/>
    </row>
    <row r="18" spans="1:12" x14ac:dyDescent="0.2">
      <c r="A18" s="2" t="s">
        <v>115</v>
      </c>
      <c r="B18" s="23">
        <v>371</v>
      </c>
      <c r="C18" s="23">
        <v>102</v>
      </c>
      <c r="D18" s="23">
        <v>118</v>
      </c>
      <c r="E18" s="23">
        <v>138</v>
      </c>
      <c r="F18" s="23">
        <v>104</v>
      </c>
      <c r="G18" s="23">
        <v>110</v>
      </c>
      <c r="H18" s="23">
        <v>51</v>
      </c>
      <c r="I18" s="23">
        <v>28</v>
      </c>
      <c r="J18" s="23">
        <v>6</v>
      </c>
      <c r="K18" s="23">
        <v>1028</v>
      </c>
      <c r="L18" s="26"/>
    </row>
    <row r="19" spans="1:12" x14ac:dyDescent="0.2">
      <c r="A19" s="2" t="s">
        <v>116</v>
      </c>
      <c r="B19" s="29">
        <f t="shared" ref="B19:K19" si="2">B18*100/$K18</f>
        <v>36.089494163424128</v>
      </c>
      <c r="C19" s="29">
        <f t="shared" si="2"/>
        <v>9.9221789883268485</v>
      </c>
      <c r="D19" s="29">
        <f t="shared" si="2"/>
        <v>11.478599221789883</v>
      </c>
      <c r="E19" s="29">
        <f t="shared" si="2"/>
        <v>13.424124513618677</v>
      </c>
      <c r="F19" s="29">
        <f t="shared" si="2"/>
        <v>10.116731517509727</v>
      </c>
      <c r="G19" s="29">
        <f t="shared" si="2"/>
        <v>10.700389105058365</v>
      </c>
      <c r="H19" s="29">
        <f t="shared" si="2"/>
        <v>4.9610894941634243</v>
      </c>
      <c r="I19" s="29">
        <f t="shared" si="2"/>
        <v>2.7237354085603114</v>
      </c>
      <c r="J19" s="29">
        <f t="shared" si="2"/>
        <v>0.58365758754863817</v>
      </c>
      <c r="K19" s="29">
        <f t="shared" si="2"/>
        <v>100</v>
      </c>
    </row>
    <row r="20" spans="1:12" x14ac:dyDescent="0.2">
      <c r="A20" s="2" t="s">
        <v>117</v>
      </c>
      <c r="B20" s="23">
        <v>693</v>
      </c>
      <c r="C20" s="23">
        <v>658</v>
      </c>
      <c r="D20" s="23">
        <v>1686</v>
      </c>
      <c r="E20" s="23">
        <v>4492</v>
      </c>
      <c r="F20" s="23">
        <v>7369</v>
      </c>
      <c r="G20" s="23">
        <v>18100</v>
      </c>
      <c r="H20" s="23">
        <v>17404</v>
      </c>
      <c r="I20" s="23">
        <v>19241</v>
      </c>
      <c r="J20" s="23">
        <v>6982</v>
      </c>
      <c r="K20" s="23">
        <v>76625</v>
      </c>
      <c r="L20" s="26"/>
    </row>
    <row r="21" spans="1:12" x14ac:dyDescent="0.2">
      <c r="A21" s="2" t="s">
        <v>118</v>
      </c>
      <c r="B21" s="29">
        <f t="shared" ref="B21:K21" si="3">B20*100/$K20</f>
        <v>0.9044045676998369</v>
      </c>
      <c r="C21" s="29">
        <f t="shared" si="3"/>
        <v>0.85872756933115824</v>
      </c>
      <c r="D21" s="29">
        <f t="shared" si="3"/>
        <v>2.2003262642740622</v>
      </c>
      <c r="E21" s="29">
        <f t="shared" si="3"/>
        <v>5.86231647634584</v>
      </c>
      <c r="F21" s="29">
        <f t="shared" si="3"/>
        <v>9.6169657422512227</v>
      </c>
      <c r="G21" s="29">
        <f t="shared" si="3"/>
        <v>23.62153344208809</v>
      </c>
      <c r="H21" s="29">
        <f t="shared" si="3"/>
        <v>22.713213703099509</v>
      </c>
      <c r="I21" s="29">
        <f t="shared" si="3"/>
        <v>25.110603588907015</v>
      </c>
      <c r="J21" s="29">
        <f t="shared" si="3"/>
        <v>9.111908646003263</v>
      </c>
      <c r="K21" s="29">
        <f t="shared" si="3"/>
        <v>100</v>
      </c>
    </row>
    <row r="22" spans="1:12" x14ac:dyDescent="0.2">
      <c r="A22" s="2"/>
      <c r="J22" s="26"/>
    </row>
    <row r="23" spans="1:12" x14ac:dyDescent="0.2">
      <c r="A23" s="16" t="s">
        <v>158</v>
      </c>
    </row>
    <row r="24" spans="1:12" x14ac:dyDescent="0.2">
      <c r="A24" s="2"/>
    </row>
    <row r="25" spans="1:12" x14ac:dyDescent="0.2">
      <c r="A25" s="2" t="s">
        <v>115</v>
      </c>
      <c r="B25" s="23">
        <v>6091</v>
      </c>
      <c r="C25" s="23">
        <v>1335</v>
      </c>
      <c r="D25" s="23">
        <v>767</v>
      </c>
      <c r="E25" s="23">
        <v>414</v>
      </c>
      <c r="F25" s="23">
        <v>109</v>
      </c>
      <c r="G25" s="23">
        <v>72</v>
      </c>
      <c r="H25" s="23">
        <v>18</v>
      </c>
      <c r="I25" s="23">
        <v>12</v>
      </c>
      <c r="J25" s="23">
        <v>7</v>
      </c>
      <c r="K25" s="23">
        <v>8825</v>
      </c>
      <c r="L25" s="26"/>
    </row>
    <row r="26" spans="1:12" x14ac:dyDescent="0.2">
      <c r="A26" s="2" t="s">
        <v>116</v>
      </c>
      <c r="B26" s="29">
        <f t="shared" ref="B26:K26" si="4">B25*100/$K25</f>
        <v>69.019830028328613</v>
      </c>
      <c r="C26" s="29">
        <f t="shared" si="4"/>
        <v>15.127478753541077</v>
      </c>
      <c r="D26" s="29">
        <f t="shared" si="4"/>
        <v>8.6912181303116149</v>
      </c>
      <c r="E26" s="29">
        <f t="shared" si="4"/>
        <v>4.6912181303116149</v>
      </c>
      <c r="F26" s="29">
        <f t="shared" si="4"/>
        <v>1.2351274787535411</v>
      </c>
      <c r="G26" s="29">
        <f t="shared" si="4"/>
        <v>0.81586402266288949</v>
      </c>
      <c r="H26" s="29">
        <f t="shared" si="4"/>
        <v>0.20396600566572237</v>
      </c>
      <c r="I26" s="29">
        <f t="shared" si="4"/>
        <v>0.1359773371104816</v>
      </c>
      <c r="J26" s="29">
        <f t="shared" si="4"/>
        <v>7.9320113314447591E-2</v>
      </c>
      <c r="K26" s="29">
        <f t="shared" si="4"/>
        <v>100</v>
      </c>
      <c r="L26" s="26"/>
    </row>
    <row r="27" spans="1:12" x14ac:dyDescent="0.2">
      <c r="A27" s="2" t="s">
        <v>117</v>
      </c>
      <c r="B27" s="23">
        <v>11248</v>
      </c>
      <c r="C27" s="23">
        <v>8665</v>
      </c>
      <c r="D27" s="23">
        <v>10258</v>
      </c>
      <c r="E27" s="23">
        <v>12384</v>
      </c>
      <c r="F27" s="23">
        <v>7362</v>
      </c>
      <c r="G27" s="23">
        <v>11465</v>
      </c>
      <c r="H27" s="23">
        <v>6162</v>
      </c>
      <c r="I27" s="23">
        <v>8678</v>
      </c>
      <c r="J27" s="23">
        <v>15456</v>
      </c>
      <c r="K27" s="23">
        <v>91678</v>
      </c>
      <c r="L27" s="26"/>
    </row>
    <row r="28" spans="1:12" x14ac:dyDescent="0.2">
      <c r="A28" s="2" t="s">
        <v>118</v>
      </c>
      <c r="B28" s="29">
        <f t="shared" ref="B28:K28" si="5">B27*100/$K27</f>
        <v>12.269028556469381</v>
      </c>
      <c r="C28" s="29">
        <f t="shared" si="5"/>
        <v>9.4515587163768835</v>
      </c>
      <c r="D28" s="29">
        <f t="shared" si="5"/>
        <v>11.189162067235324</v>
      </c>
      <c r="E28" s="29">
        <f t="shared" si="5"/>
        <v>13.508148083509676</v>
      </c>
      <c r="F28" s="29">
        <f t="shared" si="5"/>
        <v>8.0302798926678154</v>
      </c>
      <c r="G28" s="29">
        <f t="shared" si="5"/>
        <v>12.505726564715635</v>
      </c>
      <c r="H28" s="29">
        <f t="shared" si="5"/>
        <v>6.7213508148083507</v>
      </c>
      <c r="I28" s="29">
        <f t="shared" si="5"/>
        <v>9.465738781387028</v>
      </c>
      <c r="J28" s="29">
        <f t="shared" si="5"/>
        <v>16.859006522829905</v>
      </c>
      <c r="K28" s="29">
        <f t="shared" si="5"/>
        <v>100</v>
      </c>
    </row>
    <row r="29" spans="1:12" x14ac:dyDescent="0.2">
      <c r="A29" s="2"/>
    </row>
    <row r="30" spans="1:12" x14ac:dyDescent="0.2">
      <c r="A30" s="16" t="s">
        <v>159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</row>
    <row r="31" spans="1:12" x14ac:dyDescent="0.2">
      <c r="A31" s="2"/>
      <c r="B31" s="35"/>
      <c r="C31" s="35"/>
      <c r="D31" s="35"/>
      <c r="E31" s="35"/>
      <c r="F31" s="35"/>
      <c r="G31" s="35"/>
      <c r="H31" s="35"/>
      <c r="I31" s="35"/>
      <c r="J31" s="35"/>
      <c r="K31" s="35"/>
    </row>
    <row r="32" spans="1:12" x14ac:dyDescent="0.2">
      <c r="A32" s="2" t="s">
        <v>115</v>
      </c>
      <c r="B32" s="23">
        <v>19</v>
      </c>
      <c r="C32" s="23">
        <v>18</v>
      </c>
      <c r="D32" s="23">
        <v>20</v>
      </c>
      <c r="E32" s="23">
        <v>31</v>
      </c>
      <c r="F32" s="23">
        <v>34</v>
      </c>
      <c r="G32" s="23">
        <v>33</v>
      </c>
      <c r="H32" s="23">
        <v>4</v>
      </c>
      <c r="I32" s="23">
        <v>5</v>
      </c>
      <c r="J32" s="23">
        <v>0</v>
      </c>
      <c r="K32" s="23">
        <v>164</v>
      </c>
      <c r="L32" s="26"/>
    </row>
    <row r="33" spans="1:12" x14ac:dyDescent="0.2">
      <c r="A33" s="2" t="s">
        <v>116</v>
      </c>
      <c r="B33" s="29">
        <f t="shared" ref="B33:K33" si="6">B32*100/$K32</f>
        <v>11.585365853658537</v>
      </c>
      <c r="C33" s="29">
        <f t="shared" si="6"/>
        <v>10.975609756097562</v>
      </c>
      <c r="D33" s="29">
        <f t="shared" si="6"/>
        <v>12.195121951219512</v>
      </c>
      <c r="E33" s="29">
        <f t="shared" si="6"/>
        <v>18.902439024390244</v>
      </c>
      <c r="F33" s="29">
        <f t="shared" si="6"/>
        <v>20.73170731707317</v>
      </c>
      <c r="G33" s="29">
        <f t="shared" si="6"/>
        <v>20.121951219512194</v>
      </c>
      <c r="H33" s="29">
        <f t="shared" si="6"/>
        <v>2.4390243902439024</v>
      </c>
      <c r="I33" s="29">
        <f t="shared" si="6"/>
        <v>3.0487804878048781</v>
      </c>
      <c r="J33" s="29">
        <f t="shared" si="6"/>
        <v>0</v>
      </c>
      <c r="K33" s="29">
        <f t="shared" si="6"/>
        <v>100</v>
      </c>
      <c r="L33" s="26"/>
    </row>
    <row r="34" spans="1:12" x14ac:dyDescent="0.2">
      <c r="A34" s="2" t="s">
        <v>117</v>
      </c>
      <c r="B34" s="23">
        <v>40</v>
      </c>
      <c r="C34" s="23">
        <v>135</v>
      </c>
      <c r="D34" s="23">
        <v>286</v>
      </c>
      <c r="E34" s="23">
        <v>1060</v>
      </c>
      <c r="F34" s="23">
        <v>2654</v>
      </c>
      <c r="G34" s="23">
        <v>4822</v>
      </c>
      <c r="H34" s="23">
        <v>1454</v>
      </c>
      <c r="I34" s="23">
        <v>3271</v>
      </c>
      <c r="J34" s="23">
        <v>0</v>
      </c>
      <c r="K34" s="23">
        <v>13722</v>
      </c>
      <c r="L34" s="26"/>
    </row>
    <row r="35" spans="1:12" x14ac:dyDescent="0.2">
      <c r="A35" s="2" t="s">
        <v>118</v>
      </c>
      <c r="B35" s="29">
        <f t="shared" ref="B35:K35" si="7">B34*100/$K34</f>
        <v>0.2915026963999417</v>
      </c>
      <c r="C35" s="29">
        <f t="shared" si="7"/>
        <v>0.98382160034980326</v>
      </c>
      <c r="D35" s="29">
        <f t="shared" si="7"/>
        <v>2.084244279259583</v>
      </c>
      <c r="E35" s="29">
        <f t="shared" si="7"/>
        <v>7.7248214545984553</v>
      </c>
      <c r="F35" s="29">
        <f t="shared" si="7"/>
        <v>19.341203906136133</v>
      </c>
      <c r="G35" s="29">
        <f t="shared" si="7"/>
        <v>35.140650051012969</v>
      </c>
      <c r="H35" s="29">
        <f t="shared" si="7"/>
        <v>10.596123014137881</v>
      </c>
      <c r="I35" s="29">
        <f t="shared" si="7"/>
        <v>23.837632998105232</v>
      </c>
      <c r="J35" s="29">
        <f t="shared" si="7"/>
        <v>0</v>
      </c>
      <c r="K35" s="29">
        <f t="shared" si="7"/>
        <v>100</v>
      </c>
    </row>
    <row r="36" spans="1:12" x14ac:dyDescent="0.2">
      <c r="A36" s="2"/>
    </row>
    <row r="37" spans="1:12" x14ac:dyDescent="0.2">
      <c r="A37" s="16" t="s">
        <v>160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</row>
    <row r="38" spans="1:12" x14ac:dyDescent="0.2">
      <c r="A38" s="2"/>
      <c r="B38" s="35"/>
      <c r="C38" s="35"/>
      <c r="D38" s="35"/>
      <c r="E38" s="35"/>
      <c r="F38" s="35"/>
      <c r="G38" s="35"/>
      <c r="H38" s="35"/>
      <c r="I38" s="35"/>
      <c r="J38" s="35"/>
      <c r="K38" s="35"/>
    </row>
    <row r="39" spans="1:12" x14ac:dyDescent="0.2">
      <c r="A39" s="2" t="s">
        <v>115</v>
      </c>
      <c r="B39" s="23">
        <v>1242</v>
      </c>
      <c r="C39" s="23">
        <v>432</v>
      </c>
      <c r="D39" s="23">
        <v>278</v>
      </c>
      <c r="E39" s="23">
        <v>175</v>
      </c>
      <c r="F39" s="23">
        <v>52</v>
      </c>
      <c r="G39" s="23">
        <v>24</v>
      </c>
      <c r="H39" s="23">
        <v>5</v>
      </c>
      <c r="I39" s="23">
        <v>3</v>
      </c>
      <c r="J39" s="23">
        <v>3</v>
      </c>
      <c r="K39" s="23">
        <v>2214</v>
      </c>
      <c r="L39" s="26"/>
    </row>
    <row r="40" spans="1:12" x14ac:dyDescent="0.2">
      <c r="A40" s="2" t="s">
        <v>116</v>
      </c>
      <c r="B40" s="29">
        <f t="shared" ref="B40:K40" si="8">B39*100/$K39</f>
        <v>56.097560975609753</v>
      </c>
      <c r="C40" s="29">
        <f t="shared" si="8"/>
        <v>19.512195121951219</v>
      </c>
      <c r="D40" s="29">
        <f t="shared" si="8"/>
        <v>12.556458897922312</v>
      </c>
      <c r="E40" s="29">
        <f t="shared" si="8"/>
        <v>7.9042457091237583</v>
      </c>
      <c r="F40" s="29">
        <f t="shared" si="8"/>
        <v>2.3486901535682025</v>
      </c>
      <c r="G40" s="29">
        <f t="shared" si="8"/>
        <v>1.084010840108401</v>
      </c>
      <c r="H40" s="29">
        <f t="shared" si="8"/>
        <v>0.22583559168925021</v>
      </c>
      <c r="I40" s="29">
        <f t="shared" si="8"/>
        <v>0.13550135501355012</v>
      </c>
      <c r="J40" s="29">
        <f t="shared" si="8"/>
        <v>0.13550135501355012</v>
      </c>
      <c r="K40" s="29">
        <f t="shared" si="8"/>
        <v>100</v>
      </c>
      <c r="L40" s="26"/>
    </row>
    <row r="41" spans="1:12" x14ac:dyDescent="0.2">
      <c r="A41" s="2" t="s">
        <v>117</v>
      </c>
      <c r="B41" s="23">
        <v>2559</v>
      </c>
      <c r="C41" s="23">
        <v>2844</v>
      </c>
      <c r="D41" s="23">
        <v>3839</v>
      </c>
      <c r="E41" s="23">
        <v>5307</v>
      </c>
      <c r="F41" s="23">
        <v>3460</v>
      </c>
      <c r="G41" s="23">
        <v>3519</v>
      </c>
      <c r="H41" s="23">
        <v>1490</v>
      </c>
      <c r="I41" s="23">
        <v>2363</v>
      </c>
      <c r="J41" s="23">
        <v>11291</v>
      </c>
      <c r="K41" s="23">
        <v>36672</v>
      </c>
      <c r="L41" s="26"/>
    </row>
    <row r="42" spans="1:12" x14ac:dyDescent="0.2">
      <c r="A42" s="2" t="s">
        <v>118</v>
      </c>
      <c r="B42" s="29">
        <f t="shared" ref="B42:K42" si="9">B41*100/$K41</f>
        <v>6.9780759162303667</v>
      </c>
      <c r="C42" s="29">
        <f t="shared" si="9"/>
        <v>7.755235602094241</v>
      </c>
      <c r="D42" s="29">
        <f t="shared" si="9"/>
        <v>10.468477312390926</v>
      </c>
      <c r="E42" s="29">
        <f t="shared" si="9"/>
        <v>14.471531413612565</v>
      </c>
      <c r="F42" s="29">
        <f t="shared" si="9"/>
        <v>9.4349912739965092</v>
      </c>
      <c r="G42" s="29">
        <f t="shared" si="9"/>
        <v>9.5958769633507845</v>
      </c>
      <c r="H42" s="29">
        <f t="shared" si="9"/>
        <v>4.0630453752181497</v>
      </c>
      <c r="I42" s="29">
        <f t="shared" si="9"/>
        <v>6.443608202443281</v>
      </c>
      <c r="J42" s="29">
        <f t="shared" si="9"/>
        <v>30.789157940663177</v>
      </c>
      <c r="K42" s="29">
        <f t="shared" si="9"/>
        <v>100</v>
      </c>
    </row>
    <row r="43" spans="1:12" x14ac:dyDescent="0.2">
      <c r="A43" s="2"/>
    </row>
    <row r="44" spans="1:12" x14ac:dyDescent="0.2">
      <c r="A44" s="16" t="s">
        <v>161</v>
      </c>
    </row>
    <row r="45" spans="1:12" x14ac:dyDescent="0.2">
      <c r="A45" s="2"/>
    </row>
    <row r="46" spans="1:12" x14ac:dyDescent="0.2">
      <c r="A46" s="2" t="s">
        <v>115</v>
      </c>
      <c r="B46" s="23">
        <v>3696</v>
      </c>
      <c r="C46" s="23">
        <v>1146</v>
      </c>
      <c r="D46" s="23">
        <v>484</v>
      </c>
      <c r="E46" s="23">
        <v>205</v>
      </c>
      <c r="F46" s="23">
        <v>57</v>
      </c>
      <c r="G46" s="23">
        <v>31</v>
      </c>
      <c r="H46" s="23">
        <v>1</v>
      </c>
      <c r="I46" s="23">
        <v>0</v>
      </c>
      <c r="J46" s="23">
        <v>0</v>
      </c>
      <c r="K46" s="23">
        <v>5620</v>
      </c>
      <c r="L46" s="26"/>
    </row>
    <row r="47" spans="1:12" x14ac:dyDescent="0.2">
      <c r="A47" s="2" t="s">
        <v>116</v>
      </c>
      <c r="B47" s="29">
        <f t="shared" ref="B47:K47" si="10">B46*100/$K46</f>
        <v>65.765124555160142</v>
      </c>
      <c r="C47" s="29">
        <f t="shared" si="10"/>
        <v>20.391459074733095</v>
      </c>
      <c r="D47" s="29">
        <f t="shared" si="10"/>
        <v>8.6120996441281132</v>
      </c>
      <c r="E47" s="29">
        <f t="shared" si="10"/>
        <v>3.6476868327402134</v>
      </c>
      <c r="F47" s="29">
        <f t="shared" si="10"/>
        <v>1.0142348754448398</v>
      </c>
      <c r="G47" s="29">
        <f t="shared" si="10"/>
        <v>0.55160142348754448</v>
      </c>
      <c r="H47" s="29">
        <f t="shared" si="10"/>
        <v>1.7793594306049824E-2</v>
      </c>
      <c r="I47" s="29">
        <f t="shared" si="10"/>
        <v>0</v>
      </c>
      <c r="J47" s="29">
        <f t="shared" si="10"/>
        <v>0</v>
      </c>
      <c r="K47" s="29">
        <f t="shared" si="10"/>
        <v>100</v>
      </c>
      <c r="L47" s="26"/>
    </row>
    <row r="48" spans="1:12" x14ac:dyDescent="0.2">
      <c r="A48" s="2" t="s">
        <v>117</v>
      </c>
      <c r="B48" s="23">
        <v>7613</v>
      </c>
      <c r="C48" s="23">
        <v>7377</v>
      </c>
      <c r="D48" s="23">
        <v>6309</v>
      </c>
      <c r="E48" s="23">
        <v>5909</v>
      </c>
      <c r="F48" s="23">
        <v>3741</v>
      </c>
      <c r="G48" s="23">
        <v>4927</v>
      </c>
      <c r="H48" s="23">
        <v>277</v>
      </c>
      <c r="I48" s="23">
        <v>0</v>
      </c>
      <c r="J48" s="23">
        <v>0</v>
      </c>
      <c r="K48" s="23">
        <v>36153</v>
      </c>
      <c r="L48" s="26"/>
    </row>
    <row r="49" spans="1:12" x14ac:dyDescent="0.2">
      <c r="A49" s="2" t="s">
        <v>118</v>
      </c>
      <c r="B49" s="29">
        <f t="shared" ref="B49:K49" si="11">B48*100/$K48</f>
        <v>21.0577268829696</v>
      </c>
      <c r="C49" s="29">
        <f t="shared" si="11"/>
        <v>20.404945647664093</v>
      </c>
      <c r="D49" s="29">
        <f t="shared" si="11"/>
        <v>17.450833955688324</v>
      </c>
      <c r="E49" s="29">
        <f t="shared" si="11"/>
        <v>16.34442508228916</v>
      </c>
      <c r="F49" s="29">
        <f t="shared" si="11"/>
        <v>10.347688988465688</v>
      </c>
      <c r="G49" s="29">
        <f t="shared" si="11"/>
        <v>13.62819129809421</v>
      </c>
      <c r="H49" s="29">
        <f t="shared" si="11"/>
        <v>0.7661881448289215</v>
      </c>
      <c r="I49" s="29">
        <f t="shared" si="11"/>
        <v>0</v>
      </c>
      <c r="J49" s="29">
        <f t="shared" si="11"/>
        <v>0</v>
      </c>
      <c r="K49" s="29">
        <f t="shared" si="11"/>
        <v>100</v>
      </c>
    </row>
    <row r="50" spans="1:12" x14ac:dyDescent="0.2">
      <c r="A50" s="2"/>
    </row>
    <row r="51" spans="1:12" x14ac:dyDescent="0.2">
      <c r="A51" s="16" t="s">
        <v>162</v>
      </c>
    </row>
    <row r="52" spans="1:12" x14ac:dyDescent="0.2">
      <c r="A52" s="2"/>
    </row>
    <row r="53" spans="1:12" x14ac:dyDescent="0.2">
      <c r="A53" s="2" t="s">
        <v>115</v>
      </c>
      <c r="B53" s="23">
        <v>3563</v>
      </c>
      <c r="C53" s="23">
        <v>398</v>
      </c>
      <c r="D53" s="23">
        <v>241</v>
      </c>
      <c r="E53" s="23">
        <v>120</v>
      </c>
      <c r="F53" s="23">
        <v>25</v>
      </c>
      <c r="G53" s="23">
        <v>12</v>
      </c>
      <c r="H53" s="23">
        <v>3</v>
      </c>
      <c r="I53" s="23">
        <v>4</v>
      </c>
      <c r="J53" s="23">
        <v>1</v>
      </c>
      <c r="K53" s="23">
        <v>4367</v>
      </c>
      <c r="L53" s="26"/>
    </row>
    <row r="54" spans="1:12" x14ac:dyDescent="0.2">
      <c r="A54" s="2" t="s">
        <v>116</v>
      </c>
      <c r="B54" s="29">
        <f t="shared" ref="B54:K54" si="12">B53*100/$K53</f>
        <v>81.589191664758417</v>
      </c>
      <c r="C54" s="29">
        <f t="shared" si="12"/>
        <v>9.1138081062514313</v>
      </c>
      <c r="D54" s="29">
        <f t="shared" si="12"/>
        <v>5.5186626975040074</v>
      </c>
      <c r="E54" s="29">
        <f t="shared" si="12"/>
        <v>2.7478818410808334</v>
      </c>
      <c r="F54" s="29">
        <f t="shared" si="12"/>
        <v>0.57247538355850702</v>
      </c>
      <c r="G54" s="29">
        <f t="shared" si="12"/>
        <v>0.27478818410808337</v>
      </c>
      <c r="H54" s="29">
        <f t="shared" si="12"/>
        <v>6.8697046027020842E-2</v>
      </c>
      <c r="I54" s="29">
        <f t="shared" si="12"/>
        <v>9.1596061369361118E-2</v>
      </c>
      <c r="J54" s="29">
        <f t="shared" si="12"/>
        <v>2.2899015342340279E-2</v>
      </c>
      <c r="K54" s="29">
        <f t="shared" si="12"/>
        <v>100</v>
      </c>
      <c r="L54" s="26"/>
    </row>
    <row r="55" spans="1:12" x14ac:dyDescent="0.2">
      <c r="A55" s="2" t="s">
        <v>117</v>
      </c>
      <c r="B55" s="23">
        <v>5762</v>
      </c>
      <c r="C55" s="23">
        <v>2565</v>
      </c>
      <c r="D55" s="23">
        <v>3241</v>
      </c>
      <c r="E55" s="23">
        <v>3596</v>
      </c>
      <c r="F55" s="23">
        <v>1659</v>
      </c>
      <c r="G55" s="23">
        <v>1681</v>
      </c>
      <c r="H55" s="23">
        <v>771</v>
      </c>
      <c r="I55" s="23">
        <v>2594</v>
      </c>
      <c r="J55" s="23">
        <v>2231</v>
      </c>
      <c r="K55" s="23">
        <v>24100</v>
      </c>
      <c r="L55" s="26"/>
    </row>
    <row r="56" spans="1:12" x14ac:dyDescent="0.2">
      <c r="A56" s="2" t="s">
        <v>118</v>
      </c>
      <c r="B56" s="29">
        <f t="shared" ref="B56:K56" si="13">B55*100/$K55</f>
        <v>23.908713692946058</v>
      </c>
      <c r="C56" s="29">
        <f t="shared" si="13"/>
        <v>10.643153526970954</v>
      </c>
      <c r="D56" s="29">
        <f t="shared" si="13"/>
        <v>13.448132780082988</v>
      </c>
      <c r="E56" s="29">
        <f t="shared" si="13"/>
        <v>14.921161825726141</v>
      </c>
      <c r="F56" s="29">
        <f t="shared" si="13"/>
        <v>6.8838174273858925</v>
      </c>
      <c r="G56" s="29">
        <f t="shared" si="13"/>
        <v>6.9751037344398341</v>
      </c>
      <c r="H56" s="29">
        <f t="shared" si="13"/>
        <v>3.199170124481328</v>
      </c>
      <c r="I56" s="29">
        <f t="shared" si="13"/>
        <v>10.763485477178424</v>
      </c>
      <c r="J56" s="29">
        <f t="shared" si="13"/>
        <v>9.2572614107883826</v>
      </c>
      <c r="K56" s="29">
        <f t="shared" si="13"/>
        <v>100</v>
      </c>
    </row>
    <row r="57" spans="1:12" x14ac:dyDescent="0.2">
      <c r="A57" s="2"/>
    </row>
    <row r="58" spans="1:12" x14ac:dyDescent="0.2">
      <c r="A58" s="2"/>
    </row>
    <row r="59" spans="1:12" x14ac:dyDescent="0.2">
      <c r="A59" s="2"/>
    </row>
    <row r="60" spans="1:12" x14ac:dyDescent="0.2">
      <c r="A60" s="2"/>
    </row>
    <row r="61" spans="1:12" x14ac:dyDescent="0.2">
      <c r="A61" s="27" t="s">
        <v>163</v>
      </c>
    </row>
    <row r="62" spans="1:12" x14ac:dyDescent="0.2">
      <c r="A62" s="2"/>
      <c r="B62" s="35"/>
      <c r="C62" s="35"/>
      <c r="D62" s="35"/>
      <c r="E62" s="35"/>
      <c r="F62" s="35"/>
      <c r="G62" s="35"/>
      <c r="H62" s="35"/>
      <c r="I62" s="35"/>
      <c r="J62" s="35"/>
      <c r="K62" s="35"/>
    </row>
    <row r="63" spans="1:12" x14ac:dyDescent="0.2">
      <c r="A63" s="2" t="s">
        <v>115</v>
      </c>
      <c r="B63" s="23">
        <f t="shared" ref="B63:K63" si="14">B11+B18+B25+B32+B39+B46+B53</f>
        <v>22256</v>
      </c>
      <c r="C63" s="23">
        <f t="shared" si="14"/>
        <v>5875</v>
      </c>
      <c r="D63" s="23">
        <f t="shared" si="14"/>
        <v>3488</v>
      </c>
      <c r="E63" s="23">
        <f t="shared" si="14"/>
        <v>1993</v>
      </c>
      <c r="F63" s="23">
        <f t="shared" si="14"/>
        <v>600</v>
      </c>
      <c r="G63" s="23">
        <f t="shared" si="14"/>
        <v>388</v>
      </c>
      <c r="H63" s="23">
        <f t="shared" si="14"/>
        <v>104</v>
      </c>
      <c r="I63" s="23">
        <f t="shared" si="14"/>
        <v>60</v>
      </c>
      <c r="J63" s="23">
        <f t="shared" si="14"/>
        <v>21</v>
      </c>
      <c r="K63" s="23">
        <f t="shared" si="14"/>
        <v>34785</v>
      </c>
      <c r="L63" s="26"/>
    </row>
    <row r="64" spans="1:12" x14ac:dyDescent="0.2">
      <c r="A64" s="2" t="s">
        <v>116</v>
      </c>
      <c r="B64" s="29">
        <f t="shared" ref="B64:K64" si="15">B63*100/$K63</f>
        <v>63.981601264913039</v>
      </c>
      <c r="C64" s="29">
        <f t="shared" si="15"/>
        <v>16.889463849360357</v>
      </c>
      <c r="D64" s="29">
        <f t="shared" si="15"/>
        <v>10.02731062239471</v>
      </c>
      <c r="E64" s="29">
        <f t="shared" si="15"/>
        <v>5.7294810981745004</v>
      </c>
      <c r="F64" s="29">
        <f t="shared" si="15"/>
        <v>1.7248814144027598</v>
      </c>
      <c r="G64" s="29">
        <f t="shared" si="15"/>
        <v>1.115423314647118</v>
      </c>
      <c r="H64" s="29">
        <f t="shared" si="15"/>
        <v>0.29897944516314501</v>
      </c>
      <c r="I64" s="29">
        <f t="shared" si="15"/>
        <v>0.17248814144027599</v>
      </c>
      <c r="J64" s="29">
        <f t="shared" si="15"/>
        <v>6.0370849504096595E-2</v>
      </c>
      <c r="K64" s="29">
        <f t="shared" si="15"/>
        <v>100</v>
      </c>
      <c r="L64" s="26"/>
    </row>
    <row r="65" spans="1:12" x14ac:dyDescent="0.2">
      <c r="A65" s="2" t="s">
        <v>117</v>
      </c>
      <c r="B65" s="23">
        <f t="shared" ref="B65:K65" si="16">B13+B20+B27+B34+B41+B48+B55</f>
        <v>42370</v>
      </c>
      <c r="C65" s="23">
        <f t="shared" si="16"/>
        <v>38377</v>
      </c>
      <c r="D65" s="23">
        <f t="shared" si="16"/>
        <v>46970</v>
      </c>
      <c r="E65" s="23">
        <f t="shared" si="16"/>
        <v>60015</v>
      </c>
      <c r="F65" s="23">
        <f t="shared" si="16"/>
        <v>40951</v>
      </c>
      <c r="G65" s="23">
        <f t="shared" si="16"/>
        <v>60296</v>
      </c>
      <c r="H65" s="23">
        <f t="shared" si="16"/>
        <v>34718</v>
      </c>
      <c r="I65" s="23">
        <f t="shared" si="16"/>
        <v>40880</v>
      </c>
      <c r="J65" s="23">
        <f t="shared" si="16"/>
        <v>44050</v>
      </c>
      <c r="K65" s="23">
        <f t="shared" si="16"/>
        <v>408627</v>
      </c>
      <c r="L65" s="26"/>
    </row>
    <row r="66" spans="1:12" x14ac:dyDescent="0.2">
      <c r="A66" s="2" t="s">
        <v>118</v>
      </c>
      <c r="B66" s="29">
        <f t="shared" ref="B66:K66" si="17">B65*100/$K65</f>
        <v>10.368869409020942</v>
      </c>
      <c r="C66" s="29">
        <f t="shared" si="17"/>
        <v>9.3916946261504997</v>
      </c>
      <c r="D66" s="29">
        <f t="shared" si="17"/>
        <v>11.494590421093076</v>
      </c>
      <c r="E66" s="29">
        <f t="shared" si="17"/>
        <v>14.68698837815416</v>
      </c>
      <c r="F66" s="29">
        <f t="shared" si="17"/>
        <v>10.021608948992602</v>
      </c>
      <c r="G66" s="29">
        <f t="shared" si="17"/>
        <v>14.75575524867422</v>
      </c>
      <c r="H66" s="29">
        <f t="shared" si="17"/>
        <v>8.4962569776348609</v>
      </c>
      <c r="I66" s="29">
        <f t="shared" si="17"/>
        <v>10.004233689893228</v>
      </c>
      <c r="J66" s="29">
        <f t="shared" si="17"/>
        <v>10.780002300386416</v>
      </c>
      <c r="K66" s="29">
        <f t="shared" si="17"/>
        <v>100</v>
      </c>
    </row>
    <row r="72" spans="1:12" x14ac:dyDescent="0.2">
      <c r="A72" s="36" t="s">
        <v>164</v>
      </c>
      <c r="B72" s="37"/>
      <c r="C72" s="37"/>
      <c r="D72" s="37"/>
      <c r="E72" s="37"/>
      <c r="F72" s="37"/>
      <c r="G72" s="37"/>
      <c r="H72" s="37"/>
      <c r="I72" s="37"/>
      <c r="J72" s="37"/>
      <c r="K72" s="37"/>
    </row>
    <row r="73" spans="1:12" x14ac:dyDescent="0.2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</row>
    <row r="74" spans="1:12" x14ac:dyDescent="0.2">
      <c r="A74" s="38" t="s">
        <v>115</v>
      </c>
      <c r="B74" s="39">
        <v>3398</v>
      </c>
      <c r="C74" s="39">
        <v>270</v>
      </c>
      <c r="D74" s="39">
        <v>161</v>
      </c>
      <c r="E74" s="39">
        <v>100</v>
      </c>
      <c r="F74" s="39">
        <v>22</v>
      </c>
      <c r="G74" s="39">
        <v>18</v>
      </c>
      <c r="H74" s="39">
        <v>3</v>
      </c>
      <c r="I74" s="39">
        <v>4</v>
      </c>
      <c r="J74" s="39">
        <v>1</v>
      </c>
      <c r="K74" s="39">
        <v>3977</v>
      </c>
      <c r="L74" s="26"/>
    </row>
    <row r="75" spans="1:12" x14ac:dyDescent="0.2">
      <c r="A75" s="38" t="s">
        <v>116</v>
      </c>
      <c r="B75" s="40">
        <f t="shared" ref="B75:K75" si="18">B74*100/$K74</f>
        <v>85.441287402564754</v>
      </c>
      <c r="C75" s="40">
        <f t="shared" si="18"/>
        <v>6.7890369625345741</v>
      </c>
      <c r="D75" s="40">
        <f t="shared" si="18"/>
        <v>4.048277596178024</v>
      </c>
      <c r="E75" s="40">
        <f t="shared" si="18"/>
        <v>2.5144581342720644</v>
      </c>
      <c r="F75" s="40">
        <f t="shared" si="18"/>
        <v>0.55318078953985417</v>
      </c>
      <c r="G75" s="40">
        <f t="shared" si="18"/>
        <v>0.4526024641689716</v>
      </c>
      <c r="H75" s="40">
        <f t="shared" si="18"/>
        <v>7.5433744028161928E-2</v>
      </c>
      <c r="I75" s="40">
        <f t="shared" si="18"/>
        <v>0.10057832537088257</v>
      </c>
      <c r="J75" s="40">
        <f t="shared" si="18"/>
        <v>2.5144581342720643E-2</v>
      </c>
      <c r="K75" s="40">
        <f t="shared" si="18"/>
        <v>100</v>
      </c>
      <c r="L75" s="26"/>
    </row>
    <row r="76" spans="1:12" x14ac:dyDescent="0.2">
      <c r="A76" s="38" t="s">
        <v>117</v>
      </c>
      <c r="B76" s="39">
        <v>4598</v>
      </c>
      <c r="C76" s="39">
        <v>1755</v>
      </c>
      <c r="D76" s="39">
        <v>2191</v>
      </c>
      <c r="E76" s="39">
        <v>3025</v>
      </c>
      <c r="F76" s="39">
        <v>1421</v>
      </c>
      <c r="G76" s="39">
        <v>2560</v>
      </c>
      <c r="H76" s="39">
        <v>1195</v>
      </c>
      <c r="I76" s="39">
        <v>3098</v>
      </c>
      <c r="J76" s="39">
        <v>1648</v>
      </c>
      <c r="K76" s="39">
        <v>21491</v>
      </c>
      <c r="L76" s="26"/>
    </row>
    <row r="77" spans="1:12" x14ac:dyDescent="0.2">
      <c r="A77" s="38" t="s">
        <v>118</v>
      </c>
      <c r="B77" s="40">
        <f t="shared" ref="B77:K77" si="19">B76*100/$K76</f>
        <v>21.395002559210834</v>
      </c>
      <c r="C77" s="40">
        <f t="shared" si="19"/>
        <v>8.1662091107905628</v>
      </c>
      <c r="D77" s="40">
        <f t="shared" si="19"/>
        <v>10.194965334325996</v>
      </c>
      <c r="E77" s="40">
        <f t="shared" si="19"/>
        <v>14.07565957842818</v>
      </c>
      <c r="F77" s="40">
        <f t="shared" si="19"/>
        <v>6.6120701689079153</v>
      </c>
      <c r="G77" s="40">
        <f t="shared" si="19"/>
        <v>11.911963147364013</v>
      </c>
      <c r="H77" s="40">
        <f t="shared" si="19"/>
        <v>5.5604671723046861</v>
      </c>
      <c r="I77" s="40">
        <f t="shared" si="19"/>
        <v>14.415336652552231</v>
      </c>
      <c r="J77" s="40">
        <f t="shared" si="19"/>
        <v>7.6683262761155833</v>
      </c>
      <c r="K77" s="40">
        <f t="shared" si="19"/>
        <v>100</v>
      </c>
    </row>
    <row r="78" spans="1:12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</row>
    <row r="79" spans="1:12" x14ac:dyDescent="0.2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</row>
    <row r="80" spans="1:12" x14ac:dyDescent="0.2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</row>
    <row r="81" spans="1:12" x14ac:dyDescent="0.2">
      <c r="A81" s="36" t="s">
        <v>165</v>
      </c>
      <c r="B81" s="37"/>
      <c r="C81" s="37"/>
      <c r="D81" s="37"/>
      <c r="E81" s="37"/>
      <c r="F81" s="37"/>
      <c r="G81" s="37"/>
      <c r="H81" s="37"/>
      <c r="I81" s="37"/>
      <c r="J81" s="37"/>
      <c r="K81" s="37"/>
    </row>
    <row r="82" spans="1:12" x14ac:dyDescent="0.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</row>
    <row r="83" spans="1:12" x14ac:dyDescent="0.2">
      <c r="A83" s="38" t="s">
        <v>115</v>
      </c>
      <c r="B83" s="39">
        <v>2516</v>
      </c>
      <c r="C83" s="39">
        <v>829</v>
      </c>
      <c r="D83" s="39">
        <v>254</v>
      </c>
      <c r="E83" s="39">
        <v>48</v>
      </c>
      <c r="F83" s="39">
        <v>5</v>
      </c>
      <c r="G83" s="39">
        <v>0</v>
      </c>
      <c r="H83" s="39">
        <v>0</v>
      </c>
      <c r="I83" s="39">
        <v>0</v>
      </c>
      <c r="J83" s="39">
        <v>0</v>
      </c>
      <c r="K83" s="39">
        <v>3652</v>
      </c>
      <c r="L83" s="26"/>
    </row>
    <row r="84" spans="1:12" x14ac:dyDescent="0.2">
      <c r="A84" s="38" t="s">
        <v>116</v>
      </c>
      <c r="B84" s="40">
        <f t="shared" ref="B84:K84" si="20">B83*100/$K83</f>
        <v>68.89375684556407</v>
      </c>
      <c r="C84" s="40">
        <f t="shared" si="20"/>
        <v>22.699890470974807</v>
      </c>
      <c r="D84" s="40">
        <f t="shared" si="20"/>
        <v>6.9550930996714131</v>
      </c>
      <c r="E84" s="40">
        <f t="shared" si="20"/>
        <v>1.3143483023001095</v>
      </c>
      <c r="F84" s="40">
        <f t="shared" si="20"/>
        <v>0.13691128148959475</v>
      </c>
      <c r="G84" s="40">
        <f t="shared" si="20"/>
        <v>0</v>
      </c>
      <c r="H84" s="40">
        <f t="shared" si="20"/>
        <v>0</v>
      </c>
      <c r="I84" s="40">
        <f t="shared" si="20"/>
        <v>0</v>
      </c>
      <c r="J84" s="40">
        <f t="shared" si="20"/>
        <v>0</v>
      </c>
      <c r="K84" s="40">
        <f t="shared" si="20"/>
        <v>100</v>
      </c>
      <c r="L84" s="26"/>
    </row>
    <row r="85" spans="1:12" x14ac:dyDescent="0.2">
      <c r="A85" s="38" t="s">
        <v>117</v>
      </c>
      <c r="B85" s="39">
        <v>5691</v>
      </c>
      <c r="C85" s="39">
        <v>5137</v>
      </c>
      <c r="D85" s="39">
        <v>3320</v>
      </c>
      <c r="E85" s="39">
        <v>1420</v>
      </c>
      <c r="F85" s="39">
        <v>389</v>
      </c>
      <c r="G85" s="39">
        <v>0</v>
      </c>
      <c r="H85" s="39">
        <v>0</v>
      </c>
      <c r="I85" s="39">
        <v>0</v>
      </c>
      <c r="J85" s="39">
        <v>0</v>
      </c>
      <c r="K85" s="39">
        <v>15957</v>
      </c>
      <c r="L85" s="26"/>
    </row>
    <row r="86" spans="1:12" x14ac:dyDescent="0.2">
      <c r="A86" s="38" t="s">
        <v>118</v>
      </c>
      <c r="B86" s="40">
        <f t="shared" ref="B86:K86" si="21">B85*100/$K85</f>
        <v>35.664598608761047</v>
      </c>
      <c r="C86" s="40">
        <f t="shared" si="21"/>
        <v>32.192768064172462</v>
      </c>
      <c r="D86" s="40">
        <f t="shared" si="21"/>
        <v>20.805915898978505</v>
      </c>
      <c r="E86" s="40">
        <f t="shared" si="21"/>
        <v>8.8989158363100831</v>
      </c>
      <c r="F86" s="40">
        <f t="shared" si="21"/>
        <v>2.437801591777903</v>
      </c>
      <c r="G86" s="40">
        <f t="shared" si="21"/>
        <v>0</v>
      </c>
      <c r="H86" s="40">
        <f t="shared" si="21"/>
        <v>0</v>
      </c>
      <c r="I86" s="40">
        <f t="shared" si="21"/>
        <v>0</v>
      </c>
      <c r="J86" s="40">
        <f t="shared" si="21"/>
        <v>0</v>
      </c>
      <c r="K86" s="40">
        <f t="shared" si="21"/>
        <v>100</v>
      </c>
    </row>
    <row r="87" spans="1:12" x14ac:dyDescent="0.2">
      <c r="A87" s="2"/>
      <c r="B87" s="29"/>
      <c r="C87" s="29"/>
      <c r="D87" s="29"/>
      <c r="E87" s="29"/>
      <c r="F87" s="29"/>
      <c r="G87" s="29"/>
      <c r="H87" s="29"/>
      <c r="I87" s="29"/>
      <c r="J87" s="29"/>
      <c r="K87" s="29"/>
    </row>
    <row r="88" spans="1:12" x14ac:dyDescent="0.2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</row>
    <row r="89" spans="1:12" x14ac:dyDescent="0.2">
      <c r="A89" s="47" t="s">
        <v>175</v>
      </c>
      <c r="B89" s="48"/>
      <c r="C89" s="48"/>
      <c r="D89" s="48"/>
      <c r="E89" s="48"/>
      <c r="F89" s="48"/>
      <c r="G89" s="48"/>
      <c r="H89" s="48"/>
      <c r="I89" s="48"/>
      <c r="J89" s="48"/>
      <c r="K89" s="48"/>
    </row>
    <row r="90" spans="1:12" x14ac:dyDescent="0.2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</row>
    <row r="91" spans="1:12" x14ac:dyDescent="0.2">
      <c r="A91" s="49" t="s">
        <v>115</v>
      </c>
      <c r="B91" s="50">
        <f t="shared" ref="B91:K91" si="22">B63+B74+B83</f>
        <v>28170</v>
      </c>
      <c r="C91" s="50">
        <f t="shared" si="22"/>
        <v>6974</v>
      </c>
      <c r="D91" s="50">
        <f t="shared" si="22"/>
        <v>3903</v>
      </c>
      <c r="E91" s="50">
        <f t="shared" si="22"/>
        <v>2141</v>
      </c>
      <c r="F91" s="50">
        <f t="shared" si="22"/>
        <v>627</v>
      </c>
      <c r="G91" s="50">
        <f t="shared" si="22"/>
        <v>406</v>
      </c>
      <c r="H91" s="50">
        <f t="shared" si="22"/>
        <v>107</v>
      </c>
      <c r="I91" s="50">
        <f t="shared" si="22"/>
        <v>64</v>
      </c>
      <c r="J91" s="50">
        <f t="shared" si="22"/>
        <v>22</v>
      </c>
      <c r="K91" s="50">
        <f t="shared" si="22"/>
        <v>42414</v>
      </c>
    </row>
    <row r="92" spans="1:12" x14ac:dyDescent="0.2">
      <c r="A92" s="49" t="s">
        <v>116</v>
      </c>
      <c r="B92" s="51">
        <f t="shared" ref="B92:K92" si="23">B91*100/$K91</f>
        <v>66.416749186589328</v>
      </c>
      <c r="C92" s="51">
        <f t="shared" si="23"/>
        <v>16.442684019427549</v>
      </c>
      <c r="D92" s="51">
        <f t="shared" si="23"/>
        <v>9.2021502334134961</v>
      </c>
      <c r="E92" s="51">
        <f t="shared" si="23"/>
        <v>5.0478615551468851</v>
      </c>
      <c r="F92" s="51">
        <f t="shared" si="23"/>
        <v>1.4782854717781864</v>
      </c>
      <c r="G92" s="51">
        <f t="shared" si="23"/>
        <v>0.9572311029377093</v>
      </c>
      <c r="H92" s="51">
        <f t="shared" si="23"/>
        <v>0.25227519215353422</v>
      </c>
      <c r="I92" s="51">
        <f t="shared" si="23"/>
        <v>0.15089357287688027</v>
      </c>
      <c r="J92" s="51">
        <f t="shared" si="23"/>
        <v>5.1869665676427597E-2</v>
      </c>
      <c r="K92" s="51">
        <f t="shared" si="23"/>
        <v>100</v>
      </c>
    </row>
    <row r="93" spans="1:12" x14ac:dyDescent="0.2">
      <c r="A93" s="49" t="s">
        <v>117</v>
      </c>
      <c r="B93" s="50">
        <f t="shared" ref="B93:K93" si="24">B65+B76+B85</f>
        <v>52659</v>
      </c>
      <c r="C93" s="50">
        <f t="shared" si="24"/>
        <v>45269</v>
      </c>
      <c r="D93" s="50">
        <f t="shared" si="24"/>
        <v>52481</v>
      </c>
      <c r="E93" s="50">
        <f t="shared" si="24"/>
        <v>64460</v>
      </c>
      <c r="F93" s="50">
        <f t="shared" si="24"/>
        <v>42761</v>
      </c>
      <c r="G93" s="50">
        <f t="shared" si="24"/>
        <v>62856</v>
      </c>
      <c r="H93" s="50">
        <f t="shared" si="24"/>
        <v>35913</v>
      </c>
      <c r="I93" s="50">
        <f t="shared" si="24"/>
        <v>43978</v>
      </c>
      <c r="J93" s="50">
        <f t="shared" si="24"/>
        <v>45698</v>
      </c>
      <c r="K93" s="50">
        <f t="shared" si="24"/>
        <v>446075</v>
      </c>
    </row>
    <row r="94" spans="1:12" x14ac:dyDescent="0.2">
      <c r="A94" s="49" t="s">
        <v>118</v>
      </c>
      <c r="B94" s="51">
        <f t="shared" ref="B94:K94" si="25">B93*100/$K93</f>
        <v>11.8049655327019</v>
      </c>
      <c r="C94" s="51">
        <f t="shared" si="25"/>
        <v>10.148293448411142</v>
      </c>
      <c r="D94" s="51">
        <f t="shared" si="25"/>
        <v>11.765061929047805</v>
      </c>
      <c r="E94" s="51">
        <f t="shared" si="25"/>
        <v>14.450484783948887</v>
      </c>
      <c r="F94" s="51">
        <f t="shared" si="25"/>
        <v>9.5860561564759283</v>
      </c>
      <c r="G94" s="51">
        <f t="shared" si="25"/>
        <v>14.090903995964805</v>
      </c>
      <c r="H94" s="51">
        <f t="shared" si="25"/>
        <v>8.0508883035364001</v>
      </c>
      <c r="I94" s="51">
        <f t="shared" si="25"/>
        <v>9.8588802331446512</v>
      </c>
      <c r="J94" s="51">
        <f t="shared" si="25"/>
        <v>10.24446561676848</v>
      </c>
      <c r="K94" s="51">
        <f t="shared" si="25"/>
        <v>100</v>
      </c>
    </row>
  </sheetData>
  <mergeCells count="1">
    <mergeCell ref="B5:K5"/>
  </mergeCells>
  <phoneticPr fontId="0" type="noConversion"/>
  <pageMargins left="0.38" right="0.37" top="0.62" bottom="0.56999999999999995" header="0.4921259845" footer="0.4921259845"/>
  <pageSetup paperSize="9" orientation="landscape" verticalDpi="300" r:id="rId1"/>
  <headerFooter alignWithMargins="0"/>
  <rowBreaks count="2" manualBreakCount="2">
    <brk id="36" max="16383" man="1"/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2:I8"/>
  <sheetViews>
    <sheetView workbookViewId="0"/>
  </sheetViews>
  <sheetFormatPr baseColWidth="10" defaultRowHeight="12.75" x14ac:dyDescent="0.2"/>
  <sheetData>
    <row r="2" spans="9:9" x14ac:dyDescent="0.2">
      <c r="I2" s="24" t="s">
        <v>167</v>
      </c>
    </row>
    <row r="8" spans="9:9" ht="33.75" x14ac:dyDescent="0.5">
      <c r="I8" s="31"/>
    </row>
  </sheetData>
  <phoneticPr fontId="0" type="noConversion"/>
  <pageMargins left="0.49" right="0.48" top="0.984251969" bottom="0.984251969" header="0.4921259845" footer="0.4921259845"/>
  <pageSetup paperSize="9" orientation="portrait" verticalDpi="0" r:id="rId1"/>
  <headerFooter alignWithMargins="0"/>
  <rowBreaks count="3" manualBreakCount="3">
    <brk id="51" max="16383" man="1"/>
    <brk id="103" max="16383" man="1"/>
    <brk id="15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0"/>
  <sheetViews>
    <sheetView showZeros="0" workbookViewId="0">
      <pane ySplit="2190" topLeftCell="A7" activePane="bottomLeft"/>
      <selection activeCell="A2" sqref="A2"/>
      <selection pane="bottomLeft" activeCell="H464" sqref="H464"/>
    </sheetView>
  </sheetViews>
  <sheetFormatPr baseColWidth="10" defaultRowHeight="12.75" outlineLevelCol="1" x14ac:dyDescent="0.2"/>
  <cols>
    <col min="1" max="1" width="4.5703125" bestFit="1" customWidth="1"/>
    <col min="2" max="2" width="57.85546875" bestFit="1" customWidth="1"/>
    <col min="3" max="3" width="19.7109375" bestFit="1" customWidth="1"/>
    <col min="4" max="4" width="2.85546875" hidden="1" customWidth="1" outlineLevel="1"/>
    <col min="5" max="5" width="7.7109375" customWidth="1" collapsed="1"/>
    <col min="6" max="14" width="7.7109375" customWidth="1"/>
  </cols>
  <sheetData>
    <row r="1" spans="1:15" s="1" customFormat="1" ht="18" x14ac:dyDescent="0.25">
      <c r="A1" s="14" t="s">
        <v>259</v>
      </c>
      <c r="B1" s="15"/>
      <c r="C1" s="15"/>
      <c r="N1" s="16"/>
    </row>
    <row r="2" spans="1:15" s="1" customFormat="1" x14ac:dyDescent="0.2">
      <c r="N2" s="16"/>
    </row>
    <row r="3" spans="1:15" s="1" customFormat="1" x14ac:dyDescent="0.2">
      <c r="E3" s="77" t="s">
        <v>166</v>
      </c>
      <c r="F3" s="77"/>
      <c r="G3" s="77"/>
      <c r="H3" s="77"/>
      <c r="I3" s="77"/>
      <c r="J3" s="77"/>
      <c r="K3" s="77"/>
      <c r="L3" s="77"/>
      <c r="M3" s="77"/>
      <c r="N3" s="77"/>
    </row>
    <row r="4" spans="1:15" s="1" customFormat="1" x14ac:dyDescent="0.2">
      <c r="N4" s="16"/>
    </row>
    <row r="5" spans="1:15" s="1" customFormat="1" x14ac:dyDescent="0.2">
      <c r="E5" s="11" t="s">
        <v>0</v>
      </c>
      <c r="F5" s="11" t="s">
        <v>1</v>
      </c>
      <c r="G5" s="11" t="s">
        <v>2</v>
      </c>
      <c r="H5" s="12" t="s">
        <v>3</v>
      </c>
      <c r="I5" s="13" t="s">
        <v>4</v>
      </c>
      <c r="J5" s="13" t="s">
        <v>5</v>
      </c>
      <c r="K5" s="13" t="s">
        <v>6</v>
      </c>
      <c r="L5" s="13" t="s">
        <v>7</v>
      </c>
      <c r="M5" s="13" t="s">
        <v>8</v>
      </c>
      <c r="N5" s="7" t="s">
        <v>9</v>
      </c>
    </row>
    <row r="6" spans="1:15" s="1" customFormat="1" x14ac:dyDescent="0.2">
      <c r="A6" s="62"/>
      <c r="F6" s="4"/>
      <c r="G6" s="4"/>
      <c r="H6" s="4"/>
      <c r="I6" s="5"/>
      <c r="J6" s="6"/>
      <c r="K6" s="6"/>
      <c r="L6" s="6"/>
      <c r="M6" s="6"/>
      <c r="N6" s="6"/>
      <c r="O6" s="7"/>
    </row>
    <row r="7" spans="1:15" x14ac:dyDescent="0.2">
      <c r="A7" s="3" t="s">
        <v>12</v>
      </c>
      <c r="B7" s="3" t="s">
        <v>114</v>
      </c>
      <c r="C7" s="3" t="s">
        <v>115</v>
      </c>
      <c r="D7" s="3" t="s">
        <v>10</v>
      </c>
      <c r="E7" s="72">
        <v>558</v>
      </c>
      <c r="F7" s="72">
        <v>186</v>
      </c>
      <c r="G7" s="72">
        <v>159</v>
      </c>
      <c r="H7" s="72">
        <v>140</v>
      </c>
      <c r="I7" s="72">
        <v>51</v>
      </c>
      <c r="J7" s="72">
        <v>22</v>
      </c>
      <c r="K7" s="72">
        <v>4</v>
      </c>
      <c r="L7" s="72"/>
      <c r="M7" s="72"/>
      <c r="N7" s="73">
        <v>1120</v>
      </c>
    </row>
    <row r="8" spans="1:15" x14ac:dyDescent="0.2">
      <c r="A8" s="1" t="s">
        <v>12</v>
      </c>
      <c r="B8" s="1" t="s">
        <v>114</v>
      </c>
      <c r="C8" s="1" t="s">
        <v>116</v>
      </c>
      <c r="D8" s="1" t="s">
        <v>112</v>
      </c>
      <c r="E8" s="64">
        <v>49.821428571428569</v>
      </c>
      <c r="F8" s="64">
        <v>16.607142857142858</v>
      </c>
      <c r="G8" s="64">
        <v>14.196428571428571</v>
      </c>
      <c r="H8" s="64">
        <v>12.5</v>
      </c>
      <c r="I8" s="64">
        <v>4.5535714285714288</v>
      </c>
      <c r="J8" s="64">
        <v>1.9642857142857142</v>
      </c>
      <c r="K8" s="64">
        <v>0.35714285714285715</v>
      </c>
      <c r="L8" s="64">
        <v>0</v>
      </c>
      <c r="M8" s="64">
        <v>0</v>
      </c>
      <c r="N8" s="65">
        <v>100</v>
      </c>
    </row>
    <row r="9" spans="1:15" x14ac:dyDescent="0.2">
      <c r="A9" s="1" t="s">
        <v>12</v>
      </c>
      <c r="B9" s="1" t="s">
        <v>114</v>
      </c>
      <c r="C9" s="1" t="s">
        <v>117</v>
      </c>
      <c r="D9" s="1" t="s">
        <v>11</v>
      </c>
      <c r="E9" s="66">
        <v>1090</v>
      </c>
      <c r="F9" s="66">
        <v>1261</v>
      </c>
      <c r="G9" s="66">
        <v>2223</v>
      </c>
      <c r="H9" s="66">
        <v>4398</v>
      </c>
      <c r="I9" s="66">
        <v>3356</v>
      </c>
      <c r="J9" s="66">
        <v>3661</v>
      </c>
      <c r="K9" s="66">
        <v>1208</v>
      </c>
      <c r="L9" s="66"/>
      <c r="M9" s="66"/>
      <c r="N9" s="67">
        <v>17197</v>
      </c>
    </row>
    <row r="10" spans="1:15" x14ac:dyDescent="0.2">
      <c r="A10" s="1" t="s">
        <v>12</v>
      </c>
      <c r="B10" s="1" t="s">
        <v>114</v>
      </c>
      <c r="C10" s="1" t="s">
        <v>118</v>
      </c>
      <c r="D10" s="1" t="s">
        <v>113</v>
      </c>
      <c r="E10" s="64">
        <v>6.3383148223527357</v>
      </c>
      <c r="F10" s="64">
        <v>7.3326743036576145</v>
      </c>
      <c r="G10" s="64">
        <v>12.926673256963424</v>
      </c>
      <c r="H10" s="64">
        <v>25.574228063034251</v>
      </c>
      <c r="I10" s="64">
        <v>19.515031691574112</v>
      </c>
      <c r="J10" s="64">
        <v>21.288596848287494</v>
      </c>
      <c r="K10" s="64">
        <v>7.0244810141303713</v>
      </c>
      <c r="L10" s="64">
        <v>0</v>
      </c>
      <c r="M10" s="64">
        <v>0</v>
      </c>
      <c r="N10" s="65">
        <v>100</v>
      </c>
    </row>
    <row r="11" spans="1:15" x14ac:dyDescent="0.2">
      <c r="A11" s="3" t="s">
        <v>13</v>
      </c>
      <c r="B11" s="3" t="s">
        <v>195</v>
      </c>
      <c r="C11" s="3" t="s">
        <v>115</v>
      </c>
      <c r="D11" s="3" t="s">
        <v>10</v>
      </c>
      <c r="E11" s="72">
        <v>49</v>
      </c>
      <c r="F11" s="72">
        <v>30</v>
      </c>
      <c r="G11" s="72">
        <v>11</v>
      </c>
      <c r="H11" s="72">
        <v>9</v>
      </c>
      <c r="I11" s="72">
        <v>1</v>
      </c>
      <c r="J11" s="72"/>
      <c r="K11" s="72"/>
      <c r="L11" s="72"/>
      <c r="M11" s="72"/>
      <c r="N11" s="73">
        <v>100</v>
      </c>
    </row>
    <row r="12" spans="1:15" x14ac:dyDescent="0.2">
      <c r="A12" s="1" t="s">
        <v>13</v>
      </c>
      <c r="B12" s="1" t="s">
        <v>195</v>
      </c>
      <c r="C12" s="1" t="s">
        <v>116</v>
      </c>
      <c r="D12" s="1" t="s">
        <v>112</v>
      </c>
      <c r="E12" s="64">
        <v>49</v>
      </c>
      <c r="F12" s="64">
        <v>30</v>
      </c>
      <c r="G12" s="64">
        <v>11</v>
      </c>
      <c r="H12" s="64">
        <v>9</v>
      </c>
      <c r="I12" s="64">
        <v>1</v>
      </c>
      <c r="J12" s="64">
        <v>0</v>
      </c>
      <c r="K12" s="64">
        <v>0</v>
      </c>
      <c r="L12" s="64">
        <v>0</v>
      </c>
      <c r="M12" s="64">
        <v>0</v>
      </c>
      <c r="N12" s="65">
        <v>100</v>
      </c>
    </row>
    <row r="13" spans="1:15" x14ac:dyDescent="0.2">
      <c r="A13" s="1" t="s">
        <v>13</v>
      </c>
      <c r="B13" s="1" t="s">
        <v>195</v>
      </c>
      <c r="C13" s="1" t="s">
        <v>117</v>
      </c>
      <c r="D13" s="1" t="s">
        <v>11</v>
      </c>
      <c r="E13" s="66">
        <v>113</v>
      </c>
      <c r="F13" s="66">
        <v>206</v>
      </c>
      <c r="G13" s="66">
        <v>144</v>
      </c>
      <c r="H13" s="66">
        <v>275</v>
      </c>
      <c r="I13" s="66">
        <v>87</v>
      </c>
      <c r="J13" s="66"/>
      <c r="K13" s="66"/>
      <c r="L13" s="66"/>
      <c r="M13" s="66"/>
      <c r="N13" s="67">
        <v>825</v>
      </c>
    </row>
    <row r="14" spans="1:15" x14ac:dyDescent="0.2">
      <c r="A14" s="1" t="s">
        <v>13</v>
      </c>
      <c r="B14" s="1" t="s">
        <v>195</v>
      </c>
      <c r="C14" s="1" t="s">
        <v>118</v>
      </c>
      <c r="D14" s="1" t="s">
        <v>113</v>
      </c>
      <c r="E14" s="64">
        <v>13.696969696969697</v>
      </c>
      <c r="F14" s="64">
        <v>24.969696969696969</v>
      </c>
      <c r="G14" s="64">
        <v>17.454545454545453</v>
      </c>
      <c r="H14" s="64">
        <v>33.333333333333336</v>
      </c>
      <c r="I14" s="64">
        <v>10.545454545454545</v>
      </c>
      <c r="J14" s="64">
        <v>0</v>
      </c>
      <c r="K14" s="64">
        <v>0</v>
      </c>
      <c r="L14" s="64">
        <v>0</v>
      </c>
      <c r="M14" s="64">
        <v>0</v>
      </c>
      <c r="N14" s="65">
        <v>100</v>
      </c>
    </row>
    <row r="15" spans="1:15" x14ac:dyDescent="0.2">
      <c r="A15" s="3" t="s">
        <v>14</v>
      </c>
      <c r="B15" s="3" t="s">
        <v>194</v>
      </c>
      <c r="C15" s="3" t="s">
        <v>115</v>
      </c>
      <c r="D15" s="3" t="s">
        <v>10</v>
      </c>
      <c r="E15" s="72">
        <v>180</v>
      </c>
      <c r="F15" s="72">
        <v>126</v>
      </c>
      <c r="G15" s="72">
        <v>81</v>
      </c>
      <c r="H15" s="72">
        <v>48</v>
      </c>
      <c r="I15" s="72">
        <v>5</v>
      </c>
      <c r="J15" s="72">
        <v>3</v>
      </c>
      <c r="K15" s="72"/>
      <c r="L15" s="72"/>
      <c r="M15" s="72"/>
      <c r="N15" s="73">
        <v>443</v>
      </c>
    </row>
    <row r="16" spans="1:15" x14ac:dyDescent="0.2">
      <c r="A16" s="1" t="s">
        <v>14</v>
      </c>
      <c r="B16" s="1" t="s">
        <v>194</v>
      </c>
      <c r="C16" s="1" t="s">
        <v>116</v>
      </c>
      <c r="D16" s="1" t="s">
        <v>112</v>
      </c>
      <c r="E16" s="64">
        <v>40.632054176072238</v>
      </c>
      <c r="F16" s="64">
        <v>28.442437923250566</v>
      </c>
      <c r="G16" s="64">
        <v>18.284424379232505</v>
      </c>
      <c r="H16" s="64">
        <v>10.835214446952596</v>
      </c>
      <c r="I16" s="64">
        <v>1.1286681715575622</v>
      </c>
      <c r="J16" s="64">
        <v>0.67720090293453727</v>
      </c>
      <c r="K16" s="64">
        <v>0</v>
      </c>
      <c r="L16" s="64">
        <v>0</v>
      </c>
      <c r="M16" s="64">
        <v>0</v>
      </c>
      <c r="N16" s="65">
        <v>100</v>
      </c>
    </row>
    <row r="17" spans="1:14" x14ac:dyDescent="0.2">
      <c r="A17" s="1" t="s">
        <v>14</v>
      </c>
      <c r="B17" s="1" t="s">
        <v>194</v>
      </c>
      <c r="C17" s="1" t="s">
        <v>117</v>
      </c>
      <c r="D17" s="1" t="s">
        <v>11</v>
      </c>
      <c r="E17" s="66">
        <v>393</v>
      </c>
      <c r="F17" s="66">
        <v>847</v>
      </c>
      <c r="G17" s="66">
        <v>1098</v>
      </c>
      <c r="H17" s="66">
        <v>1356</v>
      </c>
      <c r="I17" s="66">
        <v>299</v>
      </c>
      <c r="J17" s="66">
        <v>419</v>
      </c>
      <c r="K17" s="66"/>
      <c r="L17" s="66"/>
      <c r="M17" s="66"/>
      <c r="N17" s="67">
        <v>4412</v>
      </c>
    </row>
    <row r="18" spans="1:14" x14ac:dyDescent="0.2">
      <c r="A18" s="1" t="s">
        <v>14</v>
      </c>
      <c r="B18" s="1" t="s">
        <v>194</v>
      </c>
      <c r="C18" s="1" t="s">
        <v>118</v>
      </c>
      <c r="D18" s="1" t="s">
        <v>113</v>
      </c>
      <c r="E18" s="64">
        <v>8.9075249320036267</v>
      </c>
      <c r="F18" s="64">
        <v>19.197642792384407</v>
      </c>
      <c r="G18" s="64">
        <v>24.886672710788758</v>
      </c>
      <c r="H18" s="64">
        <v>30.73436083408885</v>
      </c>
      <c r="I18" s="64">
        <v>6.7769718948322755</v>
      </c>
      <c r="J18" s="64">
        <v>9.4968268359020858</v>
      </c>
      <c r="K18" s="64">
        <v>0</v>
      </c>
      <c r="L18" s="64">
        <v>0</v>
      </c>
      <c r="M18" s="64">
        <v>0</v>
      </c>
      <c r="N18" s="65">
        <v>100</v>
      </c>
    </row>
    <row r="19" spans="1:14" x14ac:dyDescent="0.2">
      <c r="A19" s="3" t="s">
        <v>15</v>
      </c>
      <c r="B19" s="3" t="s">
        <v>196</v>
      </c>
      <c r="C19" s="3" t="s">
        <v>115</v>
      </c>
      <c r="D19" s="3" t="s">
        <v>10</v>
      </c>
      <c r="E19" s="72">
        <v>98</v>
      </c>
      <c r="F19" s="72">
        <v>27</v>
      </c>
      <c r="G19" s="72">
        <v>14</v>
      </c>
      <c r="H19" s="72">
        <v>10</v>
      </c>
      <c r="I19" s="72"/>
      <c r="J19" s="72"/>
      <c r="K19" s="72"/>
      <c r="L19" s="72"/>
      <c r="M19" s="72"/>
      <c r="N19" s="73">
        <v>149</v>
      </c>
    </row>
    <row r="20" spans="1:14" x14ac:dyDescent="0.2">
      <c r="A20" s="1" t="s">
        <v>15</v>
      </c>
      <c r="B20" s="1" t="s">
        <v>196</v>
      </c>
      <c r="C20" s="1" t="s">
        <v>116</v>
      </c>
      <c r="D20" s="1" t="s">
        <v>112</v>
      </c>
      <c r="E20" s="64">
        <v>65.771812080536918</v>
      </c>
      <c r="F20" s="64">
        <v>18.120805369127517</v>
      </c>
      <c r="G20" s="64">
        <v>9.3959731543624159</v>
      </c>
      <c r="H20" s="64">
        <v>6.7114093959731544</v>
      </c>
      <c r="I20" s="64">
        <v>0</v>
      </c>
      <c r="J20" s="64">
        <v>0</v>
      </c>
      <c r="K20" s="64">
        <v>0</v>
      </c>
      <c r="L20" s="64">
        <v>0</v>
      </c>
      <c r="M20" s="64">
        <v>0</v>
      </c>
      <c r="N20" s="65">
        <v>100</v>
      </c>
    </row>
    <row r="21" spans="1:14" x14ac:dyDescent="0.2">
      <c r="A21" s="1" t="s">
        <v>15</v>
      </c>
      <c r="B21" s="1" t="s">
        <v>196</v>
      </c>
      <c r="C21" s="1" t="s">
        <v>117</v>
      </c>
      <c r="D21" s="1" t="s">
        <v>11</v>
      </c>
      <c r="E21" s="66">
        <v>210</v>
      </c>
      <c r="F21" s="66">
        <v>181</v>
      </c>
      <c r="G21" s="66">
        <v>181</v>
      </c>
      <c r="H21" s="66">
        <v>310</v>
      </c>
      <c r="I21" s="66"/>
      <c r="J21" s="66"/>
      <c r="K21" s="66"/>
      <c r="L21" s="66"/>
      <c r="M21" s="66"/>
      <c r="N21" s="67">
        <v>882</v>
      </c>
    </row>
    <row r="22" spans="1:14" x14ac:dyDescent="0.2">
      <c r="A22" s="1" t="s">
        <v>15</v>
      </c>
      <c r="B22" s="1" t="s">
        <v>196</v>
      </c>
      <c r="C22" s="1" t="s">
        <v>118</v>
      </c>
      <c r="D22" s="1" t="s">
        <v>113</v>
      </c>
      <c r="E22" s="64">
        <v>23.80952380952381</v>
      </c>
      <c r="F22" s="64">
        <v>20.521541950113377</v>
      </c>
      <c r="G22" s="64">
        <v>20.521541950113377</v>
      </c>
      <c r="H22" s="64">
        <v>35.147392290249435</v>
      </c>
      <c r="I22" s="64">
        <v>0</v>
      </c>
      <c r="J22" s="64">
        <v>0</v>
      </c>
      <c r="K22" s="64">
        <v>0</v>
      </c>
      <c r="L22" s="64">
        <v>0</v>
      </c>
      <c r="M22" s="64">
        <v>0</v>
      </c>
      <c r="N22" s="65">
        <v>100</v>
      </c>
    </row>
    <row r="23" spans="1:14" x14ac:dyDescent="0.2">
      <c r="A23" s="3" t="s">
        <v>16</v>
      </c>
      <c r="B23" s="3" t="s">
        <v>197</v>
      </c>
      <c r="C23" s="3" t="s">
        <v>115</v>
      </c>
      <c r="D23" s="3" t="s">
        <v>10</v>
      </c>
      <c r="E23" s="72">
        <v>285</v>
      </c>
      <c r="F23" s="72">
        <v>129</v>
      </c>
      <c r="G23" s="72">
        <v>81</v>
      </c>
      <c r="H23" s="72">
        <v>38</v>
      </c>
      <c r="I23" s="72">
        <v>3</v>
      </c>
      <c r="J23" s="72">
        <v>2</v>
      </c>
      <c r="K23" s="72"/>
      <c r="L23" s="72"/>
      <c r="M23" s="72"/>
      <c r="N23" s="73">
        <v>538</v>
      </c>
    </row>
    <row r="24" spans="1:14" x14ac:dyDescent="0.2">
      <c r="A24" s="1" t="s">
        <v>16</v>
      </c>
      <c r="B24" s="1" t="s">
        <v>197</v>
      </c>
      <c r="C24" s="1" t="s">
        <v>116</v>
      </c>
      <c r="D24" s="1" t="s">
        <v>112</v>
      </c>
      <c r="E24" s="64">
        <v>52.973977695167285</v>
      </c>
      <c r="F24" s="64">
        <v>23.977695167286246</v>
      </c>
      <c r="G24" s="64">
        <v>15.055762081784387</v>
      </c>
      <c r="H24" s="64">
        <v>7.0631970260223049</v>
      </c>
      <c r="I24" s="64">
        <v>0.55762081784386619</v>
      </c>
      <c r="J24" s="64">
        <v>0.37174721189591076</v>
      </c>
      <c r="K24" s="64">
        <v>0</v>
      </c>
      <c r="L24" s="64">
        <v>0</v>
      </c>
      <c r="M24" s="64">
        <v>0</v>
      </c>
      <c r="N24" s="65">
        <v>100</v>
      </c>
    </row>
    <row r="25" spans="1:14" x14ac:dyDescent="0.2">
      <c r="A25" s="1" t="s">
        <v>16</v>
      </c>
      <c r="B25" s="1" t="s">
        <v>197</v>
      </c>
      <c r="C25" s="1" t="s">
        <v>117</v>
      </c>
      <c r="D25" s="1" t="s">
        <v>11</v>
      </c>
      <c r="E25" s="66">
        <v>634</v>
      </c>
      <c r="F25" s="66">
        <v>867</v>
      </c>
      <c r="G25" s="66">
        <v>1080</v>
      </c>
      <c r="H25" s="66">
        <v>1050</v>
      </c>
      <c r="I25" s="66">
        <v>159</v>
      </c>
      <c r="J25" s="66">
        <v>254</v>
      </c>
      <c r="K25" s="66"/>
      <c r="L25" s="66"/>
      <c r="M25" s="66"/>
      <c r="N25" s="67">
        <v>4044</v>
      </c>
    </row>
    <row r="26" spans="1:14" x14ac:dyDescent="0.2">
      <c r="A26" s="1" t="s">
        <v>16</v>
      </c>
      <c r="B26" s="1" t="s">
        <v>197</v>
      </c>
      <c r="C26" s="1" t="s">
        <v>118</v>
      </c>
      <c r="D26" s="1" t="s">
        <v>113</v>
      </c>
      <c r="E26" s="64">
        <v>15.677546983184966</v>
      </c>
      <c r="F26" s="64">
        <v>21.439169139465875</v>
      </c>
      <c r="G26" s="64">
        <v>26.706231454005934</v>
      </c>
      <c r="H26" s="64">
        <v>25.96439169139466</v>
      </c>
      <c r="I26" s="64">
        <v>3.9317507418397626</v>
      </c>
      <c r="J26" s="64">
        <v>6.2809099901088032</v>
      </c>
      <c r="K26" s="64">
        <v>0</v>
      </c>
      <c r="L26" s="64">
        <v>0</v>
      </c>
      <c r="M26" s="64">
        <v>0</v>
      </c>
      <c r="N26" s="65">
        <v>100</v>
      </c>
    </row>
    <row r="27" spans="1:14" x14ac:dyDescent="0.2">
      <c r="A27" s="3" t="s">
        <v>17</v>
      </c>
      <c r="B27" s="3" t="s">
        <v>119</v>
      </c>
      <c r="C27" s="3" t="s">
        <v>115</v>
      </c>
      <c r="D27" s="3" t="s">
        <v>10</v>
      </c>
      <c r="E27" s="72">
        <v>337</v>
      </c>
      <c r="F27" s="72">
        <v>112</v>
      </c>
      <c r="G27" s="72">
        <v>70</v>
      </c>
      <c r="H27" s="72">
        <v>46</v>
      </c>
      <c r="I27" s="72">
        <v>11</v>
      </c>
      <c r="J27" s="72">
        <v>7</v>
      </c>
      <c r="K27" s="72"/>
      <c r="L27" s="72"/>
      <c r="M27" s="72"/>
      <c r="N27" s="73">
        <v>583</v>
      </c>
    </row>
    <row r="28" spans="1:14" x14ac:dyDescent="0.2">
      <c r="A28" s="1" t="s">
        <v>17</v>
      </c>
      <c r="B28" s="1" t="s">
        <v>119</v>
      </c>
      <c r="C28" s="1" t="s">
        <v>116</v>
      </c>
      <c r="D28" s="1" t="s">
        <v>112</v>
      </c>
      <c r="E28" s="64">
        <v>57.804459691252141</v>
      </c>
      <c r="F28" s="64">
        <v>19.21097770154374</v>
      </c>
      <c r="G28" s="64">
        <v>12.006861063464838</v>
      </c>
      <c r="H28" s="64">
        <v>7.8902229845626071</v>
      </c>
      <c r="I28" s="64">
        <v>1.8867924528301887</v>
      </c>
      <c r="J28" s="64">
        <v>1.2006861063464838</v>
      </c>
      <c r="K28" s="64">
        <v>0</v>
      </c>
      <c r="L28" s="64">
        <v>0</v>
      </c>
      <c r="M28" s="64">
        <v>0</v>
      </c>
      <c r="N28" s="65">
        <v>100</v>
      </c>
    </row>
    <row r="29" spans="1:14" x14ac:dyDescent="0.2">
      <c r="A29" s="1" t="s">
        <v>17</v>
      </c>
      <c r="B29" s="1" t="s">
        <v>119</v>
      </c>
      <c r="C29" s="1" t="s">
        <v>117</v>
      </c>
      <c r="D29" s="1" t="s">
        <v>11</v>
      </c>
      <c r="E29" s="66">
        <v>643</v>
      </c>
      <c r="F29" s="66">
        <v>747</v>
      </c>
      <c r="G29" s="66">
        <v>967</v>
      </c>
      <c r="H29" s="66">
        <v>1373</v>
      </c>
      <c r="I29" s="66">
        <v>710</v>
      </c>
      <c r="J29" s="66">
        <v>952</v>
      </c>
      <c r="K29" s="66"/>
      <c r="L29" s="66"/>
      <c r="M29" s="66"/>
      <c r="N29" s="67">
        <v>5392</v>
      </c>
    </row>
    <row r="30" spans="1:14" x14ac:dyDescent="0.2">
      <c r="A30" s="1" t="s">
        <v>17</v>
      </c>
      <c r="B30" s="1" t="s">
        <v>119</v>
      </c>
      <c r="C30" s="1" t="s">
        <v>118</v>
      </c>
      <c r="D30" s="1" t="s">
        <v>113</v>
      </c>
      <c r="E30" s="64">
        <v>11.92507418397626</v>
      </c>
      <c r="F30" s="64">
        <v>13.853857566765578</v>
      </c>
      <c r="G30" s="64">
        <v>17.933976261127597</v>
      </c>
      <c r="H30" s="64">
        <v>25.463649851632049</v>
      </c>
      <c r="I30" s="64">
        <v>13.167655786350148</v>
      </c>
      <c r="J30" s="64">
        <v>17.655786350148368</v>
      </c>
      <c r="K30" s="64">
        <v>0</v>
      </c>
      <c r="L30" s="64">
        <v>0</v>
      </c>
      <c r="M30" s="64">
        <v>0</v>
      </c>
      <c r="N30" s="65">
        <v>100</v>
      </c>
    </row>
    <row r="31" spans="1:14" x14ac:dyDescent="0.2">
      <c r="A31" s="3" t="s">
        <v>18</v>
      </c>
      <c r="B31" s="3" t="s">
        <v>170</v>
      </c>
      <c r="C31" s="3" t="s">
        <v>115</v>
      </c>
      <c r="D31" s="3" t="s">
        <v>10</v>
      </c>
      <c r="E31" s="72">
        <v>72</v>
      </c>
      <c r="F31" s="72">
        <v>52</v>
      </c>
      <c r="G31" s="72">
        <v>50</v>
      </c>
      <c r="H31" s="72">
        <v>27</v>
      </c>
      <c r="I31" s="72">
        <v>4</v>
      </c>
      <c r="J31" s="72">
        <v>1</v>
      </c>
      <c r="K31" s="72"/>
      <c r="L31" s="72"/>
      <c r="M31" s="72"/>
      <c r="N31" s="73">
        <v>206</v>
      </c>
    </row>
    <row r="32" spans="1:14" x14ac:dyDescent="0.2">
      <c r="A32" s="1" t="s">
        <v>18</v>
      </c>
      <c r="B32" s="1" t="s">
        <v>170</v>
      </c>
      <c r="C32" s="1" t="s">
        <v>116</v>
      </c>
      <c r="D32" s="1" t="s">
        <v>112</v>
      </c>
      <c r="E32" s="64">
        <v>34.95145631067961</v>
      </c>
      <c r="F32" s="64">
        <v>25.242718446601941</v>
      </c>
      <c r="G32" s="64">
        <v>24.271844660194176</v>
      </c>
      <c r="H32" s="64">
        <v>13.106796116504855</v>
      </c>
      <c r="I32" s="64">
        <v>1.941747572815534</v>
      </c>
      <c r="J32" s="64">
        <v>0.4854368932038835</v>
      </c>
      <c r="K32" s="64">
        <v>0</v>
      </c>
      <c r="L32" s="64">
        <v>0</v>
      </c>
      <c r="M32" s="64">
        <v>0</v>
      </c>
      <c r="N32" s="65">
        <v>100</v>
      </c>
    </row>
    <row r="33" spans="1:14" x14ac:dyDescent="0.2">
      <c r="A33" s="1" t="s">
        <v>18</v>
      </c>
      <c r="B33" s="1" t="s">
        <v>170</v>
      </c>
      <c r="C33" s="1" t="s">
        <v>117</v>
      </c>
      <c r="D33" s="1" t="s">
        <v>11</v>
      </c>
      <c r="E33" s="66">
        <v>159</v>
      </c>
      <c r="F33" s="66">
        <v>341</v>
      </c>
      <c r="G33" s="66">
        <v>652</v>
      </c>
      <c r="H33" s="66">
        <v>807</v>
      </c>
      <c r="I33" s="66">
        <v>216</v>
      </c>
      <c r="J33" s="66">
        <v>135</v>
      </c>
      <c r="K33" s="66"/>
      <c r="L33" s="66"/>
      <c r="M33" s="66"/>
      <c r="N33" s="67">
        <v>2310</v>
      </c>
    </row>
    <row r="34" spans="1:14" x14ac:dyDescent="0.2">
      <c r="A34" s="1" t="s">
        <v>18</v>
      </c>
      <c r="B34" s="1" t="s">
        <v>170</v>
      </c>
      <c r="C34" s="1" t="s">
        <v>118</v>
      </c>
      <c r="D34" s="1" t="s">
        <v>113</v>
      </c>
      <c r="E34" s="64">
        <v>6.883116883116883</v>
      </c>
      <c r="F34" s="64">
        <v>14.761904761904763</v>
      </c>
      <c r="G34" s="64">
        <v>28.225108225108226</v>
      </c>
      <c r="H34" s="64">
        <v>34.935064935064936</v>
      </c>
      <c r="I34" s="64">
        <v>9.3506493506493502</v>
      </c>
      <c r="J34" s="64">
        <v>5.8441558441558445</v>
      </c>
      <c r="K34" s="64">
        <v>0</v>
      </c>
      <c r="L34" s="64">
        <v>0</v>
      </c>
      <c r="M34" s="64">
        <v>0</v>
      </c>
      <c r="N34" s="65">
        <v>100</v>
      </c>
    </row>
    <row r="35" spans="1:14" x14ac:dyDescent="0.2">
      <c r="A35" s="3" t="s">
        <v>19</v>
      </c>
      <c r="B35" s="3" t="s">
        <v>198</v>
      </c>
      <c r="C35" s="3" t="s">
        <v>115</v>
      </c>
      <c r="D35" s="3" t="s">
        <v>10</v>
      </c>
      <c r="E35" s="72">
        <v>546</v>
      </c>
      <c r="F35" s="72">
        <v>219</v>
      </c>
      <c r="G35" s="72">
        <v>109</v>
      </c>
      <c r="H35" s="72">
        <v>49</v>
      </c>
      <c r="I35" s="72">
        <v>10</v>
      </c>
      <c r="J35" s="72">
        <v>2</v>
      </c>
      <c r="K35" s="72">
        <v>1</v>
      </c>
      <c r="L35" s="72"/>
      <c r="M35" s="72"/>
      <c r="N35" s="73">
        <v>936</v>
      </c>
    </row>
    <row r="36" spans="1:14" x14ac:dyDescent="0.2">
      <c r="A36" s="1" t="s">
        <v>19</v>
      </c>
      <c r="B36" s="1" t="s">
        <v>198</v>
      </c>
      <c r="C36" s="1" t="s">
        <v>116</v>
      </c>
      <c r="D36" s="1" t="s">
        <v>112</v>
      </c>
      <c r="E36" s="64">
        <v>58.333333333333336</v>
      </c>
      <c r="F36" s="64">
        <v>23.397435897435898</v>
      </c>
      <c r="G36" s="64">
        <v>11.645299145299145</v>
      </c>
      <c r="H36" s="64">
        <v>5.2350427350427351</v>
      </c>
      <c r="I36" s="64">
        <v>1.0683760683760684</v>
      </c>
      <c r="J36" s="64">
        <v>0.21367521367521367</v>
      </c>
      <c r="K36" s="64">
        <v>0.10683760683760683</v>
      </c>
      <c r="L36" s="64">
        <v>0</v>
      </c>
      <c r="M36" s="64">
        <v>0</v>
      </c>
      <c r="N36" s="65">
        <v>100</v>
      </c>
    </row>
    <row r="37" spans="1:14" x14ac:dyDescent="0.2">
      <c r="A37" s="1" t="s">
        <v>19</v>
      </c>
      <c r="B37" s="1" t="s">
        <v>198</v>
      </c>
      <c r="C37" s="1" t="s">
        <v>117</v>
      </c>
      <c r="D37" s="1" t="s">
        <v>11</v>
      </c>
      <c r="E37" s="66">
        <v>1072</v>
      </c>
      <c r="F37" s="66">
        <v>1437</v>
      </c>
      <c r="G37" s="66">
        <v>1480</v>
      </c>
      <c r="H37" s="66">
        <v>1443</v>
      </c>
      <c r="I37" s="66">
        <v>678</v>
      </c>
      <c r="J37" s="66">
        <v>289</v>
      </c>
      <c r="K37" s="66">
        <v>394</v>
      </c>
      <c r="L37" s="66"/>
      <c r="M37" s="66"/>
      <c r="N37" s="67">
        <v>6793</v>
      </c>
    </row>
    <row r="38" spans="1:14" x14ac:dyDescent="0.2">
      <c r="A38" s="1" t="s">
        <v>19</v>
      </c>
      <c r="B38" s="1" t="s">
        <v>198</v>
      </c>
      <c r="C38" s="1" t="s">
        <v>118</v>
      </c>
      <c r="D38" s="1" t="s">
        <v>113</v>
      </c>
      <c r="E38" s="64">
        <v>15.780950978948917</v>
      </c>
      <c r="F38" s="64">
        <v>21.154129250699249</v>
      </c>
      <c r="G38" s="64">
        <v>21.787133814220521</v>
      </c>
      <c r="H38" s="64">
        <v>21.242455468865007</v>
      </c>
      <c r="I38" s="64">
        <v>9.9808626527307531</v>
      </c>
      <c r="J38" s="64">
        <v>4.2543795083173856</v>
      </c>
      <c r="K38" s="64">
        <v>5.8000883262181659</v>
      </c>
      <c r="L38" s="64">
        <v>0</v>
      </c>
      <c r="M38" s="64">
        <v>0</v>
      </c>
      <c r="N38" s="65">
        <v>100</v>
      </c>
    </row>
    <row r="39" spans="1:14" x14ac:dyDescent="0.2">
      <c r="A39" s="3" t="s">
        <v>20</v>
      </c>
      <c r="B39" s="3" t="s">
        <v>199</v>
      </c>
      <c r="C39" s="3" t="s">
        <v>115</v>
      </c>
      <c r="D39" s="3" t="s">
        <v>10</v>
      </c>
      <c r="E39" s="72">
        <v>49</v>
      </c>
      <c r="F39" s="72">
        <v>32</v>
      </c>
      <c r="G39" s="72">
        <v>12</v>
      </c>
      <c r="H39" s="72">
        <v>2</v>
      </c>
      <c r="I39" s="72">
        <v>2</v>
      </c>
      <c r="J39" s="72"/>
      <c r="K39" s="72"/>
      <c r="L39" s="72"/>
      <c r="M39" s="72"/>
      <c r="N39" s="73">
        <v>97</v>
      </c>
    </row>
    <row r="40" spans="1:14" x14ac:dyDescent="0.2">
      <c r="A40" s="1" t="s">
        <v>20</v>
      </c>
      <c r="B40" s="1" t="s">
        <v>199</v>
      </c>
      <c r="C40" s="1" t="s">
        <v>116</v>
      </c>
      <c r="D40" s="1" t="s">
        <v>112</v>
      </c>
      <c r="E40" s="64">
        <v>50.515463917525771</v>
      </c>
      <c r="F40" s="64">
        <v>32.989690721649481</v>
      </c>
      <c r="G40" s="64">
        <v>12.371134020618557</v>
      </c>
      <c r="H40" s="64">
        <v>2.0618556701030926</v>
      </c>
      <c r="I40" s="64">
        <v>2.0618556701030926</v>
      </c>
      <c r="J40" s="64">
        <v>0</v>
      </c>
      <c r="K40" s="64">
        <v>0</v>
      </c>
      <c r="L40" s="64">
        <v>0</v>
      </c>
      <c r="M40" s="64">
        <v>0</v>
      </c>
      <c r="N40" s="65">
        <v>100</v>
      </c>
    </row>
    <row r="41" spans="1:14" x14ac:dyDescent="0.2">
      <c r="A41" s="1" t="s">
        <v>20</v>
      </c>
      <c r="B41" s="1" t="s">
        <v>199</v>
      </c>
      <c r="C41" s="1" t="s">
        <v>117</v>
      </c>
      <c r="D41" s="1" t="s">
        <v>11</v>
      </c>
      <c r="E41" s="66">
        <v>90</v>
      </c>
      <c r="F41" s="66">
        <v>214</v>
      </c>
      <c r="G41" s="66">
        <v>177</v>
      </c>
      <c r="H41" s="66">
        <v>64</v>
      </c>
      <c r="I41" s="66">
        <v>146</v>
      </c>
      <c r="J41" s="66"/>
      <c r="K41" s="66"/>
      <c r="L41" s="66"/>
      <c r="M41" s="66"/>
      <c r="N41" s="67">
        <v>691</v>
      </c>
    </row>
    <row r="42" spans="1:14" x14ac:dyDescent="0.2">
      <c r="A42" s="1" t="s">
        <v>20</v>
      </c>
      <c r="B42" s="1" t="s">
        <v>199</v>
      </c>
      <c r="C42" s="1" t="s">
        <v>118</v>
      </c>
      <c r="D42" s="1" t="s">
        <v>113</v>
      </c>
      <c r="E42" s="64">
        <v>13.024602026049203</v>
      </c>
      <c r="F42" s="64">
        <v>30.969609261939219</v>
      </c>
      <c r="G42" s="64">
        <v>25.615050651230103</v>
      </c>
      <c r="H42" s="64">
        <v>9.261939218523878</v>
      </c>
      <c r="I42" s="64">
        <v>21.128798842257599</v>
      </c>
      <c r="J42" s="64">
        <v>0</v>
      </c>
      <c r="K42" s="64">
        <v>0</v>
      </c>
      <c r="L42" s="64">
        <v>0</v>
      </c>
      <c r="M42" s="64">
        <v>0</v>
      </c>
      <c r="N42" s="65">
        <v>100</v>
      </c>
    </row>
    <row r="43" spans="1:14" x14ac:dyDescent="0.2">
      <c r="A43" s="3" t="s">
        <v>21</v>
      </c>
      <c r="B43" s="3" t="s">
        <v>200</v>
      </c>
      <c r="C43" s="3" t="s">
        <v>115</v>
      </c>
      <c r="D43" s="3" t="s">
        <v>10</v>
      </c>
      <c r="E43" s="72">
        <v>378</v>
      </c>
      <c r="F43" s="72">
        <v>170</v>
      </c>
      <c r="G43" s="72">
        <v>114</v>
      </c>
      <c r="H43" s="72">
        <v>70</v>
      </c>
      <c r="I43" s="72">
        <v>14</v>
      </c>
      <c r="J43" s="72">
        <v>4</v>
      </c>
      <c r="K43" s="72">
        <v>2</v>
      </c>
      <c r="L43" s="72"/>
      <c r="M43" s="72"/>
      <c r="N43" s="73">
        <v>752</v>
      </c>
    </row>
    <row r="44" spans="1:14" x14ac:dyDescent="0.2">
      <c r="A44" s="1" t="s">
        <v>21</v>
      </c>
      <c r="B44" s="1" t="s">
        <v>200</v>
      </c>
      <c r="C44" s="1" t="s">
        <v>116</v>
      </c>
      <c r="D44" s="1" t="s">
        <v>112</v>
      </c>
      <c r="E44" s="64">
        <v>50.265957446808514</v>
      </c>
      <c r="F44" s="64">
        <v>22.606382978723403</v>
      </c>
      <c r="G44" s="64">
        <v>15.159574468085106</v>
      </c>
      <c r="H44" s="64">
        <v>9.3085106382978715</v>
      </c>
      <c r="I44" s="64">
        <v>1.8617021276595744</v>
      </c>
      <c r="J44" s="64">
        <v>0.53191489361702127</v>
      </c>
      <c r="K44" s="64">
        <v>0.26595744680851063</v>
      </c>
      <c r="L44" s="64">
        <v>0</v>
      </c>
      <c r="M44" s="64">
        <v>0</v>
      </c>
      <c r="N44" s="65">
        <v>100</v>
      </c>
    </row>
    <row r="45" spans="1:14" x14ac:dyDescent="0.2">
      <c r="A45" s="1" t="s">
        <v>21</v>
      </c>
      <c r="B45" s="1" t="s">
        <v>200</v>
      </c>
      <c r="C45" s="1" t="s">
        <v>117</v>
      </c>
      <c r="D45" s="1" t="s">
        <v>11</v>
      </c>
      <c r="E45" s="66">
        <v>778</v>
      </c>
      <c r="F45" s="66">
        <v>1150</v>
      </c>
      <c r="G45" s="66">
        <v>1547</v>
      </c>
      <c r="H45" s="66">
        <v>2107</v>
      </c>
      <c r="I45" s="66">
        <v>1029</v>
      </c>
      <c r="J45" s="66">
        <v>511</v>
      </c>
      <c r="K45" s="66">
        <v>629</v>
      </c>
      <c r="L45" s="66"/>
      <c r="M45" s="66"/>
      <c r="N45" s="67">
        <v>7751</v>
      </c>
    </row>
    <row r="46" spans="1:14" x14ac:dyDescent="0.2">
      <c r="A46" s="1" t="s">
        <v>21</v>
      </c>
      <c r="B46" s="1" t="s">
        <v>200</v>
      </c>
      <c r="C46" s="1" t="s">
        <v>118</v>
      </c>
      <c r="D46" s="1" t="s">
        <v>113</v>
      </c>
      <c r="E46" s="64">
        <v>10.037414527157786</v>
      </c>
      <c r="F46" s="64">
        <v>14.836795252225519</v>
      </c>
      <c r="G46" s="64">
        <v>19.958715004515547</v>
      </c>
      <c r="H46" s="64">
        <v>27.18358921429493</v>
      </c>
      <c r="I46" s="64">
        <v>13.275706360469616</v>
      </c>
      <c r="J46" s="64">
        <v>6.5926977164236868</v>
      </c>
      <c r="K46" s="64">
        <v>8.1150819249129142</v>
      </c>
      <c r="L46" s="64">
        <v>0</v>
      </c>
      <c r="M46" s="64">
        <v>0</v>
      </c>
      <c r="N46" s="65">
        <v>100</v>
      </c>
    </row>
    <row r="47" spans="1:14" x14ac:dyDescent="0.2">
      <c r="A47" s="3" t="s">
        <v>22</v>
      </c>
      <c r="B47" s="3" t="s">
        <v>201</v>
      </c>
      <c r="C47" s="3" t="s">
        <v>115</v>
      </c>
      <c r="D47" s="3" t="s">
        <v>10</v>
      </c>
      <c r="E47" s="72">
        <v>323</v>
      </c>
      <c r="F47" s="72">
        <v>162</v>
      </c>
      <c r="G47" s="72">
        <v>119</v>
      </c>
      <c r="H47" s="72">
        <v>56</v>
      </c>
      <c r="I47" s="72">
        <v>9</v>
      </c>
      <c r="J47" s="72">
        <v>5</v>
      </c>
      <c r="K47" s="72">
        <v>1</v>
      </c>
      <c r="L47" s="72"/>
      <c r="M47" s="72"/>
      <c r="N47" s="73">
        <v>675</v>
      </c>
    </row>
    <row r="48" spans="1:14" x14ac:dyDescent="0.2">
      <c r="A48" s="1" t="s">
        <v>22</v>
      </c>
      <c r="B48" s="1" t="s">
        <v>201</v>
      </c>
      <c r="C48" s="1" t="s">
        <v>116</v>
      </c>
      <c r="D48" s="1" t="s">
        <v>112</v>
      </c>
      <c r="E48" s="64">
        <v>47.851851851851855</v>
      </c>
      <c r="F48" s="64">
        <v>24</v>
      </c>
      <c r="G48" s="64">
        <v>17.62962962962963</v>
      </c>
      <c r="H48" s="64">
        <v>8.2962962962962958</v>
      </c>
      <c r="I48" s="64">
        <v>1.3333333333333333</v>
      </c>
      <c r="J48" s="64">
        <v>0.7407407407407407</v>
      </c>
      <c r="K48" s="64">
        <v>0.14814814814814814</v>
      </c>
      <c r="L48" s="64">
        <v>0</v>
      </c>
      <c r="M48" s="64">
        <v>0</v>
      </c>
      <c r="N48" s="65">
        <v>100</v>
      </c>
    </row>
    <row r="49" spans="1:14" x14ac:dyDescent="0.2">
      <c r="A49" s="1" t="s">
        <v>22</v>
      </c>
      <c r="B49" s="1" t="s">
        <v>201</v>
      </c>
      <c r="C49" s="1" t="s">
        <v>117</v>
      </c>
      <c r="D49" s="1" t="s">
        <v>11</v>
      </c>
      <c r="E49" s="66">
        <v>728</v>
      </c>
      <c r="F49" s="66">
        <v>1078</v>
      </c>
      <c r="G49" s="66">
        <v>1551</v>
      </c>
      <c r="H49" s="66">
        <v>1675</v>
      </c>
      <c r="I49" s="66">
        <v>618</v>
      </c>
      <c r="J49" s="66">
        <v>687</v>
      </c>
      <c r="K49" s="66">
        <v>326</v>
      </c>
      <c r="L49" s="66"/>
      <c r="M49" s="66"/>
      <c r="N49" s="67">
        <v>6663</v>
      </c>
    </row>
    <row r="50" spans="1:14" x14ac:dyDescent="0.2">
      <c r="A50" s="1" t="s">
        <v>22</v>
      </c>
      <c r="B50" s="1" t="s">
        <v>201</v>
      </c>
      <c r="C50" s="1" t="s">
        <v>118</v>
      </c>
      <c r="D50" s="1" t="s">
        <v>113</v>
      </c>
      <c r="E50" s="64">
        <v>10.926009305117814</v>
      </c>
      <c r="F50" s="64">
        <v>16.178898394116764</v>
      </c>
      <c r="G50" s="64">
        <v>23.277802791535343</v>
      </c>
      <c r="H50" s="64">
        <v>25.138826354494974</v>
      </c>
      <c r="I50" s="64">
        <v>9.2751013057181453</v>
      </c>
      <c r="J50" s="64">
        <v>10.310670868977938</v>
      </c>
      <c r="K50" s="64">
        <v>4.8926909800390215</v>
      </c>
      <c r="L50" s="64">
        <v>0</v>
      </c>
      <c r="M50" s="64">
        <v>0</v>
      </c>
      <c r="N50" s="65">
        <v>100</v>
      </c>
    </row>
    <row r="51" spans="1:14" x14ac:dyDescent="0.2">
      <c r="A51" s="3" t="s">
        <v>23</v>
      </c>
      <c r="B51" s="3" t="s">
        <v>202</v>
      </c>
      <c r="C51" s="3" t="s">
        <v>115</v>
      </c>
      <c r="D51" s="3" t="s">
        <v>10</v>
      </c>
      <c r="E51" s="72">
        <v>396</v>
      </c>
      <c r="F51" s="72">
        <v>126</v>
      </c>
      <c r="G51" s="72">
        <v>117</v>
      </c>
      <c r="H51" s="72">
        <v>82</v>
      </c>
      <c r="I51" s="72">
        <v>10</v>
      </c>
      <c r="J51" s="72">
        <v>8</v>
      </c>
      <c r="K51" s="72"/>
      <c r="L51" s="72">
        <v>1</v>
      </c>
      <c r="M51" s="72"/>
      <c r="N51" s="73">
        <v>740</v>
      </c>
    </row>
    <row r="52" spans="1:14" x14ac:dyDescent="0.2">
      <c r="A52" s="1" t="s">
        <v>23</v>
      </c>
      <c r="B52" s="1" t="s">
        <v>202</v>
      </c>
      <c r="C52" s="1" t="s">
        <v>116</v>
      </c>
      <c r="D52" s="1" t="s">
        <v>112</v>
      </c>
      <c r="E52" s="64">
        <v>53.513513513513516</v>
      </c>
      <c r="F52" s="64">
        <v>17.027027027027028</v>
      </c>
      <c r="G52" s="64">
        <v>15.810810810810811</v>
      </c>
      <c r="H52" s="64">
        <v>11.081081081081081</v>
      </c>
      <c r="I52" s="64">
        <v>1.3513513513513513</v>
      </c>
      <c r="J52" s="64">
        <v>1.0810810810810811</v>
      </c>
      <c r="K52" s="64">
        <v>0</v>
      </c>
      <c r="L52" s="64">
        <v>0.13513513513513514</v>
      </c>
      <c r="M52" s="64">
        <v>0</v>
      </c>
      <c r="N52" s="65">
        <v>100</v>
      </c>
    </row>
    <row r="53" spans="1:14" x14ac:dyDescent="0.2">
      <c r="A53" s="1" t="s">
        <v>23</v>
      </c>
      <c r="B53" s="1" t="s">
        <v>202</v>
      </c>
      <c r="C53" s="1" t="s">
        <v>117</v>
      </c>
      <c r="D53" s="1" t="s">
        <v>11</v>
      </c>
      <c r="E53" s="66">
        <v>821</v>
      </c>
      <c r="F53" s="66">
        <v>840</v>
      </c>
      <c r="G53" s="66">
        <v>1618</v>
      </c>
      <c r="H53" s="66">
        <v>2478</v>
      </c>
      <c r="I53" s="66">
        <v>694</v>
      </c>
      <c r="J53" s="66">
        <v>1282</v>
      </c>
      <c r="K53" s="66"/>
      <c r="L53" s="66">
        <v>521</v>
      </c>
      <c r="M53" s="66"/>
      <c r="N53" s="67">
        <v>8254</v>
      </c>
    </row>
    <row r="54" spans="1:14" x14ac:dyDescent="0.2">
      <c r="A54" s="1" t="s">
        <v>23</v>
      </c>
      <c r="B54" s="1" t="s">
        <v>202</v>
      </c>
      <c r="C54" s="1" t="s">
        <v>118</v>
      </c>
      <c r="D54" s="1" t="s">
        <v>113</v>
      </c>
      <c r="E54" s="64">
        <v>9.9466925127211052</v>
      </c>
      <c r="F54" s="64">
        <v>10.176883935061788</v>
      </c>
      <c r="G54" s="64">
        <v>19.602616913011872</v>
      </c>
      <c r="H54" s="64">
        <v>30.021807608432276</v>
      </c>
      <c r="I54" s="64">
        <v>8.4080445844439051</v>
      </c>
      <c r="J54" s="64">
        <v>15.531863338987158</v>
      </c>
      <c r="K54" s="64">
        <v>0</v>
      </c>
      <c r="L54" s="64">
        <v>6.312091107341895</v>
      </c>
      <c r="M54" s="64">
        <v>0</v>
      </c>
      <c r="N54" s="65">
        <v>100</v>
      </c>
    </row>
    <row r="55" spans="1:14" x14ac:dyDescent="0.2">
      <c r="A55" s="3" t="s">
        <v>179</v>
      </c>
      <c r="B55" s="3" t="s">
        <v>120</v>
      </c>
      <c r="C55" s="3" t="s">
        <v>115</v>
      </c>
      <c r="D55" s="3" t="s">
        <v>10</v>
      </c>
      <c r="E55" s="72">
        <v>37</v>
      </c>
      <c r="F55" s="72">
        <v>20</v>
      </c>
      <c r="G55" s="72">
        <v>18</v>
      </c>
      <c r="H55" s="72">
        <v>19</v>
      </c>
      <c r="I55" s="72">
        <v>10</v>
      </c>
      <c r="J55" s="72">
        <v>2</v>
      </c>
      <c r="K55" s="72">
        <v>1</v>
      </c>
      <c r="L55" s="72"/>
      <c r="M55" s="72"/>
      <c r="N55" s="73">
        <v>107</v>
      </c>
    </row>
    <row r="56" spans="1:14" x14ac:dyDescent="0.2">
      <c r="A56" s="1" t="s">
        <v>179</v>
      </c>
      <c r="B56" s="1" t="s">
        <v>120</v>
      </c>
      <c r="C56" s="1" t="s">
        <v>116</v>
      </c>
      <c r="D56" s="1" t="s">
        <v>112</v>
      </c>
      <c r="E56" s="64">
        <v>34.579439252336449</v>
      </c>
      <c r="F56" s="64">
        <v>18.691588785046729</v>
      </c>
      <c r="G56" s="64">
        <v>16.822429906542055</v>
      </c>
      <c r="H56" s="64">
        <v>17.757009345794394</v>
      </c>
      <c r="I56" s="64">
        <v>9.3457943925233646</v>
      </c>
      <c r="J56" s="64">
        <v>1.8691588785046729</v>
      </c>
      <c r="K56" s="64">
        <v>0.93457943925233644</v>
      </c>
      <c r="L56" s="64">
        <v>0</v>
      </c>
      <c r="M56" s="64">
        <v>0</v>
      </c>
      <c r="N56" s="65">
        <v>100</v>
      </c>
    </row>
    <row r="57" spans="1:14" x14ac:dyDescent="0.2">
      <c r="A57" s="1" t="s">
        <v>179</v>
      </c>
      <c r="B57" s="1" t="s">
        <v>120</v>
      </c>
      <c r="C57" s="1" t="s">
        <v>117</v>
      </c>
      <c r="D57" s="1" t="s">
        <v>11</v>
      </c>
      <c r="E57" s="66">
        <v>56</v>
      </c>
      <c r="F57" s="66">
        <v>132</v>
      </c>
      <c r="G57" s="66">
        <v>235</v>
      </c>
      <c r="H57" s="66">
        <v>592</v>
      </c>
      <c r="I57" s="66">
        <v>729</v>
      </c>
      <c r="J57" s="66">
        <v>257</v>
      </c>
      <c r="K57" s="66">
        <v>316</v>
      </c>
      <c r="L57" s="66"/>
      <c r="M57" s="66"/>
      <c r="N57" s="67">
        <v>2317</v>
      </c>
    </row>
    <row r="58" spans="1:14" x14ac:dyDescent="0.2">
      <c r="A58" s="1" t="s">
        <v>179</v>
      </c>
      <c r="B58" s="1" t="s">
        <v>120</v>
      </c>
      <c r="C58" s="1" t="s">
        <v>118</v>
      </c>
      <c r="D58" s="1" t="s">
        <v>113</v>
      </c>
      <c r="E58" s="64">
        <v>2.416918429003021</v>
      </c>
      <c r="F58" s="64">
        <v>5.6970220112214074</v>
      </c>
      <c r="G58" s="64">
        <v>10.142425550280535</v>
      </c>
      <c r="H58" s="64">
        <v>25.550280535174796</v>
      </c>
      <c r="I58" s="64">
        <v>31.463098834700045</v>
      </c>
      <c r="J58" s="64">
        <v>11.091929218817436</v>
      </c>
      <c r="K58" s="64">
        <v>13.638325420802762</v>
      </c>
      <c r="L58" s="64">
        <v>0</v>
      </c>
      <c r="M58" s="64">
        <v>0</v>
      </c>
      <c r="N58" s="65">
        <v>100</v>
      </c>
    </row>
    <row r="59" spans="1:14" x14ac:dyDescent="0.2">
      <c r="A59" s="3" t="s">
        <v>180</v>
      </c>
      <c r="B59" s="3" t="s">
        <v>121</v>
      </c>
      <c r="C59" s="3" t="s">
        <v>115</v>
      </c>
      <c r="D59" s="3" t="s">
        <v>10</v>
      </c>
      <c r="E59" s="72">
        <v>249</v>
      </c>
      <c r="F59" s="72">
        <v>93</v>
      </c>
      <c r="G59" s="72">
        <v>57</v>
      </c>
      <c r="H59" s="72">
        <v>27</v>
      </c>
      <c r="I59" s="72">
        <v>7</v>
      </c>
      <c r="J59" s="72">
        <v>2</v>
      </c>
      <c r="K59" s="72">
        <v>1</v>
      </c>
      <c r="L59" s="72"/>
      <c r="M59" s="72"/>
      <c r="N59" s="73">
        <v>436</v>
      </c>
    </row>
    <row r="60" spans="1:14" x14ac:dyDescent="0.2">
      <c r="A60" s="1" t="s">
        <v>180</v>
      </c>
      <c r="B60" s="1" t="s">
        <v>121</v>
      </c>
      <c r="C60" s="1" t="s">
        <v>116</v>
      </c>
      <c r="D60" s="1" t="s">
        <v>112</v>
      </c>
      <c r="E60" s="64">
        <v>57.110091743119263</v>
      </c>
      <c r="F60" s="64">
        <v>21.330275229357799</v>
      </c>
      <c r="G60" s="64">
        <v>13.073394495412844</v>
      </c>
      <c r="H60" s="64">
        <v>6.192660550458716</v>
      </c>
      <c r="I60" s="64">
        <v>1.6055045871559632</v>
      </c>
      <c r="J60" s="64">
        <v>0.45871559633027525</v>
      </c>
      <c r="K60" s="64">
        <v>0.22935779816513763</v>
      </c>
      <c r="L60" s="64">
        <v>0</v>
      </c>
      <c r="M60" s="64">
        <v>0</v>
      </c>
      <c r="N60" s="65">
        <v>100</v>
      </c>
    </row>
    <row r="61" spans="1:14" x14ac:dyDescent="0.2">
      <c r="A61" s="1" t="s">
        <v>180</v>
      </c>
      <c r="B61" s="1" t="s">
        <v>121</v>
      </c>
      <c r="C61" s="1" t="s">
        <v>117</v>
      </c>
      <c r="D61" s="1" t="s">
        <v>11</v>
      </c>
      <c r="E61" s="66">
        <v>486</v>
      </c>
      <c r="F61" s="66">
        <v>614</v>
      </c>
      <c r="G61" s="66">
        <v>789</v>
      </c>
      <c r="H61" s="66">
        <v>815</v>
      </c>
      <c r="I61" s="66">
        <v>446</v>
      </c>
      <c r="J61" s="66">
        <v>225</v>
      </c>
      <c r="K61" s="66">
        <v>292</v>
      </c>
      <c r="L61" s="66"/>
      <c r="M61" s="66"/>
      <c r="N61" s="67">
        <v>3667</v>
      </c>
    </row>
    <row r="62" spans="1:14" x14ac:dyDescent="0.2">
      <c r="A62" s="1" t="s">
        <v>180</v>
      </c>
      <c r="B62" s="1" t="s">
        <v>121</v>
      </c>
      <c r="C62" s="1" t="s">
        <v>118</v>
      </c>
      <c r="D62" s="1" t="s">
        <v>113</v>
      </c>
      <c r="E62" s="64">
        <v>13.25334060539951</v>
      </c>
      <c r="F62" s="64">
        <v>16.743932369784567</v>
      </c>
      <c r="G62" s="64">
        <v>21.516225797654759</v>
      </c>
      <c r="H62" s="64">
        <v>22.225252249795474</v>
      </c>
      <c r="I62" s="64">
        <v>12.16253067902918</v>
      </c>
      <c r="J62" s="64">
        <v>6.1358058358331062</v>
      </c>
      <c r="K62" s="64">
        <v>7.9629124625034091</v>
      </c>
      <c r="L62" s="64">
        <v>0</v>
      </c>
      <c r="M62" s="64">
        <v>0</v>
      </c>
      <c r="N62" s="65">
        <v>100</v>
      </c>
    </row>
    <row r="63" spans="1:14" x14ac:dyDescent="0.2">
      <c r="A63" s="3" t="s">
        <v>24</v>
      </c>
      <c r="B63" s="3" t="s">
        <v>122</v>
      </c>
      <c r="C63" s="3" t="s">
        <v>115</v>
      </c>
      <c r="D63" s="3" t="s">
        <v>10</v>
      </c>
      <c r="E63" s="72">
        <v>349</v>
      </c>
      <c r="F63" s="72">
        <v>127</v>
      </c>
      <c r="G63" s="72">
        <v>136</v>
      </c>
      <c r="H63" s="72">
        <v>73</v>
      </c>
      <c r="I63" s="72">
        <v>15</v>
      </c>
      <c r="J63" s="72">
        <v>7</v>
      </c>
      <c r="K63" s="72">
        <v>1</v>
      </c>
      <c r="L63" s="72">
        <v>1</v>
      </c>
      <c r="M63" s="72"/>
      <c r="N63" s="73">
        <v>709</v>
      </c>
    </row>
    <row r="64" spans="1:14" x14ac:dyDescent="0.2">
      <c r="A64" s="1" t="s">
        <v>24</v>
      </c>
      <c r="B64" s="1" t="s">
        <v>122</v>
      </c>
      <c r="C64" s="1" t="s">
        <v>116</v>
      </c>
      <c r="D64" s="1" t="s">
        <v>112</v>
      </c>
      <c r="E64" s="64">
        <v>49.224259520451341</v>
      </c>
      <c r="F64" s="64">
        <v>17.912552891396334</v>
      </c>
      <c r="G64" s="64">
        <v>19.181946403385048</v>
      </c>
      <c r="H64" s="64">
        <v>10.296191819464035</v>
      </c>
      <c r="I64" s="64">
        <v>2.1156558533145273</v>
      </c>
      <c r="J64" s="64">
        <v>0.98730606488011285</v>
      </c>
      <c r="K64" s="64">
        <v>0.14104372355430184</v>
      </c>
      <c r="L64" s="64">
        <v>0.14104372355430184</v>
      </c>
      <c r="M64" s="64">
        <v>0</v>
      </c>
      <c r="N64" s="65">
        <v>100</v>
      </c>
    </row>
    <row r="65" spans="1:14" x14ac:dyDescent="0.2">
      <c r="A65" s="1" t="s">
        <v>24</v>
      </c>
      <c r="B65" s="1" t="s">
        <v>122</v>
      </c>
      <c r="C65" s="1" t="s">
        <v>117</v>
      </c>
      <c r="D65" s="1" t="s">
        <v>11</v>
      </c>
      <c r="E65" s="66">
        <v>772</v>
      </c>
      <c r="F65" s="66">
        <v>841</v>
      </c>
      <c r="G65" s="66">
        <v>1878</v>
      </c>
      <c r="H65" s="66">
        <v>2145</v>
      </c>
      <c r="I65" s="66">
        <v>971</v>
      </c>
      <c r="J65" s="66">
        <v>1000</v>
      </c>
      <c r="K65" s="66">
        <v>275</v>
      </c>
      <c r="L65" s="66">
        <v>551</v>
      </c>
      <c r="M65" s="66"/>
      <c r="N65" s="67">
        <v>8433</v>
      </c>
    </row>
    <row r="66" spans="1:14" x14ac:dyDescent="0.2">
      <c r="A66" s="1" t="s">
        <v>24</v>
      </c>
      <c r="B66" s="1" t="s">
        <v>122</v>
      </c>
      <c r="C66" s="1" t="s">
        <v>118</v>
      </c>
      <c r="D66" s="1" t="s">
        <v>113</v>
      </c>
      <c r="E66" s="64">
        <v>9.154512036048855</v>
      </c>
      <c r="F66" s="64">
        <v>9.9727261947112531</v>
      </c>
      <c r="G66" s="64">
        <v>22.269654927072217</v>
      </c>
      <c r="H66" s="64">
        <v>25.435787975809319</v>
      </c>
      <c r="I66" s="64">
        <v>11.514289102336061</v>
      </c>
      <c r="J66" s="64">
        <v>11.858176212498519</v>
      </c>
      <c r="K66" s="64">
        <v>3.2609984584370926</v>
      </c>
      <c r="L66" s="64">
        <v>6.5338550930866832</v>
      </c>
      <c r="M66" s="64">
        <v>0</v>
      </c>
      <c r="N66" s="65">
        <v>100</v>
      </c>
    </row>
    <row r="67" spans="1:14" x14ac:dyDescent="0.2">
      <c r="A67" s="3" t="s">
        <v>25</v>
      </c>
      <c r="B67" s="3" t="s">
        <v>203</v>
      </c>
      <c r="C67" s="3" t="s">
        <v>115</v>
      </c>
      <c r="D67" s="3" t="s">
        <v>10</v>
      </c>
      <c r="E67" s="72">
        <v>92</v>
      </c>
      <c r="F67" s="72">
        <v>18</v>
      </c>
      <c r="G67" s="72">
        <v>7</v>
      </c>
      <c r="H67" s="72">
        <v>4</v>
      </c>
      <c r="I67" s="72"/>
      <c r="J67" s="72"/>
      <c r="K67" s="72"/>
      <c r="L67" s="72"/>
      <c r="M67" s="72"/>
      <c r="N67" s="73">
        <v>121</v>
      </c>
    </row>
    <row r="68" spans="1:14" x14ac:dyDescent="0.2">
      <c r="A68" s="1" t="s">
        <v>25</v>
      </c>
      <c r="B68" s="1" t="s">
        <v>203</v>
      </c>
      <c r="C68" s="1" t="s">
        <v>116</v>
      </c>
      <c r="D68" s="1" t="s">
        <v>112</v>
      </c>
      <c r="E68" s="64">
        <v>76.033057851239676</v>
      </c>
      <c r="F68" s="64">
        <v>14.87603305785124</v>
      </c>
      <c r="G68" s="64">
        <v>5.785123966942149</v>
      </c>
      <c r="H68" s="64">
        <v>3.3057851239669422</v>
      </c>
      <c r="I68" s="64">
        <v>0</v>
      </c>
      <c r="J68" s="64">
        <v>0</v>
      </c>
      <c r="K68" s="64">
        <v>0</v>
      </c>
      <c r="L68" s="64">
        <v>0</v>
      </c>
      <c r="M68" s="64">
        <v>0</v>
      </c>
      <c r="N68" s="65">
        <v>100</v>
      </c>
    </row>
    <row r="69" spans="1:14" x14ac:dyDescent="0.2">
      <c r="A69" s="1" t="s">
        <v>25</v>
      </c>
      <c r="B69" s="1" t="s">
        <v>203</v>
      </c>
      <c r="C69" s="1" t="s">
        <v>117</v>
      </c>
      <c r="D69" s="1" t="s">
        <v>11</v>
      </c>
      <c r="E69" s="66">
        <v>169</v>
      </c>
      <c r="F69" s="66">
        <v>117</v>
      </c>
      <c r="G69" s="66">
        <v>93</v>
      </c>
      <c r="H69" s="66">
        <v>115</v>
      </c>
      <c r="I69" s="66"/>
      <c r="J69" s="66"/>
      <c r="K69" s="66"/>
      <c r="L69" s="66"/>
      <c r="M69" s="66"/>
      <c r="N69" s="67">
        <v>494</v>
      </c>
    </row>
    <row r="70" spans="1:14" x14ac:dyDescent="0.2">
      <c r="A70" s="1" t="s">
        <v>25</v>
      </c>
      <c r="B70" s="1" t="s">
        <v>203</v>
      </c>
      <c r="C70" s="1" t="s">
        <v>118</v>
      </c>
      <c r="D70" s="1" t="s">
        <v>113</v>
      </c>
      <c r="E70" s="64">
        <v>34.210526315789473</v>
      </c>
      <c r="F70" s="64">
        <v>23.684210526315791</v>
      </c>
      <c r="G70" s="64">
        <v>18.825910931174089</v>
      </c>
      <c r="H70" s="64">
        <v>23.279352226720647</v>
      </c>
      <c r="I70" s="64">
        <v>0</v>
      </c>
      <c r="J70" s="64">
        <v>0</v>
      </c>
      <c r="K70" s="64">
        <v>0</v>
      </c>
      <c r="L70" s="64">
        <v>0</v>
      </c>
      <c r="M70" s="64">
        <v>0</v>
      </c>
      <c r="N70" s="65">
        <v>100</v>
      </c>
    </row>
    <row r="71" spans="1:14" x14ac:dyDescent="0.2">
      <c r="A71" s="3" t="s">
        <v>26</v>
      </c>
      <c r="B71" s="3" t="s">
        <v>204</v>
      </c>
      <c r="C71" s="3" t="s">
        <v>115</v>
      </c>
      <c r="D71" s="3" t="s">
        <v>10</v>
      </c>
      <c r="E71" s="72">
        <v>125</v>
      </c>
      <c r="F71" s="72">
        <v>28</v>
      </c>
      <c r="G71" s="72">
        <v>14</v>
      </c>
      <c r="H71" s="72">
        <v>3</v>
      </c>
      <c r="I71" s="72">
        <v>2</v>
      </c>
      <c r="J71" s="72">
        <v>1</v>
      </c>
      <c r="K71" s="72">
        <v>2</v>
      </c>
      <c r="L71" s="72"/>
      <c r="M71" s="72"/>
      <c r="N71" s="73">
        <v>175</v>
      </c>
    </row>
    <row r="72" spans="1:14" x14ac:dyDescent="0.2">
      <c r="A72" s="1" t="s">
        <v>26</v>
      </c>
      <c r="B72" s="1" t="s">
        <v>204</v>
      </c>
      <c r="C72" s="1" t="s">
        <v>116</v>
      </c>
      <c r="D72" s="1" t="s">
        <v>112</v>
      </c>
      <c r="E72" s="64">
        <v>71.428571428571431</v>
      </c>
      <c r="F72" s="64">
        <v>16</v>
      </c>
      <c r="G72" s="64">
        <v>8</v>
      </c>
      <c r="H72" s="64">
        <v>1.7142857142857142</v>
      </c>
      <c r="I72" s="64">
        <v>1.1428571428571428</v>
      </c>
      <c r="J72" s="64">
        <v>0.5714285714285714</v>
      </c>
      <c r="K72" s="64">
        <v>1.1428571428571428</v>
      </c>
      <c r="L72" s="64">
        <v>0</v>
      </c>
      <c r="M72" s="64">
        <v>0</v>
      </c>
      <c r="N72" s="65">
        <v>100</v>
      </c>
    </row>
    <row r="73" spans="1:14" x14ac:dyDescent="0.2">
      <c r="A73" s="1" t="s">
        <v>26</v>
      </c>
      <c r="B73" s="1" t="s">
        <v>204</v>
      </c>
      <c r="C73" s="1" t="s">
        <v>117</v>
      </c>
      <c r="D73" s="1" t="s">
        <v>11</v>
      </c>
      <c r="E73" s="66">
        <v>212</v>
      </c>
      <c r="F73" s="66">
        <v>180</v>
      </c>
      <c r="G73" s="66">
        <v>182</v>
      </c>
      <c r="H73" s="66">
        <v>73</v>
      </c>
      <c r="I73" s="66">
        <v>128</v>
      </c>
      <c r="J73" s="66">
        <v>195</v>
      </c>
      <c r="K73" s="66">
        <v>557</v>
      </c>
      <c r="L73" s="66"/>
      <c r="M73" s="66"/>
      <c r="N73" s="67">
        <v>1527</v>
      </c>
    </row>
    <row r="74" spans="1:14" x14ac:dyDescent="0.2">
      <c r="A74" s="1" t="s">
        <v>26</v>
      </c>
      <c r="B74" s="1" t="s">
        <v>204</v>
      </c>
      <c r="C74" s="1" t="s">
        <v>118</v>
      </c>
      <c r="D74" s="1" t="s">
        <v>113</v>
      </c>
      <c r="E74" s="64">
        <v>13.883431565160445</v>
      </c>
      <c r="F74" s="64">
        <v>11.787819253438114</v>
      </c>
      <c r="G74" s="64">
        <v>11.91879502292076</v>
      </c>
      <c r="H74" s="64">
        <v>4.7806155861165687</v>
      </c>
      <c r="I74" s="64">
        <v>8.3824492468893261</v>
      </c>
      <c r="J74" s="64">
        <v>12.770137524557956</v>
      </c>
      <c r="K74" s="64">
        <v>36.47675180091683</v>
      </c>
      <c r="L74" s="64">
        <v>0</v>
      </c>
      <c r="M74" s="64">
        <v>0</v>
      </c>
      <c r="N74" s="65">
        <v>100</v>
      </c>
    </row>
    <row r="75" spans="1:14" x14ac:dyDescent="0.2">
      <c r="A75" s="3" t="s">
        <v>27</v>
      </c>
      <c r="B75" s="3" t="s">
        <v>205</v>
      </c>
      <c r="C75" s="3" t="s">
        <v>115</v>
      </c>
      <c r="D75" s="3" t="s">
        <v>10</v>
      </c>
      <c r="E75" s="72">
        <v>152</v>
      </c>
      <c r="F75" s="72">
        <v>56</v>
      </c>
      <c r="G75" s="72">
        <v>27</v>
      </c>
      <c r="H75" s="72">
        <v>11</v>
      </c>
      <c r="I75" s="72">
        <v>4</v>
      </c>
      <c r="J75" s="72">
        <v>1</v>
      </c>
      <c r="K75" s="72"/>
      <c r="L75" s="72"/>
      <c r="M75" s="72"/>
      <c r="N75" s="73">
        <v>251</v>
      </c>
    </row>
    <row r="76" spans="1:14" x14ac:dyDescent="0.2">
      <c r="A76" s="1" t="s">
        <v>27</v>
      </c>
      <c r="B76" s="1" t="s">
        <v>205</v>
      </c>
      <c r="C76" s="1" t="s">
        <v>116</v>
      </c>
      <c r="D76" s="1" t="s">
        <v>112</v>
      </c>
      <c r="E76" s="64">
        <v>60.557768924302792</v>
      </c>
      <c r="F76" s="64">
        <v>22.310756972111555</v>
      </c>
      <c r="G76" s="64">
        <v>10.756972111553784</v>
      </c>
      <c r="H76" s="64">
        <v>4.382470119521912</v>
      </c>
      <c r="I76" s="64">
        <v>1.593625498007968</v>
      </c>
      <c r="J76" s="64">
        <v>0.39840637450199201</v>
      </c>
      <c r="K76" s="64">
        <v>0</v>
      </c>
      <c r="L76" s="64">
        <v>0</v>
      </c>
      <c r="M76" s="64">
        <v>0</v>
      </c>
      <c r="N76" s="65">
        <v>100</v>
      </c>
    </row>
    <row r="77" spans="1:14" x14ac:dyDescent="0.2">
      <c r="A77" s="1" t="s">
        <v>27</v>
      </c>
      <c r="B77" s="1" t="s">
        <v>205</v>
      </c>
      <c r="C77" s="1" t="s">
        <v>117</v>
      </c>
      <c r="D77" s="1" t="s">
        <v>11</v>
      </c>
      <c r="E77" s="66">
        <v>313</v>
      </c>
      <c r="F77" s="66">
        <v>369</v>
      </c>
      <c r="G77" s="66">
        <v>350</v>
      </c>
      <c r="H77" s="66">
        <v>299</v>
      </c>
      <c r="I77" s="66">
        <v>236</v>
      </c>
      <c r="J77" s="66">
        <v>101</v>
      </c>
      <c r="K77" s="66"/>
      <c r="L77" s="66"/>
      <c r="M77" s="66"/>
      <c r="N77" s="67">
        <v>1668</v>
      </c>
    </row>
    <row r="78" spans="1:14" x14ac:dyDescent="0.2">
      <c r="A78" s="1" t="s">
        <v>27</v>
      </c>
      <c r="B78" s="1" t="s">
        <v>205</v>
      </c>
      <c r="C78" s="1" t="s">
        <v>118</v>
      </c>
      <c r="D78" s="1" t="s">
        <v>113</v>
      </c>
      <c r="E78" s="64">
        <v>18.764988009592326</v>
      </c>
      <c r="F78" s="64">
        <v>22.122302158273381</v>
      </c>
      <c r="G78" s="64">
        <v>20.983213429256594</v>
      </c>
      <c r="H78" s="64">
        <v>17.925659472422062</v>
      </c>
      <c r="I78" s="64">
        <v>14.148681055155876</v>
      </c>
      <c r="J78" s="64">
        <v>6.0551558752997598</v>
      </c>
      <c r="K78" s="64">
        <v>0</v>
      </c>
      <c r="L78" s="64">
        <v>0</v>
      </c>
      <c r="M78" s="64">
        <v>0</v>
      </c>
      <c r="N78" s="65">
        <v>100</v>
      </c>
    </row>
    <row r="79" spans="1:14" x14ac:dyDescent="0.2">
      <c r="A79" s="3" t="s">
        <v>28</v>
      </c>
      <c r="B79" s="3" t="s">
        <v>206</v>
      </c>
      <c r="C79" s="3" t="s">
        <v>115</v>
      </c>
      <c r="D79" s="3" t="s">
        <v>10</v>
      </c>
      <c r="E79" s="72">
        <v>321</v>
      </c>
      <c r="F79" s="72">
        <v>215</v>
      </c>
      <c r="G79" s="72">
        <v>161</v>
      </c>
      <c r="H79" s="72">
        <v>92</v>
      </c>
      <c r="I79" s="72">
        <v>20</v>
      </c>
      <c r="J79" s="72">
        <v>7</v>
      </c>
      <c r="K79" s="72">
        <v>4</v>
      </c>
      <c r="L79" s="72"/>
      <c r="M79" s="72"/>
      <c r="N79" s="73">
        <v>820</v>
      </c>
    </row>
    <row r="80" spans="1:14" x14ac:dyDescent="0.2">
      <c r="A80" s="1" t="s">
        <v>28</v>
      </c>
      <c r="B80" s="1" t="s">
        <v>206</v>
      </c>
      <c r="C80" s="1" t="s">
        <v>116</v>
      </c>
      <c r="D80" s="1" t="s">
        <v>112</v>
      </c>
      <c r="E80" s="64">
        <v>39.146341463414636</v>
      </c>
      <c r="F80" s="64">
        <v>26.219512195121951</v>
      </c>
      <c r="G80" s="64">
        <v>19.634146341463413</v>
      </c>
      <c r="H80" s="64">
        <v>11.219512195121951</v>
      </c>
      <c r="I80" s="64">
        <v>2.4390243902439024</v>
      </c>
      <c r="J80" s="64">
        <v>0.85365853658536583</v>
      </c>
      <c r="K80" s="64">
        <v>0.48780487804878048</v>
      </c>
      <c r="L80" s="64">
        <v>0</v>
      </c>
      <c r="M80" s="64">
        <v>0</v>
      </c>
      <c r="N80" s="65">
        <v>100</v>
      </c>
    </row>
    <row r="81" spans="1:14" x14ac:dyDescent="0.2">
      <c r="A81" s="1" t="s">
        <v>28</v>
      </c>
      <c r="B81" s="1" t="s">
        <v>206</v>
      </c>
      <c r="C81" s="1" t="s">
        <v>117</v>
      </c>
      <c r="D81" s="1" t="s">
        <v>11</v>
      </c>
      <c r="E81" s="66">
        <v>791</v>
      </c>
      <c r="F81" s="66">
        <v>1431</v>
      </c>
      <c r="G81" s="66">
        <v>2151</v>
      </c>
      <c r="H81" s="66">
        <v>2679</v>
      </c>
      <c r="I81" s="66">
        <v>1427</v>
      </c>
      <c r="J81" s="66">
        <v>1073</v>
      </c>
      <c r="K81" s="66">
        <v>1462</v>
      </c>
      <c r="L81" s="66"/>
      <c r="M81" s="66"/>
      <c r="N81" s="67">
        <v>11014</v>
      </c>
    </row>
    <row r="82" spans="1:14" x14ac:dyDescent="0.2">
      <c r="A82" s="1" t="s">
        <v>28</v>
      </c>
      <c r="B82" s="1" t="s">
        <v>206</v>
      </c>
      <c r="C82" s="1" t="s">
        <v>118</v>
      </c>
      <c r="D82" s="1" t="s">
        <v>113</v>
      </c>
      <c r="E82" s="64">
        <v>7.1817686580715456</v>
      </c>
      <c r="F82" s="64">
        <v>12.992554930088978</v>
      </c>
      <c r="G82" s="64">
        <v>19.529689486108587</v>
      </c>
      <c r="H82" s="64">
        <v>24.32358816052297</v>
      </c>
      <c r="I82" s="64">
        <v>12.956237515888869</v>
      </c>
      <c r="J82" s="64">
        <v>9.7421463591792268</v>
      </c>
      <c r="K82" s="64">
        <v>13.274014890139822</v>
      </c>
      <c r="L82" s="64">
        <v>0</v>
      </c>
      <c r="M82" s="64">
        <v>0</v>
      </c>
      <c r="N82" s="65">
        <v>100</v>
      </c>
    </row>
    <row r="83" spans="1:14" x14ac:dyDescent="0.2">
      <c r="A83" s="3" t="s">
        <v>29</v>
      </c>
      <c r="B83" s="3" t="s">
        <v>207</v>
      </c>
      <c r="C83" s="3" t="s">
        <v>115</v>
      </c>
      <c r="D83" s="3" t="s">
        <v>10</v>
      </c>
      <c r="E83" s="72">
        <v>283</v>
      </c>
      <c r="F83" s="72">
        <v>24</v>
      </c>
      <c r="G83" s="72">
        <v>3</v>
      </c>
      <c r="H83" s="72">
        <v>1</v>
      </c>
      <c r="I83" s="72"/>
      <c r="J83" s="72"/>
      <c r="K83" s="72"/>
      <c r="L83" s="72"/>
      <c r="M83" s="72"/>
      <c r="N83" s="73">
        <v>311</v>
      </c>
    </row>
    <row r="84" spans="1:14" x14ac:dyDescent="0.2">
      <c r="A84" s="1" t="s">
        <v>29</v>
      </c>
      <c r="B84" s="1" t="s">
        <v>207</v>
      </c>
      <c r="C84" s="1" t="s">
        <v>116</v>
      </c>
      <c r="D84" s="1" t="s">
        <v>112</v>
      </c>
      <c r="E84" s="64">
        <v>90.9967845659164</v>
      </c>
      <c r="F84" s="64">
        <v>7.717041800643087</v>
      </c>
      <c r="G84" s="64">
        <v>0.96463022508038587</v>
      </c>
      <c r="H84" s="64">
        <v>0.32154340836012862</v>
      </c>
      <c r="I84" s="64">
        <v>0</v>
      </c>
      <c r="J84" s="64">
        <v>0</v>
      </c>
      <c r="K84" s="64">
        <v>0</v>
      </c>
      <c r="L84" s="64">
        <v>0</v>
      </c>
      <c r="M84" s="64">
        <v>0</v>
      </c>
      <c r="N84" s="65">
        <v>100</v>
      </c>
    </row>
    <row r="85" spans="1:14" x14ac:dyDescent="0.2">
      <c r="A85" s="1" t="s">
        <v>29</v>
      </c>
      <c r="B85" s="1" t="s">
        <v>207</v>
      </c>
      <c r="C85" s="1" t="s">
        <v>117</v>
      </c>
      <c r="D85" s="1" t="s">
        <v>11</v>
      </c>
      <c r="E85" s="66">
        <v>451</v>
      </c>
      <c r="F85" s="66">
        <v>140</v>
      </c>
      <c r="G85" s="66">
        <v>38</v>
      </c>
      <c r="H85" s="66">
        <v>23</v>
      </c>
      <c r="I85" s="66"/>
      <c r="J85" s="66"/>
      <c r="K85" s="66"/>
      <c r="L85" s="66"/>
      <c r="M85" s="66"/>
      <c r="N85" s="67">
        <v>652</v>
      </c>
    </row>
    <row r="86" spans="1:14" x14ac:dyDescent="0.2">
      <c r="A86" s="1" t="s">
        <v>29</v>
      </c>
      <c r="B86" s="1" t="s">
        <v>207</v>
      </c>
      <c r="C86" s="1" t="s">
        <v>118</v>
      </c>
      <c r="D86" s="1" t="s">
        <v>113</v>
      </c>
      <c r="E86" s="64">
        <v>69.171779141104295</v>
      </c>
      <c r="F86" s="64">
        <v>21.472392638036808</v>
      </c>
      <c r="G86" s="64">
        <v>5.8282208588957056</v>
      </c>
      <c r="H86" s="64">
        <v>3.5276073619631902</v>
      </c>
      <c r="I86" s="64">
        <v>0</v>
      </c>
      <c r="J86" s="64">
        <v>0</v>
      </c>
      <c r="K86" s="64">
        <v>0</v>
      </c>
      <c r="L86" s="64">
        <v>0</v>
      </c>
      <c r="M86" s="64">
        <v>0</v>
      </c>
      <c r="N86" s="65">
        <v>100</v>
      </c>
    </row>
    <row r="87" spans="1:14" x14ac:dyDescent="0.2">
      <c r="A87" s="3" t="s">
        <v>30</v>
      </c>
      <c r="B87" s="3" t="s">
        <v>171</v>
      </c>
      <c r="C87" s="3" t="s">
        <v>115</v>
      </c>
      <c r="D87" s="3" t="s">
        <v>10</v>
      </c>
      <c r="E87" s="72">
        <v>267</v>
      </c>
      <c r="F87" s="72">
        <v>96</v>
      </c>
      <c r="G87" s="72">
        <v>49</v>
      </c>
      <c r="H87" s="72">
        <v>12</v>
      </c>
      <c r="I87" s="72">
        <v>3</v>
      </c>
      <c r="J87" s="72">
        <v>3</v>
      </c>
      <c r="K87" s="72"/>
      <c r="L87" s="72"/>
      <c r="M87" s="72"/>
      <c r="N87" s="73">
        <v>430</v>
      </c>
    </row>
    <row r="88" spans="1:14" x14ac:dyDescent="0.2">
      <c r="A88" s="1" t="s">
        <v>30</v>
      </c>
      <c r="B88" s="1" t="s">
        <v>171</v>
      </c>
      <c r="C88" s="1" t="s">
        <v>116</v>
      </c>
      <c r="D88" s="1" t="s">
        <v>112</v>
      </c>
      <c r="E88" s="64">
        <v>62.093023255813954</v>
      </c>
      <c r="F88" s="64">
        <v>22.325581395348838</v>
      </c>
      <c r="G88" s="64">
        <v>11.395348837209303</v>
      </c>
      <c r="H88" s="64">
        <v>2.7906976744186047</v>
      </c>
      <c r="I88" s="64">
        <v>0.69767441860465118</v>
      </c>
      <c r="J88" s="64">
        <v>0.69767441860465118</v>
      </c>
      <c r="K88" s="64">
        <v>0</v>
      </c>
      <c r="L88" s="64">
        <v>0</v>
      </c>
      <c r="M88" s="64">
        <v>0</v>
      </c>
      <c r="N88" s="65">
        <v>100</v>
      </c>
    </row>
    <row r="89" spans="1:14" x14ac:dyDescent="0.2">
      <c r="A89" s="1" t="s">
        <v>30</v>
      </c>
      <c r="B89" s="1" t="s">
        <v>171</v>
      </c>
      <c r="C89" s="1" t="s">
        <v>117</v>
      </c>
      <c r="D89" s="1" t="s">
        <v>11</v>
      </c>
      <c r="E89" s="66">
        <v>565</v>
      </c>
      <c r="F89" s="66">
        <v>635</v>
      </c>
      <c r="G89" s="66">
        <v>641</v>
      </c>
      <c r="H89" s="66">
        <v>344</v>
      </c>
      <c r="I89" s="66">
        <v>169</v>
      </c>
      <c r="J89" s="66">
        <v>381</v>
      </c>
      <c r="K89" s="66"/>
      <c r="L89" s="66"/>
      <c r="M89" s="66"/>
      <c r="N89" s="67">
        <v>2735</v>
      </c>
    </row>
    <row r="90" spans="1:14" x14ac:dyDescent="0.2">
      <c r="A90" s="1" t="s">
        <v>30</v>
      </c>
      <c r="B90" s="1" t="s">
        <v>171</v>
      </c>
      <c r="C90" s="1" t="s">
        <v>118</v>
      </c>
      <c r="D90" s="1" t="s">
        <v>113</v>
      </c>
      <c r="E90" s="64">
        <v>20.658135283363801</v>
      </c>
      <c r="F90" s="64">
        <v>23.217550274223036</v>
      </c>
      <c r="G90" s="64">
        <v>23.43692870201097</v>
      </c>
      <c r="H90" s="64">
        <v>12.577696526508227</v>
      </c>
      <c r="I90" s="64">
        <v>6.1791590493601465</v>
      </c>
      <c r="J90" s="64">
        <v>13.93053016453382</v>
      </c>
      <c r="K90" s="64">
        <v>0</v>
      </c>
      <c r="L90" s="64">
        <v>0</v>
      </c>
      <c r="M90" s="64">
        <v>0</v>
      </c>
      <c r="N90" s="65">
        <v>100</v>
      </c>
    </row>
    <row r="91" spans="1:14" x14ac:dyDescent="0.2">
      <c r="A91" s="3" t="s">
        <v>181</v>
      </c>
      <c r="B91" s="3" t="s">
        <v>208</v>
      </c>
      <c r="C91" s="3" t="s">
        <v>115</v>
      </c>
      <c r="D91" s="3" t="s">
        <v>10</v>
      </c>
      <c r="E91" s="72">
        <v>69</v>
      </c>
      <c r="F91" s="72">
        <v>5</v>
      </c>
      <c r="G91" s="72">
        <v>2</v>
      </c>
      <c r="H91" s="72"/>
      <c r="I91" s="72"/>
      <c r="J91" s="72"/>
      <c r="K91" s="72"/>
      <c r="L91" s="72"/>
      <c r="M91" s="72"/>
      <c r="N91" s="73">
        <v>76</v>
      </c>
    </row>
    <row r="92" spans="1:14" x14ac:dyDescent="0.2">
      <c r="A92" s="1" t="s">
        <v>181</v>
      </c>
      <c r="B92" s="1" t="s">
        <v>208</v>
      </c>
      <c r="C92" s="1" t="s">
        <v>116</v>
      </c>
      <c r="D92" s="1" t="s">
        <v>112</v>
      </c>
      <c r="E92" s="64">
        <v>90.78947368421052</v>
      </c>
      <c r="F92" s="64">
        <v>6.5789473684210522</v>
      </c>
      <c r="G92" s="64">
        <v>2.6315789473684212</v>
      </c>
      <c r="H92" s="64">
        <v>0</v>
      </c>
      <c r="I92" s="64">
        <v>0</v>
      </c>
      <c r="J92" s="64">
        <v>0</v>
      </c>
      <c r="K92" s="64">
        <v>0</v>
      </c>
      <c r="L92" s="64">
        <v>0</v>
      </c>
      <c r="M92" s="64">
        <v>0</v>
      </c>
      <c r="N92" s="65">
        <v>100</v>
      </c>
    </row>
    <row r="93" spans="1:14" x14ac:dyDescent="0.2">
      <c r="A93" s="1" t="s">
        <v>181</v>
      </c>
      <c r="B93" s="1" t="s">
        <v>208</v>
      </c>
      <c r="C93" s="1" t="s">
        <v>117</v>
      </c>
      <c r="D93" s="1" t="s">
        <v>11</v>
      </c>
      <c r="E93" s="66">
        <v>110</v>
      </c>
      <c r="F93" s="66">
        <v>31</v>
      </c>
      <c r="G93" s="66">
        <v>32</v>
      </c>
      <c r="H93" s="66"/>
      <c r="I93" s="66"/>
      <c r="J93" s="66"/>
      <c r="K93" s="66"/>
      <c r="L93" s="66"/>
      <c r="M93" s="66"/>
      <c r="N93" s="67">
        <v>173</v>
      </c>
    </row>
    <row r="94" spans="1:14" x14ac:dyDescent="0.2">
      <c r="A94" s="1" t="s">
        <v>181</v>
      </c>
      <c r="B94" s="1" t="s">
        <v>208</v>
      </c>
      <c r="C94" s="1" t="s">
        <v>118</v>
      </c>
      <c r="D94" s="1" t="s">
        <v>113</v>
      </c>
      <c r="E94" s="64">
        <v>63.583815028901732</v>
      </c>
      <c r="F94" s="64">
        <v>17.919075144508671</v>
      </c>
      <c r="G94" s="64">
        <v>18.497109826589597</v>
      </c>
      <c r="H94" s="64">
        <v>0</v>
      </c>
      <c r="I94" s="64">
        <v>0</v>
      </c>
      <c r="J94" s="64">
        <v>0</v>
      </c>
      <c r="K94" s="64">
        <v>0</v>
      </c>
      <c r="L94" s="64">
        <v>0</v>
      </c>
      <c r="M94" s="64">
        <v>0</v>
      </c>
      <c r="N94" s="65">
        <v>100</v>
      </c>
    </row>
    <row r="95" spans="1:14" x14ac:dyDescent="0.2">
      <c r="A95" s="3" t="s">
        <v>31</v>
      </c>
      <c r="B95" s="3" t="s">
        <v>209</v>
      </c>
      <c r="C95" s="3" t="s">
        <v>115</v>
      </c>
      <c r="D95" s="3" t="s">
        <v>10</v>
      </c>
      <c r="E95" s="72">
        <v>359</v>
      </c>
      <c r="F95" s="72">
        <v>64</v>
      </c>
      <c r="G95" s="72">
        <v>48</v>
      </c>
      <c r="H95" s="72">
        <v>28</v>
      </c>
      <c r="I95" s="72">
        <v>13</v>
      </c>
      <c r="J95" s="72">
        <v>6</v>
      </c>
      <c r="K95" s="72">
        <v>2</v>
      </c>
      <c r="L95" s="72">
        <v>2</v>
      </c>
      <c r="M95" s="72">
        <v>1</v>
      </c>
      <c r="N95" s="73">
        <v>523</v>
      </c>
    </row>
    <row r="96" spans="1:14" x14ac:dyDescent="0.2">
      <c r="A96" s="1" t="s">
        <v>31</v>
      </c>
      <c r="B96" s="1" t="s">
        <v>209</v>
      </c>
      <c r="C96" s="1" t="s">
        <v>116</v>
      </c>
      <c r="D96" s="1" t="s">
        <v>112</v>
      </c>
      <c r="E96" s="64">
        <v>68.642447418738044</v>
      </c>
      <c r="F96" s="64">
        <v>12.237093690248566</v>
      </c>
      <c r="G96" s="64">
        <v>9.1778202676864247</v>
      </c>
      <c r="H96" s="64">
        <v>5.353728489483748</v>
      </c>
      <c r="I96" s="64">
        <v>2.4856596558317401</v>
      </c>
      <c r="J96" s="64">
        <v>1.1472275334608031</v>
      </c>
      <c r="K96" s="64">
        <v>0.38240917782026768</v>
      </c>
      <c r="L96" s="64">
        <v>0.38240917782026768</v>
      </c>
      <c r="M96" s="64">
        <v>0.19120458891013384</v>
      </c>
      <c r="N96" s="65">
        <v>100</v>
      </c>
    </row>
    <row r="97" spans="1:14" x14ac:dyDescent="0.2">
      <c r="A97" s="1" t="s">
        <v>31</v>
      </c>
      <c r="B97" s="1" t="s">
        <v>209</v>
      </c>
      <c r="C97" s="1" t="s">
        <v>117</v>
      </c>
      <c r="D97" s="1" t="s">
        <v>11</v>
      </c>
      <c r="E97" s="66">
        <v>602</v>
      </c>
      <c r="F97" s="66">
        <v>425</v>
      </c>
      <c r="G97" s="66">
        <v>658</v>
      </c>
      <c r="H97" s="66">
        <v>921</v>
      </c>
      <c r="I97" s="66">
        <v>917</v>
      </c>
      <c r="J97" s="66">
        <v>973</v>
      </c>
      <c r="K97" s="66">
        <v>697</v>
      </c>
      <c r="L97" s="66">
        <v>1064</v>
      </c>
      <c r="M97" s="66">
        <v>1376</v>
      </c>
      <c r="N97" s="67">
        <v>7633</v>
      </c>
    </row>
    <row r="98" spans="1:14" x14ac:dyDescent="0.2">
      <c r="A98" s="1" t="s">
        <v>31</v>
      </c>
      <c r="B98" s="1" t="s">
        <v>209</v>
      </c>
      <c r="C98" s="1" t="s">
        <v>118</v>
      </c>
      <c r="D98" s="1" t="s">
        <v>113</v>
      </c>
      <c r="E98" s="64">
        <v>7.8868072841608807</v>
      </c>
      <c r="F98" s="64">
        <v>5.5679287305122491</v>
      </c>
      <c r="G98" s="64">
        <v>8.6204637757107303</v>
      </c>
      <c r="H98" s="64">
        <v>12.066029084239487</v>
      </c>
      <c r="I98" s="64">
        <v>12.013625049128782</v>
      </c>
      <c r="J98" s="64">
        <v>12.747281540678632</v>
      </c>
      <c r="K98" s="64">
        <v>9.1314031180400885</v>
      </c>
      <c r="L98" s="64">
        <v>13.939473339447137</v>
      </c>
      <c r="M98" s="64">
        <v>18.026988078082013</v>
      </c>
      <c r="N98" s="65">
        <v>100</v>
      </c>
    </row>
    <row r="99" spans="1:14" x14ac:dyDescent="0.2">
      <c r="A99" s="3" t="s">
        <v>32</v>
      </c>
      <c r="B99" s="3" t="s">
        <v>123</v>
      </c>
      <c r="C99" s="3" t="s">
        <v>115</v>
      </c>
      <c r="D99" s="3" t="s">
        <v>10</v>
      </c>
      <c r="E99" s="72">
        <v>603</v>
      </c>
      <c r="F99" s="72">
        <v>160</v>
      </c>
      <c r="G99" s="72">
        <v>34</v>
      </c>
      <c r="H99" s="72">
        <v>10</v>
      </c>
      <c r="I99" s="72">
        <v>2</v>
      </c>
      <c r="J99" s="72">
        <v>2</v>
      </c>
      <c r="K99" s="72"/>
      <c r="L99" s="72"/>
      <c r="M99" s="72"/>
      <c r="N99" s="73">
        <v>811</v>
      </c>
    </row>
    <row r="100" spans="1:14" x14ac:dyDescent="0.2">
      <c r="A100" s="1" t="s">
        <v>32</v>
      </c>
      <c r="B100" s="1" t="s">
        <v>123</v>
      </c>
      <c r="C100" s="1" t="s">
        <v>116</v>
      </c>
      <c r="D100" s="1" t="s">
        <v>112</v>
      </c>
      <c r="E100" s="64">
        <v>74.352651048088774</v>
      </c>
      <c r="F100" s="64">
        <v>19.728729963008632</v>
      </c>
      <c r="G100" s="64">
        <v>4.1923551171393338</v>
      </c>
      <c r="H100" s="64">
        <v>1.2330456226880395</v>
      </c>
      <c r="I100" s="64">
        <v>0.24660912453760789</v>
      </c>
      <c r="J100" s="64">
        <v>0.24660912453760789</v>
      </c>
      <c r="K100" s="64">
        <v>0</v>
      </c>
      <c r="L100" s="64">
        <v>0</v>
      </c>
      <c r="M100" s="64">
        <v>0</v>
      </c>
      <c r="N100" s="65">
        <v>100</v>
      </c>
    </row>
    <row r="101" spans="1:14" x14ac:dyDescent="0.2">
      <c r="A101" s="1" t="s">
        <v>32</v>
      </c>
      <c r="B101" s="1" t="s">
        <v>123</v>
      </c>
      <c r="C101" s="1" t="s">
        <v>117</v>
      </c>
      <c r="D101" s="1" t="s">
        <v>11</v>
      </c>
      <c r="E101" s="66">
        <v>1376</v>
      </c>
      <c r="F101" s="66">
        <v>988</v>
      </c>
      <c r="G101" s="66">
        <v>424</v>
      </c>
      <c r="H101" s="66">
        <v>276</v>
      </c>
      <c r="I101" s="66">
        <v>124</v>
      </c>
      <c r="J101" s="66">
        <v>238</v>
      </c>
      <c r="K101" s="66"/>
      <c r="L101" s="66"/>
      <c r="M101" s="66"/>
      <c r="N101" s="67">
        <v>3426</v>
      </c>
    </row>
    <row r="102" spans="1:14" x14ac:dyDescent="0.2">
      <c r="A102" s="1" t="s">
        <v>32</v>
      </c>
      <c r="B102" s="1" t="s">
        <v>123</v>
      </c>
      <c r="C102" s="1" t="s">
        <v>118</v>
      </c>
      <c r="D102" s="1" t="s">
        <v>113</v>
      </c>
      <c r="E102" s="64">
        <v>40.16345592527729</v>
      </c>
      <c r="F102" s="64">
        <v>28.838295388207822</v>
      </c>
      <c r="G102" s="64">
        <v>12.37594862813777</v>
      </c>
      <c r="H102" s="64">
        <v>8.0560420315236421</v>
      </c>
      <c r="I102" s="64">
        <v>3.6193812025685932</v>
      </c>
      <c r="J102" s="64">
        <v>6.94687682428488</v>
      </c>
      <c r="K102" s="64">
        <v>0</v>
      </c>
      <c r="L102" s="64">
        <v>0</v>
      </c>
      <c r="M102" s="64">
        <v>0</v>
      </c>
      <c r="N102" s="65">
        <v>100</v>
      </c>
    </row>
    <row r="103" spans="1:14" x14ac:dyDescent="0.2">
      <c r="A103" s="3" t="s">
        <v>182</v>
      </c>
      <c r="B103" s="3" t="s">
        <v>124</v>
      </c>
      <c r="C103" s="3" t="s">
        <v>115</v>
      </c>
      <c r="D103" s="3" t="s">
        <v>10</v>
      </c>
      <c r="E103" s="72">
        <v>99</v>
      </c>
      <c r="F103" s="72">
        <v>44</v>
      </c>
      <c r="G103" s="72">
        <v>7</v>
      </c>
      <c r="H103" s="72"/>
      <c r="I103" s="72"/>
      <c r="J103" s="72"/>
      <c r="K103" s="72"/>
      <c r="L103" s="72"/>
      <c r="M103" s="72"/>
      <c r="N103" s="73">
        <v>150</v>
      </c>
    </row>
    <row r="104" spans="1:14" x14ac:dyDescent="0.2">
      <c r="A104" s="1" t="s">
        <v>182</v>
      </c>
      <c r="B104" s="1" t="s">
        <v>124</v>
      </c>
      <c r="C104" s="1" t="s">
        <v>116</v>
      </c>
      <c r="D104" s="1" t="s">
        <v>112</v>
      </c>
      <c r="E104" s="64">
        <v>66</v>
      </c>
      <c r="F104" s="64">
        <v>29.333333333333332</v>
      </c>
      <c r="G104" s="64">
        <v>4.666666666666667</v>
      </c>
      <c r="H104" s="64">
        <v>0</v>
      </c>
      <c r="I104" s="64">
        <v>0</v>
      </c>
      <c r="J104" s="64">
        <v>0</v>
      </c>
      <c r="K104" s="64">
        <v>0</v>
      </c>
      <c r="L104" s="64">
        <v>0</v>
      </c>
      <c r="M104" s="64">
        <v>0</v>
      </c>
      <c r="N104" s="65">
        <v>100</v>
      </c>
    </row>
    <row r="105" spans="1:14" x14ac:dyDescent="0.2">
      <c r="A105" s="1" t="s">
        <v>182</v>
      </c>
      <c r="B105" s="1" t="s">
        <v>124</v>
      </c>
      <c r="C105" s="1" t="s">
        <v>117</v>
      </c>
      <c r="D105" s="1" t="s">
        <v>11</v>
      </c>
      <c r="E105" s="66">
        <v>259</v>
      </c>
      <c r="F105" s="66">
        <v>251</v>
      </c>
      <c r="G105" s="66">
        <v>82</v>
      </c>
      <c r="H105" s="66"/>
      <c r="I105" s="66"/>
      <c r="J105" s="66"/>
      <c r="K105" s="66"/>
      <c r="L105" s="66"/>
      <c r="M105" s="66"/>
      <c r="N105" s="67">
        <v>592</v>
      </c>
    </row>
    <row r="106" spans="1:14" x14ac:dyDescent="0.2">
      <c r="A106" s="1" t="s">
        <v>182</v>
      </c>
      <c r="B106" s="1" t="s">
        <v>124</v>
      </c>
      <c r="C106" s="1" t="s">
        <v>118</v>
      </c>
      <c r="D106" s="1" t="s">
        <v>113</v>
      </c>
      <c r="E106" s="64">
        <v>43.75</v>
      </c>
      <c r="F106" s="64">
        <v>42.398648648648646</v>
      </c>
      <c r="G106" s="64">
        <v>13.851351351351351</v>
      </c>
      <c r="H106" s="64">
        <v>0</v>
      </c>
      <c r="I106" s="64">
        <v>0</v>
      </c>
      <c r="J106" s="64">
        <v>0</v>
      </c>
      <c r="K106" s="64">
        <v>0</v>
      </c>
      <c r="L106" s="64">
        <v>0</v>
      </c>
      <c r="M106" s="64">
        <v>0</v>
      </c>
      <c r="N106" s="65">
        <v>100</v>
      </c>
    </row>
    <row r="107" spans="1:14" x14ac:dyDescent="0.2">
      <c r="A107" s="3" t="s">
        <v>183</v>
      </c>
      <c r="B107" s="3" t="s">
        <v>210</v>
      </c>
      <c r="C107" s="3" t="s">
        <v>115</v>
      </c>
      <c r="D107" s="3" t="s">
        <v>10</v>
      </c>
      <c r="E107" s="72">
        <v>42</v>
      </c>
      <c r="F107" s="72">
        <v>17</v>
      </c>
      <c r="G107" s="72">
        <v>11</v>
      </c>
      <c r="H107" s="72">
        <v>2</v>
      </c>
      <c r="I107" s="72"/>
      <c r="J107" s="72"/>
      <c r="K107" s="72"/>
      <c r="L107" s="72"/>
      <c r="M107" s="72"/>
      <c r="N107" s="73">
        <v>72</v>
      </c>
    </row>
    <row r="108" spans="1:14" x14ac:dyDescent="0.2">
      <c r="A108" s="1" t="s">
        <v>183</v>
      </c>
      <c r="B108" s="1" t="s">
        <v>210</v>
      </c>
      <c r="C108" s="1" t="s">
        <v>116</v>
      </c>
      <c r="D108" s="1" t="s">
        <v>112</v>
      </c>
      <c r="E108" s="64">
        <v>58.333333333333336</v>
      </c>
      <c r="F108" s="64">
        <v>23.611111111111111</v>
      </c>
      <c r="G108" s="64">
        <v>15.277777777777779</v>
      </c>
      <c r="H108" s="64">
        <v>2.7777777777777777</v>
      </c>
      <c r="I108" s="64">
        <v>0</v>
      </c>
      <c r="J108" s="64">
        <v>0</v>
      </c>
      <c r="K108" s="64">
        <v>0</v>
      </c>
      <c r="L108" s="64">
        <v>0</v>
      </c>
      <c r="M108" s="64">
        <v>0</v>
      </c>
      <c r="N108" s="65">
        <v>100</v>
      </c>
    </row>
    <row r="109" spans="1:14" x14ac:dyDescent="0.2">
      <c r="A109" s="1" t="s">
        <v>183</v>
      </c>
      <c r="B109" s="1" t="s">
        <v>210</v>
      </c>
      <c r="C109" s="1" t="s">
        <v>117</v>
      </c>
      <c r="D109" s="1" t="s">
        <v>11</v>
      </c>
      <c r="E109" s="66">
        <v>81</v>
      </c>
      <c r="F109" s="66">
        <v>124</v>
      </c>
      <c r="G109" s="66">
        <v>154</v>
      </c>
      <c r="H109" s="66">
        <v>60</v>
      </c>
      <c r="I109" s="66"/>
      <c r="J109" s="66"/>
      <c r="K109" s="66"/>
      <c r="L109" s="66"/>
      <c r="M109" s="66"/>
      <c r="N109" s="67">
        <v>419</v>
      </c>
    </row>
    <row r="110" spans="1:14" x14ac:dyDescent="0.2">
      <c r="A110" s="1" t="s">
        <v>183</v>
      </c>
      <c r="B110" s="1" t="s">
        <v>210</v>
      </c>
      <c r="C110" s="1" t="s">
        <v>118</v>
      </c>
      <c r="D110" s="1" t="s">
        <v>113</v>
      </c>
      <c r="E110" s="64">
        <v>19.331742243436754</v>
      </c>
      <c r="F110" s="64">
        <v>29.594272076372317</v>
      </c>
      <c r="G110" s="64">
        <v>36.754176610978519</v>
      </c>
      <c r="H110" s="64">
        <v>14.319809069212411</v>
      </c>
      <c r="I110" s="64">
        <v>0</v>
      </c>
      <c r="J110" s="64">
        <v>0</v>
      </c>
      <c r="K110" s="64">
        <v>0</v>
      </c>
      <c r="L110" s="64">
        <v>0</v>
      </c>
      <c r="M110" s="64">
        <v>0</v>
      </c>
      <c r="N110" s="65">
        <v>100</v>
      </c>
    </row>
    <row r="111" spans="1:14" x14ac:dyDescent="0.2">
      <c r="A111" s="3" t="s">
        <v>184</v>
      </c>
      <c r="B111" s="3" t="s">
        <v>211</v>
      </c>
      <c r="C111" s="3" t="s">
        <v>115</v>
      </c>
      <c r="D111" s="3" t="s">
        <v>10</v>
      </c>
      <c r="E111" s="72">
        <v>956</v>
      </c>
      <c r="F111" s="72">
        <v>106</v>
      </c>
      <c r="G111" s="72">
        <v>69</v>
      </c>
      <c r="H111" s="72">
        <v>51</v>
      </c>
      <c r="I111" s="72">
        <v>23</v>
      </c>
      <c r="J111" s="72">
        <v>21</v>
      </c>
      <c r="K111" s="72">
        <v>3</v>
      </c>
      <c r="L111" s="72">
        <v>4</v>
      </c>
      <c r="M111" s="72">
        <v>3</v>
      </c>
      <c r="N111" s="73">
        <v>1236</v>
      </c>
    </row>
    <row r="112" spans="1:14" x14ac:dyDescent="0.2">
      <c r="A112" s="1" t="s">
        <v>184</v>
      </c>
      <c r="B112" s="1" t="s">
        <v>211</v>
      </c>
      <c r="C112" s="1" t="s">
        <v>116</v>
      </c>
      <c r="D112" s="1" t="s">
        <v>112</v>
      </c>
      <c r="E112" s="64">
        <v>77.346278317152098</v>
      </c>
      <c r="F112" s="64">
        <v>8.5760517799352751</v>
      </c>
      <c r="G112" s="64">
        <v>5.5825242718446599</v>
      </c>
      <c r="H112" s="64">
        <v>4.1262135922330101</v>
      </c>
      <c r="I112" s="64">
        <v>1.8608414239482201</v>
      </c>
      <c r="J112" s="64">
        <v>1.6990291262135921</v>
      </c>
      <c r="K112" s="64">
        <v>0.24271844660194175</v>
      </c>
      <c r="L112" s="64">
        <v>0.32362459546925565</v>
      </c>
      <c r="M112" s="64">
        <v>0.24271844660194175</v>
      </c>
      <c r="N112" s="65">
        <v>100</v>
      </c>
    </row>
    <row r="113" spans="1:14" x14ac:dyDescent="0.2">
      <c r="A113" s="1" t="s">
        <v>184</v>
      </c>
      <c r="B113" s="1" t="s">
        <v>211</v>
      </c>
      <c r="C113" s="1" t="s">
        <v>117</v>
      </c>
      <c r="D113" s="1" t="s">
        <v>11</v>
      </c>
      <c r="E113" s="66">
        <v>1481</v>
      </c>
      <c r="F113" s="66">
        <v>686</v>
      </c>
      <c r="G113" s="66">
        <v>926</v>
      </c>
      <c r="H113" s="66">
        <v>1589</v>
      </c>
      <c r="I113" s="66">
        <v>1567</v>
      </c>
      <c r="J113" s="66">
        <v>3149</v>
      </c>
      <c r="K113" s="66">
        <v>1004</v>
      </c>
      <c r="L113" s="66">
        <v>2597</v>
      </c>
      <c r="M113" s="66">
        <v>6714</v>
      </c>
      <c r="N113" s="67">
        <v>19713</v>
      </c>
    </row>
    <row r="114" spans="1:14" x14ac:dyDescent="0.2">
      <c r="A114" s="1" t="s">
        <v>184</v>
      </c>
      <c r="B114" s="1" t="s">
        <v>211</v>
      </c>
      <c r="C114" s="1" t="s">
        <v>118</v>
      </c>
      <c r="D114" s="1" t="s">
        <v>113</v>
      </c>
      <c r="E114" s="64">
        <v>7.5128088063714298</v>
      </c>
      <c r="F114" s="64">
        <v>3.4799370973469284</v>
      </c>
      <c r="G114" s="64">
        <v>4.6974078019580991</v>
      </c>
      <c r="H114" s="64">
        <v>8.0606706234464571</v>
      </c>
      <c r="I114" s="64">
        <v>7.9490691421904325</v>
      </c>
      <c r="J114" s="64">
        <v>15.974230203419063</v>
      </c>
      <c r="K114" s="64">
        <v>5.0930857809567289</v>
      </c>
      <c r="L114" s="64">
        <v>13.174047582813373</v>
      </c>
      <c r="M114" s="64">
        <v>34.058742961497487</v>
      </c>
      <c r="N114" s="65">
        <v>100</v>
      </c>
    </row>
    <row r="115" spans="1:14" x14ac:dyDescent="0.2">
      <c r="A115" s="3" t="s">
        <v>33</v>
      </c>
      <c r="B115" s="3" t="s">
        <v>212</v>
      </c>
      <c r="C115" s="3" t="s">
        <v>115</v>
      </c>
      <c r="D115" s="3" t="s">
        <v>10</v>
      </c>
      <c r="E115" s="72">
        <v>2</v>
      </c>
      <c r="F115" s="72"/>
      <c r="G115" s="72">
        <v>1</v>
      </c>
      <c r="H115" s="72"/>
      <c r="I115" s="72">
        <v>1</v>
      </c>
      <c r="J115" s="72">
        <v>1</v>
      </c>
      <c r="K115" s="72"/>
      <c r="L115" s="72"/>
      <c r="M115" s="72"/>
      <c r="N115" s="73">
        <v>5</v>
      </c>
    </row>
    <row r="116" spans="1:14" x14ac:dyDescent="0.2">
      <c r="A116" s="1" t="s">
        <v>33</v>
      </c>
      <c r="B116" s="1" t="s">
        <v>212</v>
      </c>
      <c r="C116" s="1" t="s">
        <v>116</v>
      </c>
      <c r="D116" s="1" t="s">
        <v>112</v>
      </c>
      <c r="E116" s="64">
        <v>40</v>
      </c>
      <c r="F116" s="64">
        <v>0</v>
      </c>
      <c r="G116" s="64">
        <v>20</v>
      </c>
      <c r="H116" s="64">
        <v>0</v>
      </c>
      <c r="I116" s="64">
        <v>20</v>
      </c>
      <c r="J116" s="64">
        <v>20</v>
      </c>
      <c r="K116" s="64">
        <v>0</v>
      </c>
      <c r="L116" s="64">
        <v>0</v>
      </c>
      <c r="M116" s="64">
        <v>0</v>
      </c>
      <c r="N116" s="65">
        <v>100</v>
      </c>
    </row>
    <row r="117" spans="1:14" x14ac:dyDescent="0.2">
      <c r="A117" s="1" t="s">
        <v>33</v>
      </c>
      <c r="B117" s="1" t="s">
        <v>212</v>
      </c>
      <c r="C117" s="1" t="s">
        <v>117</v>
      </c>
      <c r="D117" s="1" t="s">
        <v>11</v>
      </c>
      <c r="E117" s="66">
        <v>4</v>
      </c>
      <c r="F117" s="66"/>
      <c r="G117" s="66">
        <v>14</v>
      </c>
      <c r="H117" s="66"/>
      <c r="I117" s="66">
        <v>50</v>
      </c>
      <c r="J117" s="66">
        <v>112</v>
      </c>
      <c r="K117" s="66"/>
      <c r="L117" s="66"/>
      <c r="M117" s="66"/>
      <c r="N117" s="67">
        <v>180</v>
      </c>
    </row>
    <row r="118" spans="1:14" x14ac:dyDescent="0.2">
      <c r="A118" s="1" t="s">
        <v>33</v>
      </c>
      <c r="B118" s="1" t="s">
        <v>212</v>
      </c>
      <c r="C118" s="1" t="s">
        <v>118</v>
      </c>
      <c r="D118" s="1" t="s">
        <v>113</v>
      </c>
      <c r="E118" s="64">
        <v>2.2222222222222223</v>
      </c>
      <c r="F118" s="64">
        <v>0</v>
      </c>
      <c r="G118" s="64">
        <v>7.7777777777777777</v>
      </c>
      <c r="H118" s="64">
        <v>0</v>
      </c>
      <c r="I118" s="64">
        <v>27.777777777777779</v>
      </c>
      <c r="J118" s="64">
        <v>62.222222222222221</v>
      </c>
      <c r="K118" s="64">
        <v>0</v>
      </c>
      <c r="L118" s="64">
        <v>0</v>
      </c>
      <c r="M118" s="64">
        <v>0</v>
      </c>
      <c r="N118" s="65">
        <v>100</v>
      </c>
    </row>
    <row r="119" spans="1:14" x14ac:dyDescent="0.2">
      <c r="A119" s="3" t="s">
        <v>34</v>
      </c>
      <c r="B119" s="3" t="s">
        <v>125</v>
      </c>
      <c r="C119" s="3" t="s">
        <v>115</v>
      </c>
      <c r="D119" s="3" t="s">
        <v>10</v>
      </c>
      <c r="E119" s="72"/>
      <c r="F119" s="72"/>
      <c r="G119" s="72">
        <v>2</v>
      </c>
      <c r="H119" s="72">
        <v>1</v>
      </c>
      <c r="I119" s="72"/>
      <c r="J119" s="72"/>
      <c r="K119" s="72"/>
      <c r="L119" s="72">
        <v>2</v>
      </c>
      <c r="M119" s="72"/>
      <c r="N119" s="73">
        <v>5</v>
      </c>
    </row>
    <row r="120" spans="1:14" x14ac:dyDescent="0.2">
      <c r="A120" s="1" t="s">
        <v>34</v>
      </c>
      <c r="B120" s="1" t="s">
        <v>125</v>
      </c>
      <c r="C120" s="1" t="s">
        <v>116</v>
      </c>
      <c r="D120" s="1" t="s">
        <v>112</v>
      </c>
      <c r="E120" s="64">
        <v>0</v>
      </c>
      <c r="F120" s="64">
        <v>0</v>
      </c>
      <c r="G120" s="64">
        <v>40</v>
      </c>
      <c r="H120" s="64">
        <v>20</v>
      </c>
      <c r="I120" s="64">
        <v>0</v>
      </c>
      <c r="J120" s="64">
        <v>0</v>
      </c>
      <c r="K120" s="64">
        <v>0</v>
      </c>
      <c r="L120" s="64">
        <v>40</v>
      </c>
      <c r="M120" s="64">
        <v>0</v>
      </c>
      <c r="N120" s="65">
        <v>100</v>
      </c>
    </row>
    <row r="121" spans="1:14" x14ac:dyDescent="0.2">
      <c r="A121" s="1" t="s">
        <v>34</v>
      </c>
      <c r="B121" s="1" t="s">
        <v>125</v>
      </c>
      <c r="C121" s="1" t="s">
        <v>117</v>
      </c>
      <c r="D121" s="1" t="s">
        <v>11</v>
      </c>
      <c r="E121" s="66"/>
      <c r="F121" s="66"/>
      <c r="G121" s="66">
        <v>28</v>
      </c>
      <c r="H121" s="66">
        <v>23</v>
      </c>
      <c r="I121" s="66"/>
      <c r="J121" s="66"/>
      <c r="K121" s="66"/>
      <c r="L121" s="66">
        <v>1535</v>
      </c>
      <c r="M121" s="66"/>
      <c r="N121" s="67">
        <v>1586</v>
      </c>
    </row>
    <row r="122" spans="1:14" x14ac:dyDescent="0.2">
      <c r="A122" s="1" t="s">
        <v>34</v>
      </c>
      <c r="B122" s="1" t="s">
        <v>125</v>
      </c>
      <c r="C122" s="1" t="s">
        <v>118</v>
      </c>
      <c r="D122" s="1" t="s">
        <v>113</v>
      </c>
      <c r="E122" s="64">
        <v>0</v>
      </c>
      <c r="F122" s="64">
        <v>0</v>
      </c>
      <c r="G122" s="64">
        <v>1.7654476670870114</v>
      </c>
      <c r="H122" s="64">
        <v>1.4501891551071879</v>
      </c>
      <c r="I122" s="64">
        <v>0</v>
      </c>
      <c r="J122" s="64">
        <v>0</v>
      </c>
      <c r="K122" s="64">
        <v>0</v>
      </c>
      <c r="L122" s="64">
        <v>96.784363177805801</v>
      </c>
      <c r="M122" s="64">
        <v>0</v>
      </c>
      <c r="N122" s="65">
        <v>100</v>
      </c>
    </row>
    <row r="123" spans="1:14" x14ac:dyDescent="0.2">
      <c r="A123" s="3" t="s">
        <v>35</v>
      </c>
      <c r="B123" s="3" t="s">
        <v>213</v>
      </c>
      <c r="C123" s="3" t="s">
        <v>115</v>
      </c>
      <c r="D123" s="3" t="s">
        <v>10</v>
      </c>
      <c r="E123" s="72">
        <v>22</v>
      </c>
      <c r="F123" s="72">
        <v>12</v>
      </c>
      <c r="G123" s="72">
        <v>11</v>
      </c>
      <c r="H123" s="72">
        <v>13</v>
      </c>
      <c r="I123" s="72">
        <v>9</v>
      </c>
      <c r="J123" s="72">
        <v>10</v>
      </c>
      <c r="K123" s="72">
        <v>2</v>
      </c>
      <c r="L123" s="72"/>
      <c r="M123" s="72"/>
      <c r="N123" s="73">
        <v>79</v>
      </c>
    </row>
    <row r="124" spans="1:14" x14ac:dyDescent="0.2">
      <c r="A124" s="1" t="s">
        <v>35</v>
      </c>
      <c r="B124" s="1" t="s">
        <v>213</v>
      </c>
      <c r="C124" s="1" t="s">
        <v>116</v>
      </c>
      <c r="D124" s="1" t="s">
        <v>112</v>
      </c>
      <c r="E124" s="64">
        <v>27.848101265822784</v>
      </c>
      <c r="F124" s="64">
        <v>15.189873417721518</v>
      </c>
      <c r="G124" s="64">
        <v>13.924050632911392</v>
      </c>
      <c r="H124" s="64">
        <v>16.455696202531644</v>
      </c>
      <c r="I124" s="64">
        <v>11.39240506329114</v>
      </c>
      <c r="J124" s="64">
        <v>12.658227848101266</v>
      </c>
      <c r="K124" s="64">
        <v>2.5316455696202533</v>
      </c>
      <c r="L124" s="64">
        <v>0</v>
      </c>
      <c r="M124" s="64">
        <v>0</v>
      </c>
      <c r="N124" s="65">
        <v>100</v>
      </c>
    </row>
    <row r="125" spans="1:14" x14ac:dyDescent="0.2">
      <c r="A125" s="1" t="s">
        <v>35</v>
      </c>
      <c r="B125" s="1" t="s">
        <v>213</v>
      </c>
      <c r="C125" s="1" t="s">
        <v>117</v>
      </c>
      <c r="D125" s="1" t="s">
        <v>11</v>
      </c>
      <c r="E125" s="66">
        <v>49</v>
      </c>
      <c r="F125" s="66">
        <v>75</v>
      </c>
      <c r="G125" s="66">
        <v>161</v>
      </c>
      <c r="H125" s="66">
        <v>438</v>
      </c>
      <c r="I125" s="66">
        <v>586</v>
      </c>
      <c r="J125" s="66">
        <v>1414</v>
      </c>
      <c r="K125" s="66">
        <v>563</v>
      </c>
      <c r="L125" s="66"/>
      <c r="M125" s="66"/>
      <c r="N125" s="67">
        <v>3286</v>
      </c>
    </row>
    <row r="126" spans="1:14" x14ac:dyDescent="0.2">
      <c r="A126" s="1" t="s">
        <v>35</v>
      </c>
      <c r="B126" s="1" t="s">
        <v>213</v>
      </c>
      <c r="C126" s="1" t="s">
        <v>118</v>
      </c>
      <c r="D126" s="1" t="s">
        <v>113</v>
      </c>
      <c r="E126" s="64">
        <v>1.4911746804625685</v>
      </c>
      <c r="F126" s="64">
        <v>2.2824102251978089</v>
      </c>
      <c r="G126" s="64">
        <v>4.8995739500912965</v>
      </c>
      <c r="H126" s="64">
        <v>13.329275715155203</v>
      </c>
      <c r="I126" s="64">
        <v>17.833231892878882</v>
      </c>
      <c r="J126" s="64">
        <v>43.031040779062693</v>
      </c>
      <c r="K126" s="64">
        <v>17.133292757151551</v>
      </c>
      <c r="L126" s="64">
        <v>0</v>
      </c>
      <c r="M126" s="64">
        <v>0</v>
      </c>
      <c r="N126" s="65">
        <v>100</v>
      </c>
    </row>
    <row r="127" spans="1:14" x14ac:dyDescent="0.2">
      <c r="A127" s="3" t="s">
        <v>36</v>
      </c>
      <c r="B127" s="3" t="s">
        <v>214</v>
      </c>
      <c r="C127" s="3" t="s">
        <v>115</v>
      </c>
      <c r="D127" s="3" t="s">
        <v>10</v>
      </c>
      <c r="E127" s="72">
        <v>1</v>
      </c>
      <c r="F127" s="72">
        <v>2</v>
      </c>
      <c r="G127" s="72"/>
      <c r="H127" s="72">
        <v>2</v>
      </c>
      <c r="I127" s="72">
        <v>1</v>
      </c>
      <c r="J127" s="72">
        <v>2</v>
      </c>
      <c r="K127" s="72">
        <v>2</v>
      </c>
      <c r="L127" s="72"/>
      <c r="M127" s="72"/>
      <c r="N127" s="73">
        <v>10</v>
      </c>
    </row>
    <row r="128" spans="1:14" x14ac:dyDescent="0.2">
      <c r="A128" s="1" t="s">
        <v>36</v>
      </c>
      <c r="B128" s="1" t="s">
        <v>214</v>
      </c>
      <c r="C128" s="1" t="s">
        <v>116</v>
      </c>
      <c r="D128" s="1" t="s">
        <v>112</v>
      </c>
      <c r="E128" s="64">
        <v>10</v>
      </c>
      <c r="F128" s="64">
        <v>20</v>
      </c>
      <c r="G128" s="64">
        <v>0</v>
      </c>
      <c r="H128" s="64">
        <v>20</v>
      </c>
      <c r="I128" s="64">
        <v>10</v>
      </c>
      <c r="J128" s="64">
        <v>20</v>
      </c>
      <c r="K128" s="64">
        <v>20</v>
      </c>
      <c r="L128" s="64">
        <v>0</v>
      </c>
      <c r="M128" s="64">
        <v>0</v>
      </c>
      <c r="N128" s="65">
        <v>100</v>
      </c>
    </row>
    <row r="129" spans="1:14" x14ac:dyDescent="0.2">
      <c r="A129" s="1" t="s">
        <v>36</v>
      </c>
      <c r="B129" s="1" t="s">
        <v>214</v>
      </c>
      <c r="C129" s="1" t="s">
        <v>117</v>
      </c>
      <c r="D129" s="1" t="s">
        <v>11</v>
      </c>
      <c r="E129" s="66">
        <v>2</v>
      </c>
      <c r="F129" s="66">
        <v>10</v>
      </c>
      <c r="G129" s="66"/>
      <c r="H129" s="66">
        <v>92</v>
      </c>
      <c r="I129" s="66">
        <v>50</v>
      </c>
      <c r="J129" s="66">
        <v>300</v>
      </c>
      <c r="K129" s="66">
        <v>663</v>
      </c>
      <c r="L129" s="66"/>
      <c r="M129" s="66"/>
      <c r="N129" s="67">
        <v>1117</v>
      </c>
    </row>
    <row r="130" spans="1:14" x14ac:dyDescent="0.2">
      <c r="A130" s="1" t="s">
        <v>36</v>
      </c>
      <c r="B130" s="1" t="s">
        <v>214</v>
      </c>
      <c r="C130" s="1" t="s">
        <v>118</v>
      </c>
      <c r="D130" s="1" t="s">
        <v>113</v>
      </c>
      <c r="E130" s="64">
        <v>0.17905102954341987</v>
      </c>
      <c r="F130" s="64">
        <v>0.89525514771709935</v>
      </c>
      <c r="G130" s="64">
        <v>0</v>
      </c>
      <c r="H130" s="64">
        <v>8.236347358997314</v>
      </c>
      <c r="I130" s="64">
        <v>4.476275738585497</v>
      </c>
      <c r="J130" s="64">
        <v>26.85765443151298</v>
      </c>
      <c r="K130" s="64">
        <v>59.355416293643685</v>
      </c>
      <c r="L130" s="64">
        <v>0</v>
      </c>
      <c r="M130" s="64">
        <v>0</v>
      </c>
      <c r="N130" s="65">
        <v>100</v>
      </c>
    </row>
    <row r="131" spans="1:14" x14ac:dyDescent="0.2">
      <c r="A131" s="3" t="s">
        <v>37</v>
      </c>
      <c r="B131" s="3" t="s">
        <v>215</v>
      </c>
      <c r="C131" s="3" t="s">
        <v>115</v>
      </c>
      <c r="D131" s="3" t="s">
        <v>10</v>
      </c>
      <c r="E131" s="72">
        <v>26</v>
      </c>
      <c r="F131" s="72">
        <v>5</v>
      </c>
      <c r="G131" s="72">
        <v>9</v>
      </c>
      <c r="H131" s="72">
        <v>21</v>
      </c>
      <c r="I131" s="72">
        <v>11</v>
      </c>
      <c r="J131" s="72">
        <v>19</v>
      </c>
      <c r="K131" s="72">
        <v>6</v>
      </c>
      <c r="L131" s="72">
        <v>3</v>
      </c>
      <c r="M131" s="72"/>
      <c r="N131" s="73">
        <v>100</v>
      </c>
    </row>
    <row r="132" spans="1:14" x14ac:dyDescent="0.2">
      <c r="A132" s="1" t="s">
        <v>37</v>
      </c>
      <c r="B132" s="1" t="s">
        <v>215</v>
      </c>
      <c r="C132" s="1" t="s">
        <v>116</v>
      </c>
      <c r="D132" s="1" t="s">
        <v>112</v>
      </c>
      <c r="E132" s="64">
        <v>26</v>
      </c>
      <c r="F132" s="64">
        <v>5</v>
      </c>
      <c r="G132" s="64">
        <v>9</v>
      </c>
      <c r="H132" s="64">
        <v>21</v>
      </c>
      <c r="I132" s="64">
        <v>11</v>
      </c>
      <c r="J132" s="64">
        <v>19</v>
      </c>
      <c r="K132" s="64">
        <v>6</v>
      </c>
      <c r="L132" s="64">
        <v>3</v>
      </c>
      <c r="M132" s="64">
        <v>0</v>
      </c>
      <c r="N132" s="65">
        <v>100</v>
      </c>
    </row>
    <row r="133" spans="1:14" x14ac:dyDescent="0.2">
      <c r="A133" s="1" t="s">
        <v>37</v>
      </c>
      <c r="B133" s="1" t="s">
        <v>215</v>
      </c>
      <c r="C133" s="1" t="s">
        <v>117</v>
      </c>
      <c r="D133" s="1" t="s">
        <v>11</v>
      </c>
      <c r="E133" s="66">
        <v>46</v>
      </c>
      <c r="F133" s="66">
        <v>34</v>
      </c>
      <c r="G133" s="66">
        <v>140</v>
      </c>
      <c r="H133" s="66">
        <v>668</v>
      </c>
      <c r="I133" s="66">
        <v>892</v>
      </c>
      <c r="J133" s="66">
        <v>3214</v>
      </c>
      <c r="K133" s="66">
        <v>2229</v>
      </c>
      <c r="L133" s="66">
        <v>1839</v>
      </c>
      <c r="M133" s="66"/>
      <c r="N133" s="67">
        <v>9062</v>
      </c>
    </row>
    <row r="134" spans="1:14" x14ac:dyDescent="0.2">
      <c r="A134" s="1" t="s">
        <v>37</v>
      </c>
      <c r="B134" s="1" t="s">
        <v>215</v>
      </c>
      <c r="C134" s="1" t="s">
        <v>118</v>
      </c>
      <c r="D134" s="1" t="s">
        <v>113</v>
      </c>
      <c r="E134" s="64">
        <v>0.50761421319796951</v>
      </c>
      <c r="F134" s="64">
        <v>0.37519311410284706</v>
      </c>
      <c r="G134" s="64">
        <v>1.5449128227764291</v>
      </c>
      <c r="H134" s="64">
        <v>7.3714411829618189</v>
      </c>
      <c r="I134" s="64">
        <v>9.8433016994041047</v>
      </c>
      <c r="J134" s="64">
        <v>35.466784374310308</v>
      </c>
      <c r="K134" s="64">
        <v>24.597219156919003</v>
      </c>
      <c r="L134" s="64">
        <v>20.293533436327522</v>
      </c>
      <c r="M134" s="64">
        <v>0</v>
      </c>
      <c r="N134" s="65">
        <v>100</v>
      </c>
    </row>
    <row r="135" spans="1:14" x14ac:dyDescent="0.2">
      <c r="A135" s="3" t="s">
        <v>38</v>
      </c>
      <c r="B135" s="3" t="s">
        <v>216</v>
      </c>
      <c r="C135" s="3" t="s">
        <v>115</v>
      </c>
      <c r="D135" s="3" t="s">
        <v>10</v>
      </c>
      <c r="E135" s="72">
        <v>1</v>
      </c>
      <c r="F135" s="72"/>
      <c r="G135" s="72">
        <v>2</v>
      </c>
      <c r="H135" s="72"/>
      <c r="I135" s="72">
        <v>2</v>
      </c>
      <c r="J135" s="72">
        <v>1</v>
      </c>
      <c r="K135" s="72">
        <v>1</v>
      </c>
      <c r="L135" s="72">
        <v>2</v>
      </c>
      <c r="M135" s="72"/>
      <c r="N135" s="73">
        <v>9</v>
      </c>
    </row>
    <row r="136" spans="1:14" x14ac:dyDescent="0.2">
      <c r="A136" s="1" t="s">
        <v>38</v>
      </c>
      <c r="B136" s="1" t="s">
        <v>216</v>
      </c>
      <c r="C136" s="1" t="s">
        <v>116</v>
      </c>
      <c r="D136" s="1" t="s">
        <v>112</v>
      </c>
      <c r="E136" s="64">
        <v>11.111111111111111</v>
      </c>
      <c r="F136" s="64">
        <v>0</v>
      </c>
      <c r="G136" s="64">
        <v>22.222222222222221</v>
      </c>
      <c r="H136" s="64">
        <v>0</v>
      </c>
      <c r="I136" s="64">
        <v>22.222222222222221</v>
      </c>
      <c r="J136" s="64">
        <v>11.111111111111111</v>
      </c>
      <c r="K136" s="64">
        <v>11.111111111111111</v>
      </c>
      <c r="L136" s="64">
        <v>22.222222222222221</v>
      </c>
      <c r="M136" s="64">
        <v>0</v>
      </c>
      <c r="N136" s="65">
        <v>100</v>
      </c>
    </row>
    <row r="137" spans="1:14" x14ac:dyDescent="0.2">
      <c r="A137" s="1" t="s">
        <v>38</v>
      </c>
      <c r="B137" s="1" t="s">
        <v>216</v>
      </c>
      <c r="C137" s="1" t="s">
        <v>117</v>
      </c>
      <c r="D137" s="1" t="s">
        <v>11</v>
      </c>
      <c r="E137" s="66">
        <v>1</v>
      </c>
      <c r="F137" s="66"/>
      <c r="G137" s="66">
        <v>32</v>
      </c>
      <c r="H137" s="66"/>
      <c r="I137" s="66">
        <v>165</v>
      </c>
      <c r="J137" s="66">
        <v>147</v>
      </c>
      <c r="K137" s="66">
        <v>250</v>
      </c>
      <c r="L137" s="66">
        <v>1365</v>
      </c>
      <c r="M137" s="66"/>
      <c r="N137" s="67">
        <v>1960</v>
      </c>
    </row>
    <row r="138" spans="1:14" x14ac:dyDescent="0.2">
      <c r="A138" s="1" t="s">
        <v>38</v>
      </c>
      <c r="B138" s="1" t="s">
        <v>216</v>
      </c>
      <c r="C138" s="1" t="s">
        <v>118</v>
      </c>
      <c r="D138" s="1" t="s">
        <v>113</v>
      </c>
      <c r="E138" s="64">
        <v>5.1020408163265307E-2</v>
      </c>
      <c r="F138" s="64">
        <v>0</v>
      </c>
      <c r="G138" s="64">
        <v>1.6326530612244898</v>
      </c>
      <c r="H138" s="64">
        <v>0</v>
      </c>
      <c r="I138" s="64">
        <v>8.4183673469387763</v>
      </c>
      <c r="J138" s="64">
        <v>7.5</v>
      </c>
      <c r="K138" s="64">
        <v>12.755102040816327</v>
      </c>
      <c r="L138" s="64">
        <v>69.642857142857139</v>
      </c>
      <c r="M138" s="64">
        <v>0</v>
      </c>
      <c r="N138" s="65">
        <v>100</v>
      </c>
    </row>
    <row r="139" spans="1:14" x14ac:dyDescent="0.2">
      <c r="A139" s="3" t="s">
        <v>39</v>
      </c>
      <c r="B139" s="3" t="s">
        <v>217</v>
      </c>
      <c r="C139" s="3" t="s">
        <v>115</v>
      </c>
      <c r="D139" s="3" t="s">
        <v>10</v>
      </c>
      <c r="E139" s="72">
        <v>2</v>
      </c>
      <c r="F139" s="72">
        <v>2</v>
      </c>
      <c r="G139" s="72">
        <v>2</v>
      </c>
      <c r="H139" s="72">
        <v>6</v>
      </c>
      <c r="I139" s="72">
        <v>4</v>
      </c>
      <c r="J139" s="72">
        <v>3</v>
      </c>
      <c r="K139" s="72">
        <v>1</v>
      </c>
      <c r="L139" s="72"/>
      <c r="M139" s="72"/>
      <c r="N139" s="73">
        <v>20</v>
      </c>
    </row>
    <row r="140" spans="1:14" x14ac:dyDescent="0.2">
      <c r="A140" s="1" t="s">
        <v>39</v>
      </c>
      <c r="B140" s="1" t="s">
        <v>217</v>
      </c>
      <c r="C140" s="1" t="s">
        <v>116</v>
      </c>
      <c r="D140" s="1" t="s">
        <v>112</v>
      </c>
      <c r="E140" s="64">
        <v>10</v>
      </c>
      <c r="F140" s="64">
        <v>10</v>
      </c>
      <c r="G140" s="64">
        <v>10</v>
      </c>
      <c r="H140" s="64">
        <v>30</v>
      </c>
      <c r="I140" s="64">
        <v>20</v>
      </c>
      <c r="J140" s="64">
        <v>15</v>
      </c>
      <c r="K140" s="64">
        <v>5</v>
      </c>
      <c r="L140" s="64">
        <v>0</v>
      </c>
      <c r="M140" s="64">
        <v>0</v>
      </c>
      <c r="N140" s="65">
        <v>100</v>
      </c>
    </row>
    <row r="141" spans="1:14" x14ac:dyDescent="0.2">
      <c r="A141" s="1" t="s">
        <v>39</v>
      </c>
      <c r="B141" s="1" t="s">
        <v>217</v>
      </c>
      <c r="C141" s="1" t="s">
        <v>117</v>
      </c>
      <c r="D141" s="1" t="s">
        <v>11</v>
      </c>
      <c r="E141" s="66">
        <v>2</v>
      </c>
      <c r="F141" s="66">
        <v>16</v>
      </c>
      <c r="G141" s="66">
        <v>34</v>
      </c>
      <c r="H141" s="66">
        <v>204</v>
      </c>
      <c r="I141" s="66">
        <v>273</v>
      </c>
      <c r="J141" s="66">
        <v>505</v>
      </c>
      <c r="K141" s="66">
        <v>384</v>
      </c>
      <c r="L141" s="66"/>
      <c r="M141" s="66"/>
      <c r="N141" s="67">
        <v>1418</v>
      </c>
    </row>
    <row r="142" spans="1:14" x14ac:dyDescent="0.2">
      <c r="A142" s="1" t="s">
        <v>39</v>
      </c>
      <c r="B142" s="1" t="s">
        <v>217</v>
      </c>
      <c r="C142" s="1" t="s">
        <v>118</v>
      </c>
      <c r="D142" s="1" t="s">
        <v>113</v>
      </c>
      <c r="E142" s="64">
        <v>0.14104372355430184</v>
      </c>
      <c r="F142" s="64">
        <v>1.1283497884344147</v>
      </c>
      <c r="G142" s="64">
        <v>2.397743300423131</v>
      </c>
      <c r="H142" s="64">
        <v>14.386459802538788</v>
      </c>
      <c r="I142" s="64">
        <v>19.2524682651622</v>
      </c>
      <c r="J142" s="64">
        <v>35.613540197461212</v>
      </c>
      <c r="K142" s="64">
        <v>27.080394922425953</v>
      </c>
      <c r="L142" s="64">
        <v>0</v>
      </c>
      <c r="M142" s="64">
        <v>0</v>
      </c>
      <c r="N142" s="65">
        <v>100</v>
      </c>
    </row>
    <row r="143" spans="1:14" x14ac:dyDescent="0.2">
      <c r="A143" s="3" t="s">
        <v>40</v>
      </c>
      <c r="B143" s="3" t="s">
        <v>218</v>
      </c>
      <c r="C143" s="3" t="s">
        <v>115</v>
      </c>
      <c r="D143" s="3" t="s">
        <v>10</v>
      </c>
      <c r="E143" s="72">
        <v>83</v>
      </c>
      <c r="F143" s="72">
        <v>4</v>
      </c>
      <c r="G143" s="72">
        <v>2</v>
      </c>
      <c r="H143" s="72">
        <v>3</v>
      </c>
      <c r="I143" s="72"/>
      <c r="J143" s="72"/>
      <c r="K143" s="72"/>
      <c r="L143" s="72"/>
      <c r="M143" s="72"/>
      <c r="N143" s="73">
        <v>92</v>
      </c>
    </row>
    <row r="144" spans="1:14" x14ac:dyDescent="0.2">
      <c r="A144" s="1" t="s">
        <v>40</v>
      </c>
      <c r="B144" s="1" t="s">
        <v>218</v>
      </c>
      <c r="C144" s="1" t="s">
        <v>116</v>
      </c>
      <c r="D144" s="1" t="s">
        <v>112</v>
      </c>
      <c r="E144" s="64">
        <v>90.217391304347828</v>
      </c>
      <c r="F144" s="64">
        <v>4.3478260869565215</v>
      </c>
      <c r="G144" s="64">
        <v>2.1739130434782608</v>
      </c>
      <c r="H144" s="64">
        <v>3.2608695652173911</v>
      </c>
      <c r="I144" s="64">
        <v>0</v>
      </c>
      <c r="J144" s="64">
        <v>0</v>
      </c>
      <c r="K144" s="64">
        <v>0</v>
      </c>
      <c r="L144" s="64">
        <v>0</v>
      </c>
      <c r="M144" s="64">
        <v>0</v>
      </c>
      <c r="N144" s="65">
        <v>100</v>
      </c>
    </row>
    <row r="145" spans="1:14" x14ac:dyDescent="0.2">
      <c r="A145" s="1" t="s">
        <v>40</v>
      </c>
      <c r="B145" s="1" t="s">
        <v>218</v>
      </c>
      <c r="C145" s="1" t="s">
        <v>117</v>
      </c>
      <c r="D145" s="1" t="s">
        <v>11</v>
      </c>
      <c r="E145" s="66">
        <v>133</v>
      </c>
      <c r="F145" s="66">
        <v>25</v>
      </c>
      <c r="G145" s="66">
        <v>30</v>
      </c>
      <c r="H145" s="66">
        <v>82</v>
      </c>
      <c r="I145" s="66"/>
      <c r="J145" s="66"/>
      <c r="K145" s="66"/>
      <c r="L145" s="66"/>
      <c r="M145" s="66"/>
      <c r="N145" s="67">
        <v>270</v>
      </c>
    </row>
    <row r="146" spans="1:14" x14ac:dyDescent="0.2">
      <c r="A146" s="1" t="s">
        <v>40</v>
      </c>
      <c r="B146" s="1" t="s">
        <v>218</v>
      </c>
      <c r="C146" s="1" t="s">
        <v>118</v>
      </c>
      <c r="D146" s="1" t="s">
        <v>113</v>
      </c>
      <c r="E146" s="64">
        <v>49.25925925925926</v>
      </c>
      <c r="F146" s="64">
        <v>9.2592592592592595</v>
      </c>
      <c r="G146" s="64">
        <v>11.111111111111111</v>
      </c>
      <c r="H146" s="64">
        <v>30.37037037037037</v>
      </c>
      <c r="I146" s="64">
        <v>0</v>
      </c>
      <c r="J146" s="64">
        <v>0</v>
      </c>
      <c r="K146" s="64">
        <v>0</v>
      </c>
      <c r="L146" s="64">
        <v>0</v>
      </c>
      <c r="M146" s="64">
        <v>0</v>
      </c>
      <c r="N146" s="65">
        <v>100</v>
      </c>
    </row>
    <row r="147" spans="1:14" x14ac:dyDescent="0.2">
      <c r="A147" s="3" t="s">
        <v>41</v>
      </c>
      <c r="B147" s="3" t="s">
        <v>126</v>
      </c>
      <c r="C147" s="3" t="s">
        <v>115</v>
      </c>
      <c r="D147" s="3" t="s">
        <v>10</v>
      </c>
      <c r="E147" s="72">
        <v>2</v>
      </c>
      <c r="F147" s="72">
        <v>4</v>
      </c>
      <c r="G147" s="72">
        <v>1</v>
      </c>
      <c r="H147" s="72">
        <v>2</v>
      </c>
      <c r="I147" s="72">
        <v>4</v>
      </c>
      <c r="J147" s="72">
        <v>3</v>
      </c>
      <c r="K147" s="72">
        <v>1</v>
      </c>
      <c r="L147" s="72">
        <v>3</v>
      </c>
      <c r="M147" s="72">
        <v>1</v>
      </c>
      <c r="N147" s="73">
        <v>21</v>
      </c>
    </row>
    <row r="148" spans="1:14" x14ac:dyDescent="0.2">
      <c r="A148" s="1" t="s">
        <v>41</v>
      </c>
      <c r="B148" s="1" t="s">
        <v>126</v>
      </c>
      <c r="C148" s="1" t="s">
        <v>116</v>
      </c>
      <c r="D148" s="1" t="s">
        <v>112</v>
      </c>
      <c r="E148" s="64">
        <v>9.5238095238095237</v>
      </c>
      <c r="F148" s="64">
        <v>19.047619047619047</v>
      </c>
      <c r="G148" s="64">
        <v>4.7619047619047619</v>
      </c>
      <c r="H148" s="64">
        <v>9.5238095238095237</v>
      </c>
      <c r="I148" s="64">
        <v>19.047619047619047</v>
      </c>
      <c r="J148" s="64">
        <v>14.285714285714286</v>
      </c>
      <c r="K148" s="64">
        <v>4.7619047619047619</v>
      </c>
      <c r="L148" s="64">
        <v>14.285714285714286</v>
      </c>
      <c r="M148" s="64">
        <v>4.7619047619047619</v>
      </c>
      <c r="N148" s="65">
        <v>100</v>
      </c>
    </row>
    <row r="149" spans="1:14" x14ac:dyDescent="0.2">
      <c r="A149" s="1" t="s">
        <v>41</v>
      </c>
      <c r="B149" s="1" t="s">
        <v>126</v>
      </c>
      <c r="C149" s="1" t="s">
        <v>117</v>
      </c>
      <c r="D149" s="1" t="s">
        <v>11</v>
      </c>
      <c r="E149" s="66">
        <v>6</v>
      </c>
      <c r="F149" s="66">
        <v>23</v>
      </c>
      <c r="G149" s="66">
        <v>12</v>
      </c>
      <c r="H149" s="66">
        <v>63</v>
      </c>
      <c r="I149" s="66">
        <v>236</v>
      </c>
      <c r="J149" s="66">
        <v>503</v>
      </c>
      <c r="K149" s="66">
        <v>298</v>
      </c>
      <c r="L149" s="66">
        <v>2476</v>
      </c>
      <c r="M149" s="66">
        <v>1191</v>
      </c>
      <c r="N149" s="67">
        <v>4808</v>
      </c>
    </row>
    <row r="150" spans="1:14" x14ac:dyDescent="0.2">
      <c r="A150" s="1" t="s">
        <v>41</v>
      </c>
      <c r="B150" s="1" t="s">
        <v>126</v>
      </c>
      <c r="C150" s="1" t="s">
        <v>118</v>
      </c>
      <c r="D150" s="1" t="s">
        <v>113</v>
      </c>
      <c r="E150" s="64">
        <v>0.12479201331114809</v>
      </c>
      <c r="F150" s="64">
        <v>0.47836938435940102</v>
      </c>
      <c r="G150" s="64">
        <v>0.24958402662229617</v>
      </c>
      <c r="H150" s="64">
        <v>1.3103161397670549</v>
      </c>
      <c r="I150" s="64">
        <v>4.9084858569051582</v>
      </c>
      <c r="J150" s="64">
        <v>10.461730449251247</v>
      </c>
      <c r="K150" s="64">
        <v>6.1980033277870215</v>
      </c>
      <c r="L150" s="64">
        <v>51.497504159733779</v>
      </c>
      <c r="M150" s="64">
        <v>24.771214642262894</v>
      </c>
      <c r="N150" s="65">
        <v>100</v>
      </c>
    </row>
    <row r="151" spans="1:14" x14ac:dyDescent="0.2">
      <c r="A151" s="3" t="s">
        <v>169</v>
      </c>
      <c r="B151" s="3" t="s">
        <v>172</v>
      </c>
      <c r="C151" s="3" t="s">
        <v>115</v>
      </c>
      <c r="D151" s="3" t="s">
        <v>10</v>
      </c>
      <c r="E151" s="72">
        <v>87</v>
      </c>
      <c r="F151" s="72">
        <v>31</v>
      </c>
      <c r="G151" s="72">
        <v>22</v>
      </c>
      <c r="H151" s="72">
        <v>11</v>
      </c>
      <c r="I151" s="72">
        <v>8</v>
      </c>
      <c r="J151" s="72">
        <v>7</v>
      </c>
      <c r="K151" s="72">
        <v>3</v>
      </c>
      <c r="L151" s="72">
        <v>3</v>
      </c>
      <c r="M151" s="72">
        <v>1</v>
      </c>
      <c r="N151" s="73">
        <v>173</v>
      </c>
    </row>
    <row r="152" spans="1:14" x14ac:dyDescent="0.2">
      <c r="A152" s="1" t="s">
        <v>169</v>
      </c>
      <c r="B152" s="1" t="s">
        <v>172</v>
      </c>
      <c r="C152" s="1" t="s">
        <v>116</v>
      </c>
      <c r="D152" s="1" t="s">
        <v>112</v>
      </c>
      <c r="E152" s="64">
        <v>50.289017341040463</v>
      </c>
      <c r="F152" s="64">
        <v>17.919075144508671</v>
      </c>
      <c r="G152" s="64">
        <v>12.716763005780347</v>
      </c>
      <c r="H152" s="64">
        <v>6.3583815028901736</v>
      </c>
      <c r="I152" s="64">
        <v>4.6242774566473992</v>
      </c>
      <c r="J152" s="64">
        <v>4.0462427745664744</v>
      </c>
      <c r="K152" s="64">
        <v>1.7341040462427746</v>
      </c>
      <c r="L152" s="64">
        <v>1.7341040462427746</v>
      </c>
      <c r="M152" s="64">
        <v>0.5780346820809249</v>
      </c>
      <c r="N152" s="65">
        <v>100</v>
      </c>
    </row>
    <row r="153" spans="1:14" x14ac:dyDescent="0.2">
      <c r="A153" s="1" t="s">
        <v>169</v>
      </c>
      <c r="B153" s="1" t="s">
        <v>172</v>
      </c>
      <c r="C153" s="1" t="s">
        <v>117</v>
      </c>
      <c r="D153" s="1" t="s">
        <v>11</v>
      </c>
      <c r="E153" s="66">
        <v>176</v>
      </c>
      <c r="F153" s="66">
        <v>197</v>
      </c>
      <c r="G153" s="66">
        <v>317</v>
      </c>
      <c r="H153" s="66">
        <v>340</v>
      </c>
      <c r="I153" s="66">
        <v>465</v>
      </c>
      <c r="J153" s="66">
        <v>951</v>
      </c>
      <c r="K153" s="66">
        <v>899</v>
      </c>
      <c r="L153" s="66">
        <v>2080</v>
      </c>
      <c r="M153" s="66">
        <v>1262</v>
      </c>
      <c r="N153" s="67">
        <v>6687</v>
      </c>
    </row>
    <row r="154" spans="1:14" x14ac:dyDescent="0.2">
      <c r="A154" s="1" t="s">
        <v>169</v>
      </c>
      <c r="B154" s="1" t="s">
        <v>172</v>
      </c>
      <c r="C154" s="1" t="s">
        <v>118</v>
      </c>
      <c r="D154" s="1" t="s">
        <v>113</v>
      </c>
      <c r="E154" s="64">
        <v>2.6319724839240317</v>
      </c>
      <c r="F154" s="64">
        <v>2.9460146553013309</v>
      </c>
      <c r="G154" s="64">
        <v>4.7405413488858983</v>
      </c>
      <c r="H154" s="64">
        <v>5.0844922984896064</v>
      </c>
      <c r="I154" s="64">
        <v>6.9537909376401972</v>
      </c>
      <c r="J154" s="64">
        <v>14.221624046657695</v>
      </c>
      <c r="K154" s="64">
        <v>13.443995812771048</v>
      </c>
      <c r="L154" s="64">
        <v>31.105129355465831</v>
      </c>
      <c r="M154" s="64">
        <v>18.872439060864362</v>
      </c>
      <c r="N154" s="65">
        <v>100</v>
      </c>
    </row>
    <row r="155" spans="1:14" x14ac:dyDescent="0.2">
      <c r="A155" s="3" t="s">
        <v>42</v>
      </c>
      <c r="B155" s="3" t="s">
        <v>219</v>
      </c>
      <c r="C155" s="3" t="s">
        <v>115</v>
      </c>
      <c r="D155" s="3" t="s">
        <v>10</v>
      </c>
      <c r="E155" s="72">
        <v>11</v>
      </c>
      <c r="F155" s="72">
        <v>2</v>
      </c>
      <c r="G155" s="72">
        <v>12</v>
      </c>
      <c r="H155" s="72">
        <v>13</v>
      </c>
      <c r="I155" s="72">
        <v>10</v>
      </c>
      <c r="J155" s="72">
        <v>11</v>
      </c>
      <c r="K155" s="72">
        <v>9</v>
      </c>
      <c r="L155" s="72"/>
      <c r="M155" s="72"/>
      <c r="N155" s="73">
        <v>68</v>
      </c>
    </row>
    <row r="156" spans="1:14" x14ac:dyDescent="0.2">
      <c r="A156" s="1" t="s">
        <v>42</v>
      </c>
      <c r="B156" s="1" t="s">
        <v>219</v>
      </c>
      <c r="C156" s="1" t="s">
        <v>116</v>
      </c>
      <c r="D156" s="1" t="s">
        <v>112</v>
      </c>
      <c r="E156" s="64">
        <v>16.176470588235293</v>
      </c>
      <c r="F156" s="64">
        <v>2.9411764705882355</v>
      </c>
      <c r="G156" s="64">
        <v>17.647058823529413</v>
      </c>
      <c r="H156" s="64">
        <v>19.117647058823529</v>
      </c>
      <c r="I156" s="64">
        <v>14.705882352941176</v>
      </c>
      <c r="J156" s="64">
        <v>16.176470588235293</v>
      </c>
      <c r="K156" s="64">
        <v>13.235294117647058</v>
      </c>
      <c r="L156" s="64">
        <v>0</v>
      </c>
      <c r="M156" s="64">
        <v>0</v>
      </c>
      <c r="N156" s="65">
        <v>100</v>
      </c>
    </row>
    <row r="157" spans="1:14" x14ac:dyDescent="0.2">
      <c r="A157" s="1" t="s">
        <v>42</v>
      </c>
      <c r="B157" s="1" t="s">
        <v>219</v>
      </c>
      <c r="C157" s="1" t="s">
        <v>117</v>
      </c>
      <c r="D157" s="1" t="s">
        <v>11</v>
      </c>
      <c r="E157" s="66">
        <v>25</v>
      </c>
      <c r="F157" s="66">
        <v>10</v>
      </c>
      <c r="G157" s="66">
        <v>171</v>
      </c>
      <c r="H157" s="66">
        <v>433</v>
      </c>
      <c r="I157" s="66">
        <v>716</v>
      </c>
      <c r="J157" s="66">
        <v>2165</v>
      </c>
      <c r="K157" s="66">
        <v>3160</v>
      </c>
      <c r="L157" s="66"/>
      <c r="M157" s="66"/>
      <c r="N157" s="67">
        <v>6680</v>
      </c>
    </row>
    <row r="158" spans="1:14" x14ac:dyDescent="0.2">
      <c r="A158" s="1" t="s">
        <v>42</v>
      </c>
      <c r="B158" s="1" t="s">
        <v>219</v>
      </c>
      <c r="C158" s="1" t="s">
        <v>118</v>
      </c>
      <c r="D158" s="1" t="s">
        <v>113</v>
      </c>
      <c r="E158" s="64">
        <v>0.37425149700598803</v>
      </c>
      <c r="F158" s="64">
        <v>0.1497005988023952</v>
      </c>
      <c r="G158" s="64">
        <v>2.5598802395209579</v>
      </c>
      <c r="H158" s="64">
        <v>6.4820359281437128</v>
      </c>
      <c r="I158" s="64">
        <v>10.718562874251496</v>
      </c>
      <c r="J158" s="64">
        <v>32.41017964071856</v>
      </c>
      <c r="K158" s="64">
        <v>47.305389221556887</v>
      </c>
      <c r="L158" s="64">
        <v>0</v>
      </c>
      <c r="M158" s="64">
        <v>0</v>
      </c>
      <c r="N158" s="65">
        <v>100</v>
      </c>
    </row>
    <row r="159" spans="1:14" x14ac:dyDescent="0.2">
      <c r="A159" s="3" t="s">
        <v>43</v>
      </c>
      <c r="B159" s="3" t="s">
        <v>220</v>
      </c>
      <c r="C159" s="3" t="s">
        <v>115</v>
      </c>
      <c r="D159" s="3" t="s">
        <v>10</v>
      </c>
      <c r="E159" s="72">
        <v>9</v>
      </c>
      <c r="F159" s="72">
        <v>5</v>
      </c>
      <c r="G159" s="72">
        <v>8</v>
      </c>
      <c r="H159" s="72">
        <v>8</v>
      </c>
      <c r="I159" s="72">
        <v>5</v>
      </c>
      <c r="J159" s="72">
        <v>3</v>
      </c>
      <c r="K159" s="72">
        <v>3</v>
      </c>
      <c r="L159" s="72">
        <v>3</v>
      </c>
      <c r="M159" s="72"/>
      <c r="N159" s="73">
        <v>44</v>
      </c>
    </row>
    <row r="160" spans="1:14" x14ac:dyDescent="0.2">
      <c r="A160" s="1" t="s">
        <v>43</v>
      </c>
      <c r="B160" s="1" t="s">
        <v>220</v>
      </c>
      <c r="C160" s="1" t="s">
        <v>116</v>
      </c>
      <c r="D160" s="1" t="s">
        <v>112</v>
      </c>
      <c r="E160" s="64">
        <v>20.454545454545453</v>
      </c>
      <c r="F160" s="64">
        <v>11.363636363636363</v>
      </c>
      <c r="G160" s="64">
        <v>18.181818181818183</v>
      </c>
      <c r="H160" s="64">
        <v>18.181818181818183</v>
      </c>
      <c r="I160" s="64">
        <v>11.363636363636363</v>
      </c>
      <c r="J160" s="64">
        <v>6.8181818181818183</v>
      </c>
      <c r="K160" s="64">
        <v>6.8181818181818183</v>
      </c>
      <c r="L160" s="64">
        <v>6.8181818181818183</v>
      </c>
      <c r="M160" s="64">
        <v>0</v>
      </c>
      <c r="N160" s="65">
        <v>100</v>
      </c>
    </row>
    <row r="161" spans="1:14" x14ac:dyDescent="0.2">
      <c r="A161" s="1" t="s">
        <v>43</v>
      </c>
      <c r="B161" s="1" t="s">
        <v>220</v>
      </c>
      <c r="C161" s="1" t="s">
        <v>117</v>
      </c>
      <c r="D161" s="1" t="s">
        <v>11</v>
      </c>
      <c r="E161" s="66">
        <v>23</v>
      </c>
      <c r="F161" s="66">
        <v>33</v>
      </c>
      <c r="G161" s="66">
        <v>117</v>
      </c>
      <c r="H161" s="66">
        <v>229</v>
      </c>
      <c r="I161" s="66">
        <v>355</v>
      </c>
      <c r="J161" s="66">
        <v>410</v>
      </c>
      <c r="K161" s="66">
        <v>968</v>
      </c>
      <c r="L161" s="66">
        <v>2012</v>
      </c>
      <c r="M161" s="66"/>
      <c r="N161" s="67">
        <v>4147</v>
      </c>
    </row>
    <row r="162" spans="1:14" x14ac:dyDescent="0.2">
      <c r="A162" s="1" t="s">
        <v>43</v>
      </c>
      <c r="B162" s="1" t="s">
        <v>220</v>
      </c>
      <c r="C162" s="1" t="s">
        <v>118</v>
      </c>
      <c r="D162" s="1" t="s">
        <v>113</v>
      </c>
      <c r="E162" s="64">
        <v>0.55461779599710637</v>
      </c>
      <c r="F162" s="64">
        <v>0.79575596816976124</v>
      </c>
      <c r="G162" s="64">
        <v>2.8213166144200628</v>
      </c>
      <c r="H162" s="64">
        <v>5.5220641427537975</v>
      </c>
      <c r="I162" s="64">
        <v>8.5604051121292493</v>
      </c>
      <c r="J162" s="64">
        <v>9.8866650590788527</v>
      </c>
      <c r="K162" s="64">
        <v>23.342175066312997</v>
      </c>
      <c r="L162" s="64">
        <v>48.51700024113817</v>
      </c>
      <c r="M162" s="64">
        <v>0</v>
      </c>
      <c r="N162" s="65">
        <v>100</v>
      </c>
    </row>
    <row r="163" spans="1:14" x14ac:dyDescent="0.2">
      <c r="A163" s="3" t="s">
        <v>44</v>
      </c>
      <c r="B163" s="3" t="s">
        <v>221</v>
      </c>
      <c r="C163" s="3" t="s">
        <v>115</v>
      </c>
      <c r="D163" s="3" t="s">
        <v>10</v>
      </c>
      <c r="E163" s="72">
        <v>80</v>
      </c>
      <c r="F163" s="72">
        <v>10</v>
      </c>
      <c r="G163" s="72">
        <v>5</v>
      </c>
      <c r="H163" s="72">
        <v>1</v>
      </c>
      <c r="I163" s="72">
        <v>3</v>
      </c>
      <c r="J163" s="72">
        <v>1</v>
      </c>
      <c r="K163" s="72"/>
      <c r="L163" s="72">
        <v>1</v>
      </c>
      <c r="M163" s="72">
        <v>1</v>
      </c>
      <c r="N163" s="73">
        <v>102</v>
      </c>
    </row>
    <row r="164" spans="1:14" x14ac:dyDescent="0.2">
      <c r="A164" s="1" t="s">
        <v>44</v>
      </c>
      <c r="B164" s="1" t="s">
        <v>221</v>
      </c>
      <c r="C164" s="1" t="s">
        <v>116</v>
      </c>
      <c r="D164" s="1" t="s">
        <v>112</v>
      </c>
      <c r="E164" s="64">
        <v>78.431372549019613</v>
      </c>
      <c r="F164" s="64">
        <v>9.8039215686274517</v>
      </c>
      <c r="G164" s="64">
        <v>4.9019607843137258</v>
      </c>
      <c r="H164" s="64">
        <v>0.98039215686274506</v>
      </c>
      <c r="I164" s="64">
        <v>2.9411764705882355</v>
      </c>
      <c r="J164" s="64">
        <v>0.98039215686274506</v>
      </c>
      <c r="K164" s="64">
        <v>0</v>
      </c>
      <c r="L164" s="64">
        <v>0.98039215686274506</v>
      </c>
      <c r="M164" s="64">
        <v>0.98039215686274506</v>
      </c>
      <c r="N164" s="65">
        <v>100</v>
      </c>
    </row>
    <row r="165" spans="1:14" x14ac:dyDescent="0.2">
      <c r="A165" s="1" t="s">
        <v>44</v>
      </c>
      <c r="B165" s="1" t="s">
        <v>221</v>
      </c>
      <c r="C165" s="1" t="s">
        <v>117</v>
      </c>
      <c r="D165" s="1" t="s">
        <v>11</v>
      </c>
      <c r="E165" s="66">
        <v>143</v>
      </c>
      <c r="F165" s="66">
        <v>64</v>
      </c>
      <c r="G165" s="66">
        <v>60</v>
      </c>
      <c r="H165" s="66">
        <v>23</v>
      </c>
      <c r="I165" s="66">
        <v>222</v>
      </c>
      <c r="J165" s="66">
        <v>105</v>
      </c>
      <c r="K165" s="66"/>
      <c r="L165" s="66">
        <v>743</v>
      </c>
      <c r="M165" s="66">
        <v>1271</v>
      </c>
      <c r="N165" s="67">
        <v>2631</v>
      </c>
    </row>
    <row r="166" spans="1:14" x14ac:dyDescent="0.2">
      <c r="A166" s="1" t="s">
        <v>44</v>
      </c>
      <c r="B166" s="1" t="s">
        <v>221</v>
      </c>
      <c r="C166" s="1" t="s">
        <v>118</v>
      </c>
      <c r="D166" s="1" t="s">
        <v>113</v>
      </c>
      <c r="E166" s="64">
        <v>5.4351957430634741</v>
      </c>
      <c r="F166" s="64">
        <v>2.4325351577347014</v>
      </c>
      <c r="G166" s="64">
        <v>2.2805017103762828</v>
      </c>
      <c r="H166" s="64">
        <v>0.87419232231090838</v>
      </c>
      <c r="I166" s="64">
        <v>8.4378563283922468</v>
      </c>
      <c r="J166" s="64">
        <v>3.9908779931584948</v>
      </c>
      <c r="K166" s="64">
        <v>0</v>
      </c>
      <c r="L166" s="64">
        <v>28.240212846826303</v>
      </c>
      <c r="M166" s="64">
        <v>48.308627898137587</v>
      </c>
      <c r="N166" s="65">
        <v>100</v>
      </c>
    </row>
    <row r="167" spans="1:14" x14ac:dyDescent="0.2">
      <c r="A167" s="3" t="s">
        <v>45</v>
      </c>
      <c r="B167" s="3" t="s">
        <v>222</v>
      </c>
      <c r="C167" s="3" t="s">
        <v>115</v>
      </c>
      <c r="D167" s="3" t="s">
        <v>10</v>
      </c>
      <c r="E167" s="72"/>
      <c r="F167" s="72"/>
      <c r="G167" s="72">
        <v>1</v>
      </c>
      <c r="H167" s="72">
        <v>3</v>
      </c>
      <c r="I167" s="72">
        <v>2</v>
      </c>
      <c r="J167" s="72">
        <v>2</v>
      </c>
      <c r="K167" s="72">
        <v>4</v>
      </c>
      <c r="L167" s="72"/>
      <c r="M167" s="72"/>
      <c r="N167" s="73">
        <v>12</v>
      </c>
    </row>
    <row r="168" spans="1:14" x14ac:dyDescent="0.2">
      <c r="A168" s="1" t="s">
        <v>45</v>
      </c>
      <c r="B168" s="1" t="s">
        <v>222</v>
      </c>
      <c r="C168" s="1" t="s">
        <v>116</v>
      </c>
      <c r="D168" s="1" t="s">
        <v>112</v>
      </c>
      <c r="E168" s="64">
        <v>0</v>
      </c>
      <c r="F168" s="64">
        <v>0</v>
      </c>
      <c r="G168" s="64">
        <v>8.3333333333333339</v>
      </c>
      <c r="H168" s="64">
        <v>25</v>
      </c>
      <c r="I168" s="64">
        <v>16.666666666666668</v>
      </c>
      <c r="J168" s="64">
        <v>16.666666666666668</v>
      </c>
      <c r="K168" s="64">
        <v>33.333333333333336</v>
      </c>
      <c r="L168" s="64">
        <v>0</v>
      </c>
      <c r="M168" s="64">
        <v>0</v>
      </c>
      <c r="N168" s="65">
        <v>100</v>
      </c>
    </row>
    <row r="169" spans="1:14" x14ac:dyDescent="0.2">
      <c r="A169" s="1" t="s">
        <v>45</v>
      </c>
      <c r="B169" s="1" t="s">
        <v>222</v>
      </c>
      <c r="C169" s="1" t="s">
        <v>117</v>
      </c>
      <c r="D169" s="1" t="s">
        <v>11</v>
      </c>
      <c r="E169" s="66"/>
      <c r="F169" s="66"/>
      <c r="G169" s="66">
        <v>17</v>
      </c>
      <c r="H169" s="66">
        <v>95</v>
      </c>
      <c r="I169" s="66">
        <v>137</v>
      </c>
      <c r="J169" s="66">
        <v>484</v>
      </c>
      <c r="K169" s="66">
        <v>1616</v>
      </c>
      <c r="L169" s="66"/>
      <c r="M169" s="66"/>
      <c r="N169" s="67">
        <v>2349</v>
      </c>
    </row>
    <row r="170" spans="1:14" x14ac:dyDescent="0.2">
      <c r="A170" s="1" t="s">
        <v>45</v>
      </c>
      <c r="B170" s="1" t="s">
        <v>222</v>
      </c>
      <c r="C170" s="1" t="s">
        <v>118</v>
      </c>
      <c r="D170" s="1" t="s">
        <v>113</v>
      </c>
      <c r="E170" s="64">
        <v>0</v>
      </c>
      <c r="F170" s="64">
        <v>0</v>
      </c>
      <c r="G170" s="64">
        <v>0.72371221796509155</v>
      </c>
      <c r="H170" s="64">
        <v>4.0442741592166875</v>
      </c>
      <c r="I170" s="64">
        <v>5.8322690506598551</v>
      </c>
      <c r="J170" s="64">
        <v>20.604512558535546</v>
      </c>
      <c r="K170" s="64">
        <v>68.795232013622822</v>
      </c>
      <c r="L170" s="64">
        <v>0</v>
      </c>
      <c r="M170" s="64">
        <v>0</v>
      </c>
      <c r="N170" s="65">
        <v>100</v>
      </c>
    </row>
    <row r="171" spans="1:14" x14ac:dyDescent="0.2">
      <c r="A171" s="3" t="s">
        <v>46</v>
      </c>
      <c r="B171" s="3" t="s">
        <v>223</v>
      </c>
      <c r="C171" s="3" t="s">
        <v>115</v>
      </c>
      <c r="D171" s="3" t="s">
        <v>10</v>
      </c>
      <c r="E171" s="72"/>
      <c r="F171" s="72"/>
      <c r="G171" s="72">
        <v>2</v>
      </c>
      <c r="H171" s="72">
        <v>3</v>
      </c>
      <c r="I171" s="72">
        <v>2</v>
      </c>
      <c r="J171" s="72">
        <v>1</v>
      </c>
      <c r="K171" s="72">
        <v>1</v>
      </c>
      <c r="L171" s="72"/>
      <c r="M171" s="72"/>
      <c r="N171" s="73">
        <v>9</v>
      </c>
    </row>
    <row r="172" spans="1:14" x14ac:dyDescent="0.2">
      <c r="A172" s="1" t="s">
        <v>46</v>
      </c>
      <c r="B172" s="1" t="s">
        <v>223</v>
      </c>
      <c r="C172" s="1" t="s">
        <v>116</v>
      </c>
      <c r="D172" s="1" t="s">
        <v>112</v>
      </c>
      <c r="E172" s="64">
        <v>0</v>
      </c>
      <c r="F172" s="64">
        <v>0</v>
      </c>
      <c r="G172" s="64">
        <v>22.222222222222221</v>
      </c>
      <c r="H172" s="64">
        <v>33.333333333333336</v>
      </c>
      <c r="I172" s="64">
        <v>22.222222222222221</v>
      </c>
      <c r="J172" s="64">
        <v>11.111111111111111</v>
      </c>
      <c r="K172" s="64">
        <v>11.111111111111111</v>
      </c>
      <c r="L172" s="64">
        <v>0</v>
      </c>
      <c r="M172" s="64">
        <v>0</v>
      </c>
      <c r="N172" s="65">
        <v>100</v>
      </c>
    </row>
    <row r="173" spans="1:14" x14ac:dyDescent="0.2">
      <c r="A173" s="1" t="s">
        <v>46</v>
      </c>
      <c r="B173" s="1" t="s">
        <v>223</v>
      </c>
      <c r="C173" s="1" t="s">
        <v>117</v>
      </c>
      <c r="D173" s="1" t="s">
        <v>11</v>
      </c>
      <c r="E173" s="66"/>
      <c r="F173" s="66"/>
      <c r="G173" s="66">
        <v>29</v>
      </c>
      <c r="H173" s="66">
        <v>114</v>
      </c>
      <c r="I173" s="66">
        <v>176</v>
      </c>
      <c r="J173" s="66">
        <v>208</v>
      </c>
      <c r="K173" s="66">
        <v>310</v>
      </c>
      <c r="L173" s="66"/>
      <c r="M173" s="66"/>
      <c r="N173" s="67">
        <v>837</v>
      </c>
    </row>
    <row r="174" spans="1:14" x14ac:dyDescent="0.2">
      <c r="A174" s="1" t="s">
        <v>46</v>
      </c>
      <c r="B174" s="1" t="s">
        <v>223</v>
      </c>
      <c r="C174" s="1" t="s">
        <v>118</v>
      </c>
      <c r="D174" s="1" t="s">
        <v>113</v>
      </c>
      <c r="E174" s="64">
        <v>0</v>
      </c>
      <c r="F174" s="64">
        <v>0</v>
      </c>
      <c r="G174" s="64">
        <v>3.4647550776583036</v>
      </c>
      <c r="H174" s="64">
        <v>13.620071684587813</v>
      </c>
      <c r="I174" s="64">
        <v>21.027479091995222</v>
      </c>
      <c r="J174" s="64">
        <v>24.850657108721624</v>
      </c>
      <c r="K174" s="64">
        <v>37.037037037037038</v>
      </c>
      <c r="L174" s="64">
        <v>0</v>
      </c>
      <c r="M174" s="64">
        <v>0</v>
      </c>
      <c r="N174" s="65">
        <v>100</v>
      </c>
    </row>
    <row r="175" spans="1:14" x14ac:dyDescent="0.2">
      <c r="A175" s="3" t="s">
        <v>185</v>
      </c>
      <c r="B175" s="3" t="s">
        <v>224</v>
      </c>
      <c r="C175" s="3" t="s">
        <v>115</v>
      </c>
      <c r="D175" s="3" t="s">
        <v>10</v>
      </c>
      <c r="E175" s="72">
        <v>39</v>
      </c>
      <c r="F175" s="72">
        <v>22</v>
      </c>
      <c r="G175" s="72">
        <v>35</v>
      </c>
      <c r="H175" s="72">
        <v>43</v>
      </c>
      <c r="I175" s="72">
        <v>32</v>
      </c>
      <c r="J175" s="72">
        <v>36</v>
      </c>
      <c r="K175" s="72">
        <v>14</v>
      </c>
      <c r="L175" s="72">
        <v>9</v>
      </c>
      <c r="M175" s="72">
        <v>1</v>
      </c>
      <c r="N175" s="73">
        <v>231</v>
      </c>
    </row>
    <row r="176" spans="1:14" x14ac:dyDescent="0.2">
      <c r="A176" s="1" t="s">
        <v>185</v>
      </c>
      <c r="B176" s="1" t="s">
        <v>224</v>
      </c>
      <c r="C176" s="1" t="s">
        <v>116</v>
      </c>
      <c r="D176" s="1" t="s">
        <v>112</v>
      </c>
      <c r="E176" s="64">
        <v>16.883116883116884</v>
      </c>
      <c r="F176" s="64">
        <v>9.5238095238095237</v>
      </c>
      <c r="G176" s="64">
        <v>15.151515151515152</v>
      </c>
      <c r="H176" s="64">
        <v>18.614718614718615</v>
      </c>
      <c r="I176" s="64">
        <v>13.852813852813853</v>
      </c>
      <c r="J176" s="64">
        <v>15.584415584415584</v>
      </c>
      <c r="K176" s="64">
        <v>6.0606060606060606</v>
      </c>
      <c r="L176" s="64">
        <v>3.8961038961038961</v>
      </c>
      <c r="M176" s="64">
        <v>0.4329004329004329</v>
      </c>
      <c r="N176" s="65">
        <v>100</v>
      </c>
    </row>
    <row r="177" spans="1:14" x14ac:dyDescent="0.2">
      <c r="A177" s="1" t="s">
        <v>185</v>
      </c>
      <c r="B177" s="1" t="s">
        <v>224</v>
      </c>
      <c r="C177" s="1" t="s">
        <v>117</v>
      </c>
      <c r="D177" s="1" t="s">
        <v>11</v>
      </c>
      <c r="E177" s="66">
        <v>76</v>
      </c>
      <c r="F177" s="66">
        <v>151</v>
      </c>
      <c r="G177" s="66">
        <v>488</v>
      </c>
      <c r="H177" s="66">
        <v>1431</v>
      </c>
      <c r="I177" s="66">
        <v>2359</v>
      </c>
      <c r="J177" s="66">
        <v>5882</v>
      </c>
      <c r="K177" s="66">
        <v>4592</v>
      </c>
      <c r="L177" s="66">
        <v>5776</v>
      </c>
      <c r="M177" s="66">
        <v>1058</v>
      </c>
      <c r="N177" s="67">
        <v>21813</v>
      </c>
    </row>
    <row r="178" spans="1:14" x14ac:dyDescent="0.2">
      <c r="A178" s="1" t="s">
        <v>185</v>
      </c>
      <c r="B178" s="1" t="s">
        <v>224</v>
      </c>
      <c r="C178" s="1" t="s">
        <v>118</v>
      </c>
      <c r="D178" s="1" t="s">
        <v>113</v>
      </c>
      <c r="E178" s="64">
        <v>0.34841608215284464</v>
      </c>
      <c r="F178" s="64">
        <v>0.69224774217209917</v>
      </c>
      <c r="G178" s="64">
        <v>2.2371980011919499</v>
      </c>
      <c r="H178" s="64">
        <v>6.5603080731673771</v>
      </c>
      <c r="I178" s="64">
        <v>10.814651813138953</v>
      </c>
      <c r="J178" s="64">
        <v>26.96557098977674</v>
      </c>
      <c r="K178" s="64">
        <v>21.051666437445562</v>
      </c>
      <c r="L178" s="64">
        <v>26.479622243616191</v>
      </c>
      <c r="M178" s="64">
        <v>4.8503186173382842</v>
      </c>
      <c r="N178" s="65">
        <v>100</v>
      </c>
    </row>
    <row r="179" spans="1:14" x14ac:dyDescent="0.2">
      <c r="A179" s="3" t="s">
        <v>47</v>
      </c>
      <c r="B179" s="3" t="s">
        <v>127</v>
      </c>
      <c r="C179" s="3" t="s">
        <v>115</v>
      </c>
      <c r="D179" s="3" t="s">
        <v>10</v>
      </c>
      <c r="E179" s="72">
        <v>1</v>
      </c>
      <c r="F179" s="72">
        <v>2</v>
      </c>
      <c r="G179" s="72"/>
      <c r="H179" s="72"/>
      <c r="I179" s="72">
        <v>7</v>
      </c>
      <c r="J179" s="72">
        <v>5</v>
      </c>
      <c r="K179" s="72">
        <v>2</v>
      </c>
      <c r="L179" s="72"/>
      <c r="M179" s="72">
        <v>1</v>
      </c>
      <c r="N179" s="73">
        <v>18</v>
      </c>
    </row>
    <row r="180" spans="1:14" x14ac:dyDescent="0.2">
      <c r="A180" s="1" t="s">
        <v>47</v>
      </c>
      <c r="B180" s="1" t="s">
        <v>127</v>
      </c>
      <c r="C180" s="1" t="s">
        <v>116</v>
      </c>
      <c r="D180" s="1" t="s">
        <v>112</v>
      </c>
      <c r="E180" s="64">
        <v>5.5555555555555554</v>
      </c>
      <c r="F180" s="64">
        <v>11.111111111111111</v>
      </c>
      <c r="G180" s="64">
        <v>0</v>
      </c>
      <c r="H180" s="64">
        <v>0</v>
      </c>
      <c r="I180" s="64">
        <v>38.888888888888886</v>
      </c>
      <c r="J180" s="64">
        <v>27.777777777777779</v>
      </c>
      <c r="K180" s="64">
        <v>11.111111111111111</v>
      </c>
      <c r="L180" s="64">
        <v>0</v>
      </c>
      <c r="M180" s="64">
        <v>5.5555555555555554</v>
      </c>
      <c r="N180" s="65">
        <v>100</v>
      </c>
    </row>
    <row r="181" spans="1:14" x14ac:dyDescent="0.2">
      <c r="A181" s="1" t="s">
        <v>47</v>
      </c>
      <c r="B181" s="1" t="s">
        <v>127</v>
      </c>
      <c r="C181" s="1" t="s">
        <v>117</v>
      </c>
      <c r="D181" s="1" t="s">
        <v>11</v>
      </c>
      <c r="E181" s="66">
        <v>1</v>
      </c>
      <c r="F181" s="66">
        <v>15</v>
      </c>
      <c r="G181" s="66"/>
      <c r="H181" s="66"/>
      <c r="I181" s="66">
        <v>455</v>
      </c>
      <c r="J181" s="66">
        <v>819</v>
      </c>
      <c r="K181" s="66">
        <v>793</v>
      </c>
      <c r="L181" s="66"/>
      <c r="M181" s="66">
        <v>1155</v>
      </c>
      <c r="N181" s="67">
        <v>3238</v>
      </c>
    </row>
    <row r="182" spans="1:14" x14ac:dyDescent="0.2">
      <c r="A182" s="1" t="s">
        <v>47</v>
      </c>
      <c r="B182" s="1" t="s">
        <v>127</v>
      </c>
      <c r="C182" s="1" t="s">
        <v>118</v>
      </c>
      <c r="D182" s="1" t="s">
        <v>113</v>
      </c>
      <c r="E182" s="64">
        <v>3.0883261272390366E-2</v>
      </c>
      <c r="F182" s="64">
        <v>0.46324891908585547</v>
      </c>
      <c r="G182" s="64">
        <v>0</v>
      </c>
      <c r="H182" s="64">
        <v>0</v>
      </c>
      <c r="I182" s="64">
        <v>14.051883878937616</v>
      </c>
      <c r="J182" s="64">
        <v>25.293390982087708</v>
      </c>
      <c r="K182" s="64">
        <v>24.490426189005557</v>
      </c>
      <c r="L182" s="64">
        <v>0</v>
      </c>
      <c r="M182" s="64">
        <v>35.670166769610873</v>
      </c>
      <c r="N182" s="65">
        <v>100</v>
      </c>
    </row>
    <row r="183" spans="1:14" x14ac:dyDescent="0.2">
      <c r="A183" s="3" t="s">
        <v>186</v>
      </c>
      <c r="B183" s="3" t="s">
        <v>225</v>
      </c>
      <c r="C183" s="3" t="s">
        <v>115</v>
      </c>
      <c r="D183" s="3" t="s">
        <v>10</v>
      </c>
      <c r="E183" s="72">
        <v>5</v>
      </c>
      <c r="F183" s="72">
        <v>1</v>
      </c>
      <c r="G183" s="72">
        <v>3</v>
      </c>
      <c r="H183" s="72">
        <v>8</v>
      </c>
      <c r="I183" s="72">
        <v>3</v>
      </c>
      <c r="J183" s="72">
        <v>5</v>
      </c>
      <c r="K183" s="72">
        <v>2</v>
      </c>
      <c r="L183" s="72">
        <v>2</v>
      </c>
      <c r="M183" s="72">
        <v>1</v>
      </c>
      <c r="N183" s="73">
        <v>30</v>
      </c>
    </row>
    <row r="184" spans="1:14" x14ac:dyDescent="0.2">
      <c r="A184" s="1" t="s">
        <v>186</v>
      </c>
      <c r="B184" s="1" t="s">
        <v>225</v>
      </c>
      <c r="C184" s="1" t="s">
        <v>116</v>
      </c>
      <c r="D184" s="1" t="s">
        <v>112</v>
      </c>
      <c r="E184" s="64">
        <v>16.666666666666668</v>
      </c>
      <c r="F184" s="64">
        <v>3.3333333333333335</v>
      </c>
      <c r="G184" s="64">
        <v>10</v>
      </c>
      <c r="H184" s="64">
        <v>26.666666666666668</v>
      </c>
      <c r="I184" s="64">
        <v>10</v>
      </c>
      <c r="J184" s="64">
        <v>16.666666666666668</v>
      </c>
      <c r="K184" s="64">
        <v>6.666666666666667</v>
      </c>
      <c r="L184" s="64">
        <v>6.666666666666667</v>
      </c>
      <c r="M184" s="64">
        <v>3.3333333333333335</v>
      </c>
      <c r="N184" s="65">
        <v>100</v>
      </c>
    </row>
    <row r="185" spans="1:14" x14ac:dyDescent="0.2">
      <c r="A185" s="1" t="s">
        <v>186</v>
      </c>
      <c r="B185" s="1" t="s">
        <v>225</v>
      </c>
      <c r="C185" s="1" t="s">
        <v>117</v>
      </c>
      <c r="D185" s="1" t="s">
        <v>11</v>
      </c>
      <c r="E185" s="66">
        <v>6</v>
      </c>
      <c r="F185" s="66">
        <v>5</v>
      </c>
      <c r="G185" s="66">
        <v>36</v>
      </c>
      <c r="H185" s="66">
        <v>257</v>
      </c>
      <c r="I185" s="66">
        <v>232</v>
      </c>
      <c r="J185" s="66">
        <v>881</v>
      </c>
      <c r="K185" s="66">
        <v>679</v>
      </c>
      <c r="L185" s="66">
        <v>1415</v>
      </c>
      <c r="M185" s="66">
        <v>1045</v>
      </c>
      <c r="N185" s="67">
        <v>4556</v>
      </c>
    </row>
    <row r="186" spans="1:14" x14ac:dyDescent="0.2">
      <c r="A186" s="1" t="s">
        <v>186</v>
      </c>
      <c r="B186" s="1" t="s">
        <v>225</v>
      </c>
      <c r="C186" s="1" t="s">
        <v>118</v>
      </c>
      <c r="D186" s="1" t="s">
        <v>113</v>
      </c>
      <c r="E186" s="64">
        <v>0.13169446883230904</v>
      </c>
      <c r="F186" s="64">
        <v>0.10974539069359086</v>
      </c>
      <c r="G186" s="64">
        <v>0.79016681299385427</v>
      </c>
      <c r="H186" s="64">
        <v>5.640913081650571</v>
      </c>
      <c r="I186" s="64">
        <v>5.0921861281826164</v>
      </c>
      <c r="J186" s="64">
        <v>19.337137840210712</v>
      </c>
      <c r="K186" s="64">
        <v>14.903424056189641</v>
      </c>
      <c r="L186" s="64">
        <v>31.057945566286215</v>
      </c>
      <c r="M186" s="64">
        <v>22.936786654960493</v>
      </c>
      <c r="N186" s="65">
        <v>100</v>
      </c>
    </row>
    <row r="187" spans="1:14" x14ac:dyDescent="0.2">
      <c r="A187" s="3" t="s">
        <v>187</v>
      </c>
      <c r="B187" s="3" t="s">
        <v>226</v>
      </c>
      <c r="C187" s="3" t="s">
        <v>115</v>
      </c>
      <c r="D187" s="3" t="s">
        <v>10</v>
      </c>
      <c r="E187" s="72">
        <v>546</v>
      </c>
      <c r="F187" s="72">
        <v>153</v>
      </c>
      <c r="G187" s="72">
        <v>97</v>
      </c>
      <c r="H187" s="72">
        <v>55</v>
      </c>
      <c r="I187" s="72">
        <v>17</v>
      </c>
      <c r="J187" s="72">
        <v>11</v>
      </c>
      <c r="K187" s="72">
        <v>3</v>
      </c>
      <c r="L187" s="72">
        <v>4</v>
      </c>
      <c r="M187" s="72">
        <v>4</v>
      </c>
      <c r="N187" s="73">
        <v>890</v>
      </c>
    </row>
    <row r="188" spans="1:14" x14ac:dyDescent="0.2">
      <c r="A188" s="1" t="s">
        <v>187</v>
      </c>
      <c r="B188" s="1" t="s">
        <v>226</v>
      </c>
      <c r="C188" s="1" t="s">
        <v>116</v>
      </c>
      <c r="D188" s="1" t="s">
        <v>112</v>
      </c>
      <c r="E188" s="64">
        <v>61.348314606741575</v>
      </c>
      <c r="F188" s="64">
        <v>17.191011235955056</v>
      </c>
      <c r="G188" s="64">
        <v>10.898876404494382</v>
      </c>
      <c r="H188" s="64">
        <v>6.1797752808988768</v>
      </c>
      <c r="I188" s="64">
        <v>1.9101123595505618</v>
      </c>
      <c r="J188" s="64">
        <v>1.2359550561797752</v>
      </c>
      <c r="K188" s="64">
        <v>0.33707865168539325</v>
      </c>
      <c r="L188" s="64">
        <v>0.449438202247191</v>
      </c>
      <c r="M188" s="64">
        <v>0.449438202247191</v>
      </c>
      <c r="N188" s="65">
        <v>100</v>
      </c>
    </row>
    <row r="189" spans="1:14" x14ac:dyDescent="0.2">
      <c r="A189" s="1" t="s">
        <v>187</v>
      </c>
      <c r="B189" s="1" t="s">
        <v>226</v>
      </c>
      <c r="C189" s="1" t="s">
        <v>117</v>
      </c>
      <c r="D189" s="1" t="s">
        <v>11</v>
      </c>
      <c r="E189" s="66">
        <v>1043</v>
      </c>
      <c r="F189" s="66">
        <v>961</v>
      </c>
      <c r="G189" s="66">
        <v>1341</v>
      </c>
      <c r="H189" s="66">
        <v>1653</v>
      </c>
      <c r="I189" s="66">
        <v>1158</v>
      </c>
      <c r="J189" s="66">
        <v>1803</v>
      </c>
      <c r="K189" s="66">
        <v>1007</v>
      </c>
      <c r="L189" s="66">
        <v>3231</v>
      </c>
      <c r="M189" s="66">
        <v>11044</v>
      </c>
      <c r="N189" s="67">
        <v>23241</v>
      </c>
    </row>
    <row r="190" spans="1:14" x14ac:dyDescent="0.2">
      <c r="A190" s="1" t="s">
        <v>187</v>
      </c>
      <c r="B190" s="1" t="s">
        <v>226</v>
      </c>
      <c r="C190" s="1" t="s">
        <v>118</v>
      </c>
      <c r="D190" s="1" t="s">
        <v>113</v>
      </c>
      <c r="E190" s="64">
        <v>4.4877587022933607</v>
      </c>
      <c r="F190" s="64">
        <v>4.1349339529280149</v>
      </c>
      <c r="G190" s="64">
        <v>5.7699754743771781</v>
      </c>
      <c r="H190" s="64">
        <v>7.1124306183038595</v>
      </c>
      <c r="I190" s="64">
        <v>4.982573899574029</v>
      </c>
      <c r="J190" s="64">
        <v>7.757841745191687</v>
      </c>
      <c r="K190" s="64">
        <v>4.3328600318402826</v>
      </c>
      <c r="L190" s="64">
        <v>13.902155673163806</v>
      </c>
      <c r="M190" s="64">
        <v>47.519469902327785</v>
      </c>
      <c r="N190" s="65">
        <v>100</v>
      </c>
    </row>
    <row r="191" spans="1:14" x14ac:dyDescent="0.2">
      <c r="A191" s="3" t="s">
        <v>48</v>
      </c>
      <c r="B191" s="3" t="s">
        <v>128</v>
      </c>
      <c r="C191" s="3" t="s">
        <v>115</v>
      </c>
      <c r="D191" s="3" t="s">
        <v>10</v>
      </c>
      <c r="E191" s="72">
        <v>400</v>
      </c>
      <c r="F191" s="72">
        <v>42</v>
      </c>
      <c r="G191" s="72">
        <v>5</v>
      </c>
      <c r="H191" s="72">
        <v>3</v>
      </c>
      <c r="I191" s="72"/>
      <c r="J191" s="72">
        <v>1</v>
      </c>
      <c r="K191" s="72"/>
      <c r="L191" s="72"/>
      <c r="M191" s="72"/>
      <c r="N191" s="73">
        <v>451</v>
      </c>
    </row>
    <row r="192" spans="1:14" x14ac:dyDescent="0.2">
      <c r="A192" s="1" t="s">
        <v>48</v>
      </c>
      <c r="B192" s="1" t="s">
        <v>128</v>
      </c>
      <c r="C192" s="1" t="s">
        <v>116</v>
      </c>
      <c r="D192" s="1" t="s">
        <v>112</v>
      </c>
      <c r="E192" s="64">
        <v>88.691796008869176</v>
      </c>
      <c r="F192" s="64">
        <v>9.3126385809312637</v>
      </c>
      <c r="G192" s="64">
        <v>1.1086474501108647</v>
      </c>
      <c r="H192" s="64">
        <v>0.66518847006651882</v>
      </c>
      <c r="I192" s="64">
        <v>0</v>
      </c>
      <c r="J192" s="64">
        <v>0.22172949002217296</v>
      </c>
      <c r="K192" s="64">
        <v>0</v>
      </c>
      <c r="L192" s="64">
        <v>0</v>
      </c>
      <c r="M192" s="64">
        <v>0</v>
      </c>
      <c r="N192" s="65">
        <v>100</v>
      </c>
    </row>
    <row r="193" spans="1:14" x14ac:dyDescent="0.2">
      <c r="A193" s="1" t="s">
        <v>48</v>
      </c>
      <c r="B193" s="1" t="s">
        <v>128</v>
      </c>
      <c r="C193" s="1" t="s">
        <v>117</v>
      </c>
      <c r="D193" s="1" t="s">
        <v>11</v>
      </c>
      <c r="E193" s="66">
        <v>884</v>
      </c>
      <c r="F193" s="66">
        <v>255</v>
      </c>
      <c r="G193" s="66">
        <v>67</v>
      </c>
      <c r="H193" s="66">
        <v>118</v>
      </c>
      <c r="I193" s="66"/>
      <c r="J193" s="66">
        <v>233</v>
      </c>
      <c r="K193" s="66"/>
      <c r="L193" s="66"/>
      <c r="M193" s="66"/>
      <c r="N193" s="67">
        <v>1557</v>
      </c>
    </row>
    <row r="194" spans="1:14" x14ac:dyDescent="0.2">
      <c r="A194" s="1" t="s">
        <v>48</v>
      </c>
      <c r="B194" s="1" t="s">
        <v>128</v>
      </c>
      <c r="C194" s="1" t="s">
        <v>118</v>
      </c>
      <c r="D194" s="1" t="s">
        <v>113</v>
      </c>
      <c r="E194" s="64">
        <v>56.775850995504172</v>
      </c>
      <c r="F194" s="64">
        <v>16.377649325626205</v>
      </c>
      <c r="G194" s="64">
        <v>4.3031470777135521</v>
      </c>
      <c r="H194" s="64">
        <v>7.5786769428387926</v>
      </c>
      <c r="I194" s="64">
        <v>0</v>
      </c>
      <c r="J194" s="64">
        <v>14.964675658317276</v>
      </c>
      <c r="K194" s="64">
        <v>0</v>
      </c>
      <c r="L194" s="64">
        <v>0</v>
      </c>
      <c r="M194" s="64">
        <v>0</v>
      </c>
      <c r="N194" s="65">
        <v>100</v>
      </c>
    </row>
    <row r="195" spans="1:14" x14ac:dyDescent="0.2">
      <c r="A195" s="3" t="s">
        <v>188</v>
      </c>
      <c r="B195" s="3" t="s">
        <v>258</v>
      </c>
      <c r="C195" s="3" t="s">
        <v>115</v>
      </c>
      <c r="D195" s="3" t="s">
        <v>10</v>
      </c>
      <c r="E195" s="72">
        <v>206</v>
      </c>
      <c r="F195" s="72">
        <v>50</v>
      </c>
      <c r="G195" s="72">
        <v>48</v>
      </c>
      <c r="H195" s="72">
        <v>23</v>
      </c>
      <c r="I195" s="72">
        <v>5</v>
      </c>
      <c r="J195" s="72">
        <v>6</v>
      </c>
      <c r="K195" s="72"/>
      <c r="L195" s="72">
        <v>3</v>
      </c>
      <c r="M195" s="72"/>
      <c r="N195" s="73">
        <v>341</v>
      </c>
    </row>
    <row r="196" spans="1:14" x14ac:dyDescent="0.2">
      <c r="A196" s="1" t="s">
        <v>188</v>
      </c>
      <c r="B196" s="1" t="s">
        <v>258</v>
      </c>
      <c r="C196" s="1" t="s">
        <v>116</v>
      </c>
      <c r="D196" s="1" t="s">
        <v>112</v>
      </c>
      <c r="E196" s="64">
        <v>60.410557184750736</v>
      </c>
      <c r="F196" s="64">
        <v>14.662756598240469</v>
      </c>
      <c r="G196" s="64">
        <v>14.07624633431085</v>
      </c>
      <c r="H196" s="64">
        <v>6.7448680351906161</v>
      </c>
      <c r="I196" s="64">
        <v>1.466275659824047</v>
      </c>
      <c r="J196" s="64">
        <v>1.7595307917888563</v>
      </c>
      <c r="K196" s="64">
        <v>0</v>
      </c>
      <c r="L196" s="64">
        <v>0.87976539589442815</v>
      </c>
      <c r="M196" s="64">
        <v>0</v>
      </c>
      <c r="N196" s="65">
        <v>100</v>
      </c>
    </row>
    <row r="197" spans="1:14" x14ac:dyDescent="0.2">
      <c r="A197" s="1" t="s">
        <v>188</v>
      </c>
      <c r="B197" s="1" t="s">
        <v>258</v>
      </c>
      <c r="C197" s="1" t="s">
        <v>117</v>
      </c>
      <c r="D197" s="1" t="s">
        <v>11</v>
      </c>
      <c r="E197" s="66">
        <v>371</v>
      </c>
      <c r="F197" s="66">
        <v>354</v>
      </c>
      <c r="G197" s="66">
        <v>611</v>
      </c>
      <c r="H197" s="66">
        <v>694</v>
      </c>
      <c r="I197" s="66">
        <v>369</v>
      </c>
      <c r="J197" s="66">
        <v>953</v>
      </c>
      <c r="K197" s="66"/>
      <c r="L197" s="66">
        <v>2325</v>
      </c>
      <c r="M197" s="66"/>
      <c r="N197" s="67">
        <v>5677</v>
      </c>
    </row>
    <row r="198" spans="1:14" x14ac:dyDescent="0.2">
      <c r="A198" s="1" t="s">
        <v>188</v>
      </c>
      <c r="B198" s="1" t="s">
        <v>258</v>
      </c>
      <c r="C198" s="1" t="s">
        <v>118</v>
      </c>
      <c r="D198" s="1" t="s">
        <v>113</v>
      </c>
      <c r="E198" s="64">
        <v>6.5351418002466088</v>
      </c>
      <c r="F198" s="64">
        <v>6.235687863308085</v>
      </c>
      <c r="G198" s="64">
        <v>10.762726792319887</v>
      </c>
      <c r="H198" s="64">
        <v>12.224766602078562</v>
      </c>
      <c r="I198" s="64">
        <v>6.4999119253126647</v>
      </c>
      <c r="J198" s="64">
        <v>16.787035406024309</v>
      </c>
      <c r="K198" s="64">
        <v>0</v>
      </c>
      <c r="L198" s="64">
        <v>40.954729610709883</v>
      </c>
      <c r="M198" s="64">
        <v>0</v>
      </c>
      <c r="N198" s="65">
        <v>100</v>
      </c>
    </row>
    <row r="199" spans="1:14" x14ac:dyDescent="0.2">
      <c r="A199" s="3" t="s">
        <v>49</v>
      </c>
      <c r="B199" s="3" t="s">
        <v>260</v>
      </c>
      <c r="C199" s="3" t="s">
        <v>115</v>
      </c>
      <c r="D199" s="3" t="s">
        <v>10</v>
      </c>
      <c r="E199" s="72">
        <v>108</v>
      </c>
      <c r="F199" s="72">
        <v>22</v>
      </c>
      <c r="G199" s="72">
        <v>22</v>
      </c>
      <c r="H199" s="72">
        <v>9</v>
      </c>
      <c r="I199" s="72">
        <v>2</v>
      </c>
      <c r="J199" s="72"/>
      <c r="K199" s="72"/>
      <c r="L199" s="72"/>
      <c r="M199" s="72"/>
      <c r="N199" s="73">
        <v>163</v>
      </c>
    </row>
    <row r="200" spans="1:14" x14ac:dyDescent="0.2">
      <c r="A200" s="1" t="s">
        <v>49</v>
      </c>
      <c r="B200" s="1" t="s">
        <v>260</v>
      </c>
      <c r="C200" s="1" t="s">
        <v>116</v>
      </c>
      <c r="D200" s="1" t="s">
        <v>112</v>
      </c>
      <c r="E200" s="64">
        <v>66.257668711656436</v>
      </c>
      <c r="F200" s="64">
        <v>13.496932515337424</v>
      </c>
      <c r="G200" s="64">
        <v>13.496932515337424</v>
      </c>
      <c r="H200" s="64">
        <v>5.5214723926380369</v>
      </c>
      <c r="I200" s="64">
        <v>1.2269938650306749</v>
      </c>
      <c r="J200" s="64">
        <v>0</v>
      </c>
      <c r="K200" s="64">
        <v>0</v>
      </c>
      <c r="L200" s="64">
        <v>0</v>
      </c>
      <c r="M200" s="64">
        <v>0</v>
      </c>
      <c r="N200" s="65">
        <v>100</v>
      </c>
    </row>
    <row r="201" spans="1:14" x14ac:dyDescent="0.2">
      <c r="A201" s="1" t="s">
        <v>49</v>
      </c>
      <c r="B201" s="1" t="s">
        <v>260</v>
      </c>
      <c r="C201" s="1" t="s">
        <v>117</v>
      </c>
      <c r="D201" s="1" t="s">
        <v>11</v>
      </c>
      <c r="E201" s="66">
        <v>198</v>
      </c>
      <c r="F201" s="66">
        <v>149</v>
      </c>
      <c r="G201" s="66">
        <v>272</v>
      </c>
      <c r="H201" s="66">
        <v>264</v>
      </c>
      <c r="I201" s="66">
        <v>146</v>
      </c>
      <c r="J201" s="66"/>
      <c r="K201" s="66"/>
      <c r="L201" s="66"/>
      <c r="M201" s="66"/>
      <c r="N201" s="67">
        <v>1029</v>
      </c>
    </row>
    <row r="202" spans="1:14" x14ac:dyDescent="0.2">
      <c r="A202" s="1" t="s">
        <v>49</v>
      </c>
      <c r="B202" s="30" t="s">
        <v>260</v>
      </c>
      <c r="C202" s="1" t="s">
        <v>118</v>
      </c>
      <c r="D202" s="1" t="s">
        <v>113</v>
      </c>
      <c r="E202" s="64">
        <v>19.241982507288629</v>
      </c>
      <c r="F202" s="64">
        <v>14.480077745383868</v>
      </c>
      <c r="G202" s="64">
        <v>26.433430515063169</v>
      </c>
      <c r="H202" s="64">
        <v>25.655976676384839</v>
      </c>
      <c r="I202" s="64">
        <v>14.188532555879494</v>
      </c>
      <c r="J202" s="64">
        <v>0</v>
      </c>
      <c r="K202" s="64">
        <v>0</v>
      </c>
      <c r="L202" s="64">
        <v>0</v>
      </c>
      <c r="M202" s="64">
        <v>0</v>
      </c>
      <c r="N202" s="65">
        <v>100</v>
      </c>
    </row>
    <row r="203" spans="1:14" x14ac:dyDescent="0.2">
      <c r="A203" s="3" t="s">
        <v>50</v>
      </c>
      <c r="B203" s="3" t="s">
        <v>261</v>
      </c>
      <c r="C203" s="3" t="s">
        <v>115</v>
      </c>
      <c r="D203" s="3" t="s">
        <v>10</v>
      </c>
      <c r="E203" s="72">
        <v>129</v>
      </c>
      <c r="F203" s="72">
        <v>37</v>
      </c>
      <c r="G203" s="72">
        <v>31</v>
      </c>
      <c r="H203" s="72">
        <v>6</v>
      </c>
      <c r="I203" s="72">
        <v>2</v>
      </c>
      <c r="J203" s="72">
        <v>5</v>
      </c>
      <c r="K203" s="72">
        <v>4</v>
      </c>
      <c r="L203" s="72">
        <v>1</v>
      </c>
      <c r="M203" s="72"/>
      <c r="N203" s="73">
        <v>215</v>
      </c>
    </row>
    <row r="204" spans="1:14" x14ac:dyDescent="0.2">
      <c r="A204" s="1" t="s">
        <v>50</v>
      </c>
      <c r="B204" s="1" t="s">
        <v>261</v>
      </c>
      <c r="C204" s="1" t="s">
        <v>116</v>
      </c>
      <c r="D204" s="1" t="s">
        <v>112</v>
      </c>
      <c r="E204" s="64">
        <v>60</v>
      </c>
      <c r="F204" s="64">
        <v>17.209302325581394</v>
      </c>
      <c r="G204" s="64">
        <v>14.418604651162791</v>
      </c>
      <c r="H204" s="64">
        <v>2.7906976744186047</v>
      </c>
      <c r="I204" s="64">
        <v>0.93023255813953487</v>
      </c>
      <c r="J204" s="64">
        <v>2.3255813953488373</v>
      </c>
      <c r="K204" s="64">
        <v>1.8604651162790697</v>
      </c>
      <c r="L204" s="64">
        <v>0.46511627906976744</v>
      </c>
      <c r="M204" s="64">
        <v>0</v>
      </c>
      <c r="N204" s="65">
        <v>100</v>
      </c>
    </row>
    <row r="205" spans="1:14" x14ac:dyDescent="0.2">
      <c r="A205" s="1" t="s">
        <v>50</v>
      </c>
      <c r="B205" s="1" t="s">
        <v>261</v>
      </c>
      <c r="C205" s="1" t="s">
        <v>117</v>
      </c>
      <c r="D205" s="1" t="s">
        <v>11</v>
      </c>
      <c r="E205" s="66">
        <v>264</v>
      </c>
      <c r="F205" s="66">
        <v>235</v>
      </c>
      <c r="G205" s="66">
        <v>448</v>
      </c>
      <c r="H205" s="66">
        <v>201</v>
      </c>
      <c r="I205" s="66">
        <v>104</v>
      </c>
      <c r="J205" s="66">
        <v>857</v>
      </c>
      <c r="K205" s="66">
        <v>1475</v>
      </c>
      <c r="L205" s="66">
        <v>543</v>
      </c>
      <c r="M205" s="66"/>
      <c r="N205" s="67">
        <v>4127</v>
      </c>
    </row>
    <row r="206" spans="1:14" x14ac:dyDescent="0.2">
      <c r="A206" s="1" t="s">
        <v>50</v>
      </c>
      <c r="B206" s="1" t="s">
        <v>261</v>
      </c>
      <c r="C206" s="1" t="s">
        <v>118</v>
      </c>
      <c r="D206" s="1" t="s">
        <v>113</v>
      </c>
      <c r="E206" s="64">
        <v>6.3968984734674095</v>
      </c>
      <c r="F206" s="64">
        <v>5.6942088684274292</v>
      </c>
      <c r="G206" s="64">
        <v>10.855342864065907</v>
      </c>
      <c r="H206" s="64">
        <v>4.8703658832081418</v>
      </c>
      <c r="I206" s="64">
        <v>2.5199903077295858</v>
      </c>
      <c r="J206" s="64">
        <v>20.76568936273322</v>
      </c>
      <c r="K206" s="64">
        <v>35.740247152895563</v>
      </c>
      <c r="L206" s="64">
        <v>13.15725708747274</v>
      </c>
      <c r="M206" s="64">
        <v>0</v>
      </c>
      <c r="N206" s="65">
        <v>100</v>
      </c>
    </row>
    <row r="207" spans="1:14" x14ac:dyDescent="0.2">
      <c r="A207" s="3" t="s">
        <v>51</v>
      </c>
      <c r="B207" s="3" t="s">
        <v>173</v>
      </c>
      <c r="C207" s="3" t="s">
        <v>115</v>
      </c>
      <c r="D207" s="3" t="s">
        <v>10</v>
      </c>
      <c r="E207" s="72">
        <v>53</v>
      </c>
      <c r="F207" s="72">
        <v>21</v>
      </c>
      <c r="G207" s="72">
        <v>14</v>
      </c>
      <c r="H207" s="72">
        <v>5</v>
      </c>
      <c r="I207" s="72"/>
      <c r="J207" s="72">
        <v>1</v>
      </c>
      <c r="K207" s="72"/>
      <c r="L207" s="72"/>
      <c r="M207" s="72"/>
      <c r="N207" s="73">
        <v>94</v>
      </c>
    </row>
    <row r="208" spans="1:14" x14ac:dyDescent="0.2">
      <c r="A208" s="1" t="s">
        <v>51</v>
      </c>
      <c r="B208" s="1" t="s">
        <v>173</v>
      </c>
      <c r="C208" s="1" t="s">
        <v>116</v>
      </c>
      <c r="D208" s="1" t="s">
        <v>112</v>
      </c>
      <c r="E208" s="64">
        <v>56.382978723404257</v>
      </c>
      <c r="F208" s="64">
        <v>22.340425531914892</v>
      </c>
      <c r="G208" s="64">
        <v>14.893617021276595</v>
      </c>
      <c r="H208" s="64">
        <v>5.3191489361702127</v>
      </c>
      <c r="I208" s="64">
        <v>0</v>
      </c>
      <c r="J208" s="64">
        <v>1.0638297872340425</v>
      </c>
      <c r="K208" s="64">
        <v>0</v>
      </c>
      <c r="L208" s="64">
        <v>0</v>
      </c>
      <c r="M208" s="64">
        <v>0</v>
      </c>
      <c r="N208" s="65">
        <v>100</v>
      </c>
    </row>
    <row r="209" spans="1:14" x14ac:dyDescent="0.2">
      <c r="A209" s="1" t="s">
        <v>51</v>
      </c>
      <c r="B209" s="1" t="s">
        <v>173</v>
      </c>
      <c r="C209" s="1" t="s">
        <v>117</v>
      </c>
      <c r="D209" s="1" t="s">
        <v>11</v>
      </c>
      <c r="E209" s="66">
        <v>112</v>
      </c>
      <c r="F209" s="66">
        <v>132</v>
      </c>
      <c r="G209" s="66">
        <v>185</v>
      </c>
      <c r="H209" s="66">
        <v>148</v>
      </c>
      <c r="I209" s="66"/>
      <c r="J209" s="66">
        <v>200</v>
      </c>
      <c r="K209" s="66"/>
      <c r="L209" s="66"/>
      <c r="M209" s="66"/>
      <c r="N209" s="67">
        <v>777</v>
      </c>
    </row>
    <row r="210" spans="1:14" x14ac:dyDescent="0.2">
      <c r="A210" s="1" t="s">
        <v>51</v>
      </c>
      <c r="B210" s="1" t="s">
        <v>173</v>
      </c>
      <c r="C210" s="1" t="s">
        <v>118</v>
      </c>
      <c r="D210" s="1" t="s">
        <v>113</v>
      </c>
      <c r="E210" s="64">
        <v>14.414414414414415</v>
      </c>
      <c r="F210" s="64">
        <v>16.98841698841699</v>
      </c>
      <c r="G210" s="64">
        <v>23.80952380952381</v>
      </c>
      <c r="H210" s="64">
        <v>19.047619047619047</v>
      </c>
      <c r="I210" s="64">
        <v>0</v>
      </c>
      <c r="J210" s="64">
        <v>25.74002574002574</v>
      </c>
      <c r="K210" s="64">
        <v>0</v>
      </c>
      <c r="L210" s="64">
        <v>0</v>
      </c>
      <c r="M210" s="64">
        <v>0</v>
      </c>
      <c r="N210" s="65">
        <v>100</v>
      </c>
    </row>
    <row r="211" spans="1:14" x14ac:dyDescent="0.2">
      <c r="A211" s="3" t="s">
        <v>52</v>
      </c>
      <c r="B211" s="3" t="s">
        <v>262</v>
      </c>
      <c r="C211" s="3" t="s">
        <v>115</v>
      </c>
      <c r="D211" s="3" t="s">
        <v>10</v>
      </c>
      <c r="E211" s="72">
        <v>54</v>
      </c>
      <c r="F211" s="72">
        <v>6</v>
      </c>
      <c r="G211" s="72">
        <v>2</v>
      </c>
      <c r="H211" s="72"/>
      <c r="I211" s="72"/>
      <c r="J211" s="72"/>
      <c r="K211" s="72"/>
      <c r="L211" s="72"/>
      <c r="M211" s="72"/>
      <c r="N211" s="73">
        <v>62</v>
      </c>
    </row>
    <row r="212" spans="1:14" x14ac:dyDescent="0.2">
      <c r="A212" s="1" t="s">
        <v>52</v>
      </c>
      <c r="B212" s="1" t="s">
        <v>262</v>
      </c>
      <c r="C212" s="1" t="s">
        <v>116</v>
      </c>
      <c r="D212" s="1" t="s">
        <v>112</v>
      </c>
      <c r="E212" s="64">
        <v>87.096774193548384</v>
      </c>
      <c r="F212" s="64">
        <v>9.67741935483871</v>
      </c>
      <c r="G212" s="64">
        <v>3.225806451612903</v>
      </c>
      <c r="H212" s="64">
        <v>0</v>
      </c>
      <c r="I212" s="64">
        <v>0</v>
      </c>
      <c r="J212" s="64">
        <v>0</v>
      </c>
      <c r="K212" s="64">
        <v>0</v>
      </c>
      <c r="L212" s="64">
        <v>0</v>
      </c>
      <c r="M212" s="64">
        <v>0</v>
      </c>
      <c r="N212" s="65">
        <v>100</v>
      </c>
    </row>
    <row r="213" spans="1:14" x14ac:dyDescent="0.2">
      <c r="A213" s="1" t="s">
        <v>52</v>
      </c>
      <c r="B213" s="1" t="s">
        <v>262</v>
      </c>
      <c r="C213" s="1" t="s">
        <v>117</v>
      </c>
      <c r="D213" s="1" t="s">
        <v>11</v>
      </c>
      <c r="E213" s="66">
        <v>77</v>
      </c>
      <c r="F213" s="66">
        <v>39</v>
      </c>
      <c r="G213" s="66">
        <v>26</v>
      </c>
      <c r="H213" s="66"/>
      <c r="I213" s="66"/>
      <c r="J213" s="66"/>
      <c r="K213" s="66"/>
      <c r="L213" s="66"/>
      <c r="M213" s="66"/>
      <c r="N213" s="67">
        <v>142</v>
      </c>
    </row>
    <row r="214" spans="1:14" x14ac:dyDescent="0.2">
      <c r="A214" s="1" t="s">
        <v>52</v>
      </c>
      <c r="B214" s="1" t="s">
        <v>262</v>
      </c>
      <c r="C214" s="1" t="s">
        <v>118</v>
      </c>
      <c r="D214" s="1" t="s">
        <v>113</v>
      </c>
      <c r="E214" s="64">
        <v>54.225352112676056</v>
      </c>
      <c r="F214" s="64">
        <v>27.464788732394368</v>
      </c>
      <c r="G214" s="64">
        <v>18.309859154929576</v>
      </c>
      <c r="H214" s="64">
        <v>0</v>
      </c>
      <c r="I214" s="64">
        <v>0</v>
      </c>
      <c r="J214" s="64">
        <v>0</v>
      </c>
      <c r="K214" s="64">
        <v>0</v>
      </c>
      <c r="L214" s="64">
        <v>0</v>
      </c>
      <c r="M214" s="64">
        <v>0</v>
      </c>
      <c r="N214" s="65">
        <v>100</v>
      </c>
    </row>
    <row r="215" spans="1:14" x14ac:dyDescent="0.2">
      <c r="A215" s="3" t="s">
        <v>53</v>
      </c>
      <c r="B215" s="3" t="s">
        <v>129</v>
      </c>
      <c r="C215" s="3" t="s">
        <v>115</v>
      </c>
      <c r="D215" s="3" t="s">
        <v>10</v>
      </c>
      <c r="E215" s="72">
        <v>100</v>
      </c>
      <c r="F215" s="72">
        <v>16</v>
      </c>
      <c r="G215" s="72">
        <v>9</v>
      </c>
      <c r="H215" s="72">
        <v>9</v>
      </c>
      <c r="I215" s="72">
        <v>3</v>
      </c>
      <c r="J215" s="72"/>
      <c r="K215" s="72"/>
      <c r="L215" s="72"/>
      <c r="M215" s="72"/>
      <c r="N215" s="73">
        <v>137</v>
      </c>
    </row>
    <row r="216" spans="1:14" x14ac:dyDescent="0.2">
      <c r="A216" s="1" t="s">
        <v>53</v>
      </c>
      <c r="B216" s="1" t="s">
        <v>129</v>
      </c>
      <c r="C216" s="1" t="s">
        <v>116</v>
      </c>
      <c r="D216" s="1" t="s">
        <v>112</v>
      </c>
      <c r="E216" s="64">
        <v>72.992700729927009</v>
      </c>
      <c r="F216" s="64">
        <v>11.678832116788321</v>
      </c>
      <c r="G216" s="64">
        <v>6.5693430656934311</v>
      </c>
      <c r="H216" s="64">
        <v>6.5693430656934311</v>
      </c>
      <c r="I216" s="64">
        <v>2.1897810218978102</v>
      </c>
      <c r="J216" s="64">
        <v>0</v>
      </c>
      <c r="K216" s="64">
        <v>0</v>
      </c>
      <c r="L216" s="64">
        <v>0</v>
      </c>
      <c r="M216" s="64">
        <v>0</v>
      </c>
      <c r="N216" s="65">
        <v>100</v>
      </c>
    </row>
    <row r="217" spans="1:14" x14ac:dyDescent="0.2">
      <c r="A217" s="1" t="s">
        <v>53</v>
      </c>
      <c r="B217" s="1" t="s">
        <v>129</v>
      </c>
      <c r="C217" s="1" t="s">
        <v>117</v>
      </c>
      <c r="D217" s="1" t="s">
        <v>11</v>
      </c>
      <c r="E217" s="66">
        <v>193</v>
      </c>
      <c r="F217" s="66">
        <v>112</v>
      </c>
      <c r="G217" s="66">
        <v>115</v>
      </c>
      <c r="H217" s="66">
        <v>295</v>
      </c>
      <c r="I217" s="66">
        <v>157</v>
      </c>
      <c r="J217" s="66"/>
      <c r="K217" s="66"/>
      <c r="L217" s="66"/>
      <c r="M217" s="66"/>
      <c r="N217" s="67">
        <v>872</v>
      </c>
    </row>
    <row r="218" spans="1:14" x14ac:dyDescent="0.2">
      <c r="A218" s="1" t="s">
        <v>53</v>
      </c>
      <c r="B218" s="1" t="s">
        <v>129</v>
      </c>
      <c r="C218" s="1" t="s">
        <v>118</v>
      </c>
      <c r="D218" s="1" t="s">
        <v>113</v>
      </c>
      <c r="E218" s="64">
        <v>22.13302752293578</v>
      </c>
      <c r="F218" s="64">
        <v>12.844036697247706</v>
      </c>
      <c r="G218" s="64">
        <v>13.188073394495413</v>
      </c>
      <c r="H218" s="64">
        <v>33.830275229357795</v>
      </c>
      <c r="I218" s="64">
        <v>18.004587155963304</v>
      </c>
      <c r="J218" s="64">
        <v>0</v>
      </c>
      <c r="K218" s="64">
        <v>0</v>
      </c>
      <c r="L218" s="64">
        <v>0</v>
      </c>
      <c r="M218" s="64">
        <v>0</v>
      </c>
      <c r="N218" s="65">
        <v>100</v>
      </c>
    </row>
    <row r="219" spans="1:14" x14ac:dyDescent="0.2">
      <c r="A219" s="3" t="s">
        <v>54</v>
      </c>
      <c r="B219" s="3" t="s">
        <v>227</v>
      </c>
      <c r="C219" s="3" t="s">
        <v>115</v>
      </c>
      <c r="D219" s="3" t="s">
        <v>10</v>
      </c>
      <c r="E219" s="72">
        <v>680</v>
      </c>
      <c r="F219" s="72">
        <v>143</v>
      </c>
      <c r="G219" s="72">
        <v>73</v>
      </c>
      <c r="H219" s="72">
        <v>38</v>
      </c>
      <c r="I219" s="72">
        <v>22</v>
      </c>
      <c r="J219" s="72">
        <v>14</v>
      </c>
      <c r="K219" s="72">
        <v>5</v>
      </c>
      <c r="L219" s="72"/>
      <c r="M219" s="72"/>
      <c r="N219" s="73">
        <v>975</v>
      </c>
    </row>
    <row r="220" spans="1:14" x14ac:dyDescent="0.2">
      <c r="A220" s="1" t="s">
        <v>54</v>
      </c>
      <c r="B220" s="1" t="s">
        <v>227</v>
      </c>
      <c r="C220" s="1" t="s">
        <v>116</v>
      </c>
      <c r="D220" s="1" t="s">
        <v>112</v>
      </c>
      <c r="E220" s="64">
        <v>69.743589743589737</v>
      </c>
      <c r="F220" s="64">
        <v>14.666666666666666</v>
      </c>
      <c r="G220" s="64">
        <v>7.4871794871794872</v>
      </c>
      <c r="H220" s="64">
        <v>3.8974358974358974</v>
      </c>
      <c r="I220" s="64">
        <v>2.2564102564102564</v>
      </c>
      <c r="J220" s="64">
        <v>1.4358974358974359</v>
      </c>
      <c r="K220" s="64">
        <v>0.51282051282051277</v>
      </c>
      <c r="L220" s="64">
        <v>0</v>
      </c>
      <c r="M220" s="64">
        <v>0</v>
      </c>
      <c r="N220" s="65">
        <v>100</v>
      </c>
    </row>
    <row r="221" spans="1:14" x14ac:dyDescent="0.2">
      <c r="A221" s="1" t="s">
        <v>54</v>
      </c>
      <c r="B221" s="1" t="s">
        <v>227</v>
      </c>
      <c r="C221" s="1" t="s">
        <v>117</v>
      </c>
      <c r="D221" s="1" t="s">
        <v>11</v>
      </c>
      <c r="E221" s="66">
        <v>1266</v>
      </c>
      <c r="F221" s="66">
        <v>926</v>
      </c>
      <c r="G221" s="66">
        <v>962</v>
      </c>
      <c r="H221" s="66">
        <v>1177</v>
      </c>
      <c r="I221" s="66">
        <v>1394</v>
      </c>
      <c r="J221" s="66">
        <v>2265</v>
      </c>
      <c r="K221" s="66">
        <v>1406</v>
      </c>
      <c r="L221" s="66"/>
      <c r="M221" s="66"/>
      <c r="N221" s="67">
        <v>9396</v>
      </c>
    </row>
    <row r="222" spans="1:14" x14ac:dyDescent="0.2">
      <c r="A222" s="1" t="s">
        <v>54</v>
      </c>
      <c r="B222" s="1" t="s">
        <v>227</v>
      </c>
      <c r="C222" s="1" t="s">
        <v>118</v>
      </c>
      <c r="D222" s="1" t="s">
        <v>113</v>
      </c>
      <c r="E222" s="64">
        <v>13.47381864623244</v>
      </c>
      <c r="F222" s="64">
        <v>9.8552575564069809</v>
      </c>
      <c r="G222" s="64">
        <v>10.23839931885909</v>
      </c>
      <c r="H222" s="64">
        <v>12.526607066836952</v>
      </c>
      <c r="I222" s="64">
        <v>14.836100468284377</v>
      </c>
      <c r="J222" s="64">
        <v>24.106002554278415</v>
      </c>
      <c r="K222" s="64">
        <v>14.963814389101746</v>
      </c>
      <c r="L222" s="64">
        <v>0</v>
      </c>
      <c r="M222" s="64">
        <v>0</v>
      </c>
      <c r="N222" s="65">
        <v>100</v>
      </c>
    </row>
    <row r="223" spans="1:14" x14ac:dyDescent="0.2">
      <c r="A223" s="3" t="s">
        <v>55</v>
      </c>
      <c r="B223" s="3" t="s">
        <v>228</v>
      </c>
      <c r="C223" s="3" t="s">
        <v>115</v>
      </c>
      <c r="D223" s="3" t="s">
        <v>10</v>
      </c>
      <c r="E223" s="72">
        <v>82</v>
      </c>
      <c r="F223" s="72">
        <v>6</v>
      </c>
      <c r="G223" s="72">
        <v>1</v>
      </c>
      <c r="H223" s="72"/>
      <c r="I223" s="72"/>
      <c r="J223" s="72"/>
      <c r="K223" s="72"/>
      <c r="L223" s="72"/>
      <c r="M223" s="72"/>
      <c r="N223" s="73">
        <v>89</v>
      </c>
    </row>
    <row r="224" spans="1:14" x14ac:dyDescent="0.2">
      <c r="A224" s="1" t="s">
        <v>55</v>
      </c>
      <c r="B224" s="1" t="s">
        <v>228</v>
      </c>
      <c r="C224" s="1" t="s">
        <v>116</v>
      </c>
      <c r="D224" s="1" t="s">
        <v>112</v>
      </c>
      <c r="E224" s="64">
        <v>92.134831460674164</v>
      </c>
      <c r="F224" s="64">
        <v>6.7415730337078648</v>
      </c>
      <c r="G224" s="64">
        <v>1.1235955056179776</v>
      </c>
      <c r="H224" s="64">
        <v>0</v>
      </c>
      <c r="I224" s="64">
        <v>0</v>
      </c>
      <c r="J224" s="64">
        <v>0</v>
      </c>
      <c r="K224" s="64">
        <v>0</v>
      </c>
      <c r="L224" s="64">
        <v>0</v>
      </c>
      <c r="M224" s="64">
        <v>0</v>
      </c>
      <c r="N224" s="65">
        <v>100</v>
      </c>
    </row>
    <row r="225" spans="1:14" x14ac:dyDescent="0.2">
      <c r="A225" s="1" t="s">
        <v>55</v>
      </c>
      <c r="B225" s="1" t="s">
        <v>228</v>
      </c>
      <c r="C225" s="1" t="s">
        <v>117</v>
      </c>
      <c r="D225" s="1" t="s">
        <v>11</v>
      </c>
      <c r="E225" s="66">
        <v>108</v>
      </c>
      <c r="F225" s="66">
        <v>44</v>
      </c>
      <c r="G225" s="66">
        <v>16</v>
      </c>
      <c r="H225" s="66"/>
      <c r="I225" s="66"/>
      <c r="J225" s="66"/>
      <c r="K225" s="66"/>
      <c r="L225" s="66"/>
      <c r="M225" s="66"/>
      <c r="N225" s="67">
        <v>168</v>
      </c>
    </row>
    <row r="226" spans="1:14" x14ac:dyDescent="0.2">
      <c r="A226" s="1" t="s">
        <v>55</v>
      </c>
      <c r="B226" s="1" t="s">
        <v>228</v>
      </c>
      <c r="C226" s="1" t="s">
        <v>118</v>
      </c>
      <c r="D226" s="1" t="s">
        <v>113</v>
      </c>
      <c r="E226" s="64">
        <v>64.285714285714292</v>
      </c>
      <c r="F226" s="64">
        <v>26.19047619047619</v>
      </c>
      <c r="G226" s="64">
        <v>9.5238095238095237</v>
      </c>
      <c r="H226" s="64">
        <v>0</v>
      </c>
      <c r="I226" s="64">
        <v>0</v>
      </c>
      <c r="J226" s="64">
        <v>0</v>
      </c>
      <c r="K226" s="64">
        <v>0</v>
      </c>
      <c r="L226" s="64">
        <v>0</v>
      </c>
      <c r="M226" s="64">
        <v>0</v>
      </c>
      <c r="N226" s="65">
        <v>100</v>
      </c>
    </row>
    <row r="227" spans="1:14" x14ac:dyDescent="0.2">
      <c r="A227" s="3" t="s">
        <v>56</v>
      </c>
      <c r="B227" s="3" t="s">
        <v>229</v>
      </c>
      <c r="C227" s="3" t="s">
        <v>115</v>
      </c>
      <c r="D227" s="3" t="s">
        <v>10</v>
      </c>
      <c r="E227" s="72">
        <v>84</v>
      </c>
      <c r="F227" s="72">
        <v>20</v>
      </c>
      <c r="G227" s="72">
        <v>8</v>
      </c>
      <c r="H227" s="72">
        <v>4</v>
      </c>
      <c r="I227" s="72">
        <v>2</v>
      </c>
      <c r="J227" s="72">
        <v>2</v>
      </c>
      <c r="K227" s="72"/>
      <c r="L227" s="72"/>
      <c r="M227" s="72"/>
      <c r="N227" s="73">
        <v>120</v>
      </c>
    </row>
    <row r="228" spans="1:14" x14ac:dyDescent="0.2">
      <c r="A228" s="1" t="s">
        <v>56</v>
      </c>
      <c r="B228" s="1" t="s">
        <v>229</v>
      </c>
      <c r="C228" s="1" t="s">
        <v>116</v>
      </c>
      <c r="D228" s="1" t="s">
        <v>112</v>
      </c>
      <c r="E228" s="64">
        <v>70</v>
      </c>
      <c r="F228" s="64">
        <v>16.666666666666668</v>
      </c>
      <c r="G228" s="64">
        <v>6.666666666666667</v>
      </c>
      <c r="H228" s="64">
        <v>3.3333333333333335</v>
      </c>
      <c r="I228" s="64">
        <v>1.6666666666666667</v>
      </c>
      <c r="J228" s="64">
        <v>1.6666666666666667</v>
      </c>
      <c r="K228" s="64">
        <v>0</v>
      </c>
      <c r="L228" s="64">
        <v>0</v>
      </c>
      <c r="M228" s="64">
        <v>0</v>
      </c>
      <c r="N228" s="65">
        <v>100</v>
      </c>
    </row>
    <row r="229" spans="1:14" x14ac:dyDescent="0.2">
      <c r="A229" s="1" t="s">
        <v>56</v>
      </c>
      <c r="B229" s="1" t="s">
        <v>229</v>
      </c>
      <c r="C229" s="1" t="s">
        <v>117</v>
      </c>
      <c r="D229" s="1" t="s">
        <v>11</v>
      </c>
      <c r="E229" s="66">
        <v>146</v>
      </c>
      <c r="F229" s="66">
        <v>123</v>
      </c>
      <c r="G229" s="66">
        <v>105</v>
      </c>
      <c r="H229" s="66">
        <v>141</v>
      </c>
      <c r="I229" s="66">
        <v>154</v>
      </c>
      <c r="J229" s="66">
        <v>315</v>
      </c>
      <c r="K229" s="66"/>
      <c r="L229" s="66"/>
      <c r="M229" s="66"/>
      <c r="N229" s="67">
        <v>984</v>
      </c>
    </row>
    <row r="230" spans="1:14" x14ac:dyDescent="0.2">
      <c r="A230" s="1" t="s">
        <v>56</v>
      </c>
      <c r="B230" s="1" t="s">
        <v>229</v>
      </c>
      <c r="C230" s="1" t="s">
        <v>118</v>
      </c>
      <c r="D230" s="1" t="s">
        <v>113</v>
      </c>
      <c r="E230" s="64">
        <v>14.83739837398374</v>
      </c>
      <c r="F230" s="64">
        <v>12.5</v>
      </c>
      <c r="G230" s="64">
        <v>10.670731707317072</v>
      </c>
      <c r="H230" s="64">
        <v>14.329268292682928</v>
      </c>
      <c r="I230" s="64">
        <v>15.650406504065041</v>
      </c>
      <c r="J230" s="64">
        <v>32.012195121951223</v>
      </c>
      <c r="K230" s="64">
        <v>0</v>
      </c>
      <c r="L230" s="64">
        <v>0</v>
      </c>
      <c r="M230" s="64">
        <v>0</v>
      </c>
      <c r="N230" s="65">
        <v>100</v>
      </c>
    </row>
    <row r="231" spans="1:14" x14ac:dyDescent="0.2">
      <c r="A231" s="3" t="s">
        <v>57</v>
      </c>
      <c r="B231" s="3" t="s">
        <v>230</v>
      </c>
      <c r="C231" s="3" t="s">
        <v>115</v>
      </c>
      <c r="D231" s="3" t="s">
        <v>10</v>
      </c>
      <c r="E231" s="72">
        <v>335</v>
      </c>
      <c r="F231" s="72">
        <v>24</v>
      </c>
      <c r="G231" s="72">
        <v>15</v>
      </c>
      <c r="H231" s="72">
        <v>4</v>
      </c>
      <c r="I231" s="72">
        <v>1</v>
      </c>
      <c r="J231" s="72"/>
      <c r="K231" s="72"/>
      <c r="L231" s="72"/>
      <c r="M231" s="72"/>
      <c r="N231" s="73">
        <v>379</v>
      </c>
    </row>
    <row r="232" spans="1:14" x14ac:dyDescent="0.2">
      <c r="A232" s="1" t="s">
        <v>57</v>
      </c>
      <c r="B232" s="1" t="s">
        <v>230</v>
      </c>
      <c r="C232" s="1" t="s">
        <v>116</v>
      </c>
      <c r="D232" s="1" t="s">
        <v>112</v>
      </c>
      <c r="E232" s="64">
        <v>88.390501319261219</v>
      </c>
      <c r="F232" s="64">
        <v>6.3324538258575194</v>
      </c>
      <c r="G232" s="64">
        <v>3.9577836411609497</v>
      </c>
      <c r="H232" s="64">
        <v>1.0554089709762533</v>
      </c>
      <c r="I232" s="64">
        <v>0.26385224274406333</v>
      </c>
      <c r="J232" s="64">
        <v>0</v>
      </c>
      <c r="K232" s="64">
        <v>0</v>
      </c>
      <c r="L232" s="64">
        <v>0</v>
      </c>
      <c r="M232" s="64">
        <v>0</v>
      </c>
      <c r="N232" s="65">
        <v>100</v>
      </c>
    </row>
    <row r="233" spans="1:14" x14ac:dyDescent="0.2">
      <c r="A233" s="1" t="s">
        <v>57</v>
      </c>
      <c r="B233" s="1" t="s">
        <v>230</v>
      </c>
      <c r="C233" s="1" t="s">
        <v>117</v>
      </c>
      <c r="D233" s="1" t="s">
        <v>11</v>
      </c>
      <c r="E233" s="66">
        <v>493</v>
      </c>
      <c r="F233" s="66">
        <v>151</v>
      </c>
      <c r="G233" s="66">
        <v>195</v>
      </c>
      <c r="H233" s="66">
        <v>124</v>
      </c>
      <c r="I233" s="66">
        <v>68</v>
      </c>
      <c r="J233" s="66"/>
      <c r="K233" s="66"/>
      <c r="L233" s="66"/>
      <c r="M233" s="66"/>
      <c r="N233" s="67">
        <v>1031</v>
      </c>
    </row>
    <row r="234" spans="1:14" x14ac:dyDescent="0.2">
      <c r="A234" s="1" t="s">
        <v>57</v>
      </c>
      <c r="B234" s="1" t="s">
        <v>230</v>
      </c>
      <c r="C234" s="1" t="s">
        <v>118</v>
      </c>
      <c r="D234" s="1" t="s">
        <v>113</v>
      </c>
      <c r="E234" s="64">
        <v>47.817652764306501</v>
      </c>
      <c r="F234" s="64">
        <v>14.645974781765277</v>
      </c>
      <c r="G234" s="64">
        <v>18.913676042677011</v>
      </c>
      <c r="H234" s="64">
        <v>12.027158098933075</v>
      </c>
      <c r="I234" s="64">
        <v>6.5955383123181379</v>
      </c>
      <c r="J234" s="64">
        <v>0</v>
      </c>
      <c r="K234" s="64">
        <v>0</v>
      </c>
      <c r="L234" s="64">
        <v>0</v>
      </c>
      <c r="M234" s="64">
        <v>0</v>
      </c>
      <c r="N234" s="65">
        <v>100</v>
      </c>
    </row>
    <row r="235" spans="1:14" x14ac:dyDescent="0.2">
      <c r="A235" s="3" t="s">
        <v>58</v>
      </c>
      <c r="B235" s="3" t="s">
        <v>232</v>
      </c>
      <c r="C235" s="3" t="s">
        <v>115</v>
      </c>
      <c r="D235" s="3" t="s">
        <v>10</v>
      </c>
      <c r="E235" s="72">
        <v>105</v>
      </c>
      <c r="F235" s="72">
        <v>16</v>
      </c>
      <c r="G235" s="72">
        <v>7</v>
      </c>
      <c r="H235" s="72">
        <v>1</v>
      </c>
      <c r="I235" s="72"/>
      <c r="J235" s="72"/>
      <c r="K235" s="72"/>
      <c r="L235" s="72"/>
      <c r="M235" s="72"/>
      <c r="N235" s="73">
        <v>129</v>
      </c>
    </row>
    <row r="236" spans="1:14" x14ac:dyDescent="0.2">
      <c r="A236" s="1" t="s">
        <v>58</v>
      </c>
      <c r="B236" s="1" t="s">
        <v>232</v>
      </c>
      <c r="C236" s="1" t="s">
        <v>116</v>
      </c>
      <c r="D236" s="1" t="s">
        <v>112</v>
      </c>
      <c r="E236" s="64">
        <v>81.395348837209298</v>
      </c>
      <c r="F236" s="64">
        <v>12.403100775193799</v>
      </c>
      <c r="G236" s="64">
        <v>5.4263565891472867</v>
      </c>
      <c r="H236" s="64">
        <v>0.77519379844961245</v>
      </c>
      <c r="I236" s="64">
        <v>0</v>
      </c>
      <c r="J236" s="64">
        <v>0</v>
      </c>
      <c r="K236" s="64">
        <v>0</v>
      </c>
      <c r="L236" s="64">
        <v>0</v>
      </c>
      <c r="M236" s="64">
        <v>0</v>
      </c>
      <c r="N236" s="65">
        <v>100</v>
      </c>
    </row>
    <row r="237" spans="1:14" x14ac:dyDescent="0.2">
      <c r="A237" s="1" t="s">
        <v>58</v>
      </c>
      <c r="B237" s="1" t="s">
        <v>232</v>
      </c>
      <c r="C237" s="1" t="s">
        <v>117</v>
      </c>
      <c r="D237" s="1" t="s">
        <v>11</v>
      </c>
      <c r="E237" s="66">
        <v>188</v>
      </c>
      <c r="F237" s="66">
        <v>111</v>
      </c>
      <c r="G237" s="66">
        <v>91</v>
      </c>
      <c r="H237" s="66">
        <v>34</v>
      </c>
      <c r="I237" s="66"/>
      <c r="J237" s="66"/>
      <c r="K237" s="66"/>
      <c r="L237" s="66"/>
      <c r="M237" s="66"/>
      <c r="N237" s="67">
        <v>424</v>
      </c>
    </row>
    <row r="238" spans="1:14" x14ac:dyDescent="0.2">
      <c r="A238" s="1" t="s">
        <v>58</v>
      </c>
      <c r="B238" s="1" t="s">
        <v>232</v>
      </c>
      <c r="C238" s="1" t="s">
        <v>118</v>
      </c>
      <c r="D238" s="1" t="s">
        <v>113</v>
      </c>
      <c r="E238" s="64">
        <v>44.339622641509436</v>
      </c>
      <c r="F238" s="64">
        <v>26.179245283018869</v>
      </c>
      <c r="G238" s="64">
        <v>21.462264150943398</v>
      </c>
      <c r="H238" s="64">
        <v>8.0188679245283012</v>
      </c>
      <c r="I238" s="64">
        <v>0</v>
      </c>
      <c r="J238" s="64">
        <v>0</v>
      </c>
      <c r="K238" s="64">
        <v>0</v>
      </c>
      <c r="L238" s="64">
        <v>0</v>
      </c>
      <c r="M238" s="64">
        <v>0</v>
      </c>
      <c r="N238" s="65">
        <v>100</v>
      </c>
    </row>
    <row r="239" spans="1:14" x14ac:dyDescent="0.2">
      <c r="A239" s="3" t="s">
        <v>189</v>
      </c>
      <c r="B239" s="3" t="s">
        <v>231</v>
      </c>
      <c r="C239" s="3" t="s">
        <v>115</v>
      </c>
      <c r="D239" s="3" t="s">
        <v>10</v>
      </c>
      <c r="E239" s="72">
        <v>658</v>
      </c>
      <c r="F239" s="72">
        <v>203</v>
      </c>
      <c r="G239" s="72">
        <v>100</v>
      </c>
      <c r="H239" s="72">
        <v>76</v>
      </c>
      <c r="I239" s="72">
        <v>25</v>
      </c>
      <c r="J239" s="72">
        <v>12</v>
      </c>
      <c r="K239" s="72">
        <v>2</v>
      </c>
      <c r="L239" s="72">
        <v>2</v>
      </c>
      <c r="M239" s="72">
        <v>1</v>
      </c>
      <c r="N239" s="73">
        <v>1079</v>
      </c>
    </row>
    <row r="240" spans="1:14" x14ac:dyDescent="0.2">
      <c r="A240" s="1" t="s">
        <v>189</v>
      </c>
      <c r="B240" s="1" t="s">
        <v>231</v>
      </c>
      <c r="C240" s="1" t="s">
        <v>116</v>
      </c>
      <c r="D240" s="1" t="s">
        <v>112</v>
      </c>
      <c r="E240" s="64">
        <v>60.982391102873031</v>
      </c>
      <c r="F240" s="64">
        <v>18.813716404077852</v>
      </c>
      <c r="G240" s="64">
        <v>9.2678405931417984</v>
      </c>
      <c r="H240" s="64">
        <v>7.0435588507877664</v>
      </c>
      <c r="I240" s="64">
        <v>2.3169601482854496</v>
      </c>
      <c r="J240" s="64">
        <v>1.1121408711770158</v>
      </c>
      <c r="K240" s="64">
        <v>0.18535681186283595</v>
      </c>
      <c r="L240" s="64">
        <v>0.18535681186283595</v>
      </c>
      <c r="M240" s="64">
        <v>9.2678405931417976E-2</v>
      </c>
      <c r="N240" s="65">
        <v>100</v>
      </c>
    </row>
    <row r="241" spans="1:14" x14ac:dyDescent="0.2">
      <c r="A241" s="1" t="s">
        <v>189</v>
      </c>
      <c r="B241" s="1" t="s">
        <v>231</v>
      </c>
      <c r="C241" s="1" t="s">
        <v>117</v>
      </c>
      <c r="D241" s="1" t="s">
        <v>11</v>
      </c>
      <c r="E241" s="66">
        <v>1206</v>
      </c>
      <c r="F241" s="66">
        <v>1363</v>
      </c>
      <c r="G241" s="66">
        <v>1350</v>
      </c>
      <c r="H241" s="66">
        <v>2289</v>
      </c>
      <c r="I241" s="66">
        <v>1774</v>
      </c>
      <c r="J241" s="66">
        <v>1975</v>
      </c>
      <c r="K241" s="66">
        <v>642</v>
      </c>
      <c r="L241" s="66">
        <v>1174</v>
      </c>
      <c r="M241" s="66">
        <v>1426</v>
      </c>
      <c r="N241" s="67">
        <v>13199</v>
      </c>
    </row>
    <row r="242" spans="1:14" x14ac:dyDescent="0.2">
      <c r="A242" s="1" t="s">
        <v>189</v>
      </c>
      <c r="B242" s="1" t="s">
        <v>231</v>
      </c>
      <c r="C242" s="1" t="s">
        <v>118</v>
      </c>
      <c r="D242" s="1" t="s">
        <v>113</v>
      </c>
      <c r="E242" s="64">
        <v>9.1370558375634516</v>
      </c>
      <c r="F242" s="64">
        <v>10.326539889385559</v>
      </c>
      <c r="G242" s="64">
        <v>10.228047579362073</v>
      </c>
      <c r="H242" s="64">
        <v>17.342222895673913</v>
      </c>
      <c r="I242" s="64">
        <v>13.44041215243579</v>
      </c>
      <c r="J242" s="64">
        <v>14.9632547920297</v>
      </c>
      <c r="K242" s="64">
        <v>4.8640048488521854</v>
      </c>
      <c r="L242" s="64">
        <v>8.8946132282748689</v>
      </c>
      <c r="M242" s="64">
        <v>10.803848776422456</v>
      </c>
      <c r="N242" s="65">
        <v>100</v>
      </c>
    </row>
    <row r="243" spans="1:14" x14ac:dyDescent="0.2">
      <c r="A243" s="3" t="s">
        <v>59</v>
      </c>
      <c r="B243" s="3" t="s">
        <v>233</v>
      </c>
      <c r="C243" s="3" t="s">
        <v>115</v>
      </c>
      <c r="D243" s="3" t="s">
        <v>10</v>
      </c>
      <c r="E243" s="72">
        <v>607</v>
      </c>
      <c r="F243" s="72">
        <v>176</v>
      </c>
      <c r="G243" s="72">
        <v>98</v>
      </c>
      <c r="H243" s="72">
        <v>59</v>
      </c>
      <c r="I243" s="72">
        <v>6</v>
      </c>
      <c r="J243" s="72">
        <v>4</v>
      </c>
      <c r="K243" s="72"/>
      <c r="L243" s="72">
        <v>1</v>
      </c>
      <c r="M243" s="72"/>
      <c r="N243" s="73">
        <v>951</v>
      </c>
    </row>
    <row r="244" spans="1:14" x14ac:dyDescent="0.2">
      <c r="A244" s="1" t="s">
        <v>59</v>
      </c>
      <c r="B244" s="1" t="s">
        <v>233</v>
      </c>
      <c r="C244" s="1" t="s">
        <v>116</v>
      </c>
      <c r="D244" s="1" t="s">
        <v>112</v>
      </c>
      <c r="E244" s="64">
        <v>63.827549947423762</v>
      </c>
      <c r="F244" s="64">
        <v>18.506834910620398</v>
      </c>
      <c r="G244" s="64">
        <v>10.304942166140904</v>
      </c>
      <c r="H244" s="64">
        <v>6.2039957939011563</v>
      </c>
      <c r="I244" s="64">
        <v>0.63091482649842268</v>
      </c>
      <c r="J244" s="64">
        <v>0.4206098843322818</v>
      </c>
      <c r="K244" s="64">
        <v>0</v>
      </c>
      <c r="L244" s="64">
        <v>0.10515247108307045</v>
      </c>
      <c r="M244" s="64">
        <v>0</v>
      </c>
      <c r="N244" s="65">
        <v>100</v>
      </c>
    </row>
    <row r="245" spans="1:14" x14ac:dyDescent="0.2">
      <c r="A245" s="1" t="s">
        <v>59</v>
      </c>
      <c r="B245" s="1" t="s">
        <v>233</v>
      </c>
      <c r="C245" s="1" t="s">
        <v>117</v>
      </c>
      <c r="D245" s="1" t="s">
        <v>11</v>
      </c>
      <c r="E245" s="66">
        <v>1145</v>
      </c>
      <c r="F245" s="66">
        <v>1139</v>
      </c>
      <c r="G245" s="66">
        <v>1334</v>
      </c>
      <c r="H245" s="66">
        <v>1643</v>
      </c>
      <c r="I245" s="66">
        <v>398</v>
      </c>
      <c r="J245" s="66">
        <v>462</v>
      </c>
      <c r="K245" s="66"/>
      <c r="L245" s="66">
        <v>710</v>
      </c>
      <c r="M245" s="66"/>
      <c r="N245" s="67">
        <v>6831</v>
      </c>
    </row>
    <row r="246" spans="1:14" x14ac:dyDescent="0.2">
      <c r="A246" s="1" t="s">
        <v>59</v>
      </c>
      <c r="B246" s="1" t="s">
        <v>233</v>
      </c>
      <c r="C246" s="1" t="s">
        <v>118</v>
      </c>
      <c r="D246" s="1" t="s">
        <v>113</v>
      </c>
      <c r="E246" s="64">
        <v>16.761821109647197</v>
      </c>
      <c r="F246" s="64">
        <v>16.673986239203632</v>
      </c>
      <c r="G246" s="64">
        <v>19.528619528619529</v>
      </c>
      <c r="H246" s="64">
        <v>24.052115356463183</v>
      </c>
      <c r="I246" s="64">
        <v>5.826379739423218</v>
      </c>
      <c r="J246" s="64">
        <v>6.7632850241545892</v>
      </c>
      <c r="K246" s="64">
        <v>0</v>
      </c>
      <c r="L246" s="64">
        <v>10.393793002488655</v>
      </c>
      <c r="M246" s="64">
        <v>0</v>
      </c>
      <c r="N246" s="65">
        <v>100</v>
      </c>
    </row>
    <row r="247" spans="1:14" x14ac:dyDescent="0.2">
      <c r="A247" s="3" t="s">
        <v>60</v>
      </c>
      <c r="B247" s="3" t="s">
        <v>130</v>
      </c>
      <c r="C247" s="3" t="s">
        <v>115</v>
      </c>
      <c r="D247" s="3" t="s">
        <v>10</v>
      </c>
      <c r="E247" s="72">
        <v>398</v>
      </c>
      <c r="F247" s="72">
        <v>87</v>
      </c>
      <c r="G247" s="72">
        <v>82</v>
      </c>
      <c r="H247" s="72">
        <v>55</v>
      </c>
      <c r="I247" s="72">
        <v>4</v>
      </c>
      <c r="J247" s="72">
        <v>5</v>
      </c>
      <c r="K247" s="72">
        <v>2</v>
      </c>
      <c r="L247" s="72"/>
      <c r="M247" s="72"/>
      <c r="N247" s="73">
        <v>633</v>
      </c>
    </row>
    <row r="248" spans="1:14" x14ac:dyDescent="0.2">
      <c r="A248" s="1" t="s">
        <v>60</v>
      </c>
      <c r="B248" s="1" t="s">
        <v>130</v>
      </c>
      <c r="C248" s="1" t="s">
        <v>116</v>
      </c>
      <c r="D248" s="1" t="s">
        <v>112</v>
      </c>
      <c r="E248" s="64">
        <v>62.875197472353868</v>
      </c>
      <c r="F248" s="64">
        <v>13.744075829383887</v>
      </c>
      <c r="G248" s="64">
        <v>12.954186413902054</v>
      </c>
      <c r="H248" s="64">
        <v>8.6887835703001581</v>
      </c>
      <c r="I248" s="64">
        <v>0.63191153238546605</v>
      </c>
      <c r="J248" s="64">
        <v>0.78988941548183256</v>
      </c>
      <c r="K248" s="64">
        <v>0.31595576619273302</v>
      </c>
      <c r="L248" s="64">
        <v>0</v>
      </c>
      <c r="M248" s="64">
        <v>0</v>
      </c>
      <c r="N248" s="65">
        <v>100</v>
      </c>
    </row>
    <row r="249" spans="1:14" x14ac:dyDescent="0.2">
      <c r="A249" s="1" t="s">
        <v>60</v>
      </c>
      <c r="B249" s="1" t="s">
        <v>130</v>
      </c>
      <c r="C249" s="1" t="s">
        <v>117</v>
      </c>
      <c r="D249" s="1" t="s">
        <v>11</v>
      </c>
      <c r="E249" s="66">
        <v>744</v>
      </c>
      <c r="F249" s="66">
        <v>561</v>
      </c>
      <c r="G249" s="66">
        <v>1100</v>
      </c>
      <c r="H249" s="66">
        <v>1741</v>
      </c>
      <c r="I249" s="66">
        <v>253</v>
      </c>
      <c r="J249" s="66">
        <v>796</v>
      </c>
      <c r="K249" s="66">
        <v>747</v>
      </c>
      <c r="L249" s="66"/>
      <c r="M249" s="66"/>
      <c r="N249" s="67">
        <v>5942</v>
      </c>
    </row>
    <row r="250" spans="1:14" x14ac:dyDescent="0.2">
      <c r="A250" s="1" t="s">
        <v>60</v>
      </c>
      <c r="B250" s="1" t="s">
        <v>130</v>
      </c>
      <c r="C250" s="1" t="s">
        <v>118</v>
      </c>
      <c r="D250" s="1" t="s">
        <v>113</v>
      </c>
      <c r="E250" s="64">
        <v>12.521036687983845</v>
      </c>
      <c r="F250" s="64">
        <v>9.4412655671491077</v>
      </c>
      <c r="G250" s="64">
        <v>18.512285425782565</v>
      </c>
      <c r="H250" s="64">
        <v>29.299899023897677</v>
      </c>
      <c r="I250" s="64">
        <v>4.2578256479299901</v>
      </c>
      <c r="J250" s="64">
        <v>13.396162908111746</v>
      </c>
      <c r="K250" s="64">
        <v>12.571524739145069</v>
      </c>
      <c r="L250" s="64">
        <v>0</v>
      </c>
      <c r="M250" s="64">
        <v>0</v>
      </c>
      <c r="N250" s="65">
        <v>100</v>
      </c>
    </row>
    <row r="251" spans="1:14" x14ac:dyDescent="0.2">
      <c r="A251" s="3" t="s">
        <v>61</v>
      </c>
      <c r="B251" s="3" t="s">
        <v>234</v>
      </c>
      <c r="C251" s="3" t="s">
        <v>115</v>
      </c>
      <c r="D251" s="3" t="s">
        <v>10</v>
      </c>
      <c r="E251" s="72">
        <v>149</v>
      </c>
      <c r="F251" s="72">
        <v>38</v>
      </c>
      <c r="G251" s="72">
        <v>19</v>
      </c>
      <c r="H251" s="72">
        <v>9</v>
      </c>
      <c r="I251" s="72">
        <v>1</v>
      </c>
      <c r="J251" s="72">
        <v>2</v>
      </c>
      <c r="K251" s="72"/>
      <c r="L251" s="72"/>
      <c r="M251" s="72"/>
      <c r="N251" s="73">
        <v>218</v>
      </c>
    </row>
    <row r="252" spans="1:14" x14ac:dyDescent="0.2">
      <c r="A252" s="1" t="s">
        <v>61</v>
      </c>
      <c r="B252" s="1" t="s">
        <v>234</v>
      </c>
      <c r="C252" s="1" t="s">
        <v>116</v>
      </c>
      <c r="D252" s="1" t="s">
        <v>112</v>
      </c>
      <c r="E252" s="64">
        <v>68.348623853211009</v>
      </c>
      <c r="F252" s="64">
        <v>17.431192660550458</v>
      </c>
      <c r="G252" s="64">
        <v>8.7155963302752291</v>
      </c>
      <c r="H252" s="64">
        <v>4.1284403669724767</v>
      </c>
      <c r="I252" s="64">
        <v>0.45871559633027525</v>
      </c>
      <c r="J252" s="64">
        <v>0.91743119266055051</v>
      </c>
      <c r="K252" s="64">
        <v>0</v>
      </c>
      <c r="L252" s="64">
        <v>0</v>
      </c>
      <c r="M252" s="64">
        <v>0</v>
      </c>
      <c r="N252" s="65">
        <v>100</v>
      </c>
    </row>
    <row r="253" spans="1:14" x14ac:dyDescent="0.2">
      <c r="A253" s="1" t="s">
        <v>61</v>
      </c>
      <c r="B253" s="1" t="s">
        <v>234</v>
      </c>
      <c r="C253" s="1" t="s">
        <v>117</v>
      </c>
      <c r="D253" s="1" t="s">
        <v>11</v>
      </c>
      <c r="E253" s="66">
        <v>281</v>
      </c>
      <c r="F253" s="66">
        <v>243</v>
      </c>
      <c r="G253" s="66">
        <v>255</v>
      </c>
      <c r="H253" s="66">
        <v>258</v>
      </c>
      <c r="I253" s="66">
        <v>60</v>
      </c>
      <c r="J253" s="66">
        <v>220</v>
      </c>
      <c r="K253" s="66"/>
      <c r="L253" s="66"/>
      <c r="M253" s="66"/>
      <c r="N253" s="67">
        <v>1317</v>
      </c>
    </row>
    <row r="254" spans="1:14" x14ac:dyDescent="0.2">
      <c r="A254" s="1" t="s">
        <v>61</v>
      </c>
      <c r="B254" s="1" t="s">
        <v>234</v>
      </c>
      <c r="C254" s="1" t="s">
        <v>118</v>
      </c>
      <c r="D254" s="1" t="s">
        <v>113</v>
      </c>
      <c r="E254" s="64">
        <v>21.336370539104024</v>
      </c>
      <c r="F254" s="64">
        <v>18.451025056947607</v>
      </c>
      <c r="G254" s="64">
        <v>19.362186788154897</v>
      </c>
      <c r="H254" s="64">
        <v>19.589977220956719</v>
      </c>
      <c r="I254" s="64">
        <v>4.5558086560364464</v>
      </c>
      <c r="J254" s="64">
        <v>16.704631738800305</v>
      </c>
      <c r="K254" s="64">
        <v>0</v>
      </c>
      <c r="L254" s="64">
        <v>0</v>
      </c>
      <c r="M254" s="64">
        <v>0</v>
      </c>
      <c r="N254" s="65">
        <v>100</v>
      </c>
    </row>
    <row r="255" spans="1:14" x14ac:dyDescent="0.2">
      <c r="A255" s="3" t="s">
        <v>62</v>
      </c>
      <c r="B255" s="3" t="s">
        <v>235</v>
      </c>
      <c r="C255" s="3" t="s">
        <v>115</v>
      </c>
      <c r="D255" s="3" t="s">
        <v>10</v>
      </c>
      <c r="E255" s="72">
        <v>485</v>
      </c>
      <c r="F255" s="72">
        <v>114</v>
      </c>
      <c r="G255" s="72">
        <v>55</v>
      </c>
      <c r="H255" s="72">
        <v>27</v>
      </c>
      <c r="I255" s="72">
        <v>9</v>
      </c>
      <c r="J255" s="72">
        <v>7</v>
      </c>
      <c r="K255" s="72">
        <v>2</v>
      </c>
      <c r="L255" s="72">
        <v>1</v>
      </c>
      <c r="M255" s="72">
        <v>2</v>
      </c>
      <c r="N255" s="73">
        <v>702</v>
      </c>
    </row>
    <row r="256" spans="1:14" x14ac:dyDescent="0.2">
      <c r="A256" s="1" t="s">
        <v>62</v>
      </c>
      <c r="B256" s="1" t="s">
        <v>235</v>
      </c>
      <c r="C256" s="1" t="s">
        <v>116</v>
      </c>
      <c r="D256" s="1" t="s">
        <v>112</v>
      </c>
      <c r="E256" s="64">
        <v>69.088319088319082</v>
      </c>
      <c r="F256" s="64">
        <v>16.239316239316238</v>
      </c>
      <c r="G256" s="64">
        <v>7.834757834757835</v>
      </c>
      <c r="H256" s="64">
        <v>3.8461538461538463</v>
      </c>
      <c r="I256" s="64">
        <v>1.2820512820512822</v>
      </c>
      <c r="J256" s="64">
        <v>0.9971509971509972</v>
      </c>
      <c r="K256" s="64">
        <v>0.28490028490028491</v>
      </c>
      <c r="L256" s="64">
        <v>0.14245014245014245</v>
      </c>
      <c r="M256" s="64">
        <v>0.28490028490028491</v>
      </c>
      <c r="N256" s="65">
        <v>100</v>
      </c>
    </row>
    <row r="257" spans="1:14" x14ac:dyDescent="0.2">
      <c r="A257" s="1" t="s">
        <v>62</v>
      </c>
      <c r="B257" s="1" t="s">
        <v>235</v>
      </c>
      <c r="C257" s="1" t="s">
        <v>117</v>
      </c>
      <c r="D257" s="1" t="s">
        <v>11</v>
      </c>
      <c r="E257" s="66">
        <v>911</v>
      </c>
      <c r="F257" s="66">
        <v>751</v>
      </c>
      <c r="G257" s="66">
        <v>741</v>
      </c>
      <c r="H257" s="66">
        <v>757</v>
      </c>
      <c r="I257" s="66">
        <v>647</v>
      </c>
      <c r="J257" s="66">
        <v>1148</v>
      </c>
      <c r="K257" s="66">
        <v>885</v>
      </c>
      <c r="L257" s="66">
        <v>695</v>
      </c>
      <c r="M257" s="66">
        <v>2986</v>
      </c>
      <c r="N257" s="67">
        <v>9521</v>
      </c>
    </row>
    <row r="258" spans="1:14" x14ac:dyDescent="0.2">
      <c r="A258" s="1" t="s">
        <v>62</v>
      </c>
      <c r="B258" s="1" t="s">
        <v>235</v>
      </c>
      <c r="C258" s="1" t="s">
        <v>118</v>
      </c>
      <c r="D258" s="1" t="s">
        <v>113</v>
      </c>
      <c r="E258" s="64">
        <v>9.5683226551832785</v>
      </c>
      <c r="F258" s="64">
        <v>7.8878269089381368</v>
      </c>
      <c r="G258" s="64">
        <v>7.7827959247978153</v>
      </c>
      <c r="H258" s="64">
        <v>7.9508454994223294</v>
      </c>
      <c r="I258" s="64">
        <v>6.7955046738787939</v>
      </c>
      <c r="J258" s="64">
        <v>12.057556979308895</v>
      </c>
      <c r="K258" s="64">
        <v>9.295242096418443</v>
      </c>
      <c r="L258" s="64">
        <v>7.299653397752337</v>
      </c>
      <c r="M258" s="64">
        <v>31.362251864299967</v>
      </c>
      <c r="N258" s="65">
        <v>100</v>
      </c>
    </row>
    <row r="259" spans="1:14" x14ac:dyDescent="0.2">
      <c r="A259" s="3" t="s">
        <v>63</v>
      </c>
      <c r="B259" s="3" t="s">
        <v>236</v>
      </c>
      <c r="C259" s="3" t="s">
        <v>115</v>
      </c>
      <c r="D259" s="3" t="s">
        <v>10</v>
      </c>
      <c r="E259" s="72">
        <v>668</v>
      </c>
      <c r="F259" s="72">
        <v>134</v>
      </c>
      <c r="G259" s="72">
        <v>72</v>
      </c>
      <c r="H259" s="72">
        <v>26</v>
      </c>
      <c r="I259" s="72">
        <v>9</v>
      </c>
      <c r="J259" s="72">
        <v>2</v>
      </c>
      <c r="K259" s="72"/>
      <c r="L259" s="72"/>
      <c r="M259" s="72"/>
      <c r="N259" s="73">
        <v>911</v>
      </c>
    </row>
    <row r="260" spans="1:14" x14ac:dyDescent="0.2">
      <c r="A260" s="1" t="s">
        <v>63</v>
      </c>
      <c r="B260" s="1" t="s">
        <v>236</v>
      </c>
      <c r="C260" s="1" t="s">
        <v>116</v>
      </c>
      <c r="D260" s="1" t="s">
        <v>112</v>
      </c>
      <c r="E260" s="64">
        <v>73.326015367727777</v>
      </c>
      <c r="F260" s="64">
        <v>14.709110867178925</v>
      </c>
      <c r="G260" s="64">
        <v>7.9034028540065862</v>
      </c>
      <c r="H260" s="64">
        <v>2.8540065861690449</v>
      </c>
      <c r="I260" s="64">
        <v>0.98792535675082327</v>
      </c>
      <c r="J260" s="64">
        <v>0.21953896816684962</v>
      </c>
      <c r="K260" s="64">
        <v>0</v>
      </c>
      <c r="L260" s="64">
        <v>0</v>
      </c>
      <c r="M260" s="64">
        <v>0</v>
      </c>
      <c r="N260" s="65">
        <v>100</v>
      </c>
    </row>
    <row r="261" spans="1:14" x14ac:dyDescent="0.2">
      <c r="A261" s="1" t="s">
        <v>63</v>
      </c>
      <c r="B261" s="1" t="s">
        <v>236</v>
      </c>
      <c r="C261" s="1" t="s">
        <v>117</v>
      </c>
      <c r="D261" s="1" t="s">
        <v>11</v>
      </c>
      <c r="E261" s="66">
        <v>1198</v>
      </c>
      <c r="F261" s="66">
        <v>845</v>
      </c>
      <c r="G261" s="66">
        <v>937</v>
      </c>
      <c r="H261" s="66">
        <v>711</v>
      </c>
      <c r="I261" s="66">
        <v>582</v>
      </c>
      <c r="J261" s="66">
        <v>238</v>
      </c>
      <c r="K261" s="66"/>
      <c r="L261" s="66"/>
      <c r="M261" s="66"/>
      <c r="N261" s="67">
        <v>4511</v>
      </c>
    </row>
    <row r="262" spans="1:14" x14ac:dyDescent="0.2">
      <c r="A262" s="1" t="s">
        <v>63</v>
      </c>
      <c r="B262" s="1" t="s">
        <v>236</v>
      </c>
      <c r="C262" s="1" t="s">
        <v>118</v>
      </c>
      <c r="D262" s="1" t="s">
        <v>113</v>
      </c>
      <c r="E262" s="64">
        <v>26.557304367102638</v>
      </c>
      <c r="F262" s="64">
        <v>18.731988472622479</v>
      </c>
      <c r="G262" s="64">
        <v>20.771447572600309</v>
      </c>
      <c r="H262" s="64">
        <v>15.761471957437376</v>
      </c>
      <c r="I262" s="64">
        <v>12.901795610729328</v>
      </c>
      <c r="J262" s="64">
        <v>5.2759920195078696</v>
      </c>
      <c r="K262" s="64">
        <v>0</v>
      </c>
      <c r="L262" s="64">
        <v>0</v>
      </c>
      <c r="M262" s="64">
        <v>0</v>
      </c>
      <c r="N262" s="65">
        <v>100</v>
      </c>
    </row>
    <row r="263" spans="1:14" x14ac:dyDescent="0.2">
      <c r="A263" s="3" t="s">
        <v>64</v>
      </c>
      <c r="B263" s="3" t="s">
        <v>237</v>
      </c>
      <c r="C263" s="3" t="s">
        <v>115</v>
      </c>
      <c r="D263" s="3" t="s">
        <v>10</v>
      </c>
      <c r="E263" s="72">
        <v>33</v>
      </c>
      <c r="F263" s="72">
        <v>8</v>
      </c>
      <c r="G263" s="72">
        <v>6</v>
      </c>
      <c r="H263" s="72">
        <v>4</v>
      </c>
      <c r="I263" s="72">
        <v>1</v>
      </c>
      <c r="J263" s="72"/>
      <c r="K263" s="72"/>
      <c r="L263" s="72"/>
      <c r="M263" s="72"/>
      <c r="N263" s="73">
        <v>52</v>
      </c>
    </row>
    <row r="264" spans="1:14" x14ac:dyDescent="0.2">
      <c r="A264" s="1" t="s">
        <v>64</v>
      </c>
      <c r="B264" s="1" t="s">
        <v>237</v>
      </c>
      <c r="C264" s="1" t="s">
        <v>116</v>
      </c>
      <c r="D264" s="1" t="s">
        <v>112</v>
      </c>
      <c r="E264" s="64">
        <v>63.46153846153846</v>
      </c>
      <c r="F264" s="64">
        <v>15.384615384615385</v>
      </c>
      <c r="G264" s="64">
        <v>11.538461538461538</v>
      </c>
      <c r="H264" s="64">
        <v>7.6923076923076925</v>
      </c>
      <c r="I264" s="64">
        <v>1.9230769230769231</v>
      </c>
      <c r="J264" s="64">
        <v>0</v>
      </c>
      <c r="K264" s="64">
        <v>0</v>
      </c>
      <c r="L264" s="64">
        <v>0</v>
      </c>
      <c r="M264" s="64">
        <v>0</v>
      </c>
      <c r="N264" s="65">
        <v>100</v>
      </c>
    </row>
    <row r="265" spans="1:14" x14ac:dyDescent="0.2">
      <c r="A265" s="1" t="s">
        <v>64</v>
      </c>
      <c r="B265" s="1" t="s">
        <v>237</v>
      </c>
      <c r="C265" s="1" t="s">
        <v>117</v>
      </c>
      <c r="D265" s="1" t="s">
        <v>11</v>
      </c>
      <c r="E265" s="66">
        <v>57</v>
      </c>
      <c r="F265" s="66">
        <v>58</v>
      </c>
      <c r="G265" s="66">
        <v>76</v>
      </c>
      <c r="H265" s="66">
        <v>115</v>
      </c>
      <c r="I265" s="66">
        <v>98</v>
      </c>
      <c r="J265" s="66"/>
      <c r="K265" s="66"/>
      <c r="L265" s="66"/>
      <c r="M265" s="66"/>
      <c r="N265" s="67">
        <v>404</v>
      </c>
    </row>
    <row r="266" spans="1:14" x14ac:dyDescent="0.2">
      <c r="A266" s="1" t="s">
        <v>64</v>
      </c>
      <c r="B266" s="1" t="s">
        <v>237</v>
      </c>
      <c r="C266" s="1" t="s">
        <v>118</v>
      </c>
      <c r="D266" s="1" t="s">
        <v>113</v>
      </c>
      <c r="E266" s="64">
        <v>14.108910891089108</v>
      </c>
      <c r="F266" s="64">
        <v>14.356435643564357</v>
      </c>
      <c r="G266" s="64">
        <v>18.811881188118811</v>
      </c>
      <c r="H266" s="64">
        <v>28.465346534653467</v>
      </c>
      <c r="I266" s="64">
        <v>24.257425742574256</v>
      </c>
      <c r="J266" s="64">
        <v>0</v>
      </c>
      <c r="K266" s="64">
        <v>0</v>
      </c>
      <c r="L266" s="64">
        <v>0</v>
      </c>
      <c r="M266" s="64">
        <v>0</v>
      </c>
      <c r="N266" s="65">
        <v>100</v>
      </c>
    </row>
    <row r="267" spans="1:14" x14ac:dyDescent="0.2">
      <c r="A267" s="3" t="s">
        <v>65</v>
      </c>
      <c r="B267" s="3" t="s">
        <v>131</v>
      </c>
      <c r="C267" s="3" t="s">
        <v>115</v>
      </c>
      <c r="D267" s="3" t="s">
        <v>10</v>
      </c>
      <c r="E267" s="72">
        <v>180</v>
      </c>
      <c r="F267" s="72">
        <v>12</v>
      </c>
      <c r="G267" s="72">
        <v>2</v>
      </c>
      <c r="H267" s="72"/>
      <c r="I267" s="72"/>
      <c r="J267" s="72"/>
      <c r="K267" s="72"/>
      <c r="L267" s="72"/>
      <c r="M267" s="72"/>
      <c r="N267" s="73">
        <v>194</v>
      </c>
    </row>
    <row r="268" spans="1:14" x14ac:dyDescent="0.2">
      <c r="A268" s="1" t="s">
        <v>65</v>
      </c>
      <c r="B268" s="1" t="s">
        <v>131</v>
      </c>
      <c r="C268" s="1" t="s">
        <v>116</v>
      </c>
      <c r="D268" s="1" t="s">
        <v>112</v>
      </c>
      <c r="E268" s="64">
        <v>92.783505154639172</v>
      </c>
      <c r="F268" s="64">
        <v>6.1855670103092786</v>
      </c>
      <c r="G268" s="64">
        <v>1.0309278350515463</v>
      </c>
      <c r="H268" s="64">
        <v>0</v>
      </c>
      <c r="I268" s="64">
        <v>0</v>
      </c>
      <c r="J268" s="64">
        <v>0</v>
      </c>
      <c r="K268" s="64">
        <v>0</v>
      </c>
      <c r="L268" s="64">
        <v>0</v>
      </c>
      <c r="M268" s="64">
        <v>0</v>
      </c>
      <c r="N268" s="65">
        <v>100</v>
      </c>
    </row>
    <row r="269" spans="1:14" x14ac:dyDescent="0.2">
      <c r="A269" s="1" t="s">
        <v>65</v>
      </c>
      <c r="B269" s="1" t="s">
        <v>131</v>
      </c>
      <c r="C269" s="1" t="s">
        <v>117</v>
      </c>
      <c r="D269" s="1" t="s">
        <v>11</v>
      </c>
      <c r="E269" s="66">
        <v>305</v>
      </c>
      <c r="F269" s="66">
        <v>73</v>
      </c>
      <c r="G269" s="66">
        <v>21</v>
      </c>
      <c r="H269" s="66"/>
      <c r="I269" s="66"/>
      <c r="J269" s="66"/>
      <c r="K269" s="66"/>
      <c r="L269" s="66"/>
      <c r="M269" s="66"/>
      <c r="N269" s="67">
        <v>399</v>
      </c>
    </row>
    <row r="270" spans="1:14" x14ac:dyDescent="0.2">
      <c r="A270" s="1" t="s">
        <v>65</v>
      </c>
      <c r="B270" s="1" t="s">
        <v>131</v>
      </c>
      <c r="C270" s="1" t="s">
        <v>118</v>
      </c>
      <c r="D270" s="1" t="s">
        <v>113</v>
      </c>
      <c r="E270" s="64">
        <v>76.441102756892235</v>
      </c>
      <c r="F270" s="64">
        <v>18.295739348370926</v>
      </c>
      <c r="G270" s="64">
        <v>5.2631578947368425</v>
      </c>
      <c r="H270" s="64">
        <v>0</v>
      </c>
      <c r="I270" s="64">
        <v>0</v>
      </c>
      <c r="J270" s="64">
        <v>0</v>
      </c>
      <c r="K270" s="64">
        <v>0</v>
      </c>
      <c r="L270" s="64">
        <v>0</v>
      </c>
      <c r="M270" s="64">
        <v>0</v>
      </c>
      <c r="N270" s="65">
        <v>100</v>
      </c>
    </row>
    <row r="271" spans="1:14" x14ac:dyDescent="0.2">
      <c r="A271" s="3" t="s">
        <v>190</v>
      </c>
      <c r="B271" s="3" t="s">
        <v>263</v>
      </c>
      <c r="C271" s="3" t="s">
        <v>115</v>
      </c>
      <c r="D271" s="3" t="s">
        <v>10</v>
      </c>
      <c r="E271" s="72">
        <v>31</v>
      </c>
      <c r="F271" s="72">
        <v>7</v>
      </c>
      <c r="G271" s="72">
        <v>1</v>
      </c>
      <c r="H271" s="72">
        <v>1</v>
      </c>
      <c r="I271" s="72"/>
      <c r="J271" s="72"/>
      <c r="K271" s="72"/>
      <c r="L271" s="72"/>
      <c r="M271" s="72"/>
      <c r="N271" s="73">
        <v>40</v>
      </c>
    </row>
    <row r="272" spans="1:14" x14ac:dyDescent="0.2">
      <c r="A272" s="1" t="s">
        <v>190</v>
      </c>
      <c r="B272" s="1" t="s">
        <v>263</v>
      </c>
      <c r="C272" s="1" t="s">
        <v>116</v>
      </c>
      <c r="D272" s="1" t="s">
        <v>112</v>
      </c>
      <c r="E272" s="64">
        <v>77.5</v>
      </c>
      <c r="F272" s="64">
        <v>17.5</v>
      </c>
      <c r="G272" s="64">
        <v>2.5</v>
      </c>
      <c r="H272" s="64">
        <v>2.5</v>
      </c>
      <c r="I272" s="64">
        <v>0</v>
      </c>
      <c r="J272" s="64">
        <v>0</v>
      </c>
      <c r="K272" s="64">
        <v>0</v>
      </c>
      <c r="L272" s="64">
        <v>0</v>
      </c>
      <c r="M272" s="64">
        <v>0</v>
      </c>
      <c r="N272" s="65">
        <v>100</v>
      </c>
    </row>
    <row r="273" spans="1:14" x14ac:dyDescent="0.2">
      <c r="A273" s="1" t="s">
        <v>190</v>
      </c>
      <c r="B273" s="1" t="s">
        <v>263</v>
      </c>
      <c r="C273" s="1" t="s">
        <v>117</v>
      </c>
      <c r="D273" s="1" t="s">
        <v>11</v>
      </c>
      <c r="E273" s="66">
        <v>58</v>
      </c>
      <c r="F273" s="66">
        <v>40</v>
      </c>
      <c r="G273" s="66">
        <v>10</v>
      </c>
      <c r="H273" s="66">
        <v>21</v>
      </c>
      <c r="I273" s="66"/>
      <c r="J273" s="66"/>
      <c r="K273" s="66"/>
      <c r="L273" s="66"/>
      <c r="M273" s="66"/>
      <c r="N273" s="67">
        <v>129</v>
      </c>
    </row>
    <row r="274" spans="1:14" x14ac:dyDescent="0.2">
      <c r="A274" s="1" t="s">
        <v>190</v>
      </c>
      <c r="B274" s="1" t="s">
        <v>263</v>
      </c>
      <c r="C274" s="1" t="s">
        <v>118</v>
      </c>
      <c r="D274" s="1" t="s">
        <v>113</v>
      </c>
      <c r="E274" s="64">
        <v>44.961240310077521</v>
      </c>
      <c r="F274" s="64">
        <v>31.007751937984494</v>
      </c>
      <c r="G274" s="64">
        <v>7.7519379844961236</v>
      </c>
      <c r="H274" s="64">
        <v>16.279069767441861</v>
      </c>
      <c r="I274" s="64">
        <v>0</v>
      </c>
      <c r="J274" s="64">
        <v>0</v>
      </c>
      <c r="K274" s="64">
        <v>0</v>
      </c>
      <c r="L274" s="64">
        <v>0</v>
      </c>
      <c r="M274" s="64">
        <v>0</v>
      </c>
      <c r="N274" s="65">
        <v>100</v>
      </c>
    </row>
    <row r="275" spans="1:14" x14ac:dyDescent="0.2">
      <c r="A275" s="3" t="s">
        <v>66</v>
      </c>
      <c r="B275" s="3" t="s">
        <v>238</v>
      </c>
      <c r="C275" s="3" t="s">
        <v>115</v>
      </c>
      <c r="D275" s="3" t="s">
        <v>10</v>
      </c>
      <c r="E275" s="72">
        <v>14</v>
      </c>
      <c r="F275" s="72">
        <v>3</v>
      </c>
      <c r="G275" s="72">
        <v>1</v>
      </c>
      <c r="H275" s="72">
        <v>1</v>
      </c>
      <c r="I275" s="72"/>
      <c r="J275" s="72">
        <v>4</v>
      </c>
      <c r="K275" s="72"/>
      <c r="L275" s="72"/>
      <c r="M275" s="72"/>
      <c r="N275" s="73">
        <v>23</v>
      </c>
    </row>
    <row r="276" spans="1:14" x14ac:dyDescent="0.2">
      <c r="A276" s="1" t="s">
        <v>66</v>
      </c>
      <c r="B276" s="1" t="s">
        <v>238</v>
      </c>
      <c r="C276" s="1" t="s">
        <v>116</v>
      </c>
      <c r="D276" s="1" t="s">
        <v>112</v>
      </c>
      <c r="E276" s="64">
        <v>60.869565217391305</v>
      </c>
      <c r="F276" s="64">
        <v>13.043478260869565</v>
      </c>
      <c r="G276" s="64">
        <v>4.3478260869565215</v>
      </c>
      <c r="H276" s="64">
        <v>4.3478260869565215</v>
      </c>
      <c r="I276" s="64">
        <v>0</v>
      </c>
      <c r="J276" s="64">
        <v>17.391304347826086</v>
      </c>
      <c r="K276" s="64">
        <v>0</v>
      </c>
      <c r="L276" s="64">
        <v>0</v>
      </c>
      <c r="M276" s="64">
        <v>0</v>
      </c>
      <c r="N276" s="65">
        <v>100</v>
      </c>
    </row>
    <row r="277" spans="1:14" x14ac:dyDescent="0.2">
      <c r="A277" s="1" t="s">
        <v>66</v>
      </c>
      <c r="B277" s="1" t="s">
        <v>238</v>
      </c>
      <c r="C277" s="1" t="s">
        <v>117</v>
      </c>
      <c r="D277" s="1" t="s">
        <v>11</v>
      </c>
      <c r="E277" s="66">
        <v>28</v>
      </c>
      <c r="F277" s="66">
        <v>22</v>
      </c>
      <c r="G277" s="66">
        <v>11</v>
      </c>
      <c r="H277" s="66">
        <v>31</v>
      </c>
      <c r="I277" s="66"/>
      <c r="J277" s="66">
        <v>637</v>
      </c>
      <c r="K277" s="66"/>
      <c r="L277" s="66"/>
      <c r="M277" s="66"/>
      <c r="N277" s="67">
        <v>729</v>
      </c>
    </row>
    <row r="278" spans="1:14" x14ac:dyDescent="0.2">
      <c r="A278" s="1" t="s">
        <v>66</v>
      </c>
      <c r="B278" s="1" t="s">
        <v>238</v>
      </c>
      <c r="C278" s="1" t="s">
        <v>118</v>
      </c>
      <c r="D278" s="1" t="s">
        <v>113</v>
      </c>
      <c r="E278" s="64">
        <v>3.8408779149519892</v>
      </c>
      <c r="F278" s="64">
        <v>3.017832647462277</v>
      </c>
      <c r="G278" s="64">
        <v>1.5089163237311385</v>
      </c>
      <c r="H278" s="64">
        <v>4.252400548696845</v>
      </c>
      <c r="I278" s="64">
        <v>0</v>
      </c>
      <c r="J278" s="64">
        <v>87.379972565157743</v>
      </c>
      <c r="K278" s="64">
        <v>0</v>
      </c>
      <c r="L278" s="64">
        <v>0</v>
      </c>
      <c r="M278" s="64">
        <v>0</v>
      </c>
      <c r="N278" s="65">
        <v>100</v>
      </c>
    </row>
    <row r="279" spans="1:14" x14ac:dyDescent="0.2">
      <c r="A279" s="3" t="s">
        <v>67</v>
      </c>
      <c r="B279" s="3" t="s">
        <v>132</v>
      </c>
      <c r="C279" s="3" t="s">
        <v>115</v>
      </c>
      <c r="D279" s="3" t="s">
        <v>10</v>
      </c>
      <c r="E279" s="72">
        <v>1</v>
      </c>
      <c r="F279" s="72"/>
      <c r="G279" s="72">
        <v>2</v>
      </c>
      <c r="H279" s="72">
        <v>6</v>
      </c>
      <c r="I279" s="72">
        <v>6</v>
      </c>
      <c r="J279" s="72">
        <v>6</v>
      </c>
      <c r="K279" s="72">
        <v>1</v>
      </c>
      <c r="L279" s="72">
        <v>2</v>
      </c>
      <c r="M279" s="72"/>
      <c r="N279" s="73">
        <v>24</v>
      </c>
    </row>
    <row r="280" spans="1:14" x14ac:dyDescent="0.2">
      <c r="A280" s="1" t="s">
        <v>67</v>
      </c>
      <c r="B280" s="1" t="s">
        <v>132</v>
      </c>
      <c r="C280" s="1" t="s">
        <v>116</v>
      </c>
      <c r="D280" s="1" t="s">
        <v>112</v>
      </c>
      <c r="E280" s="64">
        <v>4.166666666666667</v>
      </c>
      <c r="F280" s="64">
        <v>0</v>
      </c>
      <c r="G280" s="64">
        <v>8.3333333333333339</v>
      </c>
      <c r="H280" s="64">
        <v>25</v>
      </c>
      <c r="I280" s="64">
        <v>25</v>
      </c>
      <c r="J280" s="64">
        <v>25</v>
      </c>
      <c r="K280" s="64">
        <v>4.166666666666667</v>
      </c>
      <c r="L280" s="64">
        <v>8.3333333333333339</v>
      </c>
      <c r="M280" s="64">
        <v>0</v>
      </c>
      <c r="N280" s="65">
        <v>100</v>
      </c>
    </row>
    <row r="281" spans="1:14" x14ac:dyDescent="0.2">
      <c r="A281" s="1" t="s">
        <v>67</v>
      </c>
      <c r="B281" s="1" t="s">
        <v>132</v>
      </c>
      <c r="C281" s="1" t="s">
        <v>117</v>
      </c>
      <c r="D281" s="1" t="s">
        <v>11</v>
      </c>
      <c r="E281" s="66">
        <v>1</v>
      </c>
      <c r="F281" s="66"/>
      <c r="G281" s="66">
        <v>30</v>
      </c>
      <c r="H281" s="66">
        <v>202</v>
      </c>
      <c r="I281" s="66">
        <v>562</v>
      </c>
      <c r="J281" s="66">
        <v>956</v>
      </c>
      <c r="K281" s="66">
        <v>379</v>
      </c>
      <c r="L281" s="66">
        <v>1198</v>
      </c>
      <c r="M281" s="66"/>
      <c r="N281" s="67">
        <v>3328</v>
      </c>
    </row>
    <row r="282" spans="1:14" x14ac:dyDescent="0.2">
      <c r="A282" s="1" t="s">
        <v>67</v>
      </c>
      <c r="B282" s="1" t="s">
        <v>132</v>
      </c>
      <c r="C282" s="1" t="s">
        <v>118</v>
      </c>
      <c r="D282" s="1" t="s">
        <v>113</v>
      </c>
      <c r="E282" s="64">
        <v>3.0048076923076924E-2</v>
      </c>
      <c r="F282" s="64">
        <v>0</v>
      </c>
      <c r="G282" s="64">
        <v>0.90144230769230771</v>
      </c>
      <c r="H282" s="64">
        <v>6.0697115384615383</v>
      </c>
      <c r="I282" s="64">
        <v>16.88701923076923</v>
      </c>
      <c r="J282" s="64">
        <v>28.72596153846154</v>
      </c>
      <c r="K282" s="64">
        <v>11.388221153846153</v>
      </c>
      <c r="L282" s="64">
        <v>35.997596153846153</v>
      </c>
      <c r="M282" s="64">
        <v>0</v>
      </c>
      <c r="N282" s="65">
        <v>100</v>
      </c>
    </row>
    <row r="283" spans="1:14" x14ac:dyDescent="0.2">
      <c r="A283" s="3" t="s">
        <v>68</v>
      </c>
      <c r="B283" s="3" t="s">
        <v>133</v>
      </c>
      <c r="C283" s="3" t="s">
        <v>115</v>
      </c>
      <c r="D283" s="3" t="s">
        <v>10</v>
      </c>
      <c r="E283" s="72"/>
      <c r="F283" s="72">
        <v>1</v>
      </c>
      <c r="G283" s="72">
        <v>2</v>
      </c>
      <c r="H283" s="72">
        <v>4</v>
      </c>
      <c r="I283" s="72">
        <v>7</v>
      </c>
      <c r="J283" s="72">
        <v>4</v>
      </c>
      <c r="K283" s="72">
        <v>1</v>
      </c>
      <c r="L283" s="72"/>
      <c r="M283" s="72"/>
      <c r="N283" s="73">
        <v>19</v>
      </c>
    </row>
    <row r="284" spans="1:14" x14ac:dyDescent="0.2">
      <c r="A284" s="1" t="s">
        <v>68</v>
      </c>
      <c r="B284" s="1" t="s">
        <v>133</v>
      </c>
      <c r="C284" s="1" t="s">
        <v>116</v>
      </c>
      <c r="D284" s="1" t="s">
        <v>112</v>
      </c>
      <c r="E284" s="64">
        <v>0</v>
      </c>
      <c r="F284" s="64">
        <v>5.2631578947368425</v>
      </c>
      <c r="G284" s="64">
        <v>10.526315789473685</v>
      </c>
      <c r="H284" s="64">
        <v>21.05263157894737</v>
      </c>
      <c r="I284" s="64">
        <v>36.842105263157897</v>
      </c>
      <c r="J284" s="64">
        <v>21.05263157894737</v>
      </c>
      <c r="K284" s="64">
        <v>5.2631578947368425</v>
      </c>
      <c r="L284" s="64">
        <v>0</v>
      </c>
      <c r="M284" s="64">
        <v>0</v>
      </c>
      <c r="N284" s="65">
        <v>100</v>
      </c>
    </row>
    <row r="285" spans="1:14" x14ac:dyDescent="0.2">
      <c r="A285" s="1" t="s">
        <v>68</v>
      </c>
      <c r="B285" s="1" t="s">
        <v>133</v>
      </c>
      <c r="C285" s="1" t="s">
        <v>117</v>
      </c>
      <c r="D285" s="1" t="s">
        <v>11</v>
      </c>
      <c r="E285" s="66"/>
      <c r="F285" s="66">
        <v>6</v>
      </c>
      <c r="G285" s="66">
        <v>28</v>
      </c>
      <c r="H285" s="66">
        <v>128</v>
      </c>
      <c r="I285" s="66">
        <v>538</v>
      </c>
      <c r="J285" s="66">
        <v>572</v>
      </c>
      <c r="K285" s="66">
        <v>287</v>
      </c>
      <c r="L285" s="66"/>
      <c r="M285" s="66"/>
      <c r="N285" s="67">
        <v>1559</v>
      </c>
    </row>
    <row r="286" spans="1:14" x14ac:dyDescent="0.2">
      <c r="A286" s="1" t="s">
        <v>68</v>
      </c>
      <c r="B286" s="1" t="s">
        <v>133</v>
      </c>
      <c r="C286" s="1" t="s">
        <v>118</v>
      </c>
      <c r="D286" s="1" t="s">
        <v>113</v>
      </c>
      <c r="E286" s="64">
        <v>0</v>
      </c>
      <c r="F286" s="64">
        <v>0.38486209108402825</v>
      </c>
      <c r="G286" s="64">
        <v>1.7960230917254651</v>
      </c>
      <c r="H286" s="64">
        <v>8.2103912764592692</v>
      </c>
      <c r="I286" s="64">
        <v>34.509300833867862</v>
      </c>
      <c r="J286" s="64">
        <v>36.690186016677359</v>
      </c>
      <c r="K286" s="64">
        <v>18.409236690186017</v>
      </c>
      <c r="L286" s="64">
        <v>0</v>
      </c>
      <c r="M286" s="64">
        <v>0</v>
      </c>
      <c r="N286" s="65">
        <v>100</v>
      </c>
    </row>
    <row r="287" spans="1:14" x14ac:dyDescent="0.2">
      <c r="A287" s="3" t="s">
        <v>69</v>
      </c>
      <c r="B287" s="3" t="s">
        <v>239</v>
      </c>
      <c r="C287" s="3" t="s">
        <v>115</v>
      </c>
      <c r="D287" s="3" t="s">
        <v>10</v>
      </c>
      <c r="E287" s="72"/>
      <c r="F287" s="72">
        <v>13</v>
      </c>
      <c r="G287" s="72">
        <v>14</v>
      </c>
      <c r="H287" s="72">
        <v>18</v>
      </c>
      <c r="I287" s="72">
        <v>16</v>
      </c>
      <c r="J287" s="72">
        <v>14</v>
      </c>
      <c r="K287" s="72"/>
      <c r="L287" s="72"/>
      <c r="M287" s="72"/>
      <c r="N287" s="73">
        <v>75</v>
      </c>
    </row>
    <row r="288" spans="1:14" x14ac:dyDescent="0.2">
      <c r="A288" s="1" t="s">
        <v>69</v>
      </c>
      <c r="B288" s="1" t="s">
        <v>239</v>
      </c>
      <c r="C288" s="1" t="s">
        <v>116</v>
      </c>
      <c r="D288" s="1" t="s">
        <v>112</v>
      </c>
      <c r="E288" s="64">
        <v>0</v>
      </c>
      <c r="F288" s="64">
        <v>17.333333333333332</v>
      </c>
      <c r="G288" s="64">
        <v>18.666666666666668</v>
      </c>
      <c r="H288" s="64">
        <v>24</v>
      </c>
      <c r="I288" s="64">
        <v>21.333333333333332</v>
      </c>
      <c r="J288" s="64">
        <v>18.666666666666668</v>
      </c>
      <c r="K288" s="64">
        <v>0</v>
      </c>
      <c r="L288" s="64">
        <v>0</v>
      </c>
      <c r="M288" s="64">
        <v>0</v>
      </c>
      <c r="N288" s="65">
        <v>100</v>
      </c>
    </row>
    <row r="289" spans="1:14" x14ac:dyDescent="0.2">
      <c r="A289" s="1" t="s">
        <v>69</v>
      </c>
      <c r="B289" s="1" t="s">
        <v>239</v>
      </c>
      <c r="C289" s="1" t="s">
        <v>117</v>
      </c>
      <c r="D289" s="1" t="s">
        <v>11</v>
      </c>
      <c r="E289" s="66"/>
      <c r="F289" s="66">
        <v>102</v>
      </c>
      <c r="G289" s="66">
        <v>206</v>
      </c>
      <c r="H289" s="66">
        <v>625</v>
      </c>
      <c r="I289" s="66">
        <v>1198</v>
      </c>
      <c r="J289" s="66">
        <v>1958</v>
      </c>
      <c r="K289" s="66"/>
      <c r="L289" s="66"/>
      <c r="M289" s="66"/>
      <c r="N289" s="67">
        <v>4089</v>
      </c>
    </row>
    <row r="290" spans="1:14" x14ac:dyDescent="0.2">
      <c r="A290" s="1" t="s">
        <v>69</v>
      </c>
      <c r="B290" s="1" t="s">
        <v>239</v>
      </c>
      <c r="C290" s="1" t="s">
        <v>118</v>
      </c>
      <c r="D290" s="1" t="s">
        <v>113</v>
      </c>
      <c r="E290" s="64">
        <v>0</v>
      </c>
      <c r="F290" s="64">
        <v>2.4944974321349962</v>
      </c>
      <c r="G290" s="64">
        <v>5.0379065786255808</v>
      </c>
      <c r="H290" s="64">
        <v>15.284910736121301</v>
      </c>
      <c r="I290" s="64">
        <v>29.298116898997311</v>
      </c>
      <c r="J290" s="64">
        <v>47.884568354120809</v>
      </c>
      <c r="K290" s="64">
        <v>0</v>
      </c>
      <c r="L290" s="64">
        <v>0</v>
      </c>
      <c r="M290" s="64">
        <v>0</v>
      </c>
      <c r="N290" s="65">
        <v>100</v>
      </c>
    </row>
    <row r="291" spans="1:14" x14ac:dyDescent="0.2">
      <c r="A291" s="3" t="s">
        <v>70</v>
      </c>
      <c r="B291" s="3" t="s">
        <v>240</v>
      </c>
      <c r="C291" s="3" t="s">
        <v>115</v>
      </c>
      <c r="D291" s="3" t="s">
        <v>10</v>
      </c>
      <c r="E291" s="72"/>
      <c r="F291" s="72"/>
      <c r="G291" s="72"/>
      <c r="H291" s="72"/>
      <c r="I291" s="72">
        <v>1</v>
      </c>
      <c r="J291" s="72"/>
      <c r="K291" s="72"/>
      <c r="L291" s="72"/>
      <c r="M291" s="72"/>
      <c r="N291" s="73">
        <v>1</v>
      </c>
    </row>
    <row r="292" spans="1:14" x14ac:dyDescent="0.2">
      <c r="A292" s="1" t="s">
        <v>70</v>
      </c>
      <c r="B292" s="1" t="s">
        <v>240</v>
      </c>
      <c r="C292" s="1" t="s">
        <v>116</v>
      </c>
      <c r="D292" s="1" t="s">
        <v>112</v>
      </c>
      <c r="E292" s="64">
        <v>0</v>
      </c>
      <c r="F292" s="64">
        <v>0</v>
      </c>
      <c r="G292" s="64">
        <v>0</v>
      </c>
      <c r="H292" s="64">
        <v>0</v>
      </c>
      <c r="I292" s="64">
        <v>100</v>
      </c>
      <c r="J292" s="64">
        <v>0</v>
      </c>
      <c r="K292" s="64">
        <v>0</v>
      </c>
      <c r="L292" s="64">
        <v>0</v>
      </c>
      <c r="M292" s="64">
        <v>0</v>
      </c>
      <c r="N292" s="65">
        <v>100</v>
      </c>
    </row>
    <row r="293" spans="1:14" x14ac:dyDescent="0.2">
      <c r="A293" s="1" t="s">
        <v>70</v>
      </c>
      <c r="B293" s="1" t="s">
        <v>240</v>
      </c>
      <c r="C293" s="1" t="s">
        <v>117</v>
      </c>
      <c r="D293" s="1" t="s">
        <v>11</v>
      </c>
      <c r="E293" s="66"/>
      <c r="F293" s="66"/>
      <c r="G293" s="66"/>
      <c r="H293" s="66"/>
      <c r="I293" s="66">
        <v>95</v>
      </c>
      <c r="J293" s="66"/>
      <c r="K293" s="66"/>
      <c r="L293" s="66"/>
      <c r="M293" s="66"/>
      <c r="N293" s="67">
        <v>95</v>
      </c>
    </row>
    <row r="294" spans="1:14" x14ac:dyDescent="0.2">
      <c r="A294" s="1" t="s">
        <v>70</v>
      </c>
      <c r="B294" s="1" t="s">
        <v>240</v>
      </c>
      <c r="C294" s="1" t="s">
        <v>118</v>
      </c>
      <c r="D294" s="1" t="s">
        <v>113</v>
      </c>
      <c r="E294" s="64">
        <v>0</v>
      </c>
      <c r="F294" s="64">
        <v>0</v>
      </c>
      <c r="G294" s="64">
        <v>0</v>
      </c>
      <c r="H294" s="64">
        <v>0</v>
      </c>
      <c r="I294" s="64">
        <v>100</v>
      </c>
      <c r="J294" s="64">
        <v>0</v>
      </c>
      <c r="K294" s="64">
        <v>0</v>
      </c>
      <c r="L294" s="64">
        <v>0</v>
      </c>
      <c r="M294" s="64">
        <v>0</v>
      </c>
      <c r="N294" s="65">
        <v>100</v>
      </c>
    </row>
    <row r="295" spans="1:14" x14ac:dyDescent="0.2">
      <c r="A295" s="3" t="s">
        <v>71</v>
      </c>
      <c r="B295" s="3" t="s">
        <v>241</v>
      </c>
      <c r="C295" s="3" t="s">
        <v>115</v>
      </c>
      <c r="D295" s="3" t="s">
        <v>10</v>
      </c>
      <c r="E295" s="72">
        <v>4</v>
      </c>
      <c r="F295" s="72">
        <v>1</v>
      </c>
      <c r="G295" s="72">
        <v>1</v>
      </c>
      <c r="H295" s="72">
        <v>2</v>
      </c>
      <c r="I295" s="72">
        <v>4</v>
      </c>
      <c r="J295" s="72">
        <v>5</v>
      </c>
      <c r="K295" s="72">
        <v>2</v>
      </c>
      <c r="L295" s="72">
        <v>3</v>
      </c>
      <c r="M295" s="72"/>
      <c r="N295" s="73">
        <v>22</v>
      </c>
    </row>
    <row r="296" spans="1:14" x14ac:dyDescent="0.2">
      <c r="A296" s="1" t="s">
        <v>71</v>
      </c>
      <c r="B296" s="1" t="s">
        <v>241</v>
      </c>
      <c r="C296" s="1" t="s">
        <v>116</v>
      </c>
      <c r="D296" s="1" t="s">
        <v>112</v>
      </c>
      <c r="E296" s="64">
        <v>18.181818181818183</v>
      </c>
      <c r="F296" s="64">
        <v>4.5454545454545459</v>
      </c>
      <c r="G296" s="64">
        <v>4.5454545454545459</v>
      </c>
      <c r="H296" s="64">
        <v>9.0909090909090917</v>
      </c>
      <c r="I296" s="64">
        <v>18.181818181818183</v>
      </c>
      <c r="J296" s="64">
        <v>22.727272727272727</v>
      </c>
      <c r="K296" s="64">
        <v>9.0909090909090917</v>
      </c>
      <c r="L296" s="64">
        <v>13.636363636363637</v>
      </c>
      <c r="M296" s="64">
        <v>0</v>
      </c>
      <c r="N296" s="65">
        <v>100</v>
      </c>
    </row>
    <row r="297" spans="1:14" x14ac:dyDescent="0.2">
      <c r="A297" s="1" t="s">
        <v>71</v>
      </c>
      <c r="B297" s="1" t="s">
        <v>241</v>
      </c>
      <c r="C297" s="1" t="s">
        <v>117</v>
      </c>
      <c r="D297" s="1" t="s">
        <v>11</v>
      </c>
      <c r="E297" s="66">
        <v>11</v>
      </c>
      <c r="F297" s="66">
        <v>5</v>
      </c>
      <c r="G297" s="66">
        <v>11</v>
      </c>
      <c r="H297" s="66">
        <v>74</v>
      </c>
      <c r="I297" s="66">
        <v>261</v>
      </c>
      <c r="J297" s="66">
        <v>699</v>
      </c>
      <c r="K297" s="66">
        <v>788</v>
      </c>
      <c r="L297" s="66">
        <v>2073</v>
      </c>
      <c r="M297" s="66"/>
      <c r="N297" s="67">
        <v>3922</v>
      </c>
    </row>
    <row r="298" spans="1:14" x14ac:dyDescent="0.2">
      <c r="A298" s="1" t="s">
        <v>71</v>
      </c>
      <c r="B298" s="1" t="s">
        <v>241</v>
      </c>
      <c r="C298" s="1" t="s">
        <v>118</v>
      </c>
      <c r="D298" s="1" t="s">
        <v>113</v>
      </c>
      <c r="E298" s="64">
        <v>0.2804691483936767</v>
      </c>
      <c r="F298" s="64">
        <v>0.12748597654258031</v>
      </c>
      <c r="G298" s="64">
        <v>0.2804691483936767</v>
      </c>
      <c r="H298" s="64">
        <v>1.8867924528301887</v>
      </c>
      <c r="I298" s="64">
        <v>6.6547679755226925</v>
      </c>
      <c r="J298" s="64">
        <v>17.822539520652729</v>
      </c>
      <c r="K298" s="64">
        <v>20.091789903110659</v>
      </c>
      <c r="L298" s="64">
        <v>52.855685874553799</v>
      </c>
      <c r="M298" s="64">
        <v>0</v>
      </c>
      <c r="N298" s="65">
        <v>100</v>
      </c>
    </row>
    <row r="299" spans="1:14" x14ac:dyDescent="0.2">
      <c r="A299" s="3" t="s">
        <v>72</v>
      </c>
      <c r="B299" s="3" t="s">
        <v>135</v>
      </c>
      <c r="C299" s="3" t="s">
        <v>115</v>
      </c>
      <c r="D299" s="3" t="s">
        <v>10</v>
      </c>
      <c r="E299" s="72">
        <v>4</v>
      </c>
      <c r="F299" s="72"/>
      <c r="G299" s="72"/>
      <c r="H299" s="72">
        <v>1</v>
      </c>
      <c r="I299" s="72"/>
      <c r="J299" s="72"/>
      <c r="K299" s="72"/>
      <c r="L299" s="72"/>
      <c r="M299" s="72">
        <v>1</v>
      </c>
      <c r="N299" s="73">
        <v>6</v>
      </c>
    </row>
    <row r="300" spans="1:14" x14ac:dyDescent="0.2">
      <c r="A300" s="1" t="s">
        <v>72</v>
      </c>
      <c r="B300" s="1" t="s">
        <v>135</v>
      </c>
      <c r="C300" s="1" t="s">
        <v>116</v>
      </c>
      <c r="D300" s="1" t="s">
        <v>112</v>
      </c>
      <c r="E300" s="64">
        <v>66.666666666666671</v>
      </c>
      <c r="F300" s="64">
        <v>0</v>
      </c>
      <c r="G300" s="64">
        <v>0</v>
      </c>
      <c r="H300" s="64">
        <v>16.666666666666668</v>
      </c>
      <c r="I300" s="64">
        <v>0</v>
      </c>
      <c r="J300" s="64">
        <v>0</v>
      </c>
      <c r="K300" s="64">
        <v>0</v>
      </c>
      <c r="L300" s="64">
        <v>0</v>
      </c>
      <c r="M300" s="64">
        <v>16.666666666666668</v>
      </c>
      <c r="N300" s="65">
        <v>100</v>
      </c>
    </row>
    <row r="301" spans="1:14" x14ac:dyDescent="0.2">
      <c r="A301" s="1" t="s">
        <v>72</v>
      </c>
      <c r="B301" s="1" t="s">
        <v>135</v>
      </c>
      <c r="C301" s="1" t="s">
        <v>117</v>
      </c>
      <c r="D301" s="1" t="s">
        <v>11</v>
      </c>
      <c r="E301" s="66">
        <v>6</v>
      </c>
      <c r="F301" s="66"/>
      <c r="G301" s="66"/>
      <c r="H301" s="66">
        <v>23</v>
      </c>
      <c r="I301" s="66"/>
      <c r="J301" s="66"/>
      <c r="K301" s="66"/>
      <c r="L301" s="66"/>
      <c r="M301" s="66">
        <v>5034</v>
      </c>
      <c r="N301" s="67">
        <v>5063</v>
      </c>
    </row>
    <row r="302" spans="1:14" x14ac:dyDescent="0.2">
      <c r="A302" s="1" t="s">
        <v>72</v>
      </c>
      <c r="B302" s="1" t="s">
        <v>135</v>
      </c>
      <c r="C302" s="1" t="s">
        <v>118</v>
      </c>
      <c r="D302" s="1" t="s">
        <v>113</v>
      </c>
      <c r="E302" s="64">
        <v>0.11850681414181316</v>
      </c>
      <c r="F302" s="64">
        <v>0</v>
      </c>
      <c r="G302" s="64">
        <v>0</v>
      </c>
      <c r="H302" s="64">
        <v>0.45427612087695041</v>
      </c>
      <c r="I302" s="64">
        <v>0</v>
      </c>
      <c r="J302" s="64">
        <v>0</v>
      </c>
      <c r="K302" s="64">
        <v>0</v>
      </c>
      <c r="L302" s="64">
        <v>0</v>
      </c>
      <c r="M302" s="64">
        <v>99.427217064981235</v>
      </c>
      <c r="N302" s="65">
        <v>100</v>
      </c>
    </row>
    <row r="303" spans="1:14" x14ac:dyDescent="0.2">
      <c r="A303" s="3" t="s">
        <v>73</v>
      </c>
      <c r="B303" s="3" t="s">
        <v>242</v>
      </c>
      <c r="C303" s="3" t="s">
        <v>115</v>
      </c>
      <c r="D303" s="3" t="s">
        <v>10</v>
      </c>
      <c r="E303" s="72">
        <v>71</v>
      </c>
      <c r="F303" s="72">
        <v>27</v>
      </c>
      <c r="G303" s="72">
        <v>26</v>
      </c>
      <c r="H303" s="72">
        <v>12</v>
      </c>
      <c r="I303" s="72">
        <v>3</v>
      </c>
      <c r="J303" s="72">
        <v>2</v>
      </c>
      <c r="K303" s="72">
        <v>2</v>
      </c>
      <c r="L303" s="72">
        <v>1</v>
      </c>
      <c r="M303" s="72">
        <v>2</v>
      </c>
      <c r="N303" s="73">
        <v>146</v>
      </c>
    </row>
    <row r="304" spans="1:14" x14ac:dyDescent="0.2">
      <c r="A304" s="1" t="s">
        <v>73</v>
      </c>
      <c r="B304" s="1" t="s">
        <v>242</v>
      </c>
      <c r="C304" s="1" t="s">
        <v>116</v>
      </c>
      <c r="D304" s="1" t="s">
        <v>112</v>
      </c>
      <c r="E304" s="64">
        <v>48.630136986301373</v>
      </c>
      <c r="F304" s="64">
        <v>18.493150684931507</v>
      </c>
      <c r="G304" s="64">
        <v>17.80821917808219</v>
      </c>
      <c r="H304" s="64">
        <v>8.2191780821917817</v>
      </c>
      <c r="I304" s="64">
        <v>2.0547945205479454</v>
      </c>
      <c r="J304" s="64">
        <v>1.3698630136986301</v>
      </c>
      <c r="K304" s="64">
        <v>1.3698630136986301</v>
      </c>
      <c r="L304" s="64">
        <v>0.68493150684931503</v>
      </c>
      <c r="M304" s="64">
        <v>1.3698630136986301</v>
      </c>
      <c r="N304" s="65">
        <v>100</v>
      </c>
    </row>
    <row r="305" spans="1:14" x14ac:dyDescent="0.2">
      <c r="A305" s="1" t="s">
        <v>73</v>
      </c>
      <c r="B305" s="1" t="s">
        <v>242</v>
      </c>
      <c r="C305" s="1" t="s">
        <v>117</v>
      </c>
      <c r="D305" s="1" t="s">
        <v>11</v>
      </c>
      <c r="E305" s="66">
        <v>141</v>
      </c>
      <c r="F305" s="66">
        <v>177</v>
      </c>
      <c r="G305" s="66">
        <v>376</v>
      </c>
      <c r="H305" s="66">
        <v>353</v>
      </c>
      <c r="I305" s="66">
        <v>203</v>
      </c>
      <c r="J305" s="66">
        <v>244</v>
      </c>
      <c r="K305" s="66">
        <v>686</v>
      </c>
      <c r="L305" s="66">
        <v>800</v>
      </c>
      <c r="M305" s="66">
        <v>6257</v>
      </c>
      <c r="N305" s="67">
        <v>9237</v>
      </c>
    </row>
    <row r="306" spans="1:14" x14ac:dyDescent="0.2">
      <c r="A306" s="1" t="s">
        <v>73</v>
      </c>
      <c r="B306" s="1" t="s">
        <v>242</v>
      </c>
      <c r="C306" s="1" t="s">
        <v>118</v>
      </c>
      <c r="D306" s="1" t="s">
        <v>113</v>
      </c>
      <c r="E306" s="64">
        <v>1.5264696329977265</v>
      </c>
      <c r="F306" s="64">
        <v>1.9162065605716141</v>
      </c>
      <c r="G306" s="64">
        <v>4.0705856879939377</v>
      </c>
      <c r="H306" s="64">
        <v>3.821587095377287</v>
      </c>
      <c r="I306" s="64">
        <v>2.1976832304860885</v>
      </c>
      <c r="J306" s="64">
        <v>2.6415502868896827</v>
      </c>
      <c r="K306" s="64">
        <v>7.4266536754357473</v>
      </c>
      <c r="L306" s="64">
        <v>8.6608206127530583</v>
      </c>
      <c r="M306" s="64">
        <v>67.738443217494861</v>
      </c>
      <c r="N306" s="65">
        <v>100</v>
      </c>
    </row>
    <row r="307" spans="1:14" x14ac:dyDescent="0.2">
      <c r="A307" s="3" t="s">
        <v>74</v>
      </c>
      <c r="B307" s="3" t="s">
        <v>136</v>
      </c>
      <c r="C307" s="3" t="s">
        <v>115</v>
      </c>
      <c r="D307" s="3" t="s">
        <v>10</v>
      </c>
      <c r="E307" s="72">
        <v>14</v>
      </c>
      <c r="F307" s="72">
        <v>5</v>
      </c>
      <c r="G307" s="72">
        <v>2</v>
      </c>
      <c r="H307" s="72">
        <v>2</v>
      </c>
      <c r="I307" s="72"/>
      <c r="J307" s="72"/>
      <c r="K307" s="72"/>
      <c r="L307" s="72"/>
      <c r="M307" s="72"/>
      <c r="N307" s="73">
        <v>23</v>
      </c>
    </row>
    <row r="308" spans="1:14" x14ac:dyDescent="0.2">
      <c r="A308" s="1" t="s">
        <v>74</v>
      </c>
      <c r="B308" s="1" t="s">
        <v>136</v>
      </c>
      <c r="C308" s="1" t="s">
        <v>116</v>
      </c>
      <c r="D308" s="1" t="s">
        <v>112</v>
      </c>
      <c r="E308" s="64">
        <v>60.869565217391305</v>
      </c>
      <c r="F308" s="64">
        <v>21.739130434782609</v>
      </c>
      <c r="G308" s="64">
        <v>8.695652173913043</v>
      </c>
      <c r="H308" s="64">
        <v>8.695652173913043</v>
      </c>
      <c r="I308" s="64">
        <v>0</v>
      </c>
      <c r="J308" s="64">
        <v>0</v>
      </c>
      <c r="K308" s="64">
        <v>0</v>
      </c>
      <c r="L308" s="64">
        <v>0</v>
      </c>
      <c r="M308" s="64">
        <v>0</v>
      </c>
      <c r="N308" s="65">
        <v>100</v>
      </c>
    </row>
    <row r="309" spans="1:14" x14ac:dyDescent="0.2">
      <c r="A309" s="1" t="s">
        <v>74</v>
      </c>
      <c r="B309" s="1" t="s">
        <v>136</v>
      </c>
      <c r="C309" s="1" t="s">
        <v>117</v>
      </c>
      <c r="D309" s="1" t="s">
        <v>11</v>
      </c>
      <c r="E309" s="66">
        <v>24</v>
      </c>
      <c r="F309" s="66">
        <v>35</v>
      </c>
      <c r="G309" s="66">
        <v>21</v>
      </c>
      <c r="H309" s="66">
        <v>72</v>
      </c>
      <c r="I309" s="66"/>
      <c r="J309" s="66"/>
      <c r="K309" s="66"/>
      <c r="L309" s="66"/>
      <c r="M309" s="66"/>
      <c r="N309" s="67">
        <v>152</v>
      </c>
    </row>
    <row r="310" spans="1:14" x14ac:dyDescent="0.2">
      <c r="A310" s="1" t="s">
        <v>74</v>
      </c>
      <c r="B310" s="1" t="s">
        <v>136</v>
      </c>
      <c r="C310" s="1" t="s">
        <v>118</v>
      </c>
      <c r="D310" s="1" t="s">
        <v>113</v>
      </c>
      <c r="E310" s="64">
        <v>15.789473684210526</v>
      </c>
      <c r="F310" s="64">
        <v>23.026315789473685</v>
      </c>
      <c r="G310" s="64">
        <v>13.815789473684211</v>
      </c>
      <c r="H310" s="64">
        <v>47.368421052631582</v>
      </c>
      <c r="I310" s="64">
        <v>0</v>
      </c>
      <c r="J310" s="64">
        <v>0</v>
      </c>
      <c r="K310" s="64">
        <v>0</v>
      </c>
      <c r="L310" s="64">
        <v>0</v>
      </c>
      <c r="M310" s="64">
        <v>0</v>
      </c>
      <c r="N310" s="65">
        <v>100</v>
      </c>
    </row>
    <row r="311" spans="1:14" x14ac:dyDescent="0.2">
      <c r="A311" s="3" t="s">
        <v>75</v>
      </c>
      <c r="B311" s="3" t="s">
        <v>137</v>
      </c>
      <c r="C311" s="3" t="s">
        <v>115</v>
      </c>
      <c r="D311" s="3" t="s">
        <v>10</v>
      </c>
      <c r="E311" s="72">
        <v>65</v>
      </c>
      <c r="F311" s="72">
        <v>36</v>
      </c>
      <c r="G311" s="72">
        <v>47</v>
      </c>
      <c r="H311" s="72">
        <v>28</v>
      </c>
      <c r="I311" s="72">
        <v>15</v>
      </c>
      <c r="J311" s="72">
        <v>5</v>
      </c>
      <c r="K311" s="72">
        <v>1</v>
      </c>
      <c r="L311" s="72">
        <v>2</v>
      </c>
      <c r="M311" s="72"/>
      <c r="N311" s="73">
        <v>199</v>
      </c>
    </row>
    <row r="312" spans="1:14" x14ac:dyDescent="0.2">
      <c r="A312" s="1" t="s">
        <v>75</v>
      </c>
      <c r="B312" s="1" t="s">
        <v>137</v>
      </c>
      <c r="C312" s="1" t="s">
        <v>116</v>
      </c>
      <c r="D312" s="1" t="s">
        <v>112</v>
      </c>
      <c r="E312" s="64">
        <v>32.663316582914575</v>
      </c>
      <c r="F312" s="64">
        <v>18.090452261306531</v>
      </c>
      <c r="G312" s="64">
        <v>23.618090452261306</v>
      </c>
      <c r="H312" s="64">
        <v>14.07035175879397</v>
      </c>
      <c r="I312" s="64">
        <v>7.5376884422110555</v>
      </c>
      <c r="J312" s="64">
        <v>2.512562814070352</v>
      </c>
      <c r="K312" s="64">
        <v>0.50251256281407031</v>
      </c>
      <c r="L312" s="64">
        <v>1.0050251256281406</v>
      </c>
      <c r="M312" s="64">
        <v>0</v>
      </c>
      <c r="N312" s="65">
        <v>100</v>
      </c>
    </row>
    <row r="313" spans="1:14" x14ac:dyDescent="0.2">
      <c r="A313" s="1" t="s">
        <v>75</v>
      </c>
      <c r="B313" s="1" t="s">
        <v>137</v>
      </c>
      <c r="C313" s="1" t="s">
        <v>117</v>
      </c>
      <c r="D313" s="1" t="s">
        <v>11</v>
      </c>
      <c r="E313" s="66">
        <v>141</v>
      </c>
      <c r="F313" s="66">
        <v>230</v>
      </c>
      <c r="G313" s="66">
        <v>660</v>
      </c>
      <c r="H313" s="66">
        <v>858</v>
      </c>
      <c r="I313" s="66">
        <v>1054</v>
      </c>
      <c r="J313" s="66">
        <v>627</v>
      </c>
      <c r="K313" s="66">
        <v>264</v>
      </c>
      <c r="L313" s="66">
        <v>1563</v>
      </c>
      <c r="M313" s="66"/>
      <c r="N313" s="67">
        <v>5397</v>
      </c>
    </row>
    <row r="314" spans="1:14" x14ac:dyDescent="0.2">
      <c r="A314" s="1" t="s">
        <v>75</v>
      </c>
      <c r="B314" s="1" t="s">
        <v>137</v>
      </c>
      <c r="C314" s="1" t="s">
        <v>118</v>
      </c>
      <c r="D314" s="1" t="s">
        <v>113</v>
      </c>
      <c r="E314" s="64">
        <v>2.6125625347415231</v>
      </c>
      <c r="F314" s="64">
        <v>4.2616268297202149</v>
      </c>
      <c r="G314" s="64">
        <v>12.229016120066703</v>
      </c>
      <c r="H314" s="64">
        <v>15.897720956086715</v>
      </c>
      <c r="I314" s="64">
        <v>19.529368167500465</v>
      </c>
      <c r="J314" s="64">
        <v>11.617565314063368</v>
      </c>
      <c r="K314" s="64">
        <v>4.8916064480266819</v>
      </c>
      <c r="L314" s="64">
        <v>28.96053362979433</v>
      </c>
      <c r="M314" s="64">
        <v>0</v>
      </c>
      <c r="N314" s="65">
        <v>100</v>
      </c>
    </row>
    <row r="315" spans="1:14" x14ac:dyDescent="0.2">
      <c r="A315" s="3" t="s">
        <v>76</v>
      </c>
      <c r="B315" s="3" t="s">
        <v>243</v>
      </c>
      <c r="C315" s="3" t="s">
        <v>115</v>
      </c>
      <c r="D315" s="3" t="s">
        <v>10</v>
      </c>
      <c r="E315" s="72">
        <v>304</v>
      </c>
      <c r="F315" s="72">
        <v>72</v>
      </c>
      <c r="G315" s="72">
        <v>33</v>
      </c>
      <c r="H315" s="72">
        <v>17</v>
      </c>
      <c r="I315" s="72">
        <v>4</v>
      </c>
      <c r="J315" s="72">
        <v>2</v>
      </c>
      <c r="K315" s="72">
        <v>1</v>
      </c>
      <c r="L315" s="72"/>
      <c r="M315" s="72"/>
      <c r="N315" s="73">
        <v>433</v>
      </c>
    </row>
    <row r="316" spans="1:14" x14ac:dyDescent="0.2">
      <c r="A316" s="1" t="s">
        <v>76</v>
      </c>
      <c r="B316" s="1" t="s">
        <v>243</v>
      </c>
      <c r="C316" s="1" t="s">
        <v>116</v>
      </c>
      <c r="D316" s="1" t="s">
        <v>112</v>
      </c>
      <c r="E316" s="64">
        <v>70.207852193995379</v>
      </c>
      <c r="F316" s="64">
        <v>16.628175519630485</v>
      </c>
      <c r="G316" s="64">
        <v>7.6212471131639719</v>
      </c>
      <c r="H316" s="64">
        <v>3.9260969976905313</v>
      </c>
      <c r="I316" s="64">
        <v>0.92378752886836024</v>
      </c>
      <c r="J316" s="64">
        <v>0.46189376443418012</v>
      </c>
      <c r="K316" s="64">
        <v>0.23094688221709006</v>
      </c>
      <c r="L316" s="64">
        <v>0</v>
      </c>
      <c r="M316" s="64">
        <v>0</v>
      </c>
      <c r="N316" s="65">
        <v>100</v>
      </c>
    </row>
    <row r="317" spans="1:14" x14ac:dyDescent="0.2">
      <c r="A317" s="1" t="s">
        <v>76</v>
      </c>
      <c r="B317" s="1" t="s">
        <v>243</v>
      </c>
      <c r="C317" s="1" t="s">
        <v>117</v>
      </c>
      <c r="D317" s="1" t="s">
        <v>11</v>
      </c>
      <c r="E317" s="66">
        <v>597</v>
      </c>
      <c r="F317" s="66">
        <v>480</v>
      </c>
      <c r="G317" s="66">
        <v>441</v>
      </c>
      <c r="H317" s="66">
        <v>562</v>
      </c>
      <c r="I317" s="66">
        <v>239</v>
      </c>
      <c r="J317" s="66">
        <v>258</v>
      </c>
      <c r="K317" s="66">
        <v>290</v>
      </c>
      <c r="L317" s="66"/>
      <c r="M317" s="66"/>
      <c r="N317" s="67">
        <v>2867</v>
      </c>
    </row>
    <row r="318" spans="1:14" x14ac:dyDescent="0.2">
      <c r="A318" s="1" t="s">
        <v>76</v>
      </c>
      <c r="B318" s="1" t="s">
        <v>243</v>
      </c>
      <c r="C318" s="1" t="s">
        <v>118</v>
      </c>
      <c r="D318" s="1" t="s">
        <v>113</v>
      </c>
      <c r="E318" s="64">
        <v>20.823160097663063</v>
      </c>
      <c r="F318" s="64">
        <v>16.742239274502964</v>
      </c>
      <c r="G318" s="64">
        <v>15.381932333449599</v>
      </c>
      <c r="H318" s="64">
        <v>19.602371817230555</v>
      </c>
      <c r="I318" s="64">
        <v>8.3362399720962674</v>
      </c>
      <c r="J318" s="64">
        <v>8.9989536100453442</v>
      </c>
      <c r="K318" s="64">
        <v>10.115102895012209</v>
      </c>
      <c r="L318" s="64">
        <v>0</v>
      </c>
      <c r="M318" s="64">
        <v>0</v>
      </c>
      <c r="N318" s="65">
        <v>100</v>
      </c>
    </row>
    <row r="319" spans="1:14" x14ac:dyDescent="0.2">
      <c r="A319" s="3" t="s">
        <v>77</v>
      </c>
      <c r="B319" s="3" t="s">
        <v>138</v>
      </c>
      <c r="C319" s="3" t="s">
        <v>115</v>
      </c>
      <c r="D319" s="3" t="s">
        <v>10</v>
      </c>
      <c r="E319" s="72">
        <v>533</v>
      </c>
      <c r="F319" s="72">
        <v>173</v>
      </c>
      <c r="G319" s="72">
        <v>122</v>
      </c>
      <c r="H319" s="72">
        <v>96</v>
      </c>
      <c r="I319" s="72">
        <v>28</v>
      </c>
      <c r="J319" s="72">
        <v>14</v>
      </c>
      <c r="K319" s="72">
        <v>1</v>
      </c>
      <c r="L319" s="72"/>
      <c r="M319" s="72"/>
      <c r="N319" s="73">
        <v>967</v>
      </c>
    </row>
    <row r="320" spans="1:14" x14ac:dyDescent="0.2">
      <c r="A320" s="1" t="s">
        <v>77</v>
      </c>
      <c r="B320" s="1" t="s">
        <v>138</v>
      </c>
      <c r="C320" s="1" t="s">
        <v>116</v>
      </c>
      <c r="D320" s="1" t="s">
        <v>112</v>
      </c>
      <c r="E320" s="64">
        <v>55.118924508790073</v>
      </c>
      <c r="F320" s="64">
        <v>17.890382626680456</v>
      </c>
      <c r="G320" s="64">
        <v>12.616339193381593</v>
      </c>
      <c r="H320" s="64">
        <v>9.9276111685625654</v>
      </c>
      <c r="I320" s="64">
        <v>2.8955532574974145</v>
      </c>
      <c r="J320" s="64">
        <v>1.4477766287487073</v>
      </c>
      <c r="K320" s="64">
        <v>0.10341261633919338</v>
      </c>
      <c r="L320" s="64">
        <v>0</v>
      </c>
      <c r="M320" s="64">
        <v>0</v>
      </c>
      <c r="N320" s="65">
        <v>100</v>
      </c>
    </row>
    <row r="321" spans="1:14" x14ac:dyDescent="0.2">
      <c r="A321" s="1" t="s">
        <v>77</v>
      </c>
      <c r="B321" s="1" t="s">
        <v>138</v>
      </c>
      <c r="C321" s="1" t="s">
        <v>117</v>
      </c>
      <c r="D321" s="1" t="s">
        <v>11</v>
      </c>
      <c r="E321" s="66">
        <v>1072</v>
      </c>
      <c r="F321" s="66">
        <v>1150</v>
      </c>
      <c r="G321" s="66">
        <v>1703</v>
      </c>
      <c r="H321" s="66">
        <v>2921</v>
      </c>
      <c r="I321" s="66">
        <v>1817</v>
      </c>
      <c r="J321" s="66">
        <v>2195</v>
      </c>
      <c r="K321" s="66">
        <v>250</v>
      </c>
      <c r="L321" s="66"/>
      <c r="M321" s="66"/>
      <c r="N321" s="67">
        <v>11108</v>
      </c>
    </row>
    <row r="322" spans="1:14" x14ac:dyDescent="0.2">
      <c r="A322" s="1" t="s">
        <v>77</v>
      </c>
      <c r="B322" s="30" t="s">
        <v>138</v>
      </c>
      <c r="C322" s="1" t="s">
        <v>118</v>
      </c>
      <c r="D322" s="1" t="s">
        <v>113</v>
      </c>
      <c r="E322" s="64">
        <v>9.6507021966150521</v>
      </c>
      <c r="F322" s="64">
        <v>10.352898811667266</v>
      </c>
      <c r="G322" s="64">
        <v>15.331292761973353</v>
      </c>
      <c r="H322" s="64">
        <v>26.296362981634857</v>
      </c>
      <c r="I322" s="64">
        <v>16.357580122434282</v>
      </c>
      <c r="J322" s="64">
        <v>19.760532949225784</v>
      </c>
      <c r="K322" s="64">
        <v>2.2506301764494059</v>
      </c>
      <c r="L322" s="64">
        <v>0</v>
      </c>
      <c r="M322" s="64">
        <v>0</v>
      </c>
      <c r="N322" s="65">
        <v>100</v>
      </c>
    </row>
    <row r="323" spans="1:14" x14ac:dyDescent="0.2">
      <c r="A323" s="3" t="s">
        <v>78</v>
      </c>
      <c r="B323" s="3" t="s">
        <v>244</v>
      </c>
      <c r="C323" s="3" t="s">
        <v>115</v>
      </c>
      <c r="D323" s="3" t="s">
        <v>10</v>
      </c>
      <c r="E323" s="72">
        <v>27</v>
      </c>
      <c r="F323" s="72">
        <v>29</v>
      </c>
      <c r="G323" s="72">
        <v>25</v>
      </c>
      <c r="H323" s="72">
        <v>6</v>
      </c>
      <c r="I323" s="72"/>
      <c r="J323" s="72">
        <v>1</v>
      </c>
      <c r="K323" s="72"/>
      <c r="L323" s="72"/>
      <c r="M323" s="72"/>
      <c r="N323" s="73">
        <v>88</v>
      </c>
    </row>
    <row r="324" spans="1:14" x14ac:dyDescent="0.2">
      <c r="A324" s="1" t="s">
        <v>78</v>
      </c>
      <c r="B324" s="1" t="s">
        <v>244</v>
      </c>
      <c r="C324" s="1" t="s">
        <v>116</v>
      </c>
      <c r="D324" s="1" t="s">
        <v>112</v>
      </c>
      <c r="E324" s="64">
        <v>30.681818181818183</v>
      </c>
      <c r="F324" s="64">
        <v>32.954545454545453</v>
      </c>
      <c r="G324" s="64">
        <v>28.40909090909091</v>
      </c>
      <c r="H324" s="64">
        <v>6.8181818181818183</v>
      </c>
      <c r="I324" s="64">
        <v>0</v>
      </c>
      <c r="J324" s="64">
        <v>1.1363636363636365</v>
      </c>
      <c r="K324" s="64">
        <v>0</v>
      </c>
      <c r="L324" s="64">
        <v>0</v>
      </c>
      <c r="M324" s="64">
        <v>0</v>
      </c>
      <c r="N324" s="65">
        <v>100</v>
      </c>
    </row>
    <row r="325" spans="1:14" x14ac:dyDescent="0.2">
      <c r="A325" s="1" t="s">
        <v>78</v>
      </c>
      <c r="B325" s="1" t="s">
        <v>244</v>
      </c>
      <c r="C325" s="1" t="s">
        <v>117</v>
      </c>
      <c r="D325" s="1" t="s">
        <v>11</v>
      </c>
      <c r="E325" s="66">
        <v>56</v>
      </c>
      <c r="F325" s="66">
        <v>206</v>
      </c>
      <c r="G325" s="66">
        <v>340</v>
      </c>
      <c r="H325" s="66">
        <v>183</v>
      </c>
      <c r="I325" s="66"/>
      <c r="J325" s="66">
        <v>195</v>
      </c>
      <c r="K325" s="66"/>
      <c r="L325" s="66"/>
      <c r="M325" s="66"/>
      <c r="N325" s="67">
        <v>980</v>
      </c>
    </row>
    <row r="326" spans="1:14" x14ac:dyDescent="0.2">
      <c r="A326" s="1" t="s">
        <v>78</v>
      </c>
      <c r="B326" s="1" t="s">
        <v>244</v>
      </c>
      <c r="C326" s="1" t="s">
        <v>118</v>
      </c>
      <c r="D326" s="1" t="s">
        <v>113</v>
      </c>
      <c r="E326" s="64">
        <v>5.7142857142857144</v>
      </c>
      <c r="F326" s="64">
        <v>21.020408163265305</v>
      </c>
      <c r="G326" s="64">
        <v>34.693877551020407</v>
      </c>
      <c r="H326" s="64">
        <v>18.673469387755102</v>
      </c>
      <c r="I326" s="64">
        <v>0</v>
      </c>
      <c r="J326" s="64">
        <v>19.897959183673468</v>
      </c>
      <c r="K326" s="64">
        <v>0</v>
      </c>
      <c r="L326" s="64">
        <v>0</v>
      </c>
      <c r="M326" s="64">
        <v>0</v>
      </c>
      <c r="N326" s="65">
        <v>100</v>
      </c>
    </row>
    <row r="327" spans="1:14" x14ac:dyDescent="0.2">
      <c r="A327" s="3" t="s">
        <v>79</v>
      </c>
      <c r="B327" s="3" t="s">
        <v>245</v>
      </c>
      <c r="C327" s="3" t="s">
        <v>115</v>
      </c>
      <c r="D327" s="3" t="s">
        <v>10</v>
      </c>
      <c r="E327" s="72">
        <v>224</v>
      </c>
      <c r="F327" s="72">
        <v>90</v>
      </c>
      <c r="G327" s="72">
        <v>23</v>
      </c>
      <c r="H327" s="72">
        <v>13</v>
      </c>
      <c r="I327" s="72">
        <v>2</v>
      </c>
      <c r="J327" s="72"/>
      <c r="K327" s="72"/>
      <c r="L327" s="72"/>
      <c r="M327" s="72"/>
      <c r="N327" s="73">
        <v>352</v>
      </c>
    </row>
    <row r="328" spans="1:14" x14ac:dyDescent="0.2">
      <c r="A328" s="1" t="s">
        <v>79</v>
      </c>
      <c r="B328" s="1" t="s">
        <v>245</v>
      </c>
      <c r="C328" s="1" t="s">
        <v>116</v>
      </c>
      <c r="D328" s="1" t="s">
        <v>112</v>
      </c>
      <c r="E328" s="64">
        <v>63.636363636363633</v>
      </c>
      <c r="F328" s="64">
        <v>25.568181818181817</v>
      </c>
      <c r="G328" s="64">
        <v>6.5340909090909092</v>
      </c>
      <c r="H328" s="64">
        <v>3.6931818181818183</v>
      </c>
      <c r="I328" s="64">
        <v>0.56818181818181823</v>
      </c>
      <c r="J328" s="64">
        <v>0</v>
      </c>
      <c r="K328" s="64">
        <v>0</v>
      </c>
      <c r="L328" s="64">
        <v>0</v>
      </c>
      <c r="M328" s="64">
        <v>0</v>
      </c>
      <c r="N328" s="65">
        <v>100</v>
      </c>
    </row>
    <row r="329" spans="1:14" x14ac:dyDescent="0.2">
      <c r="A329" s="1" t="s">
        <v>79</v>
      </c>
      <c r="B329" s="1" t="s">
        <v>245</v>
      </c>
      <c r="C329" s="1" t="s">
        <v>117</v>
      </c>
      <c r="D329" s="1" t="s">
        <v>11</v>
      </c>
      <c r="E329" s="66">
        <v>522</v>
      </c>
      <c r="F329" s="66">
        <v>566</v>
      </c>
      <c r="G329" s="66">
        <v>298</v>
      </c>
      <c r="H329" s="66">
        <v>335</v>
      </c>
      <c r="I329" s="66">
        <v>147</v>
      </c>
      <c r="J329" s="66"/>
      <c r="K329" s="66"/>
      <c r="L329" s="66"/>
      <c r="M329" s="66"/>
      <c r="N329" s="67">
        <v>1868</v>
      </c>
    </row>
    <row r="330" spans="1:14" x14ac:dyDescent="0.2">
      <c r="A330" s="1" t="s">
        <v>79</v>
      </c>
      <c r="B330" s="1" t="s">
        <v>245</v>
      </c>
      <c r="C330" s="1" t="s">
        <v>118</v>
      </c>
      <c r="D330" s="1" t="s">
        <v>113</v>
      </c>
      <c r="E330" s="64">
        <v>27.944325481798714</v>
      </c>
      <c r="F330" s="64">
        <v>30.299785867237688</v>
      </c>
      <c r="G330" s="64">
        <v>15.952890792291221</v>
      </c>
      <c r="H330" s="64">
        <v>17.933618843683085</v>
      </c>
      <c r="I330" s="64">
        <v>7.8693790149892937</v>
      </c>
      <c r="J330" s="64">
        <v>0</v>
      </c>
      <c r="K330" s="64">
        <v>0</v>
      </c>
      <c r="L330" s="64">
        <v>0</v>
      </c>
      <c r="M330" s="64">
        <v>0</v>
      </c>
      <c r="N330" s="65">
        <v>100</v>
      </c>
    </row>
    <row r="331" spans="1:14" x14ac:dyDescent="0.2">
      <c r="A331" s="3" t="s">
        <v>80</v>
      </c>
      <c r="B331" s="3" t="s">
        <v>139</v>
      </c>
      <c r="C331" s="3" t="s">
        <v>115</v>
      </c>
      <c r="D331" s="3" t="s">
        <v>10</v>
      </c>
      <c r="E331" s="72">
        <v>2710</v>
      </c>
      <c r="F331" s="72">
        <v>824</v>
      </c>
      <c r="G331" s="72">
        <v>317</v>
      </c>
      <c r="H331" s="72">
        <v>108</v>
      </c>
      <c r="I331" s="72">
        <v>22</v>
      </c>
      <c r="J331" s="72">
        <v>12</v>
      </c>
      <c r="K331" s="72"/>
      <c r="L331" s="72"/>
      <c r="M331" s="72"/>
      <c r="N331" s="73">
        <v>3993</v>
      </c>
    </row>
    <row r="332" spans="1:14" x14ac:dyDescent="0.2">
      <c r="A332" s="1" t="s">
        <v>80</v>
      </c>
      <c r="B332" s="1" t="s">
        <v>139</v>
      </c>
      <c r="C332" s="1" t="s">
        <v>116</v>
      </c>
      <c r="D332" s="1" t="s">
        <v>112</v>
      </c>
      <c r="E332" s="64">
        <v>67.868770348109194</v>
      </c>
      <c r="F332" s="64">
        <v>20.63611319809667</v>
      </c>
      <c r="G332" s="64">
        <v>7.9388930628600054</v>
      </c>
      <c r="H332" s="64">
        <v>2.7047332832456799</v>
      </c>
      <c r="I332" s="64">
        <v>0.55096418732782371</v>
      </c>
      <c r="J332" s="64">
        <v>0.30052592036063108</v>
      </c>
      <c r="K332" s="64">
        <v>0</v>
      </c>
      <c r="L332" s="64">
        <v>0</v>
      </c>
      <c r="M332" s="64">
        <v>0</v>
      </c>
      <c r="N332" s="65">
        <v>100</v>
      </c>
    </row>
    <row r="333" spans="1:14" x14ac:dyDescent="0.2">
      <c r="A333" s="1" t="s">
        <v>80</v>
      </c>
      <c r="B333" s="1" t="s">
        <v>139</v>
      </c>
      <c r="C333" s="1" t="s">
        <v>117</v>
      </c>
      <c r="D333" s="1" t="s">
        <v>11</v>
      </c>
      <c r="E333" s="66">
        <v>5620</v>
      </c>
      <c r="F333" s="66">
        <v>5269</v>
      </c>
      <c r="G333" s="66">
        <v>4105</v>
      </c>
      <c r="H333" s="66">
        <v>3111</v>
      </c>
      <c r="I333" s="66">
        <v>1432</v>
      </c>
      <c r="J333" s="66">
        <v>1853</v>
      </c>
      <c r="K333" s="66"/>
      <c r="L333" s="66"/>
      <c r="M333" s="66"/>
      <c r="N333" s="67">
        <v>21390</v>
      </c>
    </row>
    <row r="334" spans="1:14" x14ac:dyDescent="0.2">
      <c r="A334" s="1" t="s">
        <v>80</v>
      </c>
      <c r="B334" s="1" t="s">
        <v>139</v>
      </c>
      <c r="C334" s="1" t="s">
        <v>118</v>
      </c>
      <c r="D334" s="1" t="s">
        <v>113</v>
      </c>
      <c r="E334" s="64">
        <v>26.273959794296399</v>
      </c>
      <c r="F334" s="64">
        <v>24.633006077606357</v>
      </c>
      <c r="G334" s="64">
        <v>19.191210846189808</v>
      </c>
      <c r="H334" s="64">
        <v>14.544179523141654</v>
      </c>
      <c r="I334" s="64">
        <v>6.6947171575502571</v>
      </c>
      <c r="J334" s="64">
        <v>8.6629266012155206</v>
      </c>
      <c r="K334" s="64">
        <v>0</v>
      </c>
      <c r="L334" s="64">
        <v>0</v>
      </c>
      <c r="M334" s="64">
        <v>0</v>
      </c>
      <c r="N334" s="65">
        <v>100</v>
      </c>
    </row>
    <row r="335" spans="1:14" x14ac:dyDescent="0.2">
      <c r="A335" s="3" t="s">
        <v>81</v>
      </c>
      <c r="B335" s="3" t="s">
        <v>246</v>
      </c>
      <c r="C335" s="3" t="s">
        <v>115</v>
      </c>
      <c r="D335" s="3" t="s">
        <v>10</v>
      </c>
      <c r="E335" s="72">
        <v>509</v>
      </c>
      <c r="F335" s="72">
        <v>220</v>
      </c>
      <c r="G335" s="72">
        <v>118</v>
      </c>
      <c r="H335" s="72">
        <v>55</v>
      </c>
      <c r="I335" s="72">
        <v>16</v>
      </c>
      <c r="J335" s="72">
        <v>9</v>
      </c>
      <c r="K335" s="72">
        <v>1</v>
      </c>
      <c r="L335" s="72"/>
      <c r="M335" s="72"/>
      <c r="N335" s="73">
        <v>928</v>
      </c>
    </row>
    <row r="336" spans="1:14" x14ac:dyDescent="0.2">
      <c r="A336" s="1" t="s">
        <v>81</v>
      </c>
      <c r="B336" s="1" t="s">
        <v>246</v>
      </c>
      <c r="C336" s="1" t="s">
        <v>116</v>
      </c>
      <c r="D336" s="1" t="s">
        <v>112</v>
      </c>
      <c r="E336" s="64">
        <v>54.849137931034484</v>
      </c>
      <c r="F336" s="64">
        <v>23.706896551724139</v>
      </c>
      <c r="G336" s="64">
        <v>12.71551724137931</v>
      </c>
      <c r="H336" s="64">
        <v>5.9267241379310347</v>
      </c>
      <c r="I336" s="64">
        <v>1.7241379310344827</v>
      </c>
      <c r="J336" s="64">
        <v>0.96982758620689657</v>
      </c>
      <c r="K336" s="64">
        <v>0.10775862068965517</v>
      </c>
      <c r="L336" s="64">
        <v>0</v>
      </c>
      <c r="M336" s="64">
        <v>0</v>
      </c>
      <c r="N336" s="65">
        <v>100</v>
      </c>
    </row>
    <row r="337" spans="1:14" x14ac:dyDescent="0.2">
      <c r="A337" s="1" t="s">
        <v>81</v>
      </c>
      <c r="B337" s="1" t="s">
        <v>246</v>
      </c>
      <c r="C337" s="1" t="s">
        <v>117</v>
      </c>
      <c r="D337" s="1" t="s">
        <v>11</v>
      </c>
      <c r="E337" s="66">
        <v>1118</v>
      </c>
      <c r="F337" s="66">
        <v>1445</v>
      </c>
      <c r="G337" s="66">
        <v>1569</v>
      </c>
      <c r="H337" s="66">
        <v>1583</v>
      </c>
      <c r="I337" s="66">
        <v>1010</v>
      </c>
      <c r="J337" s="66">
        <v>1565</v>
      </c>
      <c r="K337" s="66">
        <v>277</v>
      </c>
      <c r="L337" s="66"/>
      <c r="M337" s="66"/>
      <c r="N337" s="67">
        <v>8567</v>
      </c>
    </row>
    <row r="338" spans="1:14" x14ac:dyDescent="0.2">
      <c r="A338" s="1" t="s">
        <v>81</v>
      </c>
      <c r="B338" s="1" t="s">
        <v>246</v>
      </c>
      <c r="C338" s="1" t="s">
        <v>118</v>
      </c>
      <c r="D338" s="1" t="s">
        <v>113</v>
      </c>
      <c r="E338" s="64">
        <v>13.050075872534142</v>
      </c>
      <c r="F338" s="64">
        <v>16.867047974786974</v>
      </c>
      <c r="G338" s="64">
        <v>18.314462472277345</v>
      </c>
      <c r="H338" s="64">
        <v>18.477880238123031</v>
      </c>
      <c r="I338" s="64">
        <v>11.789424536010271</v>
      </c>
      <c r="J338" s="64">
        <v>18.267771682035718</v>
      </c>
      <c r="K338" s="64">
        <v>3.2333372242325202</v>
      </c>
      <c r="L338" s="64">
        <v>0</v>
      </c>
      <c r="M338" s="64">
        <v>0</v>
      </c>
      <c r="N338" s="65">
        <v>100</v>
      </c>
    </row>
    <row r="339" spans="1:14" x14ac:dyDescent="0.2">
      <c r="A339" s="3" t="s">
        <v>82</v>
      </c>
      <c r="B339" s="3" t="s">
        <v>247</v>
      </c>
      <c r="C339" s="3" t="s">
        <v>115</v>
      </c>
      <c r="D339" s="3" t="s">
        <v>10</v>
      </c>
      <c r="E339" s="72">
        <v>69</v>
      </c>
      <c r="F339" s="72">
        <v>13</v>
      </c>
      <c r="G339" s="72">
        <v>9</v>
      </c>
      <c r="H339" s="72">
        <v>11</v>
      </c>
      <c r="I339" s="72">
        <v>11</v>
      </c>
      <c r="J339" s="72">
        <v>6</v>
      </c>
      <c r="K339" s="72"/>
      <c r="L339" s="72"/>
      <c r="M339" s="72"/>
      <c r="N339" s="73">
        <v>119</v>
      </c>
    </row>
    <row r="340" spans="1:14" x14ac:dyDescent="0.2">
      <c r="A340" s="1" t="s">
        <v>82</v>
      </c>
      <c r="B340" s="1" t="s">
        <v>247</v>
      </c>
      <c r="C340" s="1" t="s">
        <v>116</v>
      </c>
      <c r="D340" s="1" t="s">
        <v>112</v>
      </c>
      <c r="E340" s="64">
        <v>57.983193277310924</v>
      </c>
      <c r="F340" s="64">
        <v>10.92436974789916</v>
      </c>
      <c r="G340" s="64">
        <v>7.5630252100840334</v>
      </c>
      <c r="H340" s="64">
        <v>9.2436974789915958</v>
      </c>
      <c r="I340" s="64">
        <v>9.2436974789915958</v>
      </c>
      <c r="J340" s="64">
        <v>5.0420168067226889</v>
      </c>
      <c r="K340" s="64">
        <v>0</v>
      </c>
      <c r="L340" s="64">
        <v>0</v>
      </c>
      <c r="M340" s="64">
        <v>0</v>
      </c>
      <c r="N340" s="65">
        <v>100</v>
      </c>
    </row>
    <row r="341" spans="1:14" x14ac:dyDescent="0.2">
      <c r="A341" s="1" t="s">
        <v>82</v>
      </c>
      <c r="B341" s="1" t="s">
        <v>247</v>
      </c>
      <c r="C341" s="1" t="s">
        <v>117</v>
      </c>
      <c r="D341" s="1" t="s">
        <v>11</v>
      </c>
      <c r="E341" s="66">
        <v>133</v>
      </c>
      <c r="F341" s="66">
        <v>87</v>
      </c>
      <c r="G341" s="66">
        <v>134</v>
      </c>
      <c r="H341" s="66">
        <v>341</v>
      </c>
      <c r="I341" s="66">
        <v>805</v>
      </c>
      <c r="J341" s="66">
        <v>975</v>
      </c>
      <c r="K341" s="66"/>
      <c r="L341" s="66"/>
      <c r="M341" s="66"/>
      <c r="N341" s="67">
        <v>2475</v>
      </c>
    </row>
    <row r="342" spans="1:14" x14ac:dyDescent="0.2">
      <c r="A342" s="1" t="s">
        <v>82</v>
      </c>
      <c r="B342" s="1" t="s">
        <v>247</v>
      </c>
      <c r="C342" s="1" t="s">
        <v>118</v>
      </c>
      <c r="D342" s="1" t="s">
        <v>113</v>
      </c>
      <c r="E342" s="64">
        <v>5.3737373737373737</v>
      </c>
      <c r="F342" s="64">
        <v>3.5151515151515151</v>
      </c>
      <c r="G342" s="64">
        <v>5.4141414141414144</v>
      </c>
      <c r="H342" s="64">
        <v>13.777777777777779</v>
      </c>
      <c r="I342" s="64">
        <v>32.525252525252526</v>
      </c>
      <c r="J342" s="64">
        <v>39.393939393939391</v>
      </c>
      <c r="K342" s="64">
        <v>0</v>
      </c>
      <c r="L342" s="64">
        <v>0</v>
      </c>
      <c r="M342" s="64">
        <v>0</v>
      </c>
      <c r="N342" s="65">
        <v>100</v>
      </c>
    </row>
    <row r="343" spans="1:14" x14ac:dyDescent="0.2">
      <c r="A343" s="3" t="s">
        <v>83</v>
      </c>
      <c r="B343" s="3" t="s">
        <v>140</v>
      </c>
      <c r="C343" s="3" t="s">
        <v>115</v>
      </c>
      <c r="D343" s="3" t="s">
        <v>10</v>
      </c>
      <c r="E343" s="72">
        <v>62</v>
      </c>
      <c r="F343" s="72">
        <v>24</v>
      </c>
      <c r="G343" s="72">
        <v>9</v>
      </c>
      <c r="H343" s="72">
        <v>11</v>
      </c>
      <c r="I343" s="72">
        <v>1</v>
      </c>
      <c r="J343" s="72">
        <v>1</v>
      </c>
      <c r="K343" s="72"/>
      <c r="L343" s="72"/>
      <c r="M343" s="72"/>
      <c r="N343" s="73">
        <v>108</v>
      </c>
    </row>
    <row r="344" spans="1:14" x14ac:dyDescent="0.2">
      <c r="A344" s="1" t="s">
        <v>83</v>
      </c>
      <c r="B344" s="1" t="s">
        <v>140</v>
      </c>
      <c r="C344" s="1" t="s">
        <v>116</v>
      </c>
      <c r="D344" s="1" t="s">
        <v>112</v>
      </c>
      <c r="E344" s="64">
        <v>57.407407407407405</v>
      </c>
      <c r="F344" s="64">
        <v>22.222222222222221</v>
      </c>
      <c r="G344" s="64">
        <v>8.3333333333333339</v>
      </c>
      <c r="H344" s="64">
        <v>10.185185185185185</v>
      </c>
      <c r="I344" s="64">
        <v>0.92592592592592593</v>
      </c>
      <c r="J344" s="64">
        <v>0.92592592592592593</v>
      </c>
      <c r="K344" s="64">
        <v>0</v>
      </c>
      <c r="L344" s="64">
        <v>0</v>
      </c>
      <c r="M344" s="64">
        <v>0</v>
      </c>
      <c r="N344" s="65">
        <v>100</v>
      </c>
    </row>
    <row r="345" spans="1:14" x14ac:dyDescent="0.2">
      <c r="A345" s="1" t="s">
        <v>83</v>
      </c>
      <c r="B345" s="1" t="s">
        <v>140</v>
      </c>
      <c r="C345" s="1" t="s">
        <v>117</v>
      </c>
      <c r="D345" s="1" t="s">
        <v>11</v>
      </c>
      <c r="E345" s="66">
        <v>132</v>
      </c>
      <c r="F345" s="66">
        <v>155</v>
      </c>
      <c r="G345" s="66">
        <v>108</v>
      </c>
      <c r="H345" s="66">
        <v>314</v>
      </c>
      <c r="I345" s="66">
        <v>55</v>
      </c>
      <c r="J345" s="66">
        <v>132</v>
      </c>
      <c r="K345" s="66"/>
      <c r="L345" s="66"/>
      <c r="M345" s="66"/>
      <c r="N345" s="67">
        <v>896</v>
      </c>
    </row>
    <row r="346" spans="1:14" x14ac:dyDescent="0.2">
      <c r="A346" s="1" t="s">
        <v>83</v>
      </c>
      <c r="B346" s="1" t="s">
        <v>140</v>
      </c>
      <c r="C346" s="1" t="s">
        <v>118</v>
      </c>
      <c r="D346" s="1" t="s">
        <v>113</v>
      </c>
      <c r="E346" s="64">
        <v>14.732142857142858</v>
      </c>
      <c r="F346" s="64">
        <v>17.299107142857142</v>
      </c>
      <c r="G346" s="64">
        <v>12.053571428571429</v>
      </c>
      <c r="H346" s="64">
        <v>35.044642857142854</v>
      </c>
      <c r="I346" s="64">
        <v>6.1383928571428568</v>
      </c>
      <c r="J346" s="64">
        <v>14.732142857142858</v>
      </c>
      <c r="K346" s="64">
        <v>0</v>
      </c>
      <c r="L346" s="64">
        <v>0</v>
      </c>
      <c r="M346" s="64">
        <v>0</v>
      </c>
      <c r="N346" s="65">
        <v>100</v>
      </c>
    </row>
    <row r="347" spans="1:14" x14ac:dyDescent="0.2">
      <c r="A347" s="3" t="s">
        <v>84</v>
      </c>
      <c r="B347" s="3" t="s">
        <v>248</v>
      </c>
      <c r="C347" s="3" t="s">
        <v>115</v>
      </c>
      <c r="D347" s="3" t="s">
        <v>10</v>
      </c>
      <c r="E347" s="72">
        <v>32</v>
      </c>
      <c r="F347" s="72">
        <v>12</v>
      </c>
      <c r="G347" s="72">
        <v>7</v>
      </c>
      <c r="H347" s="72">
        <v>5</v>
      </c>
      <c r="I347" s="72">
        <v>3</v>
      </c>
      <c r="J347" s="72"/>
      <c r="K347" s="72"/>
      <c r="L347" s="72"/>
      <c r="M347" s="72"/>
      <c r="N347" s="73">
        <v>59</v>
      </c>
    </row>
    <row r="348" spans="1:14" x14ac:dyDescent="0.2">
      <c r="A348" s="1" t="s">
        <v>84</v>
      </c>
      <c r="B348" s="1" t="s">
        <v>248</v>
      </c>
      <c r="C348" s="1" t="s">
        <v>116</v>
      </c>
      <c r="D348" s="1" t="s">
        <v>112</v>
      </c>
      <c r="E348" s="64">
        <v>54.237288135593218</v>
      </c>
      <c r="F348" s="64">
        <v>20.338983050847457</v>
      </c>
      <c r="G348" s="64">
        <v>11.864406779661017</v>
      </c>
      <c r="H348" s="64">
        <v>8.4745762711864412</v>
      </c>
      <c r="I348" s="64">
        <v>5.0847457627118642</v>
      </c>
      <c r="J348" s="64">
        <v>0</v>
      </c>
      <c r="K348" s="64">
        <v>0</v>
      </c>
      <c r="L348" s="64">
        <v>0</v>
      </c>
      <c r="M348" s="64">
        <v>0</v>
      </c>
      <c r="N348" s="65">
        <v>100</v>
      </c>
    </row>
    <row r="349" spans="1:14" x14ac:dyDescent="0.2">
      <c r="A349" s="1" t="s">
        <v>84</v>
      </c>
      <c r="B349" s="1" t="s">
        <v>248</v>
      </c>
      <c r="C349" s="1" t="s">
        <v>117</v>
      </c>
      <c r="D349" s="1" t="s">
        <v>11</v>
      </c>
      <c r="E349" s="66">
        <v>65</v>
      </c>
      <c r="F349" s="66">
        <v>82</v>
      </c>
      <c r="G349" s="66">
        <v>87</v>
      </c>
      <c r="H349" s="66">
        <v>127</v>
      </c>
      <c r="I349" s="66">
        <v>168</v>
      </c>
      <c r="J349" s="66"/>
      <c r="K349" s="66"/>
      <c r="L349" s="66"/>
      <c r="M349" s="66"/>
      <c r="N349" s="67">
        <v>529</v>
      </c>
    </row>
    <row r="350" spans="1:14" x14ac:dyDescent="0.2">
      <c r="A350" s="1" t="s">
        <v>84</v>
      </c>
      <c r="B350" s="1" t="s">
        <v>248</v>
      </c>
      <c r="C350" s="1" t="s">
        <v>118</v>
      </c>
      <c r="D350" s="1" t="s">
        <v>113</v>
      </c>
      <c r="E350" s="64">
        <v>12.287334593572778</v>
      </c>
      <c r="F350" s="64">
        <v>15.500945179584122</v>
      </c>
      <c r="G350" s="64">
        <v>16.446124763705104</v>
      </c>
      <c r="H350" s="64">
        <v>24.007561436672969</v>
      </c>
      <c r="I350" s="64">
        <v>31.75803402646503</v>
      </c>
      <c r="J350" s="64">
        <v>0</v>
      </c>
      <c r="K350" s="64">
        <v>0</v>
      </c>
      <c r="L350" s="64">
        <v>0</v>
      </c>
      <c r="M350" s="64">
        <v>0</v>
      </c>
      <c r="N350" s="65">
        <v>100</v>
      </c>
    </row>
    <row r="351" spans="1:14" x14ac:dyDescent="0.2">
      <c r="A351" s="3" t="s">
        <v>85</v>
      </c>
      <c r="B351" s="3" t="s">
        <v>249</v>
      </c>
      <c r="C351" s="3" t="s">
        <v>115</v>
      </c>
      <c r="D351" s="3" t="s">
        <v>10</v>
      </c>
      <c r="E351" s="72">
        <v>314</v>
      </c>
      <c r="F351" s="72">
        <v>53</v>
      </c>
      <c r="G351" s="72">
        <v>24</v>
      </c>
      <c r="H351" s="72">
        <v>15</v>
      </c>
      <c r="I351" s="72">
        <v>4</v>
      </c>
      <c r="J351" s="72">
        <v>3</v>
      </c>
      <c r="K351" s="72"/>
      <c r="L351" s="72"/>
      <c r="M351" s="72"/>
      <c r="N351" s="73">
        <v>413</v>
      </c>
    </row>
    <row r="352" spans="1:14" x14ac:dyDescent="0.2">
      <c r="A352" s="1" t="s">
        <v>85</v>
      </c>
      <c r="B352" s="1" t="s">
        <v>249</v>
      </c>
      <c r="C352" s="1" t="s">
        <v>116</v>
      </c>
      <c r="D352" s="1" t="s">
        <v>112</v>
      </c>
      <c r="E352" s="64">
        <v>76.029055690072639</v>
      </c>
      <c r="F352" s="64">
        <v>12.832929782082324</v>
      </c>
      <c r="G352" s="64">
        <v>5.8111380145278453</v>
      </c>
      <c r="H352" s="64">
        <v>3.6319612590799033</v>
      </c>
      <c r="I352" s="64">
        <v>0.96852300242130751</v>
      </c>
      <c r="J352" s="64">
        <v>0.72639225181598066</v>
      </c>
      <c r="K352" s="64">
        <v>0</v>
      </c>
      <c r="L352" s="64">
        <v>0</v>
      </c>
      <c r="M352" s="64">
        <v>0</v>
      </c>
      <c r="N352" s="65">
        <v>100</v>
      </c>
    </row>
    <row r="353" spans="1:14" x14ac:dyDescent="0.2">
      <c r="A353" s="1" t="s">
        <v>85</v>
      </c>
      <c r="B353" s="1" t="s">
        <v>249</v>
      </c>
      <c r="C353" s="1" t="s">
        <v>117</v>
      </c>
      <c r="D353" s="1" t="s">
        <v>11</v>
      </c>
      <c r="E353" s="66">
        <v>545</v>
      </c>
      <c r="F353" s="66">
        <v>339</v>
      </c>
      <c r="G353" s="66">
        <v>306</v>
      </c>
      <c r="H353" s="66">
        <v>433</v>
      </c>
      <c r="I353" s="66">
        <v>271</v>
      </c>
      <c r="J353" s="66">
        <v>402</v>
      </c>
      <c r="K353" s="66"/>
      <c r="L353" s="66"/>
      <c r="M353" s="66"/>
      <c r="N353" s="67">
        <v>2296</v>
      </c>
    </row>
    <row r="354" spans="1:14" x14ac:dyDescent="0.2">
      <c r="A354" s="1" t="s">
        <v>85</v>
      </c>
      <c r="B354" s="1" t="s">
        <v>249</v>
      </c>
      <c r="C354" s="1" t="s">
        <v>118</v>
      </c>
      <c r="D354" s="1" t="s">
        <v>113</v>
      </c>
      <c r="E354" s="64">
        <v>23.736933797909408</v>
      </c>
      <c r="F354" s="64">
        <v>14.764808362369338</v>
      </c>
      <c r="G354" s="64">
        <v>13.327526132404181</v>
      </c>
      <c r="H354" s="64">
        <v>18.858885017421603</v>
      </c>
      <c r="I354" s="64">
        <v>11.803135888501743</v>
      </c>
      <c r="J354" s="64">
        <v>17.508710801393729</v>
      </c>
      <c r="K354" s="64">
        <v>0</v>
      </c>
      <c r="L354" s="64">
        <v>0</v>
      </c>
      <c r="M354" s="64">
        <v>0</v>
      </c>
      <c r="N354" s="65">
        <v>100</v>
      </c>
    </row>
    <row r="355" spans="1:14" x14ac:dyDescent="0.2">
      <c r="A355" s="3" t="s">
        <v>86</v>
      </c>
      <c r="B355" s="3" t="s">
        <v>141</v>
      </c>
      <c r="C355" s="3" t="s">
        <v>115</v>
      </c>
      <c r="D355" s="3" t="s">
        <v>10</v>
      </c>
      <c r="E355" s="72">
        <v>99</v>
      </c>
      <c r="F355" s="72">
        <v>21</v>
      </c>
      <c r="G355" s="72">
        <v>21</v>
      </c>
      <c r="H355" s="72">
        <v>23</v>
      </c>
      <c r="I355" s="72">
        <v>5</v>
      </c>
      <c r="J355" s="72">
        <v>1</v>
      </c>
      <c r="K355" s="72"/>
      <c r="L355" s="72">
        <v>1</v>
      </c>
      <c r="M355" s="72"/>
      <c r="N355" s="73">
        <v>171</v>
      </c>
    </row>
    <row r="356" spans="1:14" x14ac:dyDescent="0.2">
      <c r="A356" s="1" t="s">
        <v>86</v>
      </c>
      <c r="B356" s="1" t="s">
        <v>141</v>
      </c>
      <c r="C356" s="1" t="s">
        <v>116</v>
      </c>
      <c r="D356" s="1" t="s">
        <v>112</v>
      </c>
      <c r="E356" s="64">
        <v>57.89473684210526</v>
      </c>
      <c r="F356" s="64">
        <v>12.280701754385966</v>
      </c>
      <c r="G356" s="64">
        <v>12.280701754385966</v>
      </c>
      <c r="H356" s="64">
        <v>13.450292397660819</v>
      </c>
      <c r="I356" s="64">
        <v>2.9239766081871346</v>
      </c>
      <c r="J356" s="64">
        <v>0.58479532163742687</v>
      </c>
      <c r="K356" s="64">
        <v>0</v>
      </c>
      <c r="L356" s="64">
        <v>0.58479532163742687</v>
      </c>
      <c r="M356" s="64">
        <v>0</v>
      </c>
      <c r="N356" s="65">
        <v>100</v>
      </c>
    </row>
    <row r="357" spans="1:14" x14ac:dyDescent="0.2">
      <c r="A357" s="1" t="s">
        <v>86</v>
      </c>
      <c r="B357" s="1" t="s">
        <v>141</v>
      </c>
      <c r="C357" s="1" t="s">
        <v>117</v>
      </c>
      <c r="D357" s="1" t="s">
        <v>11</v>
      </c>
      <c r="E357" s="66">
        <v>181</v>
      </c>
      <c r="F357" s="66">
        <v>145</v>
      </c>
      <c r="G357" s="66">
        <v>276</v>
      </c>
      <c r="H357" s="66">
        <v>714</v>
      </c>
      <c r="I357" s="66">
        <v>317</v>
      </c>
      <c r="J357" s="66">
        <v>190</v>
      </c>
      <c r="K357" s="66"/>
      <c r="L357" s="66">
        <v>587</v>
      </c>
      <c r="M357" s="66"/>
      <c r="N357" s="67">
        <v>2410</v>
      </c>
    </row>
    <row r="358" spans="1:14" x14ac:dyDescent="0.2">
      <c r="A358" s="1" t="s">
        <v>86</v>
      </c>
      <c r="B358" s="1" t="s">
        <v>141</v>
      </c>
      <c r="C358" s="1" t="s">
        <v>118</v>
      </c>
      <c r="D358" s="1" t="s">
        <v>113</v>
      </c>
      <c r="E358" s="64">
        <v>7.5103734439834025</v>
      </c>
      <c r="F358" s="64">
        <v>6.0165975103734439</v>
      </c>
      <c r="G358" s="64">
        <v>11.452282157676349</v>
      </c>
      <c r="H358" s="64">
        <v>29.626556016597512</v>
      </c>
      <c r="I358" s="64">
        <v>13.153526970954356</v>
      </c>
      <c r="J358" s="64">
        <v>7.8838174273858925</v>
      </c>
      <c r="K358" s="64">
        <v>0</v>
      </c>
      <c r="L358" s="64">
        <v>24.356846473029044</v>
      </c>
      <c r="M358" s="64">
        <v>0</v>
      </c>
      <c r="N358" s="65">
        <v>100</v>
      </c>
    </row>
    <row r="359" spans="1:14" x14ac:dyDescent="0.2">
      <c r="A359" s="3" t="s">
        <v>87</v>
      </c>
      <c r="B359" s="3" t="s">
        <v>142</v>
      </c>
      <c r="C359" s="3" t="s">
        <v>115</v>
      </c>
      <c r="D359" s="3" t="s">
        <v>10</v>
      </c>
      <c r="E359" s="72">
        <v>188</v>
      </c>
      <c r="F359" s="72">
        <v>11</v>
      </c>
      <c r="G359" s="72">
        <v>3</v>
      </c>
      <c r="H359" s="72"/>
      <c r="I359" s="72"/>
      <c r="J359" s="72"/>
      <c r="K359" s="72"/>
      <c r="L359" s="72"/>
      <c r="M359" s="72"/>
      <c r="N359" s="73">
        <v>202</v>
      </c>
    </row>
    <row r="360" spans="1:14" x14ac:dyDescent="0.2">
      <c r="A360" s="1" t="s">
        <v>87</v>
      </c>
      <c r="B360" s="1" t="s">
        <v>142</v>
      </c>
      <c r="C360" s="1" t="s">
        <v>116</v>
      </c>
      <c r="D360" s="1" t="s">
        <v>112</v>
      </c>
      <c r="E360" s="64">
        <v>93.069306930693074</v>
      </c>
      <c r="F360" s="64">
        <v>5.4455445544554459</v>
      </c>
      <c r="G360" s="64">
        <v>1.4851485148514851</v>
      </c>
      <c r="H360" s="64">
        <v>0</v>
      </c>
      <c r="I360" s="64">
        <v>0</v>
      </c>
      <c r="J360" s="64">
        <v>0</v>
      </c>
      <c r="K360" s="64">
        <v>0</v>
      </c>
      <c r="L360" s="64">
        <v>0</v>
      </c>
      <c r="M360" s="64">
        <v>0</v>
      </c>
      <c r="N360" s="65">
        <v>100</v>
      </c>
    </row>
    <row r="361" spans="1:14" x14ac:dyDescent="0.2">
      <c r="A361" s="1" t="s">
        <v>87</v>
      </c>
      <c r="B361" s="1" t="s">
        <v>142</v>
      </c>
      <c r="C361" s="1" t="s">
        <v>117</v>
      </c>
      <c r="D361" s="1" t="s">
        <v>11</v>
      </c>
      <c r="E361" s="66">
        <v>285</v>
      </c>
      <c r="F361" s="66">
        <v>71</v>
      </c>
      <c r="G361" s="66">
        <v>43</v>
      </c>
      <c r="H361" s="66"/>
      <c r="I361" s="66"/>
      <c r="J361" s="66"/>
      <c r="K361" s="66"/>
      <c r="L361" s="66"/>
      <c r="M361" s="66"/>
      <c r="N361" s="67">
        <v>399</v>
      </c>
    </row>
    <row r="362" spans="1:14" x14ac:dyDescent="0.2">
      <c r="A362" s="1" t="s">
        <v>87</v>
      </c>
      <c r="B362" s="1" t="s">
        <v>142</v>
      </c>
      <c r="C362" s="1" t="s">
        <v>118</v>
      </c>
      <c r="D362" s="1" t="s">
        <v>113</v>
      </c>
      <c r="E362" s="64">
        <v>71.428571428571431</v>
      </c>
      <c r="F362" s="64">
        <v>17.794486215538846</v>
      </c>
      <c r="G362" s="64">
        <v>10.776942355889725</v>
      </c>
      <c r="H362" s="64">
        <v>0</v>
      </c>
      <c r="I362" s="64">
        <v>0</v>
      </c>
      <c r="J362" s="64">
        <v>0</v>
      </c>
      <c r="K362" s="64">
        <v>0</v>
      </c>
      <c r="L362" s="64">
        <v>0</v>
      </c>
      <c r="M362" s="64">
        <v>0</v>
      </c>
      <c r="N362" s="65">
        <v>100</v>
      </c>
    </row>
    <row r="363" spans="1:14" x14ac:dyDescent="0.2">
      <c r="A363" s="3" t="s">
        <v>88</v>
      </c>
      <c r="B363" s="3" t="s">
        <v>250</v>
      </c>
      <c r="C363" s="3" t="s">
        <v>115</v>
      </c>
      <c r="D363" s="3" t="s">
        <v>10</v>
      </c>
      <c r="E363" s="72">
        <v>492</v>
      </c>
      <c r="F363" s="72">
        <v>49</v>
      </c>
      <c r="G363" s="72">
        <v>37</v>
      </c>
      <c r="H363" s="72">
        <v>14</v>
      </c>
      <c r="I363" s="72">
        <v>5</v>
      </c>
      <c r="J363" s="72">
        <v>1</v>
      </c>
      <c r="K363" s="72"/>
      <c r="L363" s="72"/>
      <c r="M363" s="72">
        <v>1</v>
      </c>
      <c r="N363" s="73">
        <v>599</v>
      </c>
    </row>
    <row r="364" spans="1:14" x14ac:dyDescent="0.2">
      <c r="A364" s="1" t="s">
        <v>88</v>
      </c>
      <c r="B364" s="1" t="s">
        <v>250</v>
      </c>
      <c r="C364" s="1" t="s">
        <v>116</v>
      </c>
      <c r="D364" s="1" t="s">
        <v>112</v>
      </c>
      <c r="E364" s="64">
        <v>82.136894824707852</v>
      </c>
      <c r="F364" s="64">
        <v>8.1803005008347238</v>
      </c>
      <c r="G364" s="64">
        <v>6.1769616026711187</v>
      </c>
      <c r="H364" s="64">
        <v>2.337228714524207</v>
      </c>
      <c r="I364" s="64">
        <v>0.8347245409015025</v>
      </c>
      <c r="J364" s="64">
        <v>0.1669449081803005</v>
      </c>
      <c r="K364" s="64">
        <v>0</v>
      </c>
      <c r="L364" s="64">
        <v>0</v>
      </c>
      <c r="M364" s="64">
        <v>0.1669449081803005</v>
      </c>
      <c r="N364" s="65">
        <v>100</v>
      </c>
    </row>
    <row r="365" spans="1:14" x14ac:dyDescent="0.2">
      <c r="A365" s="1" t="s">
        <v>88</v>
      </c>
      <c r="B365" s="1" t="s">
        <v>250</v>
      </c>
      <c r="C365" s="1" t="s">
        <v>117</v>
      </c>
      <c r="D365" s="1" t="s">
        <v>11</v>
      </c>
      <c r="E365" s="66">
        <v>855</v>
      </c>
      <c r="F365" s="66">
        <v>324</v>
      </c>
      <c r="G365" s="66">
        <v>512</v>
      </c>
      <c r="H365" s="66">
        <v>479</v>
      </c>
      <c r="I365" s="66">
        <v>325</v>
      </c>
      <c r="J365" s="66">
        <v>199</v>
      </c>
      <c r="K365" s="66"/>
      <c r="L365" s="66"/>
      <c r="M365" s="66">
        <v>2231</v>
      </c>
      <c r="N365" s="67">
        <v>4925</v>
      </c>
    </row>
    <row r="366" spans="1:14" x14ac:dyDescent="0.2">
      <c r="A366" s="1" t="s">
        <v>88</v>
      </c>
      <c r="B366" s="1" t="s">
        <v>250</v>
      </c>
      <c r="C366" s="1" t="s">
        <v>118</v>
      </c>
      <c r="D366" s="1" t="s">
        <v>113</v>
      </c>
      <c r="E366" s="64">
        <v>17.360406091370557</v>
      </c>
      <c r="F366" s="64">
        <v>6.5786802030456855</v>
      </c>
      <c r="G366" s="64">
        <v>10.395939086294415</v>
      </c>
      <c r="H366" s="64">
        <v>9.7258883248730967</v>
      </c>
      <c r="I366" s="64">
        <v>6.5989847715736039</v>
      </c>
      <c r="J366" s="64">
        <v>4.0406091370558377</v>
      </c>
      <c r="K366" s="64">
        <v>0</v>
      </c>
      <c r="L366" s="64">
        <v>0</v>
      </c>
      <c r="M366" s="64">
        <v>45.299492385786799</v>
      </c>
      <c r="N366" s="65">
        <v>100</v>
      </c>
    </row>
    <row r="367" spans="1:14" x14ac:dyDescent="0.2">
      <c r="A367" s="3" t="s">
        <v>89</v>
      </c>
      <c r="B367" s="3" t="s">
        <v>251</v>
      </c>
      <c r="C367" s="3" t="s">
        <v>115</v>
      </c>
      <c r="D367" s="3" t="s">
        <v>10</v>
      </c>
      <c r="E367" s="72">
        <v>1527</v>
      </c>
      <c r="F367" s="72">
        <v>139</v>
      </c>
      <c r="G367" s="72">
        <v>88</v>
      </c>
      <c r="H367" s="72">
        <v>32</v>
      </c>
      <c r="I367" s="72">
        <v>4</v>
      </c>
      <c r="J367" s="72">
        <v>4</v>
      </c>
      <c r="K367" s="72">
        <v>1</v>
      </c>
      <c r="L367" s="72"/>
      <c r="M367" s="72"/>
      <c r="N367" s="73">
        <v>1795</v>
      </c>
    </row>
    <row r="368" spans="1:14" x14ac:dyDescent="0.2">
      <c r="A368" s="1" t="s">
        <v>89</v>
      </c>
      <c r="B368" s="1" t="s">
        <v>251</v>
      </c>
      <c r="C368" s="1" t="s">
        <v>116</v>
      </c>
      <c r="D368" s="1" t="s">
        <v>112</v>
      </c>
      <c r="E368" s="64">
        <v>85.069637883008355</v>
      </c>
      <c r="F368" s="64">
        <v>7.7437325905292482</v>
      </c>
      <c r="G368" s="64">
        <v>4.9025069637883005</v>
      </c>
      <c r="H368" s="64">
        <v>1.7827298050139275</v>
      </c>
      <c r="I368" s="64">
        <v>0.22284122562674094</v>
      </c>
      <c r="J368" s="64">
        <v>0.22284122562674094</v>
      </c>
      <c r="K368" s="64">
        <v>5.5710306406685235E-2</v>
      </c>
      <c r="L368" s="64">
        <v>0</v>
      </c>
      <c r="M368" s="64">
        <v>0</v>
      </c>
      <c r="N368" s="65">
        <v>100</v>
      </c>
    </row>
    <row r="369" spans="1:14" x14ac:dyDescent="0.2">
      <c r="A369" s="1" t="s">
        <v>89</v>
      </c>
      <c r="B369" s="1" t="s">
        <v>251</v>
      </c>
      <c r="C369" s="1" t="s">
        <v>117</v>
      </c>
      <c r="D369" s="1" t="s">
        <v>11</v>
      </c>
      <c r="E369" s="66">
        <v>2276</v>
      </c>
      <c r="F369" s="66">
        <v>885</v>
      </c>
      <c r="G369" s="66">
        <v>1190</v>
      </c>
      <c r="H369" s="66">
        <v>918</v>
      </c>
      <c r="I369" s="66">
        <v>250</v>
      </c>
      <c r="J369" s="66">
        <v>470</v>
      </c>
      <c r="K369" s="66">
        <v>257</v>
      </c>
      <c r="L369" s="66"/>
      <c r="M369" s="66"/>
      <c r="N369" s="67">
        <v>6246</v>
      </c>
    </row>
    <row r="370" spans="1:14" x14ac:dyDescent="0.2">
      <c r="A370" s="1" t="s">
        <v>89</v>
      </c>
      <c r="B370" s="1" t="s">
        <v>251</v>
      </c>
      <c r="C370" s="1" t="s">
        <v>118</v>
      </c>
      <c r="D370" s="1" t="s">
        <v>113</v>
      </c>
      <c r="E370" s="64">
        <v>36.439321165545948</v>
      </c>
      <c r="F370" s="64">
        <v>14.169068203650337</v>
      </c>
      <c r="G370" s="64">
        <v>19.052193403778418</v>
      </c>
      <c r="H370" s="64">
        <v>14.697406340057636</v>
      </c>
      <c r="I370" s="64">
        <v>4.0025616394492474</v>
      </c>
      <c r="J370" s="64">
        <v>7.5248158821645852</v>
      </c>
      <c r="K370" s="64">
        <v>4.1146333653538267</v>
      </c>
      <c r="L370" s="64">
        <v>0</v>
      </c>
      <c r="M370" s="64">
        <v>0</v>
      </c>
      <c r="N370" s="65">
        <v>100</v>
      </c>
    </row>
    <row r="371" spans="1:14" x14ac:dyDescent="0.2">
      <c r="A371" s="3" t="s">
        <v>90</v>
      </c>
      <c r="B371" s="3" t="s">
        <v>252</v>
      </c>
      <c r="C371" s="3" t="s">
        <v>115</v>
      </c>
      <c r="D371" s="3" t="s">
        <v>10</v>
      </c>
      <c r="E371" s="72">
        <v>294</v>
      </c>
      <c r="F371" s="72">
        <v>45</v>
      </c>
      <c r="G371" s="72">
        <v>21</v>
      </c>
      <c r="H371" s="72">
        <v>12</v>
      </c>
      <c r="I371" s="72"/>
      <c r="J371" s="72"/>
      <c r="K371" s="72"/>
      <c r="L371" s="72">
        <v>1</v>
      </c>
      <c r="M371" s="72"/>
      <c r="N371" s="73">
        <v>373</v>
      </c>
    </row>
    <row r="372" spans="1:14" x14ac:dyDescent="0.2">
      <c r="A372" s="1" t="s">
        <v>90</v>
      </c>
      <c r="B372" s="1" t="s">
        <v>252</v>
      </c>
      <c r="C372" s="1" t="s">
        <v>116</v>
      </c>
      <c r="D372" s="1" t="s">
        <v>112</v>
      </c>
      <c r="E372" s="64">
        <v>78.820375335120644</v>
      </c>
      <c r="F372" s="64">
        <v>12.064343163538874</v>
      </c>
      <c r="G372" s="64">
        <v>5.6300268096514747</v>
      </c>
      <c r="H372" s="64">
        <v>3.2171581769436997</v>
      </c>
      <c r="I372" s="64">
        <v>0</v>
      </c>
      <c r="J372" s="64">
        <v>0</v>
      </c>
      <c r="K372" s="64">
        <v>0</v>
      </c>
      <c r="L372" s="64">
        <v>0.26809651474530832</v>
      </c>
      <c r="M372" s="64">
        <v>0</v>
      </c>
      <c r="N372" s="65">
        <v>100</v>
      </c>
    </row>
    <row r="373" spans="1:14" x14ac:dyDescent="0.2">
      <c r="A373" s="1" t="s">
        <v>90</v>
      </c>
      <c r="B373" s="1" t="s">
        <v>252</v>
      </c>
      <c r="C373" s="1" t="s">
        <v>117</v>
      </c>
      <c r="D373" s="1" t="s">
        <v>11</v>
      </c>
      <c r="E373" s="66">
        <v>490</v>
      </c>
      <c r="F373" s="66">
        <v>299</v>
      </c>
      <c r="G373" s="66">
        <v>285</v>
      </c>
      <c r="H373" s="66">
        <v>324</v>
      </c>
      <c r="I373" s="66"/>
      <c r="J373" s="66"/>
      <c r="K373" s="66"/>
      <c r="L373" s="66">
        <v>502</v>
      </c>
      <c r="M373" s="66"/>
      <c r="N373" s="67">
        <v>1900</v>
      </c>
    </row>
    <row r="374" spans="1:14" x14ac:dyDescent="0.2">
      <c r="A374" s="1" t="s">
        <v>90</v>
      </c>
      <c r="B374" s="1" t="s">
        <v>252</v>
      </c>
      <c r="C374" s="1" t="s">
        <v>118</v>
      </c>
      <c r="D374" s="1" t="s">
        <v>113</v>
      </c>
      <c r="E374" s="64">
        <v>25.789473684210527</v>
      </c>
      <c r="F374" s="64">
        <v>15.736842105263158</v>
      </c>
      <c r="G374" s="64">
        <v>15</v>
      </c>
      <c r="H374" s="64">
        <v>17.05263157894737</v>
      </c>
      <c r="I374" s="64">
        <v>0</v>
      </c>
      <c r="J374" s="64">
        <v>0</v>
      </c>
      <c r="K374" s="64">
        <v>0</v>
      </c>
      <c r="L374" s="64">
        <v>26.421052631578949</v>
      </c>
      <c r="M374" s="64">
        <v>0</v>
      </c>
      <c r="N374" s="65">
        <v>100</v>
      </c>
    </row>
    <row r="375" spans="1:14" x14ac:dyDescent="0.2">
      <c r="A375" s="3" t="s">
        <v>91</v>
      </c>
      <c r="B375" s="3" t="s">
        <v>143</v>
      </c>
      <c r="C375" s="3" t="s">
        <v>115</v>
      </c>
      <c r="D375" s="3" t="s">
        <v>10</v>
      </c>
      <c r="E375" s="72">
        <v>100</v>
      </c>
      <c r="F375" s="72">
        <v>20</v>
      </c>
      <c r="G375" s="72">
        <v>21</v>
      </c>
      <c r="H375" s="72">
        <v>13</v>
      </c>
      <c r="I375" s="72">
        <v>3</v>
      </c>
      <c r="J375" s="72">
        <v>4</v>
      </c>
      <c r="K375" s="72">
        <v>2</v>
      </c>
      <c r="L375" s="72">
        <v>1</v>
      </c>
      <c r="M375" s="72"/>
      <c r="N375" s="73">
        <v>164</v>
      </c>
    </row>
    <row r="376" spans="1:14" x14ac:dyDescent="0.2">
      <c r="A376" s="1" t="s">
        <v>91</v>
      </c>
      <c r="B376" s="1" t="s">
        <v>143</v>
      </c>
      <c r="C376" s="1" t="s">
        <v>116</v>
      </c>
      <c r="D376" s="1" t="s">
        <v>112</v>
      </c>
      <c r="E376" s="64">
        <v>60.975609756097562</v>
      </c>
      <c r="F376" s="64">
        <v>12.195121951219512</v>
      </c>
      <c r="G376" s="64">
        <v>12.804878048780488</v>
      </c>
      <c r="H376" s="64">
        <v>7.9268292682926829</v>
      </c>
      <c r="I376" s="64">
        <v>1.8292682926829269</v>
      </c>
      <c r="J376" s="64">
        <v>2.4390243902439024</v>
      </c>
      <c r="K376" s="64">
        <v>1.2195121951219512</v>
      </c>
      <c r="L376" s="64">
        <v>0.6097560975609756</v>
      </c>
      <c r="M376" s="64">
        <v>0</v>
      </c>
      <c r="N376" s="65">
        <v>100</v>
      </c>
    </row>
    <row r="377" spans="1:14" x14ac:dyDescent="0.2">
      <c r="A377" s="1" t="s">
        <v>91</v>
      </c>
      <c r="B377" s="1" t="s">
        <v>143</v>
      </c>
      <c r="C377" s="1" t="s">
        <v>117</v>
      </c>
      <c r="D377" s="1" t="s">
        <v>11</v>
      </c>
      <c r="E377" s="66">
        <v>181</v>
      </c>
      <c r="F377" s="66">
        <v>135</v>
      </c>
      <c r="G377" s="66">
        <v>267</v>
      </c>
      <c r="H377" s="66">
        <v>426</v>
      </c>
      <c r="I377" s="66">
        <v>237</v>
      </c>
      <c r="J377" s="66">
        <v>617</v>
      </c>
      <c r="K377" s="66">
        <v>514</v>
      </c>
      <c r="L377" s="66">
        <v>967</v>
      </c>
      <c r="M377" s="66"/>
      <c r="N377" s="67">
        <v>3344</v>
      </c>
    </row>
    <row r="378" spans="1:14" x14ac:dyDescent="0.2">
      <c r="A378" s="1" t="s">
        <v>91</v>
      </c>
      <c r="B378" s="1" t="s">
        <v>143</v>
      </c>
      <c r="C378" s="1" t="s">
        <v>118</v>
      </c>
      <c r="D378" s="1" t="s">
        <v>113</v>
      </c>
      <c r="E378" s="64">
        <v>5.4126794258373208</v>
      </c>
      <c r="F378" s="64">
        <v>4.0370813397129188</v>
      </c>
      <c r="G378" s="64">
        <v>7.9844497607655498</v>
      </c>
      <c r="H378" s="64">
        <v>12.739234449760765</v>
      </c>
      <c r="I378" s="64">
        <v>7.0873205741626792</v>
      </c>
      <c r="J378" s="64">
        <v>18.450956937799042</v>
      </c>
      <c r="K378" s="64">
        <v>15.370813397129186</v>
      </c>
      <c r="L378" s="64">
        <v>28.917464114832537</v>
      </c>
      <c r="M378" s="64">
        <v>0</v>
      </c>
      <c r="N378" s="65">
        <v>100</v>
      </c>
    </row>
    <row r="379" spans="1:14" x14ac:dyDescent="0.2">
      <c r="A379" s="3" t="s">
        <v>92</v>
      </c>
      <c r="B379" s="3" t="s">
        <v>253</v>
      </c>
      <c r="C379" s="3" t="s">
        <v>115</v>
      </c>
      <c r="D379" s="3" t="s">
        <v>10</v>
      </c>
      <c r="E379" s="72">
        <v>472</v>
      </c>
      <c r="F379" s="72">
        <v>50</v>
      </c>
      <c r="G379" s="72">
        <v>25</v>
      </c>
      <c r="H379" s="72">
        <v>16</v>
      </c>
      <c r="I379" s="72">
        <v>3</v>
      </c>
      <c r="J379" s="72">
        <v>1</v>
      </c>
      <c r="K379" s="72"/>
      <c r="L379" s="72"/>
      <c r="M379" s="72"/>
      <c r="N379" s="73">
        <v>567</v>
      </c>
    </row>
    <row r="380" spans="1:14" x14ac:dyDescent="0.2">
      <c r="A380" s="1" t="s">
        <v>92</v>
      </c>
      <c r="B380" s="1" t="s">
        <v>253</v>
      </c>
      <c r="C380" s="1" t="s">
        <v>116</v>
      </c>
      <c r="D380" s="1" t="s">
        <v>112</v>
      </c>
      <c r="E380" s="64">
        <v>83.245149911816583</v>
      </c>
      <c r="F380" s="64">
        <v>8.8183421516754859</v>
      </c>
      <c r="G380" s="64">
        <v>4.4091710758377429</v>
      </c>
      <c r="H380" s="64">
        <v>2.821869488536155</v>
      </c>
      <c r="I380" s="64">
        <v>0.52910052910052907</v>
      </c>
      <c r="J380" s="64">
        <v>0.17636684303350969</v>
      </c>
      <c r="K380" s="64">
        <v>0</v>
      </c>
      <c r="L380" s="64">
        <v>0</v>
      </c>
      <c r="M380" s="64">
        <v>0</v>
      </c>
      <c r="N380" s="65">
        <v>100</v>
      </c>
    </row>
    <row r="381" spans="1:14" x14ac:dyDescent="0.2">
      <c r="A381" s="1" t="s">
        <v>92</v>
      </c>
      <c r="B381" s="1" t="s">
        <v>253</v>
      </c>
      <c r="C381" s="1" t="s">
        <v>117</v>
      </c>
      <c r="D381" s="1" t="s">
        <v>11</v>
      </c>
      <c r="E381" s="66">
        <v>751</v>
      </c>
      <c r="F381" s="66">
        <v>320</v>
      </c>
      <c r="G381" s="66">
        <v>336</v>
      </c>
      <c r="H381" s="66">
        <v>484</v>
      </c>
      <c r="I381" s="66">
        <v>188</v>
      </c>
      <c r="J381" s="66">
        <v>101</v>
      </c>
      <c r="K381" s="66"/>
      <c r="L381" s="66"/>
      <c r="M381" s="66"/>
      <c r="N381" s="67">
        <v>2180</v>
      </c>
    </row>
    <row r="382" spans="1:14" x14ac:dyDescent="0.2">
      <c r="A382" s="1" t="s">
        <v>92</v>
      </c>
      <c r="B382" s="1" t="s">
        <v>253</v>
      </c>
      <c r="C382" s="1" t="s">
        <v>118</v>
      </c>
      <c r="D382" s="1" t="s">
        <v>113</v>
      </c>
      <c r="E382" s="64">
        <v>34.449541284403672</v>
      </c>
      <c r="F382" s="64">
        <v>14.678899082568808</v>
      </c>
      <c r="G382" s="64">
        <v>15.412844036697248</v>
      </c>
      <c r="H382" s="64">
        <v>22.201834862385322</v>
      </c>
      <c r="I382" s="64">
        <v>8.623853211009175</v>
      </c>
      <c r="J382" s="64">
        <v>4.6330275229357802</v>
      </c>
      <c r="K382" s="64">
        <v>0</v>
      </c>
      <c r="L382" s="64">
        <v>0</v>
      </c>
      <c r="M382" s="64">
        <v>0</v>
      </c>
      <c r="N382" s="65">
        <v>100</v>
      </c>
    </row>
    <row r="383" spans="1:14" x14ac:dyDescent="0.2">
      <c r="A383" s="3" t="s">
        <v>93</v>
      </c>
      <c r="B383" s="3" t="s">
        <v>254</v>
      </c>
      <c r="C383" s="3" t="s">
        <v>115</v>
      </c>
      <c r="D383" s="3" t="s">
        <v>10</v>
      </c>
      <c r="E383" s="72">
        <v>129</v>
      </c>
      <c r="F383" s="72">
        <v>19</v>
      </c>
      <c r="G383" s="72">
        <v>20</v>
      </c>
      <c r="H383" s="72">
        <v>4</v>
      </c>
      <c r="I383" s="72">
        <v>3</v>
      </c>
      <c r="J383" s="72"/>
      <c r="K383" s="72"/>
      <c r="L383" s="72">
        <v>1</v>
      </c>
      <c r="M383" s="72"/>
      <c r="N383" s="73">
        <v>176</v>
      </c>
    </row>
    <row r="384" spans="1:14" x14ac:dyDescent="0.2">
      <c r="A384" s="1" t="s">
        <v>93</v>
      </c>
      <c r="B384" s="1" t="s">
        <v>254</v>
      </c>
      <c r="C384" s="1" t="s">
        <v>116</v>
      </c>
      <c r="D384" s="1" t="s">
        <v>112</v>
      </c>
      <c r="E384" s="64">
        <v>73.295454545454547</v>
      </c>
      <c r="F384" s="64">
        <v>10.795454545454545</v>
      </c>
      <c r="G384" s="64">
        <v>11.363636363636363</v>
      </c>
      <c r="H384" s="64">
        <v>2.2727272727272729</v>
      </c>
      <c r="I384" s="64">
        <v>1.7045454545454546</v>
      </c>
      <c r="J384" s="64">
        <v>0</v>
      </c>
      <c r="K384" s="64">
        <v>0</v>
      </c>
      <c r="L384" s="64">
        <v>0.56818181818181823</v>
      </c>
      <c r="M384" s="64">
        <v>0</v>
      </c>
      <c r="N384" s="65">
        <v>100</v>
      </c>
    </row>
    <row r="385" spans="1:14" x14ac:dyDescent="0.2">
      <c r="A385" s="1" t="s">
        <v>93</v>
      </c>
      <c r="B385" s="1" t="s">
        <v>254</v>
      </c>
      <c r="C385" s="1" t="s">
        <v>117</v>
      </c>
      <c r="D385" s="1" t="s">
        <v>11</v>
      </c>
      <c r="E385" s="66">
        <v>249</v>
      </c>
      <c r="F385" s="66">
        <v>124</v>
      </c>
      <c r="G385" s="66">
        <v>273</v>
      </c>
      <c r="H385" s="66">
        <v>97</v>
      </c>
      <c r="I385" s="66">
        <v>219</v>
      </c>
      <c r="J385" s="66"/>
      <c r="K385" s="66"/>
      <c r="L385" s="66">
        <v>538</v>
      </c>
      <c r="M385" s="66"/>
      <c r="N385" s="67">
        <v>1500</v>
      </c>
    </row>
    <row r="386" spans="1:14" x14ac:dyDescent="0.2">
      <c r="A386" s="1" t="s">
        <v>93</v>
      </c>
      <c r="B386" s="1" t="s">
        <v>254</v>
      </c>
      <c r="C386" s="1" t="s">
        <v>118</v>
      </c>
      <c r="D386" s="1" t="s">
        <v>113</v>
      </c>
      <c r="E386" s="64">
        <v>16.600000000000001</v>
      </c>
      <c r="F386" s="64">
        <v>8.2666666666666675</v>
      </c>
      <c r="G386" s="64">
        <v>18.2</v>
      </c>
      <c r="H386" s="64">
        <v>6.4666666666666668</v>
      </c>
      <c r="I386" s="64">
        <v>14.6</v>
      </c>
      <c r="J386" s="64">
        <v>0</v>
      </c>
      <c r="K386" s="64">
        <v>0</v>
      </c>
      <c r="L386" s="64">
        <v>35.866666666666667</v>
      </c>
      <c r="M386" s="64">
        <v>0</v>
      </c>
      <c r="N386" s="65">
        <v>100</v>
      </c>
    </row>
    <row r="387" spans="1:14" x14ac:dyDescent="0.2">
      <c r="A387" s="3" t="s">
        <v>94</v>
      </c>
      <c r="B387" s="3" t="s">
        <v>255</v>
      </c>
      <c r="C387" s="3" t="s">
        <v>115</v>
      </c>
      <c r="D387" s="3" t="s">
        <v>10</v>
      </c>
      <c r="E387" s="72">
        <v>245</v>
      </c>
      <c r="F387" s="72">
        <v>41</v>
      </c>
      <c r="G387" s="72">
        <v>3</v>
      </c>
      <c r="H387" s="72">
        <v>4</v>
      </c>
      <c r="I387" s="72">
        <v>1</v>
      </c>
      <c r="J387" s="72"/>
      <c r="K387" s="72"/>
      <c r="L387" s="72"/>
      <c r="M387" s="72"/>
      <c r="N387" s="73">
        <v>294</v>
      </c>
    </row>
    <row r="388" spans="1:14" x14ac:dyDescent="0.2">
      <c r="A388" s="1" t="s">
        <v>94</v>
      </c>
      <c r="B388" s="1" t="s">
        <v>255</v>
      </c>
      <c r="C388" s="1" t="s">
        <v>116</v>
      </c>
      <c r="D388" s="1" t="s">
        <v>112</v>
      </c>
      <c r="E388" s="64">
        <v>83.333333333333329</v>
      </c>
      <c r="F388" s="64">
        <v>13.945578231292517</v>
      </c>
      <c r="G388" s="64">
        <v>1.0204081632653061</v>
      </c>
      <c r="H388" s="64">
        <v>1.3605442176870748</v>
      </c>
      <c r="I388" s="64">
        <v>0.3401360544217687</v>
      </c>
      <c r="J388" s="64">
        <v>0</v>
      </c>
      <c r="K388" s="64">
        <v>0</v>
      </c>
      <c r="L388" s="64">
        <v>0</v>
      </c>
      <c r="M388" s="64">
        <v>0</v>
      </c>
      <c r="N388" s="65">
        <v>100</v>
      </c>
    </row>
    <row r="389" spans="1:14" x14ac:dyDescent="0.2">
      <c r="A389" s="1" t="s">
        <v>94</v>
      </c>
      <c r="B389" s="1" t="s">
        <v>255</v>
      </c>
      <c r="C389" s="1" t="s">
        <v>117</v>
      </c>
      <c r="D389" s="1" t="s">
        <v>11</v>
      </c>
      <c r="E389" s="66">
        <v>460</v>
      </c>
      <c r="F389" s="66">
        <v>243</v>
      </c>
      <c r="G389" s="66">
        <v>35</v>
      </c>
      <c r="H389" s="66">
        <v>104</v>
      </c>
      <c r="I389" s="66">
        <v>56</v>
      </c>
      <c r="J389" s="66"/>
      <c r="K389" s="66"/>
      <c r="L389" s="66"/>
      <c r="M389" s="66"/>
      <c r="N389" s="67">
        <v>898</v>
      </c>
    </row>
    <row r="390" spans="1:14" x14ac:dyDescent="0.2">
      <c r="A390" s="1" t="s">
        <v>94</v>
      </c>
      <c r="B390" s="1" t="s">
        <v>255</v>
      </c>
      <c r="C390" s="1" t="s">
        <v>118</v>
      </c>
      <c r="D390" s="1" t="s">
        <v>113</v>
      </c>
      <c r="E390" s="64">
        <v>51.224944320712694</v>
      </c>
      <c r="F390" s="64">
        <v>27.060133630289531</v>
      </c>
      <c r="G390" s="64">
        <v>3.8975501113585747</v>
      </c>
      <c r="H390" s="64">
        <v>11.581291759465479</v>
      </c>
      <c r="I390" s="64">
        <v>6.2360801781737196</v>
      </c>
      <c r="J390" s="64">
        <v>0</v>
      </c>
      <c r="K390" s="64">
        <v>0</v>
      </c>
      <c r="L390" s="64">
        <v>0</v>
      </c>
      <c r="M390" s="64">
        <v>0</v>
      </c>
      <c r="N390" s="65">
        <v>100</v>
      </c>
    </row>
    <row r="391" spans="1:14" x14ac:dyDescent="0.2">
      <c r="A391" s="3" t="s">
        <v>95</v>
      </c>
      <c r="B391" s="3" t="s">
        <v>256</v>
      </c>
      <c r="C391" s="3" t="s">
        <v>115</v>
      </c>
      <c r="D391" s="3" t="s">
        <v>10</v>
      </c>
      <c r="E391" s="72">
        <v>17</v>
      </c>
      <c r="F391" s="72">
        <v>3</v>
      </c>
      <c r="G391" s="72">
        <v>2</v>
      </c>
      <c r="H391" s="72">
        <v>2</v>
      </c>
      <c r="I391" s="72">
        <v>1</v>
      </c>
      <c r="J391" s="72">
        <v>1</v>
      </c>
      <c r="K391" s="72"/>
      <c r="L391" s="72"/>
      <c r="M391" s="72"/>
      <c r="N391" s="73">
        <v>26</v>
      </c>
    </row>
    <row r="392" spans="1:14" x14ac:dyDescent="0.2">
      <c r="A392" s="1" t="s">
        <v>95</v>
      </c>
      <c r="B392" s="1" t="s">
        <v>256</v>
      </c>
      <c r="C392" s="1" t="s">
        <v>116</v>
      </c>
      <c r="D392" s="1" t="s">
        <v>112</v>
      </c>
      <c r="E392" s="64">
        <v>65.384615384615387</v>
      </c>
      <c r="F392" s="64">
        <v>11.538461538461538</v>
      </c>
      <c r="G392" s="64">
        <v>7.6923076923076925</v>
      </c>
      <c r="H392" s="64">
        <v>7.6923076923076925</v>
      </c>
      <c r="I392" s="64">
        <v>3.8461538461538463</v>
      </c>
      <c r="J392" s="64">
        <v>3.8461538461538463</v>
      </c>
      <c r="K392" s="64">
        <v>0</v>
      </c>
      <c r="L392" s="64">
        <v>0</v>
      </c>
      <c r="M392" s="64">
        <v>0</v>
      </c>
      <c r="N392" s="65">
        <v>100</v>
      </c>
    </row>
    <row r="393" spans="1:14" x14ac:dyDescent="0.2">
      <c r="A393" s="1" t="s">
        <v>95</v>
      </c>
      <c r="B393" s="1" t="s">
        <v>256</v>
      </c>
      <c r="C393" s="1" t="s">
        <v>117</v>
      </c>
      <c r="D393" s="1" t="s">
        <v>11</v>
      </c>
      <c r="E393" s="66">
        <v>34</v>
      </c>
      <c r="F393" s="66">
        <v>19</v>
      </c>
      <c r="G393" s="66">
        <v>24</v>
      </c>
      <c r="H393" s="66">
        <v>50</v>
      </c>
      <c r="I393" s="66">
        <v>67</v>
      </c>
      <c r="J393" s="66">
        <v>104</v>
      </c>
      <c r="K393" s="66"/>
      <c r="L393" s="66"/>
      <c r="M393" s="66"/>
      <c r="N393" s="67">
        <v>298</v>
      </c>
    </row>
    <row r="394" spans="1:14" x14ac:dyDescent="0.2">
      <c r="A394" s="1" t="s">
        <v>95</v>
      </c>
      <c r="B394" s="1" t="s">
        <v>256</v>
      </c>
      <c r="C394" s="1" t="s">
        <v>118</v>
      </c>
      <c r="D394" s="1" t="s">
        <v>113</v>
      </c>
      <c r="E394" s="64">
        <v>11.409395973154362</v>
      </c>
      <c r="F394" s="64">
        <v>6.375838926174497</v>
      </c>
      <c r="G394" s="64">
        <v>8.053691275167786</v>
      </c>
      <c r="H394" s="64">
        <v>16.778523489932887</v>
      </c>
      <c r="I394" s="64">
        <v>22.483221476510067</v>
      </c>
      <c r="J394" s="64">
        <v>34.899328859060404</v>
      </c>
      <c r="K394" s="64">
        <v>0</v>
      </c>
      <c r="L394" s="64">
        <v>0</v>
      </c>
      <c r="M394" s="64">
        <v>0</v>
      </c>
      <c r="N394" s="65">
        <v>100</v>
      </c>
    </row>
    <row r="395" spans="1:14" x14ac:dyDescent="0.2">
      <c r="A395" s="41" t="s">
        <v>96</v>
      </c>
      <c r="B395" s="41" t="s">
        <v>144</v>
      </c>
      <c r="C395" s="41" t="s">
        <v>115</v>
      </c>
      <c r="D395" s="3" t="s">
        <v>10</v>
      </c>
      <c r="E395" s="74">
        <v>540</v>
      </c>
      <c r="F395" s="74">
        <v>42</v>
      </c>
      <c r="G395" s="74">
        <v>12</v>
      </c>
      <c r="H395" s="74">
        <v>7</v>
      </c>
      <c r="I395" s="74">
        <v>2</v>
      </c>
      <c r="J395" s="74"/>
      <c r="K395" s="74"/>
      <c r="L395" s="74"/>
      <c r="M395" s="74"/>
      <c r="N395" s="75">
        <v>603</v>
      </c>
    </row>
    <row r="396" spans="1:14" x14ac:dyDescent="0.2">
      <c r="A396" s="37" t="s">
        <v>96</v>
      </c>
      <c r="B396" s="37" t="s">
        <v>144</v>
      </c>
      <c r="C396" s="37" t="s">
        <v>116</v>
      </c>
      <c r="D396" s="37" t="s">
        <v>112</v>
      </c>
      <c r="E396" s="70">
        <v>89.552238805970148</v>
      </c>
      <c r="F396" s="70">
        <v>6.9651741293532341</v>
      </c>
      <c r="G396" s="70">
        <v>1.9900497512437811</v>
      </c>
      <c r="H396" s="70">
        <v>1.1608623548922057</v>
      </c>
      <c r="I396" s="70">
        <v>0.33167495854063017</v>
      </c>
      <c r="J396" s="70">
        <v>0</v>
      </c>
      <c r="K396" s="70">
        <v>0</v>
      </c>
      <c r="L396" s="70">
        <v>0</v>
      </c>
      <c r="M396" s="70">
        <v>0</v>
      </c>
      <c r="N396" s="71">
        <v>100</v>
      </c>
    </row>
    <row r="397" spans="1:14" x14ac:dyDescent="0.2">
      <c r="A397" s="37" t="s">
        <v>96</v>
      </c>
      <c r="B397" s="37" t="s">
        <v>144</v>
      </c>
      <c r="C397" s="37" t="s">
        <v>117</v>
      </c>
      <c r="D397" s="37" t="s">
        <v>11</v>
      </c>
      <c r="E397" s="68">
        <v>773</v>
      </c>
      <c r="F397" s="68">
        <v>258</v>
      </c>
      <c r="G397" s="68">
        <v>165</v>
      </c>
      <c r="H397" s="68">
        <v>189</v>
      </c>
      <c r="I397" s="68">
        <v>143</v>
      </c>
      <c r="J397" s="68"/>
      <c r="K397" s="68"/>
      <c r="L397" s="68"/>
      <c r="M397" s="68"/>
      <c r="N397" s="69">
        <v>1528</v>
      </c>
    </row>
    <row r="398" spans="1:14" x14ac:dyDescent="0.2">
      <c r="A398" s="37" t="s">
        <v>96</v>
      </c>
      <c r="B398" s="37" t="s">
        <v>144</v>
      </c>
      <c r="C398" s="37" t="s">
        <v>118</v>
      </c>
      <c r="D398" s="37" t="s">
        <v>113</v>
      </c>
      <c r="E398" s="70">
        <v>50.589005235602095</v>
      </c>
      <c r="F398" s="70">
        <v>16.884816753926703</v>
      </c>
      <c r="G398" s="70">
        <v>10.798429319371728</v>
      </c>
      <c r="H398" s="70">
        <v>12.369109947643979</v>
      </c>
      <c r="I398" s="70">
        <v>9.3586387434554972</v>
      </c>
      <c r="J398" s="70">
        <v>0</v>
      </c>
      <c r="K398" s="70">
        <v>0</v>
      </c>
      <c r="L398" s="70">
        <v>0</v>
      </c>
      <c r="M398" s="70">
        <v>0</v>
      </c>
      <c r="N398" s="71">
        <v>100</v>
      </c>
    </row>
    <row r="399" spans="1:14" x14ac:dyDescent="0.2">
      <c r="A399" s="41" t="s">
        <v>97</v>
      </c>
      <c r="B399" s="41" t="s">
        <v>145</v>
      </c>
      <c r="C399" s="41" t="s">
        <v>115</v>
      </c>
      <c r="D399" s="3" t="s">
        <v>10</v>
      </c>
      <c r="E399" s="74">
        <v>6</v>
      </c>
      <c r="F399" s="74"/>
      <c r="G399" s="74">
        <v>1</v>
      </c>
      <c r="H399" s="74"/>
      <c r="I399" s="74"/>
      <c r="J399" s="74"/>
      <c r="K399" s="74"/>
      <c r="L399" s="74"/>
      <c r="M399" s="74"/>
      <c r="N399" s="75">
        <v>7</v>
      </c>
    </row>
    <row r="400" spans="1:14" x14ac:dyDescent="0.2">
      <c r="A400" s="37" t="s">
        <v>97</v>
      </c>
      <c r="B400" s="37" t="s">
        <v>145</v>
      </c>
      <c r="C400" s="37" t="s">
        <v>116</v>
      </c>
      <c r="D400" s="37" t="s">
        <v>112</v>
      </c>
      <c r="E400" s="70">
        <v>85.714285714285708</v>
      </c>
      <c r="F400" s="70">
        <v>0</v>
      </c>
      <c r="G400" s="70">
        <v>14.285714285714286</v>
      </c>
      <c r="H400" s="70">
        <v>0</v>
      </c>
      <c r="I400" s="70">
        <v>0</v>
      </c>
      <c r="J400" s="70">
        <v>0</v>
      </c>
      <c r="K400" s="70">
        <v>0</v>
      </c>
      <c r="L400" s="70">
        <v>0</v>
      </c>
      <c r="M400" s="70">
        <v>0</v>
      </c>
      <c r="N400" s="71">
        <v>100</v>
      </c>
    </row>
    <row r="401" spans="1:14" x14ac:dyDescent="0.2">
      <c r="A401" s="37" t="s">
        <v>97</v>
      </c>
      <c r="B401" s="37" t="s">
        <v>145</v>
      </c>
      <c r="C401" s="37" t="s">
        <v>117</v>
      </c>
      <c r="D401" s="37" t="s">
        <v>11</v>
      </c>
      <c r="E401" s="68">
        <v>10</v>
      </c>
      <c r="F401" s="68"/>
      <c r="G401" s="68">
        <v>15</v>
      </c>
      <c r="H401" s="68"/>
      <c r="I401" s="68"/>
      <c r="J401" s="68"/>
      <c r="K401" s="68"/>
      <c r="L401" s="68"/>
      <c r="M401" s="68"/>
      <c r="N401" s="69">
        <v>25</v>
      </c>
    </row>
    <row r="402" spans="1:14" x14ac:dyDescent="0.2">
      <c r="A402" s="37" t="s">
        <v>97</v>
      </c>
      <c r="B402" s="37" t="s">
        <v>145</v>
      </c>
      <c r="C402" s="37" t="s">
        <v>118</v>
      </c>
      <c r="D402" s="37" t="s">
        <v>113</v>
      </c>
      <c r="E402" s="70">
        <v>40</v>
      </c>
      <c r="F402" s="70">
        <v>0</v>
      </c>
      <c r="G402" s="70">
        <v>60</v>
      </c>
      <c r="H402" s="70">
        <v>0</v>
      </c>
      <c r="I402" s="70">
        <v>0</v>
      </c>
      <c r="J402" s="70">
        <v>0</v>
      </c>
      <c r="K402" s="70">
        <v>0</v>
      </c>
      <c r="L402" s="70">
        <v>0</v>
      </c>
      <c r="M402" s="70">
        <v>0</v>
      </c>
      <c r="N402" s="71">
        <v>100</v>
      </c>
    </row>
    <row r="403" spans="1:14" x14ac:dyDescent="0.2">
      <c r="A403" s="41" t="s">
        <v>98</v>
      </c>
      <c r="B403" s="41" t="s">
        <v>146</v>
      </c>
      <c r="C403" s="41" t="s">
        <v>115</v>
      </c>
      <c r="D403" s="3" t="s">
        <v>10</v>
      </c>
      <c r="E403" s="74">
        <v>10</v>
      </c>
      <c r="F403" s="74">
        <v>2</v>
      </c>
      <c r="G403" s="74">
        <v>5</v>
      </c>
      <c r="H403" s="74">
        <v>1</v>
      </c>
      <c r="I403" s="74"/>
      <c r="J403" s="74"/>
      <c r="K403" s="74"/>
      <c r="L403" s="74"/>
      <c r="M403" s="74"/>
      <c r="N403" s="75">
        <v>18</v>
      </c>
    </row>
    <row r="404" spans="1:14" x14ac:dyDescent="0.2">
      <c r="A404" s="37" t="s">
        <v>98</v>
      </c>
      <c r="B404" s="37" t="s">
        <v>146</v>
      </c>
      <c r="C404" s="37" t="s">
        <v>116</v>
      </c>
      <c r="D404" s="37" t="s">
        <v>112</v>
      </c>
      <c r="E404" s="70">
        <v>55.555555555555557</v>
      </c>
      <c r="F404" s="70">
        <v>11.111111111111111</v>
      </c>
      <c r="G404" s="70">
        <v>27.777777777777779</v>
      </c>
      <c r="H404" s="70">
        <v>5.5555555555555554</v>
      </c>
      <c r="I404" s="70">
        <v>0</v>
      </c>
      <c r="J404" s="70">
        <v>0</v>
      </c>
      <c r="K404" s="70">
        <v>0</v>
      </c>
      <c r="L404" s="70">
        <v>0</v>
      </c>
      <c r="M404" s="70">
        <v>0</v>
      </c>
      <c r="N404" s="71">
        <v>100</v>
      </c>
    </row>
    <row r="405" spans="1:14" x14ac:dyDescent="0.2">
      <c r="A405" s="37" t="s">
        <v>98</v>
      </c>
      <c r="B405" s="37" t="s">
        <v>146</v>
      </c>
      <c r="C405" s="37" t="s">
        <v>117</v>
      </c>
      <c r="D405" s="37" t="s">
        <v>11</v>
      </c>
      <c r="E405" s="68">
        <v>23</v>
      </c>
      <c r="F405" s="68">
        <v>16</v>
      </c>
      <c r="G405" s="68">
        <v>72</v>
      </c>
      <c r="H405" s="68">
        <v>24</v>
      </c>
      <c r="I405" s="68"/>
      <c r="J405" s="68"/>
      <c r="K405" s="68"/>
      <c r="L405" s="68"/>
      <c r="M405" s="68"/>
      <c r="N405" s="69">
        <v>135</v>
      </c>
    </row>
    <row r="406" spans="1:14" x14ac:dyDescent="0.2">
      <c r="A406" s="37" t="s">
        <v>98</v>
      </c>
      <c r="B406" s="37" t="s">
        <v>146</v>
      </c>
      <c r="C406" s="37" t="s">
        <v>118</v>
      </c>
      <c r="D406" s="37" t="s">
        <v>113</v>
      </c>
      <c r="E406" s="70">
        <v>17.037037037037038</v>
      </c>
      <c r="F406" s="70">
        <v>11.851851851851851</v>
      </c>
      <c r="G406" s="70">
        <v>53.333333333333336</v>
      </c>
      <c r="H406" s="70">
        <v>17.777777777777779</v>
      </c>
      <c r="I406" s="70">
        <v>0</v>
      </c>
      <c r="J406" s="70">
        <v>0</v>
      </c>
      <c r="K406" s="70">
        <v>0</v>
      </c>
      <c r="L406" s="70">
        <v>0</v>
      </c>
      <c r="M406" s="70">
        <v>0</v>
      </c>
      <c r="N406" s="71">
        <v>100</v>
      </c>
    </row>
    <row r="407" spans="1:14" x14ac:dyDescent="0.2">
      <c r="A407" s="41" t="s">
        <v>99</v>
      </c>
      <c r="B407" s="41" t="s">
        <v>134</v>
      </c>
      <c r="C407" s="41" t="s">
        <v>115</v>
      </c>
      <c r="D407" s="3" t="s">
        <v>10</v>
      </c>
      <c r="E407" s="74">
        <v>5</v>
      </c>
      <c r="F407" s="74"/>
      <c r="G407" s="74">
        <v>3</v>
      </c>
      <c r="H407" s="74"/>
      <c r="I407" s="74"/>
      <c r="J407" s="74"/>
      <c r="K407" s="74"/>
      <c r="L407" s="74"/>
      <c r="M407" s="74"/>
      <c r="N407" s="75">
        <v>8</v>
      </c>
    </row>
    <row r="408" spans="1:14" x14ac:dyDescent="0.2">
      <c r="A408" s="37" t="s">
        <v>99</v>
      </c>
      <c r="B408" s="37" t="s">
        <v>134</v>
      </c>
      <c r="C408" s="37" t="s">
        <v>116</v>
      </c>
      <c r="D408" s="37" t="s">
        <v>112</v>
      </c>
      <c r="E408" s="70">
        <v>62.5</v>
      </c>
      <c r="F408" s="70">
        <v>0</v>
      </c>
      <c r="G408" s="70">
        <v>37.5</v>
      </c>
      <c r="H408" s="70">
        <v>0</v>
      </c>
      <c r="I408" s="70">
        <v>0</v>
      </c>
      <c r="J408" s="70">
        <v>0</v>
      </c>
      <c r="K408" s="70">
        <v>0</v>
      </c>
      <c r="L408" s="70">
        <v>0</v>
      </c>
      <c r="M408" s="70">
        <v>0</v>
      </c>
      <c r="N408" s="71">
        <v>100</v>
      </c>
    </row>
    <row r="409" spans="1:14" x14ac:dyDescent="0.2">
      <c r="A409" s="37" t="s">
        <v>99</v>
      </c>
      <c r="B409" s="37" t="s">
        <v>134</v>
      </c>
      <c r="C409" s="37" t="s">
        <v>117</v>
      </c>
      <c r="D409" s="37" t="s">
        <v>11</v>
      </c>
      <c r="E409" s="68">
        <v>7</v>
      </c>
      <c r="F409" s="68"/>
      <c r="G409" s="68">
        <v>38</v>
      </c>
      <c r="H409" s="68"/>
      <c r="I409" s="68"/>
      <c r="J409" s="68"/>
      <c r="K409" s="68"/>
      <c r="L409" s="68"/>
      <c r="M409" s="68"/>
      <c r="N409" s="69">
        <v>45</v>
      </c>
    </row>
    <row r="410" spans="1:14" x14ac:dyDescent="0.2">
      <c r="A410" s="37" t="s">
        <v>99</v>
      </c>
      <c r="B410" s="37" t="s">
        <v>134</v>
      </c>
      <c r="C410" s="37" t="s">
        <v>118</v>
      </c>
      <c r="D410" s="37" t="s">
        <v>113</v>
      </c>
      <c r="E410" s="70">
        <v>15.555555555555555</v>
      </c>
      <c r="F410" s="70">
        <v>0</v>
      </c>
      <c r="G410" s="70">
        <v>84.444444444444443</v>
      </c>
      <c r="H410" s="70">
        <v>0</v>
      </c>
      <c r="I410" s="70">
        <v>0</v>
      </c>
      <c r="J410" s="70">
        <v>0</v>
      </c>
      <c r="K410" s="70">
        <v>0</v>
      </c>
      <c r="L410" s="70">
        <v>0</v>
      </c>
      <c r="M410" s="70">
        <v>0</v>
      </c>
      <c r="N410" s="71">
        <v>100</v>
      </c>
    </row>
    <row r="411" spans="1:14" x14ac:dyDescent="0.2">
      <c r="A411" s="41" t="s">
        <v>100</v>
      </c>
      <c r="B411" s="41" t="s">
        <v>147</v>
      </c>
      <c r="C411" s="41" t="s">
        <v>115</v>
      </c>
      <c r="D411" s="3" t="s">
        <v>10</v>
      </c>
      <c r="E411" s="74">
        <v>15</v>
      </c>
      <c r="F411" s="74">
        <v>3</v>
      </c>
      <c r="G411" s="74">
        <v>2</v>
      </c>
      <c r="H411" s="74">
        <v>1</v>
      </c>
      <c r="I411" s="74"/>
      <c r="J411" s="74"/>
      <c r="K411" s="74"/>
      <c r="L411" s="74"/>
      <c r="M411" s="74"/>
      <c r="N411" s="75">
        <v>21</v>
      </c>
    </row>
    <row r="412" spans="1:14" x14ac:dyDescent="0.2">
      <c r="A412" s="37" t="s">
        <v>100</v>
      </c>
      <c r="B412" s="37" t="s">
        <v>147</v>
      </c>
      <c r="C412" s="37" t="s">
        <v>116</v>
      </c>
      <c r="D412" s="37" t="s">
        <v>112</v>
      </c>
      <c r="E412" s="70">
        <v>71.428571428571431</v>
      </c>
      <c r="F412" s="70">
        <v>14.285714285714286</v>
      </c>
      <c r="G412" s="70">
        <v>9.5238095238095237</v>
      </c>
      <c r="H412" s="70">
        <v>4.7619047619047619</v>
      </c>
      <c r="I412" s="70">
        <v>0</v>
      </c>
      <c r="J412" s="70">
        <v>0</v>
      </c>
      <c r="K412" s="70">
        <v>0</v>
      </c>
      <c r="L412" s="70">
        <v>0</v>
      </c>
      <c r="M412" s="70">
        <v>0</v>
      </c>
      <c r="N412" s="71">
        <v>100</v>
      </c>
    </row>
    <row r="413" spans="1:14" x14ac:dyDescent="0.2">
      <c r="A413" s="37" t="s">
        <v>100</v>
      </c>
      <c r="B413" s="37" t="s">
        <v>147</v>
      </c>
      <c r="C413" s="37" t="s">
        <v>117</v>
      </c>
      <c r="D413" s="37" t="s">
        <v>11</v>
      </c>
      <c r="E413" s="68">
        <v>26</v>
      </c>
      <c r="F413" s="68">
        <v>24</v>
      </c>
      <c r="G413" s="68">
        <v>24</v>
      </c>
      <c r="H413" s="68">
        <v>23</v>
      </c>
      <c r="I413" s="68"/>
      <c r="J413" s="68"/>
      <c r="K413" s="68"/>
      <c r="L413" s="68"/>
      <c r="M413" s="68"/>
      <c r="N413" s="69">
        <v>97</v>
      </c>
    </row>
    <row r="414" spans="1:14" x14ac:dyDescent="0.2">
      <c r="A414" s="37" t="s">
        <v>100</v>
      </c>
      <c r="B414" s="37" t="s">
        <v>147</v>
      </c>
      <c r="C414" s="37" t="s">
        <v>118</v>
      </c>
      <c r="D414" s="37" t="s">
        <v>113</v>
      </c>
      <c r="E414" s="70">
        <v>26.804123711340207</v>
      </c>
      <c r="F414" s="70">
        <v>24.742268041237114</v>
      </c>
      <c r="G414" s="70">
        <v>24.742268041237114</v>
      </c>
      <c r="H414" s="70">
        <v>23.711340206185568</v>
      </c>
      <c r="I414" s="70">
        <v>0</v>
      </c>
      <c r="J414" s="70">
        <v>0</v>
      </c>
      <c r="K414" s="70">
        <v>0</v>
      </c>
      <c r="L414" s="70">
        <v>0</v>
      </c>
      <c r="M414" s="70">
        <v>0</v>
      </c>
      <c r="N414" s="71">
        <v>100</v>
      </c>
    </row>
    <row r="415" spans="1:14" x14ac:dyDescent="0.2">
      <c r="A415" s="41" t="s">
        <v>101</v>
      </c>
      <c r="B415" s="41" t="s">
        <v>148</v>
      </c>
      <c r="C415" s="41" t="s">
        <v>115</v>
      </c>
      <c r="D415" s="3" t="s">
        <v>10</v>
      </c>
      <c r="E415" s="74">
        <v>36</v>
      </c>
      <c r="F415" s="74">
        <v>11</v>
      </c>
      <c r="G415" s="74">
        <v>2</v>
      </c>
      <c r="H415" s="74">
        <v>2</v>
      </c>
      <c r="I415" s="74"/>
      <c r="J415" s="74"/>
      <c r="K415" s="74"/>
      <c r="L415" s="74"/>
      <c r="M415" s="74"/>
      <c r="N415" s="75">
        <v>51</v>
      </c>
    </row>
    <row r="416" spans="1:14" x14ac:dyDescent="0.2">
      <c r="A416" s="37" t="s">
        <v>101</v>
      </c>
      <c r="B416" s="37" t="s">
        <v>148</v>
      </c>
      <c r="C416" s="37" t="s">
        <v>116</v>
      </c>
      <c r="D416" s="37" t="s">
        <v>112</v>
      </c>
      <c r="E416" s="70">
        <v>70.588235294117652</v>
      </c>
      <c r="F416" s="70">
        <v>21.568627450980394</v>
      </c>
      <c r="G416" s="70">
        <v>3.9215686274509802</v>
      </c>
      <c r="H416" s="70">
        <v>3.9215686274509802</v>
      </c>
      <c r="I416" s="70">
        <v>0</v>
      </c>
      <c r="J416" s="70">
        <v>0</v>
      </c>
      <c r="K416" s="70">
        <v>0</v>
      </c>
      <c r="L416" s="70">
        <v>0</v>
      </c>
      <c r="M416" s="70">
        <v>0</v>
      </c>
      <c r="N416" s="71">
        <v>100</v>
      </c>
    </row>
    <row r="417" spans="1:14" x14ac:dyDescent="0.2">
      <c r="A417" s="37" t="s">
        <v>101</v>
      </c>
      <c r="B417" s="37" t="s">
        <v>148</v>
      </c>
      <c r="C417" s="37" t="s">
        <v>117</v>
      </c>
      <c r="D417" s="37" t="s">
        <v>11</v>
      </c>
      <c r="E417" s="68">
        <v>70</v>
      </c>
      <c r="F417" s="68">
        <v>78</v>
      </c>
      <c r="G417" s="68">
        <v>22</v>
      </c>
      <c r="H417" s="68">
        <v>40</v>
      </c>
      <c r="I417" s="68"/>
      <c r="J417" s="68"/>
      <c r="K417" s="68"/>
      <c r="L417" s="68"/>
      <c r="M417" s="68"/>
      <c r="N417" s="69">
        <v>210</v>
      </c>
    </row>
    <row r="418" spans="1:14" x14ac:dyDescent="0.2">
      <c r="A418" s="37" t="s">
        <v>101</v>
      </c>
      <c r="B418" s="37" t="s">
        <v>148</v>
      </c>
      <c r="C418" s="37" t="s">
        <v>118</v>
      </c>
      <c r="D418" s="37" t="s">
        <v>113</v>
      </c>
      <c r="E418" s="70">
        <v>33.333333333333336</v>
      </c>
      <c r="F418" s="70">
        <v>37.142857142857146</v>
      </c>
      <c r="G418" s="70">
        <v>10.476190476190476</v>
      </c>
      <c r="H418" s="70">
        <v>19.047619047619047</v>
      </c>
      <c r="I418" s="70">
        <v>0</v>
      </c>
      <c r="J418" s="70">
        <v>0</v>
      </c>
      <c r="K418" s="70">
        <v>0</v>
      </c>
      <c r="L418" s="70">
        <v>0</v>
      </c>
      <c r="M418" s="70">
        <v>0</v>
      </c>
      <c r="N418" s="71">
        <v>100</v>
      </c>
    </row>
    <row r="419" spans="1:14" x14ac:dyDescent="0.2">
      <c r="A419" s="41" t="s">
        <v>102</v>
      </c>
      <c r="B419" s="41" t="s">
        <v>149</v>
      </c>
      <c r="C419" s="41" t="s">
        <v>115</v>
      </c>
      <c r="D419" s="3" t="s">
        <v>10</v>
      </c>
      <c r="E419" s="74">
        <v>4</v>
      </c>
      <c r="F419" s="74">
        <v>1</v>
      </c>
      <c r="G419" s="74"/>
      <c r="H419" s="74"/>
      <c r="I419" s="74"/>
      <c r="J419" s="74"/>
      <c r="K419" s="74">
        <v>1</v>
      </c>
      <c r="L419" s="74"/>
      <c r="M419" s="74"/>
      <c r="N419" s="75">
        <v>6</v>
      </c>
    </row>
    <row r="420" spans="1:14" x14ac:dyDescent="0.2">
      <c r="A420" s="37" t="s">
        <v>102</v>
      </c>
      <c r="B420" s="37" t="s">
        <v>149</v>
      </c>
      <c r="C420" s="37" t="s">
        <v>116</v>
      </c>
      <c r="D420" s="37" t="s">
        <v>112</v>
      </c>
      <c r="E420" s="70">
        <v>66.666666666666671</v>
      </c>
      <c r="F420" s="70">
        <v>16.666666666666668</v>
      </c>
      <c r="G420" s="70">
        <v>0</v>
      </c>
      <c r="H420" s="70">
        <v>0</v>
      </c>
      <c r="I420" s="70">
        <v>0</v>
      </c>
      <c r="J420" s="70">
        <v>0</v>
      </c>
      <c r="K420" s="70">
        <v>16.666666666666668</v>
      </c>
      <c r="L420" s="70">
        <v>0</v>
      </c>
      <c r="M420" s="70">
        <v>0</v>
      </c>
      <c r="N420" s="71">
        <v>100</v>
      </c>
    </row>
    <row r="421" spans="1:14" x14ac:dyDescent="0.2">
      <c r="A421" s="37" t="s">
        <v>102</v>
      </c>
      <c r="B421" s="37" t="s">
        <v>149</v>
      </c>
      <c r="C421" s="37" t="s">
        <v>117</v>
      </c>
      <c r="D421" s="37" t="s">
        <v>11</v>
      </c>
      <c r="E421" s="68">
        <v>5</v>
      </c>
      <c r="F421" s="68">
        <v>5</v>
      </c>
      <c r="G421" s="68"/>
      <c r="H421" s="68"/>
      <c r="I421" s="68"/>
      <c r="J421" s="68"/>
      <c r="K421" s="68">
        <v>390</v>
      </c>
      <c r="L421" s="68"/>
      <c r="M421" s="68"/>
      <c r="N421" s="69">
        <v>400</v>
      </c>
    </row>
    <row r="422" spans="1:14" x14ac:dyDescent="0.2">
      <c r="A422" s="37" t="s">
        <v>102</v>
      </c>
      <c r="B422" s="37" t="s">
        <v>149</v>
      </c>
      <c r="C422" s="37" t="s">
        <v>118</v>
      </c>
      <c r="D422" s="37" t="s">
        <v>113</v>
      </c>
      <c r="E422" s="70">
        <v>1.25</v>
      </c>
      <c r="F422" s="70">
        <v>1.25</v>
      </c>
      <c r="G422" s="70">
        <v>0</v>
      </c>
      <c r="H422" s="70">
        <v>0</v>
      </c>
      <c r="I422" s="70">
        <v>0</v>
      </c>
      <c r="J422" s="70">
        <v>0</v>
      </c>
      <c r="K422" s="70">
        <v>97.5</v>
      </c>
      <c r="L422" s="70">
        <v>0</v>
      </c>
      <c r="M422" s="70">
        <v>0</v>
      </c>
      <c r="N422" s="71">
        <v>100</v>
      </c>
    </row>
    <row r="423" spans="1:14" x14ac:dyDescent="0.2">
      <c r="A423" s="41" t="s">
        <v>103</v>
      </c>
      <c r="B423" s="41" t="s">
        <v>150</v>
      </c>
      <c r="C423" s="41" t="s">
        <v>115</v>
      </c>
      <c r="D423" s="3" t="s">
        <v>10</v>
      </c>
      <c r="E423" s="74">
        <v>3</v>
      </c>
      <c r="F423" s="74"/>
      <c r="G423" s="74">
        <v>1</v>
      </c>
      <c r="H423" s="74">
        <v>1</v>
      </c>
      <c r="I423" s="74"/>
      <c r="J423" s="74"/>
      <c r="K423" s="74"/>
      <c r="L423" s="74"/>
      <c r="M423" s="74"/>
      <c r="N423" s="75">
        <v>5</v>
      </c>
    </row>
    <row r="424" spans="1:14" x14ac:dyDescent="0.2">
      <c r="A424" s="37" t="s">
        <v>103</v>
      </c>
      <c r="B424" s="37" t="s">
        <v>150</v>
      </c>
      <c r="C424" s="37" t="s">
        <v>116</v>
      </c>
      <c r="D424" s="37" t="s">
        <v>112</v>
      </c>
      <c r="E424" s="70">
        <v>60</v>
      </c>
      <c r="F424" s="70">
        <v>0</v>
      </c>
      <c r="G424" s="70">
        <v>20</v>
      </c>
      <c r="H424" s="70">
        <v>20</v>
      </c>
      <c r="I424" s="70">
        <v>0</v>
      </c>
      <c r="J424" s="70">
        <v>0</v>
      </c>
      <c r="K424" s="70">
        <v>0</v>
      </c>
      <c r="L424" s="70">
        <v>0</v>
      </c>
      <c r="M424" s="70">
        <v>0</v>
      </c>
      <c r="N424" s="71">
        <v>100</v>
      </c>
    </row>
    <row r="425" spans="1:14" x14ac:dyDescent="0.2">
      <c r="A425" s="37" t="s">
        <v>103</v>
      </c>
      <c r="B425" s="37" t="s">
        <v>150</v>
      </c>
      <c r="C425" s="37" t="s">
        <v>117</v>
      </c>
      <c r="D425" s="37" t="s">
        <v>11</v>
      </c>
      <c r="E425" s="68">
        <v>3</v>
      </c>
      <c r="F425" s="68"/>
      <c r="G425" s="68">
        <v>11</v>
      </c>
      <c r="H425" s="68">
        <v>26</v>
      </c>
      <c r="I425" s="68"/>
      <c r="J425" s="68"/>
      <c r="K425" s="68"/>
      <c r="L425" s="68"/>
      <c r="M425" s="68"/>
      <c r="N425" s="69">
        <v>40</v>
      </c>
    </row>
    <row r="426" spans="1:14" x14ac:dyDescent="0.2">
      <c r="A426" s="37" t="s">
        <v>103</v>
      </c>
      <c r="B426" s="37" t="s">
        <v>150</v>
      </c>
      <c r="C426" s="37" t="s">
        <v>118</v>
      </c>
      <c r="D426" s="37" t="s">
        <v>113</v>
      </c>
      <c r="E426" s="70">
        <v>7.5</v>
      </c>
      <c r="F426" s="70">
        <v>0</v>
      </c>
      <c r="G426" s="70">
        <v>27.5</v>
      </c>
      <c r="H426" s="70">
        <v>65</v>
      </c>
      <c r="I426" s="70">
        <v>0</v>
      </c>
      <c r="J426" s="70">
        <v>0</v>
      </c>
      <c r="K426" s="70">
        <v>0</v>
      </c>
      <c r="L426" s="70">
        <v>0</v>
      </c>
      <c r="M426" s="70">
        <v>0</v>
      </c>
      <c r="N426" s="71">
        <v>100</v>
      </c>
    </row>
    <row r="427" spans="1:14" x14ac:dyDescent="0.2">
      <c r="A427" s="41" t="s">
        <v>104</v>
      </c>
      <c r="B427" s="41" t="s">
        <v>151</v>
      </c>
      <c r="C427" s="41" t="s">
        <v>115</v>
      </c>
      <c r="D427" s="3" t="s">
        <v>10</v>
      </c>
      <c r="E427" s="74">
        <v>20</v>
      </c>
      <c r="F427" s="74">
        <v>2</v>
      </c>
      <c r="G427" s="74"/>
      <c r="H427" s="74"/>
      <c r="I427" s="74"/>
      <c r="J427" s="74"/>
      <c r="K427" s="74"/>
      <c r="L427" s="74"/>
      <c r="M427" s="74"/>
      <c r="N427" s="75">
        <v>22</v>
      </c>
    </row>
    <row r="428" spans="1:14" x14ac:dyDescent="0.2">
      <c r="A428" s="37" t="s">
        <v>104</v>
      </c>
      <c r="B428" s="37" t="s">
        <v>151</v>
      </c>
      <c r="C428" s="37" t="s">
        <v>116</v>
      </c>
      <c r="D428" s="37" t="s">
        <v>112</v>
      </c>
      <c r="E428" s="70">
        <v>90.909090909090907</v>
      </c>
      <c r="F428" s="70">
        <v>9.0909090909090917</v>
      </c>
      <c r="G428" s="70">
        <v>0</v>
      </c>
      <c r="H428" s="70">
        <v>0</v>
      </c>
      <c r="I428" s="70">
        <v>0</v>
      </c>
      <c r="J428" s="70">
        <v>0</v>
      </c>
      <c r="K428" s="70">
        <v>0</v>
      </c>
      <c r="L428" s="70">
        <v>0</v>
      </c>
      <c r="M428" s="70">
        <v>0</v>
      </c>
      <c r="N428" s="71">
        <v>100</v>
      </c>
    </row>
    <row r="429" spans="1:14" x14ac:dyDescent="0.2">
      <c r="A429" s="37" t="s">
        <v>104</v>
      </c>
      <c r="B429" s="37" t="s">
        <v>151</v>
      </c>
      <c r="C429" s="37" t="s">
        <v>117</v>
      </c>
      <c r="D429" s="37" t="s">
        <v>11</v>
      </c>
      <c r="E429" s="68">
        <v>42</v>
      </c>
      <c r="F429" s="68">
        <v>11</v>
      </c>
      <c r="G429" s="68"/>
      <c r="H429" s="68"/>
      <c r="I429" s="68"/>
      <c r="J429" s="68"/>
      <c r="K429" s="68"/>
      <c r="L429" s="68"/>
      <c r="M429" s="68"/>
      <c r="N429" s="69">
        <v>53</v>
      </c>
    </row>
    <row r="430" spans="1:14" x14ac:dyDescent="0.2">
      <c r="A430" s="37" t="s">
        <v>104</v>
      </c>
      <c r="B430" s="37" t="s">
        <v>151</v>
      </c>
      <c r="C430" s="37" t="s">
        <v>118</v>
      </c>
      <c r="D430" s="37" t="s">
        <v>113</v>
      </c>
      <c r="E430" s="70">
        <v>79.245283018867923</v>
      </c>
      <c r="F430" s="70">
        <v>20.754716981132077</v>
      </c>
      <c r="G430" s="70">
        <v>0</v>
      </c>
      <c r="H430" s="70">
        <v>0</v>
      </c>
      <c r="I430" s="70">
        <v>0</v>
      </c>
      <c r="J430" s="70">
        <v>0</v>
      </c>
      <c r="K430" s="70">
        <v>0</v>
      </c>
      <c r="L430" s="70">
        <v>0</v>
      </c>
      <c r="M430" s="70">
        <v>0</v>
      </c>
      <c r="N430" s="71">
        <v>100</v>
      </c>
    </row>
    <row r="431" spans="1:14" x14ac:dyDescent="0.2">
      <c r="A431" s="41" t="s">
        <v>105</v>
      </c>
      <c r="B431" s="41" t="s">
        <v>152</v>
      </c>
      <c r="C431" s="41" t="s">
        <v>115</v>
      </c>
      <c r="D431" s="3" t="s">
        <v>10</v>
      </c>
      <c r="E431" s="74">
        <v>115</v>
      </c>
      <c r="F431" s="74">
        <v>2</v>
      </c>
      <c r="G431" s="74"/>
      <c r="H431" s="74"/>
      <c r="I431" s="74"/>
      <c r="J431" s="74"/>
      <c r="K431" s="74"/>
      <c r="L431" s="74"/>
      <c r="M431" s="74"/>
      <c r="N431" s="75">
        <v>117</v>
      </c>
    </row>
    <row r="432" spans="1:14" x14ac:dyDescent="0.2">
      <c r="A432" s="37" t="s">
        <v>105</v>
      </c>
      <c r="B432" s="37" t="s">
        <v>152</v>
      </c>
      <c r="C432" s="37" t="s">
        <v>116</v>
      </c>
      <c r="D432" s="37" t="s">
        <v>112</v>
      </c>
      <c r="E432" s="70">
        <v>98.290598290598297</v>
      </c>
      <c r="F432" s="70">
        <v>1.7094017094017093</v>
      </c>
      <c r="G432" s="70">
        <v>0</v>
      </c>
      <c r="H432" s="70">
        <v>0</v>
      </c>
      <c r="I432" s="70">
        <v>0</v>
      </c>
      <c r="J432" s="70">
        <v>0</v>
      </c>
      <c r="K432" s="70">
        <v>0</v>
      </c>
      <c r="L432" s="70">
        <v>0</v>
      </c>
      <c r="M432" s="70">
        <v>0</v>
      </c>
      <c r="N432" s="71">
        <v>100</v>
      </c>
    </row>
    <row r="433" spans="1:14" x14ac:dyDescent="0.2">
      <c r="A433" s="37" t="s">
        <v>105</v>
      </c>
      <c r="B433" s="37" t="s">
        <v>152</v>
      </c>
      <c r="C433" s="37" t="s">
        <v>117</v>
      </c>
      <c r="D433" s="37" t="s">
        <v>11</v>
      </c>
      <c r="E433" s="68">
        <v>136</v>
      </c>
      <c r="F433" s="68">
        <v>13</v>
      </c>
      <c r="G433" s="68"/>
      <c r="H433" s="68"/>
      <c r="I433" s="68"/>
      <c r="J433" s="68"/>
      <c r="K433" s="68"/>
      <c r="L433" s="68"/>
      <c r="M433" s="68"/>
      <c r="N433" s="69">
        <v>149</v>
      </c>
    </row>
    <row r="434" spans="1:14" x14ac:dyDescent="0.2">
      <c r="A434" s="37" t="s">
        <v>105</v>
      </c>
      <c r="B434" s="37" t="s">
        <v>152</v>
      </c>
      <c r="C434" s="37" t="s">
        <v>118</v>
      </c>
      <c r="D434" s="37" t="s">
        <v>113</v>
      </c>
      <c r="E434" s="70">
        <v>91.275167785234899</v>
      </c>
      <c r="F434" s="70">
        <v>8.724832214765101</v>
      </c>
      <c r="G434" s="70">
        <v>0</v>
      </c>
      <c r="H434" s="70">
        <v>0</v>
      </c>
      <c r="I434" s="70">
        <v>0</v>
      </c>
      <c r="J434" s="70">
        <v>0</v>
      </c>
      <c r="K434" s="70">
        <v>0</v>
      </c>
      <c r="L434" s="70">
        <v>0</v>
      </c>
      <c r="M434" s="70">
        <v>0</v>
      </c>
      <c r="N434" s="71">
        <v>100</v>
      </c>
    </row>
    <row r="435" spans="1:14" x14ac:dyDescent="0.2">
      <c r="A435" s="41" t="s">
        <v>106</v>
      </c>
      <c r="B435" s="41" t="s">
        <v>178</v>
      </c>
      <c r="C435" s="41" t="s">
        <v>115</v>
      </c>
      <c r="D435" s="3" t="s">
        <v>10</v>
      </c>
      <c r="E435" s="74">
        <v>2644</v>
      </c>
      <c r="F435" s="74">
        <v>207</v>
      </c>
      <c r="G435" s="74">
        <v>135</v>
      </c>
      <c r="H435" s="74">
        <v>88</v>
      </c>
      <c r="I435" s="74">
        <v>20</v>
      </c>
      <c r="J435" s="74">
        <v>18</v>
      </c>
      <c r="K435" s="74">
        <v>2</v>
      </c>
      <c r="L435" s="74">
        <v>4</v>
      </c>
      <c r="M435" s="74">
        <v>1</v>
      </c>
      <c r="N435" s="75">
        <v>3119</v>
      </c>
    </row>
    <row r="436" spans="1:14" x14ac:dyDescent="0.2">
      <c r="A436" s="37" t="s">
        <v>106</v>
      </c>
      <c r="B436" s="37" t="s">
        <v>178</v>
      </c>
      <c r="C436" s="37" t="s">
        <v>116</v>
      </c>
      <c r="D436" s="37" t="s">
        <v>112</v>
      </c>
      <c r="E436" s="70">
        <v>84.770759858929139</v>
      </c>
      <c r="F436" s="70">
        <v>6.6367425456877207</v>
      </c>
      <c r="G436" s="70">
        <v>4.3283103558832963</v>
      </c>
      <c r="H436" s="70">
        <v>2.8214171208720744</v>
      </c>
      <c r="I436" s="70">
        <v>0.64123116383456236</v>
      </c>
      <c r="J436" s="70">
        <v>0.57710804745110611</v>
      </c>
      <c r="K436" s="70">
        <v>6.4123116383456233E-2</v>
      </c>
      <c r="L436" s="70">
        <v>0.12824623276691247</v>
      </c>
      <c r="M436" s="70">
        <v>3.2061558191728116E-2</v>
      </c>
      <c r="N436" s="71">
        <v>100</v>
      </c>
    </row>
    <row r="437" spans="1:14" x14ac:dyDescent="0.2">
      <c r="A437" s="37" t="s">
        <v>106</v>
      </c>
      <c r="B437" s="37" t="s">
        <v>178</v>
      </c>
      <c r="C437" s="37" t="s">
        <v>117</v>
      </c>
      <c r="D437" s="37" t="s">
        <v>11</v>
      </c>
      <c r="E437" s="68">
        <v>3503</v>
      </c>
      <c r="F437" s="68">
        <v>1350</v>
      </c>
      <c r="G437" s="68">
        <v>1844</v>
      </c>
      <c r="H437" s="68">
        <v>2723</v>
      </c>
      <c r="I437" s="68">
        <v>1278</v>
      </c>
      <c r="J437" s="68">
        <v>2560</v>
      </c>
      <c r="K437" s="68">
        <v>805</v>
      </c>
      <c r="L437" s="68">
        <v>3098</v>
      </c>
      <c r="M437" s="68">
        <v>1648</v>
      </c>
      <c r="N437" s="69">
        <v>18809</v>
      </c>
    </row>
    <row r="438" spans="1:14" x14ac:dyDescent="0.2">
      <c r="A438" s="37" t="s">
        <v>106</v>
      </c>
      <c r="B438" s="37" t="s">
        <v>178</v>
      </c>
      <c r="C438" s="37" t="s">
        <v>118</v>
      </c>
      <c r="D438" s="37" t="s">
        <v>113</v>
      </c>
      <c r="E438" s="70">
        <v>18.624062948588442</v>
      </c>
      <c r="F438" s="70">
        <v>7.1774150672550379</v>
      </c>
      <c r="G438" s="70">
        <v>9.8038173214950284</v>
      </c>
      <c r="H438" s="70">
        <v>14.477112020841087</v>
      </c>
      <c r="I438" s="70">
        <v>6.7946195970014358</v>
      </c>
      <c r="J438" s="70">
        <v>13.610505609016959</v>
      </c>
      <c r="K438" s="70">
        <v>4.279866021585411</v>
      </c>
      <c r="L438" s="70">
        <v>16.47083842841193</v>
      </c>
      <c r="M438" s="70">
        <v>8.7617629858046673</v>
      </c>
      <c r="N438" s="71">
        <v>100</v>
      </c>
    </row>
    <row r="439" spans="1:14" x14ac:dyDescent="0.2">
      <c r="A439" s="41" t="s">
        <v>107</v>
      </c>
      <c r="B439" s="41" t="s">
        <v>153</v>
      </c>
      <c r="C439" s="41" t="s">
        <v>115</v>
      </c>
      <c r="D439" s="3" t="s">
        <v>10</v>
      </c>
      <c r="E439" s="74">
        <v>25</v>
      </c>
      <c r="F439" s="74">
        <v>74</v>
      </c>
      <c r="G439" s="74">
        <v>97</v>
      </c>
      <c r="H439" s="74">
        <v>3</v>
      </c>
      <c r="I439" s="74"/>
      <c r="J439" s="74"/>
      <c r="K439" s="74"/>
      <c r="L439" s="74"/>
      <c r="M439" s="74"/>
      <c r="N439" s="75">
        <v>199</v>
      </c>
    </row>
    <row r="440" spans="1:14" x14ac:dyDescent="0.2">
      <c r="A440" s="37" t="s">
        <v>107</v>
      </c>
      <c r="B440" s="37" t="s">
        <v>153</v>
      </c>
      <c r="C440" s="37" t="s">
        <v>116</v>
      </c>
      <c r="D440" s="37" t="s">
        <v>112</v>
      </c>
      <c r="E440" s="70">
        <v>12.562814070351759</v>
      </c>
      <c r="F440" s="70">
        <v>37.185929648241206</v>
      </c>
      <c r="G440" s="70">
        <v>48.743718592964825</v>
      </c>
      <c r="H440" s="70">
        <v>1.5075376884422111</v>
      </c>
      <c r="I440" s="70">
        <v>0</v>
      </c>
      <c r="J440" s="70">
        <v>0</v>
      </c>
      <c r="K440" s="70">
        <v>0</v>
      </c>
      <c r="L440" s="70">
        <v>0</v>
      </c>
      <c r="M440" s="70">
        <v>0</v>
      </c>
      <c r="N440" s="71">
        <v>100</v>
      </c>
    </row>
    <row r="441" spans="1:14" x14ac:dyDescent="0.2">
      <c r="A441" s="37" t="s">
        <v>107</v>
      </c>
      <c r="B441" s="37" t="s">
        <v>153</v>
      </c>
      <c r="C441" s="37" t="s">
        <v>117</v>
      </c>
      <c r="D441" s="37" t="s">
        <v>11</v>
      </c>
      <c r="E441" s="68">
        <v>68</v>
      </c>
      <c r="F441" s="68">
        <v>542</v>
      </c>
      <c r="G441" s="68">
        <v>1299</v>
      </c>
      <c r="H441" s="68">
        <v>66</v>
      </c>
      <c r="I441" s="68"/>
      <c r="J441" s="68"/>
      <c r="K441" s="68"/>
      <c r="L441" s="68"/>
      <c r="M441" s="68"/>
      <c r="N441" s="69">
        <v>1975</v>
      </c>
    </row>
    <row r="442" spans="1:14" x14ac:dyDescent="0.2">
      <c r="A442" s="37" t="s">
        <v>107</v>
      </c>
      <c r="B442" s="37" t="s">
        <v>153</v>
      </c>
      <c r="C442" s="37" t="s">
        <v>118</v>
      </c>
      <c r="D442" s="37" t="s">
        <v>113</v>
      </c>
      <c r="E442" s="70">
        <v>3.4430379746835444</v>
      </c>
      <c r="F442" s="70">
        <v>27.443037974683545</v>
      </c>
      <c r="G442" s="70">
        <v>65.77215189873418</v>
      </c>
      <c r="H442" s="70">
        <v>3.3417721518987342</v>
      </c>
      <c r="I442" s="70">
        <v>0</v>
      </c>
      <c r="J442" s="70">
        <v>0</v>
      </c>
      <c r="K442" s="70">
        <v>0</v>
      </c>
      <c r="L442" s="70">
        <v>0</v>
      </c>
      <c r="M442" s="70">
        <v>0</v>
      </c>
      <c r="N442" s="71">
        <v>100</v>
      </c>
    </row>
    <row r="443" spans="1:14" x14ac:dyDescent="0.2">
      <c r="A443" s="41" t="s">
        <v>108</v>
      </c>
      <c r="B443" s="41" t="s">
        <v>168</v>
      </c>
      <c r="C443" s="41" t="s">
        <v>115</v>
      </c>
      <c r="D443" s="3" t="s">
        <v>10</v>
      </c>
      <c r="E443" s="74">
        <v>2020</v>
      </c>
      <c r="F443" s="74">
        <v>592</v>
      </c>
      <c r="G443" s="74">
        <v>71</v>
      </c>
      <c r="H443" s="74">
        <v>16</v>
      </c>
      <c r="I443" s="74">
        <v>4</v>
      </c>
      <c r="J443" s="74"/>
      <c r="K443" s="74"/>
      <c r="L443" s="74"/>
      <c r="M443" s="74"/>
      <c r="N443" s="75">
        <v>2703</v>
      </c>
    </row>
    <row r="444" spans="1:14" x14ac:dyDescent="0.2">
      <c r="A444" s="37" t="s">
        <v>108</v>
      </c>
      <c r="B444" s="37" t="s">
        <v>168</v>
      </c>
      <c r="C444" s="37" t="s">
        <v>116</v>
      </c>
      <c r="D444" s="37" t="s">
        <v>112</v>
      </c>
      <c r="E444" s="70">
        <v>74.731779504254533</v>
      </c>
      <c r="F444" s="70">
        <v>21.901590825009247</v>
      </c>
      <c r="G444" s="70">
        <v>2.6267110617832037</v>
      </c>
      <c r="H444" s="70">
        <v>0.59193488716241216</v>
      </c>
      <c r="I444" s="70">
        <v>0.14798372179060304</v>
      </c>
      <c r="J444" s="70">
        <v>0</v>
      </c>
      <c r="K444" s="70">
        <v>0</v>
      </c>
      <c r="L444" s="70">
        <v>0</v>
      </c>
      <c r="M444" s="70">
        <v>0</v>
      </c>
      <c r="N444" s="71">
        <v>100</v>
      </c>
    </row>
    <row r="445" spans="1:14" x14ac:dyDescent="0.2">
      <c r="A445" s="37" t="s">
        <v>108</v>
      </c>
      <c r="B445" s="37" t="s">
        <v>168</v>
      </c>
      <c r="C445" s="37" t="s">
        <v>117</v>
      </c>
      <c r="D445" s="37" t="s">
        <v>11</v>
      </c>
      <c r="E445" s="68">
        <v>4744</v>
      </c>
      <c r="F445" s="68">
        <v>3516</v>
      </c>
      <c r="G445" s="68">
        <v>907</v>
      </c>
      <c r="H445" s="68">
        <v>495</v>
      </c>
      <c r="I445" s="68">
        <v>321</v>
      </c>
      <c r="J445" s="68"/>
      <c r="K445" s="68"/>
      <c r="L445" s="68"/>
      <c r="M445" s="68"/>
      <c r="N445" s="69">
        <v>9983</v>
      </c>
    </row>
    <row r="446" spans="1:14" x14ac:dyDescent="0.2">
      <c r="A446" s="37" t="s">
        <v>108</v>
      </c>
      <c r="B446" s="37" t="s">
        <v>168</v>
      </c>
      <c r="C446" s="37" t="s">
        <v>118</v>
      </c>
      <c r="D446" s="37" t="s">
        <v>113</v>
      </c>
      <c r="E446" s="70">
        <v>47.520785335069618</v>
      </c>
      <c r="F446" s="70">
        <v>35.21987378543524</v>
      </c>
      <c r="G446" s="70">
        <v>9.0854452569367918</v>
      </c>
      <c r="H446" s="70">
        <v>4.9584293298607633</v>
      </c>
      <c r="I446" s="70">
        <v>3.2154662926975859</v>
      </c>
      <c r="J446" s="70">
        <v>0</v>
      </c>
      <c r="K446" s="70">
        <v>0</v>
      </c>
      <c r="L446" s="70">
        <v>0</v>
      </c>
      <c r="M446" s="70">
        <v>0</v>
      </c>
      <c r="N446" s="71">
        <v>100</v>
      </c>
    </row>
    <row r="447" spans="1:14" x14ac:dyDescent="0.2">
      <c r="A447" s="41" t="s">
        <v>109</v>
      </c>
      <c r="B447" s="41" t="s">
        <v>176</v>
      </c>
      <c r="C447" s="41" t="s">
        <v>115</v>
      </c>
      <c r="D447" s="3" t="s">
        <v>10</v>
      </c>
      <c r="E447" s="74">
        <v>266</v>
      </c>
      <c r="F447" s="74">
        <v>78</v>
      </c>
      <c r="G447" s="74">
        <v>27</v>
      </c>
      <c r="H447" s="74">
        <v>19</v>
      </c>
      <c r="I447" s="74">
        <v>1</v>
      </c>
      <c r="J447" s="74"/>
      <c r="K447" s="74"/>
      <c r="L447" s="74"/>
      <c r="M447" s="74"/>
      <c r="N447" s="75">
        <v>391</v>
      </c>
    </row>
    <row r="448" spans="1:14" x14ac:dyDescent="0.2">
      <c r="A448" s="37" t="s">
        <v>109</v>
      </c>
      <c r="B448" s="37" t="s">
        <v>176</v>
      </c>
      <c r="C448" s="37" t="s">
        <v>116</v>
      </c>
      <c r="D448" s="37" t="s">
        <v>112</v>
      </c>
      <c r="E448" s="70">
        <v>68.030690537084396</v>
      </c>
      <c r="F448" s="70">
        <v>19.948849104859335</v>
      </c>
      <c r="G448" s="70">
        <v>6.9053708439897701</v>
      </c>
      <c r="H448" s="70">
        <v>4.859335038363171</v>
      </c>
      <c r="I448" s="70">
        <v>0.25575447570332482</v>
      </c>
      <c r="J448" s="70">
        <v>0</v>
      </c>
      <c r="K448" s="70">
        <v>0</v>
      </c>
      <c r="L448" s="70">
        <v>0</v>
      </c>
      <c r="M448" s="70">
        <v>0</v>
      </c>
      <c r="N448" s="71">
        <v>100</v>
      </c>
    </row>
    <row r="449" spans="1:14" x14ac:dyDescent="0.2">
      <c r="A449" s="37" t="s">
        <v>109</v>
      </c>
      <c r="B449" s="37" t="s">
        <v>176</v>
      </c>
      <c r="C449" s="37" t="s">
        <v>117</v>
      </c>
      <c r="D449" s="37" t="s">
        <v>11</v>
      </c>
      <c r="E449" s="68">
        <v>508</v>
      </c>
      <c r="F449" s="68">
        <v>498</v>
      </c>
      <c r="G449" s="68">
        <v>357</v>
      </c>
      <c r="H449" s="68">
        <v>629</v>
      </c>
      <c r="I449" s="68">
        <v>68</v>
      </c>
      <c r="J449" s="68"/>
      <c r="K449" s="68"/>
      <c r="L449" s="68"/>
      <c r="M449" s="68"/>
      <c r="N449" s="69">
        <v>2060</v>
      </c>
    </row>
    <row r="450" spans="1:14" x14ac:dyDescent="0.2">
      <c r="A450" s="37" t="s">
        <v>109</v>
      </c>
      <c r="B450" s="37" t="s">
        <v>176</v>
      </c>
      <c r="C450" s="37" t="s">
        <v>118</v>
      </c>
      <c r="D450" s="37" t="s">
        <v>113</v>
      </c>
      <c r="E450" s="70">
        <v>24.660194174757283</v>
      </c>
      <c r="F450" s="70">
        <v>24.174757281553397</v>
      </c>
      <c r="G450" s="70">
        <v>17.33009708737864</v>
      </c>
      <c r="H450" s="70">
        <v>30.533980582524272</v>
      </c>
      <c r="I450" s="70">
        <v>3.3009708737864076</v>
      </c>
      <c r="J450" s="70">
        <v>0</v>
      </c>
      <c r="K450" s="70">
        <v>0</v>
      </c>
      <c r="L450" s="70">
        <v>0</v>
      </c>
      <c r="M450" s="70">
        <v>0</v>
      </c>
      <c r="N450" s="71">
        <v>100</v>
      </c>
    </row>
    <row r="451" spans="1:14" x14ac:dyDescent="0.2">
      <c r="A451" s="41" t="s">
        <v>110</v>
      </c>
      <c r="B451" s="41" t="s">
        <v>154</v>
      </c>
      <c r="C451" s="41" t="s">
        <v>115</v>
      </c>
      <c r="D451" s="3" t="s">
        <v>10</v>
      </c>
      <c r="E451" s="74">
        <v>195</v>
      </c>
      <c r="F451" s="74">
        <v>83</v>
      </c>
      <c r="G451" s="74">
        <v>58</v>
      </c>
      <c r="H451" s="74">
        <v>10</v>
      </c>
      <c r="I451" s="74"/>
      <c r="J451" s="74"/>
      <c r="K451" s="74"/>
      <c r="L451" s="74"/>
      <c r="M451" s="74"/>
      <c r="N451" s="75">
        <v>346</v>
      </c>
    </row>
    <row r="452" spans="1:14" x14ac:dyDescent="0.2">
      <c r="A452" s="37" t="s">
        <v>110</v>
      </c>
      <c r="B452" s="37" t="s">
        <v>154</v>
      </c>
      <c r="C452" s="37" t="s">
        <v>116</v>
      </c>
      <c r="D452" s="37" t="s">
        <v>112</v>
      </c>
      <c r="E452" s="70">
        <v>56.358381502890175</v>
      </c>
      <c r="F452" s="70">
        <v>23.98843930635838</v>
      </c>
      <c r="G452" s="70">
        <v>16.76300578034682</v>
      </c>
      <c r="H452" s="70">
        <v>2.8901734104046244</v>
      </c>
      <c r="I452" s="70">
        <v>0</v>
      </c>
      <c r="J452" s="70">
        <v>0</v>
      </c>
      <c r="K452" s="70">
        <v>0</v>
      </c>
      <c r="L452" s="70">
        <v>0</v>
      </c>
      <c r="M452" s="70">
        <v>0</v>
      </c>
      <c r="N452" s="71">
        <v>100</v>
      </c>
    </row>
    <row r="453" spans="1:14" x14ac:dyDescent="0.2">
      <c r="A453" s="37" t="s">
        <v>110</v>
      </c>
      <c r="B453" s="37" t="s">
        <v>154</v>
      </c>
      <c r="C453" s="37" t="s">
        <v>117</v>
      </c>
      <c r="D453" s="37" t="s">
        <v>11</v>
      </c>
      <c r="E453" s="68">
        <v>352</v>
      </c>
      <c r="F453" s="68">
        <v>564</v>
      </c>
      <c r="G453" s="68">
        <v>744</v>
      </c>
      <c r="H453" s="68">
        <v>230</v>
      </c>
      <c r="I453" s="68"/>
      <c r="J453" s="68"/>
      <c r="K453" s="68"/>
      <c r="L453" s="68"/>
      <c r="M453" s="68"/>
      <c r="N453" s="69">
        <v>1890</v>
      </c>
    </row>
    <row r="454" spans="1:14" x14ac:dyDescent="0.2">
      <c r="A454" s="37" t="s">
        <v>110</v>
      </c>
      <c r="B454" s="37" t="s">
        <v>154</v>
      </c>
      <c r="C454" s="37" t="s">
        <v>118</v>
      </c>
      <c r="D454" s="37" t="s">
        <v>113</v>
      </c>
      <c r="E454" s="70">
        <v>18.624338624338623</v>
      </c>
      <c r="F454" s="70">
        <v>29.841269841269842</v>
      </c>
      <c r="G454" s="70">
        <v>39.365079365079367</v>
      </c>
      <c r="H454" s="70">
        <v>12.169312169312169</v>
      </c>
      <c r="I454" s="70">
        <v>0</v>
      </c>
      <c r="J454" s="70">
        <v>0</v>
      </c>
      <c r="K454" s="70">
        <v>0</v>
      </c>
      <c r="L454" s="70">
        <v>0</v>
      </c>
      <c r="M454" s="70">
        <v>0</v>
      </c>
      <c r="N454" s="71">
        <v>100</v>
      </c>
    </row>
    <row r="455" spans="1:14" x14ac:dyDescent="0.2">
      <c r="A455" s="41" t="s">
        <v>111</v>
      </c>
      <c r="B455" s="41" t="s">
        <v>177</v>
      </c>
      <c r="C455" s="41" t="s">
        <v>115</v>
      </c>
      <c r="D455" s="3" t="s">
        <v>10</v>
      </c>
      <c r="E455" s="74">
        <v>10</v>
      </c>
      <c r="F455" s="74">
        <v>2</v>
      </c>
      <c r="G455" s="74">
        <v>1</v>
      </c>
      <c r="H455" s="74"/>
      <c r="I455" s="74"/>
      <c r="J455" s="74"/>
      <c r="K455" s="74"/>
      <c r="L455" s="74"/>
      <c r="M455" s="74"/>
      <c r="N455" s="75">
        <v>13</v>
      </c>
    </row>
    <row r="456" spans="1:14" x14ac:dyDescent="0.2">
      <c r="A456" s="37" t="s">
        <v>111</v>
      </c>
      <c r="B456" s="37" t="s">
        <v>177</v>
      </c>
      <c r="C456" s="37" t="s">
        <v>116</v>
      </c>
      <c r="D456" s="37" t="s">
        <v>112</v>
      </c>
      <c r="E456" s="70">
        <v>76.92307692307692</v>
      </c>
      <c r="F456" s="70">
        <v>15.384615384615385</v>
      </c>
      <c r="G456" s="70">
        <v>7.6923076923076925</v>
      </c>
      <c r="H456" s="70">
        <v>0</v>
      </c>
      <c r="I456" s="70">
        <v>0</v>
      </c>
      <c r="J456" s="70">
        <v>0</v>
      </c>
      <c r="K456" s="70">
        <v>0</v>
      </c>
      <c r="L456" s="70">
        <v>0</v>
      </c>
      <c r="M456" s="70">
        <v>0</v>
      </c>
      <c r="N456" s="71">
        <v>100</v>
      </c>
    </row>
    <row r="457" spans="1:14" x14ac:dyDescent="0.2">
      <c r="A457" s="37" t="s">
        <v>111</v>
      </c>
      <c r="B457" s="37" t="s">
        <v>177</v>
      </c>
      <c r="C457" s="37" t="s">
        <v>117</v>
      </c>
      <c r="D457" s="37" t="s">
        <v>11</v>
      </c>
      <c r="E457" s="68">
        <v>19</v>
      </c>
      <c r="F457" s="68">
        <v>17</v>
      </c>
      <c r="G457" s="68">
        <v>13</v>
      </c>
      <c r="H457" s="68"/>
      <c r="I457" s="68"/>
      <c r="J457" s="68"/>
      <c r="K457" s="68"/>
      <c r="L457" s="68"/>
      <c r="M457" s="68"/>
      <c r="N457" s="69">
        <v>49</v>
      </c>
    </row>
    <row r="458" spans="1:14" x14ac:dyDescent="0.2">
      <c r="A458" s="37" t="s">
        <v>111</v>
      </c>
      <c r="B458" s="37" t="s">
        <v>177</v>
      </c>
      <c r="C458" s="37" t="s">
        <v>118</v>
      </c>
      <c r="D458" s="37" t="s">
        <v>113</v>
      </c>
      <c r="E458" s="70">
        <v>38.775510204081634</v>
      </c>
      <c r="F458" s="70">
        <v>34.693877551020407</v>
      </c>
      <c r="G458" s="70">
        <v>26.530612244897959</v>
      </c>
      <c r="H458" s="70">
        <v>0</v>
      </c>
      <c r="I458" s="70">
        <v>0</v>
      </c>
      <c r="J458" s="70">
        <v>0</v>
      </c>
      <c r="K458" s="70">
        <v>0</v>
      </c>
      <c r="L458" s="70">
        <v>0</v>
      </c>
      <c r="M458" s="70">
        <v>0</v>
      </c>
      <c r="N458" s="71">
        <v>100</v>
      </c>
    </row>
    <row r="459" spans="1:14" x14ac:dyDescent="0.2">
      <c r="A459" s="1"/>
      <c r="B459" s="1"/>
      <c r="C459" s="1"/>
      <c r="D459" s="1"/>
      <c r="E459" s="64"/>
      <c r="F459" s="64"/>
      <c r="G459" s="64"/>
      <c r="H459" s="64"/>
      <c r="I459" s="64"/>
      <c r="J459" s="64"/>
      <c r="K459" s="64"/>
      <c r="L459" s="64"/>
      <c r="M459" s="64"/>
      <c r="N459" s="65"/>
    </row>
    <row r="460" spans="1:14" x14ac:dyDescent="0.2">
      <c r="A460" s="1"/>
      <c r="B460" s="1"/>
      <c r="C460" s="1"/>
      <c r="D460" s="1"/>
      <c r="E460" s="64"/>
      <c r="F460" s="64"/>
      <c r="G460" s="64"/>
      <c r="H460" s="64"/>
      <c r="I460" s="64"/>
      <c r="J460" s="64"/>
      <c r="K460" s="64"/>
      <c r="L460" s="64"/>
      <c r="M460" s="64"/>
      <c r="N460" s="65"/>
    </row>
  </sheetData>
  <mergeCells count="1">
    <mergeCell ref="E3:N3"/>
  </mergeCells>
  <phoneticPr fontId="16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5"/>
  <sheetViews>
    <sheetView showZeros="0" workbookViewId="0">
      <pane ySplit="2160" topLeftCell="A7"/>
      <selection activeCell="A2" sqref="A2"/>
      <selection pane="bottomLeft" activeCell="C145" sqref="C145:L145"/>
    </sheetView>
  </sheetViews>
  <sheetFormatPr baseColWidth="10" defaultColWidth="11.28515625" defaultRowHeight="12.75" outlineLevelCol="1" x14ac:dyDescent="0.2"/>
  <cols>
    <col min="1" max="1" width="6.85546875" style="1" customWidth="1"/>
    <col min="2" max="2" width="4.140625" style="1" customWidth="1" outlineLevel="1"/>
    <col min="3" max="11" width="11.28515625" style="1" customWidth="1"/>
    <col min="12" max="12" width="11.28515625" style="16" customWidth="1"/>
    <col min="13" max="16384" width="11.28515625" style="1"/>
  </cols>
  <sheetData>
    <row r="1" spans="1:26" ht="18" x14ac:dyDescent="0.25">
      <c r="A1" s="15" t="s">
        <v>191</v>
      </c>
    </row>
    <row r="3" spans="1:26" x14ac:dyDescent="0.2">
      <c r="C3" s="77" t="s">
        <v>166</v>
      </c>
      <c r="D3" s="77"/>
      <c r="E3" s="77"/>
      <c r="F3" s="77"/>
      <c r="G3" s="77"/>
      <c r="H3" s="77"/>
      <c r="I3" s="77"/>
      <c r="J3" s="77"/>
      <c r="K3" s="77"/>
      <c r="L3" s="77"/>
    </row>
    <row r="5" spans="1:26" x14ac:dyDescent="0.2">
      <c r="C5" s="11" t="s">
        <v>0</v>
      </c>
      <c r="D5" s="11" t="s">
        <v>1</v>
      </c>
      <c r="E5" s="11" t="s">
        <v>2</v>
      </c>
      <c r="F5" s="12" t="s">
        <v>3</v>
      </c>
      <c r="G5" s="13" t="s">
        <v>4</v>
      </c>
      <c r="H5" s="13" t="s">
        <v>5</v>
      </c>
      <c r="I5" s="13" t="s">
        <v>6</v>
      </c>
      <c r="J5" s="13" t="s">
        <v>7</v>
      </c>
      <c r="K5" s="13" t="s">
        <v>8</v>
      </c>
      <c r="L5" s="7" t="s">
        <v>9</v>
      </c>
    </row>
    <row r="6" spans="1:26" x14ac:dyDescent="0.2">
      <c r="C6" s="4"/>
      <c r="D6" s="4"/>
      <c r="E6" s="4"/>
      <c r="F6" s="5"/>
      <c r="G6" s="6"/>
      <c r="H6" s="6"/>
      <c r="I6" s="6"/>
      <c r="J6" s="6"/>
      <c r="K6" s="6"/>
      <c r="L6" s="7"/>
    </row>
    <row r="7" spans="1:26" x14ac:dyDescent="0.2">
      <c r="A7" s="1" t="s">
        <v>12</v>
      </c>
      <c r="B7" s="1" t="s">
        <v>10</v>
      </c>
      <c r="C7" s="55">
        <v>558</v>
      </c>
      <c r="D7" s="55">
        <v>186</v>
      </c>
      <c r="E7" s="55">
        <v>159</v>
      </c>
      <c r="F7" s="55">
        <v>140</v>
      </c>
      <c r="G7" s="55">
        <v>51</v>
      </c>
      <c r="H7" s="55">
        <v>22</v>
      </c>
      <c r="I7" s="55">
        <v>4</v>
      </c>
      <c r="J7" s="55"/>
      <c r="K7" s="55"/>
      <c r="L7" s="56">
        <v>1120</v>
      </c>
      <c r="M7" s="63"/>
      <c r="N7" s="52"/>
      <c r="O7" s="52"/>
      <c r="P7" s="53"/>
      <c r="Q7" s="53"/>
      <c r="R7" s="53"/>
      <c r="S7" s="53"/>
      <c r="T7" s="53"/>
      <c r="U7" s="53"/>
      <c r="V7" s="53"/>
      <c r="W7" s="54"/>
      <c r="X7" s="54"/>
      <c r="Y7" s="53"/>
      <c r="Z7" s="26"/>
    </row>
    <row r="8" spans="1:26" x14ac:dyDescent="0.2">
      <c r="A8" s="1" t="s">
        <v>13</v>
      </c>
      <c r="B8" s="1" t="s">
        <v>10</v>
      </c>
      <c r="C8" s="55">
        <v>49</v>
      </c>
      <c r="D8" s="55">
        <v>30</v>
      </c>
      <c r="E8" s="55">
        <v>11</v>
      </c>
      <c r="F8" s="55">
        <v>9</v>
      </c>
      <c r="G8" s="55">
        <v>1</v>
      </c>
      <c r="H8" s="55"/>
      <c r="I8" s="55"/>
      <c r="J8" s="55"/>
      <c r="K8" s="55"/>
      <c r="L8" s="56">
        <v>100</v>
      </c>
      <c r="M8" s="63"/>
      <c r="N8" s="52"/>
      <c r="O8" s="52"/>
      <c r="P8" s="53"/>
      <c r="Q8" s="53"/>
      <c r="R8" s="53"/>
      <c r="S8" s="53"/>
      <c r="T8" s="53"/>
      <c r="U8" s="54"/>
      <c r="V8" s="54"/>
      <c r="W8" s="54"/>
      <c r="X8" s="54"/>
      <c r="Y8" s="53"/>
      <c r="Z8" s="26"/>
    </row>
    <row r="9" spans="1:26" x14ac:dyDescent="0.2">
      <c r="A9" s="1" t="s">
        <v>14</v>
      </c>
      <c r="B9" s="1" t="s">
        <v>10</v>
      </c>
      <c r="C9" s="55">
        <v>180</v>
      </c>
      <c r="D9" s="55">
        <v>126</v>
      </c>
      <c r="E9" s="55">
        <v>81</v>
      </c>
      <c r="F9" s="55">
        <v>48</v>
      </c>
      <c r="G9" s="55">
        <v>5</v>
      </c>
      <c r="H9" s="55">
        <v>3</v>
      </c>
      <c r="I9" s="55"/>
      <c r="J9" s="55"/>
      <c r="K9" s="55"/>
      <c r="L9" s="56">
        <v>443</v>
      </c>
      <c r="M9" s="63"/>
      <c r="N9" s="52"/>
      <c r="O9" s="52"/>
      <c r="P9" s="53"/>
      <c r="Q9" s="53"/>
      <c r="R9" s="53"/>
      <c r="S9" s="53"/>
      <c r="T9" s="53"/>
      <c r="U9" s="53"/>
      <c r="V9" s="54"/>
      <c r="W9" s="54"/>
      <c r="X9" s="54"/>
      <c r="Y9" s="53"/>
      <c r="Z9" s="26"/>
    </row>
    <row r="10" spans="1:26" x14ac:dyDescent="0.2">
      <c r="A10" s="1" t="s">
        <v>15</v>
      </c>
      <c r="B10" s="1" t="s">
        <v>10</v>
      </c>
      <c r="C10" s="55">
        <v>98</v>
      </c>
      <c r="D10" s="55">
        <v>27</v>
      </c>
      <c r="E10" s="55">
        <v>14</v>
      </c>
      <c r="F10" s="55">
        <v>10</v>
      </c>
      <c r="G10" s="55"/>
      <c r="H10" s="55"/>
      <c r="I10" s="55"/>
      <c r="J10" s="55"/>
      <c r="K10" s="55"/>
      <c r="L10" s="56">
        <v>149</v>
      </c>
      <c r="M10" s="63"/>
      <c r="N10" s="52"/>
      <c r="O10" s="52"/>
      <c r="P10" s="53"/>
      <c r="Q10" s="53"/>
      <c r="R10" s="53"/>
      <c r="S10" s="53"/>
      <c r="T10" s="54"/>
      <c r="U10" s="54"/>
      <c r="V10" s="54"/>
      <c r="W10" s="54"/>
      <c r="X10" s="54"/>
      <c r="Y10" s="53"/>
      <c r="Z10" s="26"/>
    </row>
    <row r="11" spans="1:26" x14ac:dyDescent="0.2">
      <c r="A11" s="1" t="s">
        <v>16</v>
      </c>
      <c r="B11" s="1" t="s">
        <v>10</v>
      </c>
      <c r="C11" s="55">
        <v>285</v>
      </c>
      <c r="D11" s="55">
        <v>129</v>
      </c>
      <c r="E11" s="55">
        <v>81</v>
      </c>
      <c r="F11" s="55">
        <v>38</v>
      </c>
      <c r="G11" s="55">
        <v>3</v>
      </c>
      <c r="H11" s="55">
        <v>2</v>
      </c>
      <c r="I11" s="55"/>
      <c r="J11" s="55"/>
      <c r="K11" s="55"/>
      <c r="L11" s="56">
        <v>538</v>
      </c>
      <c r="M11" s="63"/>
      <c r="N11" s="52"/>
      <c r="O11" s="52"/>
      <c r="P11" s="53"/>
      <c r="Q11" s="53"/>
      <c r="R11" s="53"/>
      <c r="S11" s="53"/>
      <c r="T11" s="54"/>
      <c r="U11" s="54"/>
      <c r="V11" s="54"/>
      <c r="W11" s="54"/>
      <c r="X11" s="54"/>
      <c r="Y11" s="53"/>
      <c r="Z11" s="26"/>
    </row>
    <row r="12" spans="1:26" x14ac:dyDescent="0.2">
      <c r="A12" s="1" t="s">
        <v>17</v>
      </c>
      <c r="B12" s="1" t="s">
        <v>10</v>
      </c>
      <c r="C12" s="55">
        <v>337</v>
      </c>
      <c r="D12" s="55">
        <v>112</v>
      </c>
      <c r="E12" s="55">
        <v>70</v>
      </c>
      <c r="F12" s="55">
        <v>46</v>
      </c>
      <c r="G12" s="55">
        <v>11</v>
      </c>
      <c r="H12" s="55">
        <v>7</v>
      </c>
      <c r="I12" s="55"/>
      <c r="J12" s="55"/>
      <c r="K12" s="55"/>
      <c r="L12" s="56">
        <v>583</v>
      </c>
      <c r="M12" s="63"/>
      <c r="N12" s="52"/>
      <c r="O12" s="52"/>
      <c r="P12" s="53"/>
      <c r="Q12" s="53"/>
      <c r="R12" s="53"/>
      <c r="S12" s="53"/>
      <c r="T12" s="53"/>
      <c r="U12" s="53"/>
      <c r="V12" s="54"/>
      <c r="W12" s="54"/>
      <c r="X12" s="54"/>
      <c r="Y12" s="53"/>
      <c r="Z12" s="26"/>
    </row>
    <row r="13" spans="1:26" x14ac:dyDescent="0.2">
      <c r="A13" s="1" t="s">
        <v>18</v>
      </c>
      <c r="B13" s="1" t="s">
        <v>10</v>
      </c>
      <c r="C13" s="55">
        <v>72</v>
      </c>
      <c r="D13" s="55">
        <v>52</v>
      </c>
      <c r="E13" s="55">
        <v>50</v>
      </c>
      <c r="F13" s="55">
        <v>27</v>
      </c>
      <c r="G13" s="55">
        <v>4</v>
      </c>
      <c r="H13" s="55">
        <v>1</v>
      </c>
      <c r="I13" s="55"/>
      <c r="J13" s="55"/>
      <c r="K13" s="55"/>
      <c r="L13" s="56">
        <v>206</v>
      </c>
      <c r="M13" s="63"/>
      <c r="N13" s="52"/>
      <c r="O13" s="52"/>
      <c r="P13" s="53"/>
      <c r="Q13" s="53"/>
      <c r="R13" s="53"/>
      <c r="S13" s="53"/>
      <c r="T13" s="53"/>
      <c r="U13" s="53"/>
      <c r="V13" s="53"/>
      <c r="W13" s="54"/>
      <c r="X13" s="54"/>
      <c r="Y13" s="53"/>
      <c r="Z13" s="26"/>
    </row>
    <row r="14" spans="1:26" x14ac:dyDescent="0.2">
      <c r="A14" s="1" t="s">
        <v>19</v>
      </c>
      <c r="B14" s="1" t="s">
        <v>10</v>
      </c>
      <c r="C14" s="55">
        <v>546</v>
      </c>
      <c r="D14" s="55">
        <v>219</v>
      </c>
      <c r="E14" s="55">
        <v>109</v>
      </c>
      <c r="F14" s="55">
        <v>49</v>
      </c>
      <c r="G14" s="55">
        <v>10</v>
      </c>
      <c r="H14" s="55">
        <v>2</v>
      </c>
      <c r="I14" s="55">
        <v>1</v>
      </c>
      <c r="J14" s="55"/>
      <c r="K14" s="55"/>
      <c r="L14" s="56">
        <v>936</v>
      </c>
      <c r="M14" s="63"/>
      <c r="N14" s="52"/>
      <c r="O14" s="52"/>
      <c r="P14" s="53"/>
      <c r="Q14" s="53"/>
      <c r="R14" s="53"/>
      <c r="S14" s="53"/>
      <c r="T14" s="53"/>
      <c r="U14" s="53"/>
      <c r="V14" s="54"/>
      <c r="W14" s="54"/>
      <c r="X14" s="54"/>
      <c r="Y14" s="53"/>
      <c r="Z14" s="26"/>
    </row>
    <row r="15" spans="1:26" x14ac:dyDescent="0.2">
      <c r="A15" s="1" t="s">
        <v>20</v>
      </c>
      <c r="B15" s="1" t="s">
        <v>10</v>
      </c>
      <c r="C15" s="55">
        <v>49</v>
      </c>
      <c r="D15" s="55">
        <v>32</v>
      </c>
      <c r="E15" s="55">
        <v>12</v>
      </c>
      <c r="F15" s="55">
        <v>2</v>
      </c>
      <c r="G15" s="55">
        <v>2</v>
      </c>
      <c r="H15" s="55"/>
      <c r="I15" s="55"/>
      <c r="J15" s="55"/>
      <c r="K15" s="55"/>
      <c r="L15" s="56">
        <v>97</v>
      </c>
      <c r="M15" s="63"/>
      <c r="N15" s="52"/>
      <c r="O15" s="52"/>
      <c r="P15" s="53"/>
      <c r="Q15" s="53"/>
      <c r="R15" s="53"/>
      <c r="S15" s="53"/>
      <c r="T15" s="53"/>
      <c r="U15" s="53"/>
      <c r="V15" s="53"/>
      <c r="W15" s="54"/>
      <c r="X15" s="54"/>
      <c r="Y15" s="53"/>
      <c r="Z15" s="26"/>
    </row>
    <row r="16" spans="1:26" x14ac:dyDescent="0.2">
      <c r="A16" s="1" t="s">
        <v>21</v>
      </c>
      <c r="B16" s="1" t="s">
        <v>10</v>
      </c>
      <c r="C16" s="55">
        <v>378</v>
      </c>
      <c r="D16" s="55">
        <v>170</v>
      </c>
      <c r="E16" s="55">
        <v>114</v>
      </c>
      <c r="F16" s="55">
        <v>70</v>
      </c>
      <c r="G16" s="55">
        <v>14</v>
      </c>
      <c r="H16" s="55">
        <v>4</v>
      </c>
      <c r="I16" s="55">
        <v>2</v>
      </c>
      <c r="J16" s="55"/>
      <c r="K16" s="55"/>
      <c r="L16" s="56">
        <v>752</v>
      </c>
      <c r="M16" s="63"/>
      <c r="N16" s="52"/>
      <c r="O16" s="52"/>
      <c r="P16" s="53"/>
      <c r="Q16" s="53"/>
      <c r="R16" s="53"/>
      <c r="S16" s="53"/>
      <c r="T16" s="54"/>
      <c r="U16" s="53"/>
      <c r="V16" s="54"/>
      <c r="W16" s="54"/>
      <c r="X16" s="54"/>
      <c r="Y16" s="53"/>
      <c r="Z16" s="26"/>
    </row>
    <row r="17" spans="1:26" x14ac:dyDescent="0.2">
      <c r="A17" s="1" t="s">
        <v>22</v>
      </c>
      <c r="B17" s="1" t="s">
        <v>10</v>
      </c>
      <c r="C17" s="55">
        <v>323</v>
      </c>
      <c r="D17" s="55">
        <v>162</v>
      </c>
      <c r="E17" s="55">
        <v>119</v>
      </c>
      <c r="F17" s="55">
        <v>56</v>
      </c>
      <c r="G17" s="55">
        <v>9</v>
      </c>
      <c r="H17" s="55">
        <v>5</v>
      </c>
      <c r="I17" s="55">
        <v>1</v>
      </c>
      <c r="J17" s="55"/>
      <c r="K17" s="55"/>
      <c r="L17" s="56">
        <v>675</v>
      </c>
      <c r="M17" s="63"/>
      <c r="N17" s="52"/>
      <c r="O17" s="52"/>
      <c r="P17" s="53"/>
      <c r="Q17" s="53"/>
      <c r="R17" s="53"/>
      <c r="S17" s="53"/>
      <c r="T17" s="54"/>
      <c r="U17" s="53"/>
      <c r="V17" s="54"/>
      <c r="W17" s="54"/>
      <c r="X17" s="54"/>
      <c r="Y17" s="53"/>
      <c r="Z17" s="26"/>
    </row>
    <row r="18" spans="1:26" x14ac:dyDescent="0.2">
      <c r="A18" s="1" t="s">
        <v>23</v>
      </c>
      <c r="B18" s="1" t="s">
        <v>10</v>
      </c>
      <c r="C18" s="55">
        <v>396</v>
      </c>
      <c r="D18" s="55">
        <v>126</v>
      </c>
      <c r="E18" s="55">
        <v>117</v>
      </c>
      <c r="F18" s="55">
        <v>82</v>
      </c>
      <c r="G18" s="55">
        <v>10</v>
      </c>
      <c r="H18" s="55">
        <v>8</v>
      </c>
      <c r="I18" s="55"/>
      <c r="J18" s="55">
        <v>1</v>
      </c>
      <c r="K18" s="55"/>
      <c r="L18" s="56">
        <v>740</v>
      </c>
      <c r="M18" s="63"/>
      <c r="N18" s="52"/>
      <c r="O18" s="52"/>
      <c r="P18" s="53"/>
      <c r="Q18" s="53"/>
      <c r="R18" s="53"/>
      <c r="S18" s="54"/>
      <c r="T18" s="54"/>
      <c r="U18" s="54"/>
      <c r="V18" s="54"/>
      <c r="W18" s="54"/>
      <c r="X18" s="54"/>
      <c r="Y18" s="53"/>
      <c r="Z18" s="26"/>
    </row>
    <row r="19" spans="1:26" x14ac:dyDescent="0.2">
      <c r="A19" s="1" t="s">
        <v>179</v>
      </c>
      <c r="B19" s="1" t="s">
        <v>10</v>
      </c>
      <c r="C19" s="55">
        <v>37</v>
      </c>
      <c r="D19" s="55">
        <v>20</v>
      </c>
      <c r="E19" s="55">
        <v>18</v>
      </c>
      <c r="F19" s="55">
        <v>19</v>
      </c>
      <c r="G19" s="55">
        <v>10</v>
      </c>
      <c r="H19" s="55">
        <v>2</v>
      </c>
      <c r="I19" s="55">
        <v>1</v>
      </c>
      <c r="J19" s="55"/>
      <c r="K19" s="55"/>
      <c r="L19" s="56">
        <v>107</v>
      </c>
      <c r="M19" s="63"/>
      <c r="N19" s="52"/>
      <c r="O19" s="52"/>
      <c r="P19" s="53"/>
      <c r="Q19" s="53"/>
      <c r="R19" s="53"/>
      <c r="S19" s="53"/>
      <c r="T19" s="53"/>
      <c r="U19" s="53"/>
      <c r="V19" s="53"/>
      <c r="W19" s="54"/>
      <c r="X19" s="54"/>
      <c r="Y19" s="53"/>
      <c r="Z19" s="26"/>
    </row>
    <row r="20" spans="1:26" x14ac:dyDescent="0.2">
      <c r="A20" s="1" t="s">
        <v>180</v>
      </c>
      <c r="B20" s="1" t="s">
        <v>10</v>
      </c>
      <c r="C20" s="55">
        <v>249</v>
      </c>
      <c r="D20" s="55">
        <v>93</v>
      </c>
      <c r="E20" s="55">
        <v>57</v>
      </c>
      <c r="F20" s="55">
        <v>27</v>
      </c>
      <c r="G20" s="55">
        <v>7</v>
      </c>
      <c r="H20" s="55">
        <v>2</v>
      </c>
      <c r="I20" s="55">
        <v>1</v>
      </c>
      <c r="J20" s="55"/>
      <c r="K20" s="55"/>
      <c r="L20" s="56">
        <v>436</v>
      </c>
      <c r="M20" s="63"/>
      <c r="N20" s="52"/>
      <c r="O20" s="52"/>
      <c r="P20" s="53"/>
      <c r="Q20" s="53"/>
      <c r="R20" s="53"/>
      <c r="S20" s="53"/>
      <c r="T20" s="53"/>
      <c r="U20" s="53"/>
      <c r="V20" s="53"/>
      <c r="W20" s="54"/>
      <c r="X20" s="54"/>
      <c r="Y20" s="53"/>
      <c r="Z20" s="26"/>
    </row>
    <row r="21" spans="1:26" x14ac:dyDescent="0.2">
      <c r="A21" s="1" t="s">
        <v>24</v>
      </c>
      <c r="B21" s="1" t="s">
        <v>10</v>
      </c>
      <c r="C21" s="55">
        <v>349</v>
      </c>
      <c r="D21" s="55">
        <v>127</v>
      </c>
      <c r="E21" s="55">
        <v>136</v>
      </c>
      <c r="F21" s="55">
        <v>73</v>
      </c>
      <c r="G21" s="55">
        <v>15</v>
      </c>
      <c r="H21" s="55">
        <v>7</v>
      </c>
      <c r="I21" s="55">
        <v>1</v>
      </c>
      <c r="J21" s="55">
        <v>1</v>
      </c>
      <c r="K21" s="55"/>
      <c r="L21" s="56">
        <v>709</v>
      </c>
      <c r="M21" s="63"/>
      <c r="N21" s="52"/>
      <c r="O21" s="52"/>
      <c r="P21" s="53"/>
      <c r="Q21" s="53"/>
      <c r="R21" s="53"/>
      <c r="S21" s="53"/>
      <c r="T21" s="53"/>
      <c r="U21" s="54"/>
      <c r="V21" s="54"/>
      <c r="W21" s="54"/>
      <c r="X21" s="54"/>
      <c r="Y21" s="53"/>
      <c r="Z21" s="26"/>
    </row>
    <row r="22" spans="1:26" x14ac:dyDescent="0.2">
      <c r="A22" s="1" t="s">
        <v>25</v>
      </c>
      <c r="B22" s="1" t="s">
        <v>10</v>
      </c>
      <c r="C22" s="55">
        <v>92</v>
      </c>
      <c r="D22" s="55">
        <v>18</v>
      </c>
      <c r="E22" s="55">
        <v>7</v>
      </c>
      <c r="F22" s="55">
        <v>4</v>
      </c>
      <c r="G22" s="55"/>
      <c r="H22" s="55"/>
      <c r="I22" s="55"/>
      <c r="J22" s="55"/>
      <c r="K22" s="55"/>
      <c r="L22" s="56">
        <v>121</v>
      </c>
      <c r="M22" s="63"/>
      <c r="N22" s="52"/>
      <c r="O22" s="52"/>
      <c r="P22" s="53"/>
      <c r="Q22" s="53"/>
      <c r="R22" s="53"/>
      <c r="S22" s="53"/>
      <c r="T22" s="53"/>
      <c r="U22" s="53"/>
      <c r="V22" s="53"/>
      <c r="W22" s="54"/>
      <c r="X22" s="54"/>
      <c r="Y22" s="53"/>
      <c r="Z22" s="26"/>
    </row>
    <row r="23" spans="1:26" x14ac:dyDescent="0.2">
      <c r="A23" s="1" t="s">
        <v>26</v>
      </c>
      <c r="B23" s="1" t="s">
        <v>10</v>
      </c>
      <c r="C23" s="55">
        <v>125</v>
      </c>
      <c r="D23" s="55">
        <v>28</v>
      </c>
      <c r="E23" s="55">
        <v>14</v>
      </c>
      <c r="F23" s="55">
        <v>3</v>
      </c>
      <c r="G23" s="55">
        <v>2</v>
      </c>
      <c r="H23" s="55">
        <v>1</v>
      </c>
      <c r="I23" s="55">
        <v>2</v>
      </c>
      <c r="J23" s="55"/>
      <c r="K23" s="55"/>
      <c r="L23" s="56">
        <v>175</v>
      </c>
      <c r="M23" s="63"/>
      <c r="N23" s="52"/>
      <c r="O23" s="52"/>
      <c r="P23" s="53"/>
      <c r="Q23" s="53"/>
      <c r="R23" s="53"/>
      <c r="S23" s="53"/>
      <c r="T23" s="53"/>
      <c r="U23" s="53"/>
      <c r="V23" s="54"/>
      <c r="W23" s="53"/>
      <c r="X23" s="54"/>
      <c r="Y23" s="53"/>
      <c r="Z23" s="26"/>
    </row>
    <row r="24" spans="1:26" x14ac:dyDescent="0.2">
      <c r="A24" s="1" t="s">
        <v>27</v>
      </c>
      <c r="B24" s="1" t="s">
        <v>10</v>
      </c>
      <c r="C24" s="55">
        <v>152</v>
      </c>
      <c r="D24" s="55">
        <v>56</v>
      </c>
      <c r="E24" s="55">
        <v>27</v>
      </c>
      <c r="F24" s="55">
        <v>11</v>
      </c>
      <c r="G24" s="55">
        <v>4</v>
      </c>
      <c r="H24" s="55">
        <v>1</v>
      </c>
      <c r="I24" s="55"/>
      <c r="J24" s="55"/>
      <c r="K24" s="55"/>
      <c r="L24" s="56">
        <v>251</v>
      </c>
      <c r="M24" s="63"/>
      <c r="N24" s="52"/>
      <c r="O24" s="52"/>
      <c r="P24" s="53"/>
      <c r="Q24" s="53"/>
      <c r="R24" s="53"/>
      <c r="S24" s="53"/>
      <c r="T24" s="53"/>
      <c r="U24" s="53"/>
      <c r="V24" s="54"/>
      <c r="W24" s="53"/>
      <c r="X24" s="54"/>
      <c r="Y24" s="53"/>
      <c r="Z24" s="26"/>
    </row>
    <row r="25" spans="1:26" x14ac:dyDescent="0.2">
      <c r="A25" s="1" t="s">
        <v>28</v>
      </c>
      <c r="B25" s="1" t="s">
        <v>10</v>
      </c>
      <c r="C25" s="55">
        <v>321</v>
      </c>
      <c r="D25" s="55">
        <v>215</v>
      </c>
      <c r="E25" s="55">
        <v>161</v>
      </c>
      <c r="F25" s="55">
        <v>92</v>
      </c>
      <c r="G25" s="55">
        <v>20</v>
      </c>
      <c r="H25" s="55">
        <v>7</v>
      </c>
      <c r="I25" s="55">
        <v>4</v>
      </c>
      <c r="J25" s="55"/>
      <c r="K25" s="55"/>
      <c r="L25" s="56">
        <v>820</v>
      </c>
      <c r="M25" s="63"/>
      <c r="N25" s="52"/>
      <c r="O25" s="52"/>
      <c r="P25" s="53"/>
      <c r="Q25" s="53"/>
      <c r="R25" s="53"/>
      <c r="S25" s="53"/>
      <c r="T25" s="54"/>
      <c r="U25" s="53"/>
      <c r="V25" s="54"/>
      <c r="W25" s="54"/>
      <c r="X25" s="54"/>
      <c r="Y25" s="53"/>
      <c r="Z25" s="26"/>
    </row>
    <row r="26" spans="1:26" x14ac:dyDescent="0.2">
      <c r="A26" s="1" t="s">
        <v>29</v>
      </c>
      <c r="B26" s="1" t="s">
        <v>10</v>
      </c>
      <c r="C26" s="55">
        <v>283</v>
      </c>
      <c r="D26" s="55">
        <v>24</v>
      </c>
      <c r="E26" s="55">
        <v>3</v>
      </c>
      <c r="F26" s="55">
        <v>1</v>
      </c>
      <c r="G26" s="55"/>
      <c r="H26" s="55"/>
      <c r="I26" s="55"/>
      <c r="J26" s="55"/>
      <c r="K26" s="55"/>
      <c r="L26" s="56">
        <v>311</v>
      </c>
      <c r="M26" s="63"/>
      <c r="N26" s="52"/>
      <c r="O26" s="52"/>
      <c r="P26" s="53"/>
      <c r="Q26" s="53"/>
      <c r="R26" s="53"/>
      <c r="S26" s="53"/>
      <c r="T26" s="53"/>
      <c r="U26" s="53"/>
      <c r="V26" s="53"/>
      <c r="W26" s="54"/>
      <c r="X26" s="54"/>
      <c r="Y26" s="53"/>
      <c r="Z26" s="26"/>
    </row>
    <row r="27" spans="1:26" x14ac:dyDescent="0.2">
      <c r="A27" s="1" t="s">
        <v>30</v>
      </c>
      <c r="B27" s="1" t="s">
        <v>10</v>
      </c>
      <c r="C27" s="55">
        <v>267</v>
      </c>
      <c r="D27" s="55">
        <v>96</v>
      </c>
      <c r="E27" s="55">
        <v>49</v>
      </c>
      <c r="F27" s="55">
        <v>12</v>
      </c>
      <c r="G27" s="55">
        <v>3</v>
      </c>
      <c r="H27" s="55">
        <v>3</v>
      </c>
      <c r="I27" s="55"/>
      <c r="J27" s="55"/>
      <c r="K27" s="55"/>
      <c r="L27" s="56">
        <v>430</v>
      </c>
      <c r="M27" s="63"/>
      <c r="N27" s="52"/>
      <c r="O27" s="52"/>
      <c r="P27" s="53"/>
      <c r="Q27" s="53"/>
      <c r="R27" s="53"/>
      <c r="S27" s="53"/>
      <c r="T27" s="53"/>
      <c r="U27" s="53"/>
      <c r="V27" s="53"/>
      <c r="W27" s="53"/>
      <c r="X27" s="54"/>
      <c r="Y27" s="53"/>
      <c r="Z27" s="26"/>
    </row>
    <row r="28" spans="1:26" x14ac:dyDescent="0.2">
      <c r="A28" s="1" t="s">
        <v>181</v>
      </c>
      <c r="B28" s="1" t="s">
        <v>10</v>
      </c>
      <c r="C28" s="55">
        <v>69</v>
      </c>
      <c r="D28" s="55">
        <v>5</v>
      </c>
      <c r="E28" s="55">
        <v>2</v>
      </c>
      <c r="F28" s="55"/>
      <c r="G28" s="55"/>
      <c r="H28" s="55"/>
      <c r="I28" s="55"/>
      <c r="J28" s="55"/>
      <c r="K28" s="55"/>
      <c r="L28" s="56">
        <v>76</v>
      </c>
      <c r="M28" s="63"/>
      <c r="N28" s="52"/>
      <c r="O28" s="52"/>
      <c r="P28" s="53"/>
      <c r="Q28" s="53"/>
      <c r="R28" s="53"/>
      <c r="S28" s="53"/>
      <c r="T28" s="54"/>
      <c r="U28" s="54"/>
      <c r="V28" s="54"/>
      <c r="W28" s="54"/>
      <c r="X28" s="54"/>
      <c r="Y28" s="53"/>
      <c r="Z28" s="26"/>
    </row>
    <row r="29" spans="1:26" x14ac:dyDescent="0.2">
      <c r="A29" s="1" t="s">
        <v>31</v>
      </c>
      <c r="B29" s="1" t="s">
        <v>10</v>
      </c>
      <c r="C29" s="55">
        <v>359</v>
      </c>
      <c r="D29" s="55">
        <v>64</v>
      </c>
      <c r="E29" s="55">
        <v>48</v>
      </c>
      <c r="F29" s="55">
        <v>28</v>
      </c>
      <c r="G29" s="55">
        <v>13</v>
      </c>
      <c r="H29" s="55">
        <v>6</v>
      </c>
      <c r="I29" s="55">
        <v>2</v>
      </c>
      <c r="J29" s="55">
        <v>2</v>
      </c>
      <c r="K29" s="55">
        <v>1</v>
      </c>
      <c r="L29" s="56">
        <v>523</v>
      </c>
      <c r="M29" s="63"/>
      <c r="N29" s="52"/>
      <c r="O29" s="52"/>
      <c r="P29" s="53"/>
      <c r="Q29" s="53"/>
      <c r="R29" s="54"/>
      <c r="S29" s="54"/>
      <c r="T29" s="54"/>
      <c r="U29" s="54"/>
      <c r="V29" s="54"/>
      <c r="W29" s="54"/>
      <c r="X29" s="54"/>
      <c r="Y29" s="53"/>
      <c r="Z29" s="26"/>
    </row>
    <row r="30" spans="1:26" x14ac:dyDescent="0.2">
      <c r="A30" s="1" t="s">
        <v>32</v>
      </c>
      <c r="B30" s="1" t="s">
        <v>10</v>
      </c>
      <c r="C30" s="55">
        <v>603</v>
      </c>
      <c r="D30" s="55">
        <v>160</v>
      </c>
      <c r="E30" s="55">
        <v>34</v>
      </c>
      <c r="F30" s="55">
        <v>10</v>
      </c>
      <c r="G30" s="55">
        <v>2</v>
      </c>
      <c r="H30" s="55">
        <v>2</v>
      </c>
      <c r="I30" s="55"/>
      <c r="J30" s="55"/>
      <c r="K30" s="55"/>
      <c r="L30" s="56">
        <v>811</v>
      </c>
      <c r="M30" s="63"/>
      <c r="N30" s="52"/>
      <c r="O30" s="52"/>
      <c r="P30" s="53"/>
      <c r="Q30" s="53"/>
      <c r="R30" s="53"/>
      <c r="S30" s="54"/>
      <c r="T30" s="54"/>
      <c r="U30" s="54"/>
      <c r="V30" s="54"/>
      <c r="W30" s="54"/>
      <c r="X30" s="54"/>
      <c r="Y30" s="53"/>
      <c r="Z30" s="26"/>
    </row>
    <row r="31" spans="1:26" x14ac:dyDescent="0.2">
      <c r="A31" s="1" t="s">
        <v>182</v>
      </c>
      <c r="B31" s="1" t="s">
        <v>10</v>
      </c>
      <c r="C31" s="55">
        <v>99</v>
      </c>
      <c r="D31" s="55">
        <v>44</v>
      </c>
      <c r="E31" s="55">
        <v>7</v>
      </c>
      <c r="F31" s="55"/>
      <c r="G31" s="55"/>
      <c r="H31" s="55"/>
      <c r="I31" s="55"/>
      <c r="J31" s="55"/>
      <c r="K31" s="55"/>
      <c r="L31" s="56">
        <v>150</v>
      </c>
      <c r="M31" s="63"/>
      <c r="N31" s="52"/>
      <c r="O31" s="52"/>
      <c r="P31" s="53"/>
      <c r="Q31" s="53"/>
      <c r="R31" s="53"/>
      <c r="S31" s="53"/>
      <c r="T31" s="54"/>
      <c r="U31" s="54"/>
      <c r="V31" s="54"/>
      <c r="W31" s="54"/>
      <c r="X31" s="54"/>
      <c r="Y31" s="53"/>
      <c r="Z31" s="26"/>
    </row>
    <row r="32" spans="1:26" x14ac:dyDescent="0.2">
      <c r="A32" s="1" t="s">
        <v>183</v>
      </c>
      <c r="B32" s="1" t="s">
        <v>10</v>
      </c>
      <c r="C32" s="55">
        <v>42</v>
      </c>
      <c r="D32" s="55">
        <v>17</v>
      </c>
      <c r="E32" s="55">
        <v>11</v>
      </c>
      <c r="F32" s="55">
        <v>2</v>
      </c>
      <c r="G32" s="55"/>
      <c r="H32" s="55"/>
      <c r="I32" s="55"/>
      <c r="J32" s="55"/>
      <c r="K32" s="55"/>
      <c r="L32" s="56">
        <v>72</v>
      </c>
      <c r="M32" s="63"/>
      <c r="N32" s="52"/>
      <c r="O32" s="52"/>
      <c r="P32" s="53"/>
      <c r="Q32" s="53"/>
      <c r="R32" s="53"/>
      <c r="S32" s="53"/>
      <c r="T32" s="54"/>
      <c r="U32" s="54"/>
      <c r="V32" s="54"/>
      <c r="W32" s="54"/>
      <c r="X32" s="54"/>
      <c r="Y32" s="53"/>
      <c r="Z32" s="26"/>
    </row>
    <row r="33" spans="1:26" x14ac:dyDescent="0.2">
      <c r="A33" s="1" t="s">
        <v>184</v>
      </c>
      <c r="B33" s="1" t="s">
        <v>10</v>
      </c>
      <c r="C33" s="55">
        <v>956</v>
      </c>
      <c r="D33" s="55">
        <v>106</v>
      </c>
      <c r="E33" s="55">
        <v>69</v>
      </c>
      <c r="F33" s="55">
        <v>51</v>
      </c>
      <c r="G33" s="55">
        <v>23</v>
      </c>
      <c r="H33" s="55">
        <v>21</v>
      </c>
      <c r="I33" s="55">
        <v>3</v>
      </c>
      <c r="J33" s="55">
        <v>4</v>
      </c>
      <c r="K33" s="55">
        <v>3</v>
      </c>
      <c r="L33" s="56">
        <v>1236</v>
      </c>
      <c r="M33" s="63"/>
      <c r="N33" s="52"/>
      <c r="O33" s="52"/>
      <c r="P33" s="53"/>
      <c r="Q33" s="53"/>
      <c r="R33" s="53"/>
      <c r="S33" s="53"/>
      <c r="T33" s="54"/>
      <c r="U33" s="54"/>
      <c r="V33" s="54"/>
      <c r="W33" s="54"/>
      <c r="X33" s="54"/>
      <c r="Y33" s="53"/>
      <c r="Z33" s="26"/>
    </row>
    <row r="34" spans="1:26" x14ac:dyDescent="0.2">
      <c r="C34" s="55"/>
      <c r="D34" s="55"/>
      <c r="E34" s="55"/>
      <c r="F34" s="55"/>
      <c r="G34" s="55"/>
      <c r="H34" s="55"/>
      <c r="I34" s="55"/>
      <c r="J34" s="55"/>
      <c r="K34" s="55"/>
      <c r="L34" s="56"/>
      <c r="M34" s="63"/>
      <c r="N34" s="52"/>
      <c r="O34" s="52"/>
      <c r="P34" s="53"/>
      <c r="Q34" s="53"/>
      <c r="R34" s="53"/>
      <c r="S34" s="53"/>
      <c r="T34" s="54"/>
      <c r="U34" s="54"/>
      <c r="V34" s="54"/>
      <c r="W34" s="54"/>
      <c r="X34" s="54"/>
      <c r="Y34" s="53"/>
      <c r="Z34" s="26"/>
    </row>
    <row r="35" spans="1:26" x14ac:dyDescent="0.2">
      <c r="C35" s="56">
        <f>SUM(C7:C34)</f>
        <v>7274</v>
      </c>
      <c r="D35" s="56">
        <f t="shared" ref="D35:L35" si="0">SUM(D7:D34)</f>
        <v>2444</v>
      </c>
      <c r="E35" s="56">
        <f t="shared" si="0"/>
        <v>1580</v>
      </c>
      <c r="F35" s="56">
        <f t="shared" si="0"/>
        <v>910</v>
      </c>
      <c r="G35" s="56">
        <f t="shared" si="0"/>
        <v>219</v>
      </c>
      <c r="H35" s="56">
        <f t="shared" si="0"/>
        <v>106</v>
      </c>
      <c r="I35" s="56">
        <f t="shared" si="0"/>
        <v>22</v>
      </c>
      <c r="J35" s="56">
        <f t="shared" si="0"/>
        <v>8</v>
      </c>
      <c r="K35" s="56">
        <f t="shared" si="0"/>
        <v>4</v>
      </c>
      <c r="L35" s="56">
        <f t="shared" si="0"/>
        <v>12567</v>
      </c>
      <c r="M35" s="63"/>
      <c r="N35" s="52"/>
      <c r="O35" s="52"/>
      <c r="P35" s="53"/>
      <c r="Q35" s="53"/>
      <c r="R35" s="53"/>
      <c r="S35" s="53"/>
      <c r="T35" s="53"/>
      <c r="U35" s="54"/>
      <c r="V35" s="54"/>
      <c r="W35" s="54"/>
      <c r="X35" s="54"/>
      <c r="Y35" s="53"/>
      <c r="Z35" s="26"/>
    </row>
    <row r="36" spans="1:26" x14ac:dyDescent="0.2">
      <c r="C36" s="55"/>
      <c r="D36" s="55"/>
      <c r="E36" s="55"/>
      <c r="F36" s="55"/>
      <c r="G36" s="55"/>
      <c r="H36" s="55"/>
      <c r="I36" s="55"/>
      <c r="J36" s="55"/>
      <c r="K36" s="55"/>
      <c r="L36" s="56"/>
      <c r="M36" s="63"/>
      <c r="N36" s="52"/>
      <c r="O36" s="52"/>
      <c r="P36" s="53"/>
      <c r="Q36" s="53"/>
      <c r="R36" s="53"/>
      <c r="S36" s="53"/>
      <c r="T36" s="53"/>
      <c r="U36" s="54"/>
      <c r="V36" s="54"/>
      <c r="W36" s="54"/>
      <c r="X36" s="54"/>
      <c r="Y36" s="53"/>
      <c r="Z36" s="26"/>
    </row>
    <row r="37" spans="1:26" x14ac:dyDescent="0.2">
      <c r="A37" s="1" t="s">
        <v>33</v>
      </c>
      <c r="B37" s="1" t="s">
        <v>10</v>
      </c>
      <c r="C37" s="55">
        <v>2</v>
      </c>
      <c r="D37" s="55"/>
      <c r="E37" s="55">
        <v>1</v>
      </c>
      <c r="F37" s="55"/>
      <c r="G37" s="55">
        <v>1</v>
      </c>
      <c r="H37" s="55">
        <v>1</v>
      </c>
      <c r="I37" s="55"/>
      <c r="J37" s="55"/>
      <c r="K37" s="55"/>
      <c r="L37" s="56">
        <v>5</v>
      </c>
      <c r="M37" s="63"/>
      <c r="N37" s="52"/>
      <c r="O37" s="52"/>
      <c r="P37" s="53"/>
      <c r="Q37" s="53"/>
      <c r="R37" s="53"/>
      <c r="S37" s="53"/>
      <c r="T37" s="53"/>
      <c r="U37" s="53"/>
      <c r="V37" s="53"/>
      <c r="W37" s="54"/>
      <c r="X37" s="54"/>
      <c r="Y37" s="53"/>
      <c r="Z37" s="26"/>
    </row>
    <row r="38" spans="1:26" x14ac:dyDescent="0.2">
      <c r="A38" s="1" t="s">
        <v>34</v>
      </c>
      <c r="B38" s="1" t="s">
        <v>10</v>
      </c>
      <c r="C38" s="55"/>
      <c r="D38" s="55"/>
      <c r="E38" s="55">
        <v>2</v>
      </c>
      <c r="F38" s="55">
        <v>1</v>
      </c>
      <c r="G38" s="55"/>
      <c r="H38" s="55"/>
      <c r="I38" s="55"/>
      <c r="J38" s="55">
        <v>2</v>
      </c>
      <c r="K38" s="55"/>
      <c r="L38" s="56">
        <v>5</v>
      </c>
      <c r="M38" s="63"/>
      <c r="N38" s="52"/>
      <c r="O38" s="52"/>
      <c r="P38" s="53"/>
      <c r="Q38" s="53"/>
      <c r="R38" s="53"/>
      <c r="S38" s="53"/>
      <c r="T38" s="54"/>
      <c r="U38" s="53"/>
      <c r="V38" s="53"/>
      <c r="W38" s="54"/>
      <c r="X38" s="54"/>
      <c r="Y38" s="53"/>
      <c r="Z38" s="26"/>
    </row>
    <row r="39" spans="1:26" x14ac:dyDescent="0.2">
      <c r="A39" s="1" t="s">
        <v>35</v>
      </c>
      <c r="B39" s="1" t="s">
        <v>10</v>
      </c>
      <c r="C39" s="55">
        <v>22</v>
      </c>
      <c r="D39" s="55">
        <v>12</v>
      </c>
      <c r="E39" s="55">
        <v>11</v>
      </c>
      <c r="F39" s="55">
        <v>13</v>
      </c>
      <c r="G39" s="55">
        <v>9</v>
      </c>
      <c r="H39" s="55">
        <v>10</v>
      </c>
      <c r="I39" s="55">
        <v>2</v>
      </c>
      <c r="J39" s="55"/>
      <c r="K39" s="55"/>
      <c r="L39" s="56">
        <v>79</v>
      </c>
      <c r="M39" s="63"/>
      <c r="N39" s="52"/>
      <c r="O39" s="52"/>
      <c r="P39" s="53"/>
      <c r="Q39" s="53"/>
      <c r="R39" s="53"/>
      <c r="S39" s="53"/>
      <c r="T39" s="53"/>
      <c r="U39" s="53"/>
      <c r="V39" s="53"/>
      <c r="W39" s="54"/>
      <c r="X39" s="54"/>
      <c r="Y39" s="53"/>
      <c r="Z39" s="26"/>
    </row>
    <row r="40" spans="1:26" x14ac:dyDescent="0.2">
      <c r="A40" s="1" t="s">
        <v>36</v>
      </c>
      <c r="B40" s="1" t="s">
        <v>10</v>
      </c>
      <c r="C40" s="55">
        <v>1</v>
      </c>
      <c r="D40" s="55">
        <v>2</v>
      </c>
      <c r="E40" s="55"/>
      <c r="F40" s="55">
        <v>2</v>
      </c>
      <c r="G40" s="55">
        <v>1</v>
      </c>
      <c r="H40" s="55">
        <v>2</v>
      </c>
      <c r="I40" s="55">
        <v>2</v>
      </c>
      <c r="J40" s="55"/>
      <c r="K40" s="55"/>
      <c r="L40" s="56">
        <v>10</v>
      </c>
      <c r="M40" s="63"/>
      <c r="N40" s="52"/>
      <c r="O40" s="52"/>
      <c r="P40" s="53"/>
      <c r="Q40" s="53"/>
      <c r="R40" s="53"/>
      <c r="S40" s="53"/>
      <c r="T40" s="53"/>
      <c r="U40" s="53"/>
      <c r="V40" s="54"/>
      <c r="W40" s="54"/>
      <c r="X40" s="54"/>
      <c r="Y40" s="53"/>
      <c r="Z40" s="26"/>
    </row>
    <row r="41" spans="1:26" x14ac:dyDescent="0.2">
      <c r="A41" s="1" t="s">
        <v>37</v>
      </c>
      <c r="B41" s="1" t="s">
        <v>10</v>
      </c>
      <c r="C41" s="55">
        <v>26</v>
      </c>
      <c r="D41" s="55">
        <v>5</v>
      </c>
      <c r="E41" s="55">
        <v>9</v>
      </c>
      <c r="F41" s="55">
        <v>21</v>
      </c>
      <c r="G41" s="55">
        <v>11</v>
      </c>
      <c r="H41" s="55">
        <v>19</v>
      </c>
      <c r="I41" s="55">
        <v>6</v>
      </c>
      <c r="J41" s="55">
        <v>3</v>
      </c>
      <c r="K41" s="55"/>
      <c r="L41" s="56">
        <v>100</v>
      </c>
      <c r="M41" s="63"/>
      <c r="N41" s="52"/>
      <c r="O41" s="52"/>
      <c r="P41" s="53"/>
      <c r="Q41" s="53"/>
      <c r="R41" s="53"/>
      <c r="S41" s="53"/>
      <c r="T41" s="53"/>
      <c r="U41" s="54"/>
      <c r="V41" s="54"/>
      <c r="W41" s="54"/>
      <c r="X41" s="54"/>
      <c r="Y41" s="53"/>
      <c r="Z41" s="26"/>
    </row>
    <row r="42" spans="1:26" x14ac:dyDescent="0.2">
      <c r="A42" s="1" t="s">
        <v>38</v>
      </c>
      <c r="B42" s="1" t="s">
        <v>10</v>
      </c>
      <c r="C42" s="55">
        <v>1</v>
      </c>
      <c r="D42" s="55"/>
      <c r="E42" s="55">
        <v>2</v>
      </c>
      <c r="F42" s="55"/>
      <c r="G42" s="55">
        <v>2</v>
      </c>
      <c r="H42" s="55">
        <v>1</v>
      </c>
      <c r="I42" s="55">
        <v>1</v>
      </c>
      <c r="J42" s="55">
        <v>2</v>
      </c>
      <c r="K42" s="55"/>
      <c r="L42" s="56">
        <v>9</v>
      </c>
      <c r="M42" s="63"/>
      <c r="N42" s="52"/>
      <c r="O42" s="52"/>
      <c r="P42" s="53"/>
      <c r="Q42" s="53"/>
      <c r="R42" s="53"/>
      <c r="S42" s="53"/>
      <c r="T42" s="53"/>
      <c r="U42" s="53"/>
      <c r="V42" s="54"/>
      <c r="W42" s="54"/>
      <c r="X42" s="54"/>
      <c r="Y42" s="53"/>
      <c r="Z42" s="26"/>
    </row>
    <row r="43" spans="1:26" x14ac:dyDescent="0.2">
      <c r="A43" s="1" t="s">
        <v>39</v>
      </c>
      <c r="B43" s="1" t="s">
        <v>10</v>
      </c>
      <c r="C43" s="55">
        <v>2</v>
      </c>
      <c r="D43" s="55">
        <v>2</v>
      </c>
      <c r="E43" s="55">
        <v>2</v>
      </c>
      <c r="F43" s="55">
        <v>6</v>
      </c>
      <c r="G43" s="55">
        <v>4</v>
      </c>
      <c r="H43" s="55">
        <v>3</v>
      </c>
      <c r="I43" s="55">
        <v>1</v>
      </c>
      <c r="J43" s="55"/>
      <c r="K43" s="55"/>
      <c r="L43" s="56">
        <v>20</v>
      </c>
      <c r="M43" s="63"/>
      <c r="N43" s="52"/>
      <c r="O43" s="52"/>
      <c r="P43" s="53"/>
      <c r="Q43" s="53"/>
      <c r="R43" s="53"/>
      <c r="S43" s="53"/>
      <c r="T43" s="54"/>
      <c r="U43" s="54"/>
      <c r="V43" s="54"/>
      <c r="W43" s="54"/>
      <c r="X43" s="54"/>
      <c r="Y43" s="53"/>
      <c r="Z43" s="26"/>
    </row>
    <row r="44" spans="1:26" x14ac:dyDescent="0.2">
      <c r="A44" s="1" t="s">
        <v>40</v>
      </c>
      <c r="B44" s="1" t="s">
        <v>10</v>
      </c>
      <c r="C44" s="55">
        <v>83</v>
      </c>
      <c r="D44" s="55">
        <v>4</v>
      </c>
      <c r="E44" s="55">
        <v>2</v>
      </c>
      <c r="F44" s="55">
        <v>3</v>
      </c>
      <c r="G44" s="55"/>
      <c r="H44" s="55"/>
      <c r="I44" s="55"/>
      <c r="J44" s="55"/>
      <c r="K44" s="55"/>
      <c r="L44" s="56">
        <v>92</v>
      </c>
      <c r="M44" s="63"/>
      <c r="N44" s="52"/>
      <c r="O44" s="52"/>
      <c r="P44" s="53"/>
      <c r="Q44" s="53"/>
      <c r="R44" s="53"/>
      <c r="S44" s="53"/>
      <c r="T44" s="53"/>
      <c r="U44" s="53"/>
      <c r="V44" s="53"/>
      <c r="W44" s="54"/>
      <c r="X44" s="53"/>
      <c r="Y44" s="53"/>
      <c r="Z44" s="26"/>
    </row>
    <row r="45" spans="1:26" x14ac:dyDescent="0.2">
      <c r="A45" s="1" t="s">
        <v>41</v>
      </c>
      <c r="B45" s="1" t="s">
        <v>10</v>
      </c>
      <c r="C45" s="55">
        <v>2</v>
      </c>
      <c r="D45" s="55">
        <v>4</v>
      </c>
      <c r="E45" s="55">
        <v>1</v>
      </c>
      <c r="F45" s="55">
        <v>2</v>
      </c>
      <c r="G45" s="55">
        <v>4</v>
      </c>
      <c r="H45" s="55">
        <v>3</v>
      </c>
      <c r="I45" s="55">
        <v>1</v>
      </c>
      <c r="J45" s="55">
        <v>3</v>
      </c>
      <c r="K45" s="55">
        <v>1</v>
      </c>
      <c r="L45" s="56">
        <v>21</v>
      </c>
      <c r="M45" s="63"/>
      <c r="N45" s="52"/>
      <c r="O45" s="52"/>
      <c r="P45" s="53"/>
      <c r="Q45" s="53"/>
      <c r="R45" s="53"/>
      <c r="S45" s="53"/>
      <c r="T45" s="53"/>
      <c r="U45" s="53"/>
      <c r="V45" s="54"/>
      <c r="W45" s="54"/>
      <c r="X45" s="54"/>
      <c r="Y45" s="53"/>
      <c r="Z45" s="26"/>
    </row>
    <row r="46" spans="1:26" x14ac:dyDescent="0.2">
      <c r="A46" s="1" t="s">
        <v>169</v>
      </c>
      <c r="B46" s="1" t="s">
        <v>10</v>
      </c>
      <c r="C46" s="55">
        <v>87</v>
      </c>
      <c r="D46" s="55">
        <v>31</v>
      </c>
      <c r="E46" s="55">
        <v>22</v>
      </c>
      <c r="F46" s="55">
        <v>11</v>
      </c>
      <c r="G46" s="55">
        <v>8</v>
      </c>
      <c r="H46" s="55">
        <v>7</v>
      </c>
      <c r="I46" s="55">
        <v>3</v>
      </c>
      <c r="J46" s="55">
        <v>3</v>
      </c>
      <c r="K46" s="55">
        <v>1</v>
      </c>
      <c r="L46" s="56">
        <v>173</v>
      </c>
      <c r="M46" s="63"/>
      <c r="N46" s="52"/>
      <c r="O46" s="52"/>
      <c r="P46" s="53"/>
      <c r="Q46" s="53"/>
      <c r="R46" s="53"/>
      <c r="S46" s="53"/>
      <c r="T46" s="53"/>
      <c r="U46" s="53"/>
      <c r="V46" s="53"/>
      <c r="W46" s="54"/>
      <c r="X46" s="54"/>
      <c r="Y46" s="53"/>
      <c r="Z46" s="26"/>
    </row>
    <row r="47" spans="1:26" x14ac:dyDescent="0.2">
      <c r="A47" s="1" t="s">
        <v>42</v>
      </c>
      <c r="B47" s="1" t="s">
        <v>10</v>
      </c>
      <c r="C47" s="55">
        <v>11</v>
      </c>
      <c r="D47" s="55">
        <v>2</v>
      </c>
      <c r="E47" s="55">
        <v>12</v>
      </c>
      <c r="F47" s="55">
        <v>13</v>
      </c>
      <c r="G47" s="55">
        <v>10</v>
      </c>
      <c r="H47" s="55">
        <v>11</v>
      </c>
      <c r="I47" s="55">
        <v>9</v>
      </c>
      <c r="J47" s="55"/>
      <c r="K47" s="55"/>
      <c r="L47" s="56">
        <v>68</v>
      </c>
      <c r="M47" s="63"/>
      <c r="N47" s="52"/>
      <c r="O47" s="52"/>
      <c r="P47" s="53"/>
      <c r="Q47" s="53"/>
      <c r="R47" s="53"/>
      <c r="S47" s="54"/>
      <c r="T47" s="54"/>
      <c r="U47" s="54"/>
      <c r="V47" s="54"/>
      <c r="W47" s="54"/>
      <c r="X47" s="54"/>
      <c r="Y47" s="53"/>
      <c r="Z47" s="26"/>
    </row>
    <row r="48" spans="1:26" x14ac:dyDescent="0.2">
      <c r="A48" s="1" t="s">
        <v>43</v>
      </c>
      <c r="B48" s="1" t="s">
        <v>10</v>
      </c>
      <c r="C48" s="55">
        <v>9</v>
      </c>
      <c r="D48" s="55">
        <v>5</v>
      </c>
      <c r="E48" s="55">
        <v>8</v>
      </c>
      <c r="F48" s="55">
        <v>8</v>
      </c>
      <c r="G48" s="55">
        <v>5</v>
      </c>
      <c r="H48" s="55">
        <v>3</v>
      </c>
      <c r="I48" s="55">
        <v>3</v>
      </c>
      <c r="J48" s="55">
        <v>3</v>
      </c>
      <c r="K48" s="55"/>
      <c r="L48" s="56">
        <v>44</v>
      </c>
      <c r="M48" s="63"/>
      <c r="N48" s="52"/>
      <c r="O48" s="52"/>
      <c r="P48" s="53"/>
      <c r="Q48" s="53"/>
      <c r="R48" s="53"/>
      <c r="S48" s="53"/>
      <c r="T48" s="54"/>
      <c r="U48" s="54"/>
      <c r="V48" s="54"/>
      <c r="W48" s="54"/>
      <c r="X48" s="54"/>
      <c r="Y48" s="53"/>
      <c r="Z48" s="26"/>
    </row>
    <row r="49" spans="1:26" x14ac:dyDescent="0.2">
      <c r="A49" s="1" t="s">
        <v>44</v>
      </c>
      <c r="B49" s="1" t="s">
        <v>10</v>
      </c>
      <c r="C49" s="55">
        <v>80</v>
      </c>
      <c r="D49" s="55">
        <v>10</v>
      </c>
      <c r="E49" s="55">
        <v>5</v>
      </c>
      <c r="F49" s="55">
        <v>1</v>
      </c>
      <c r="G49" s="55">
        <v>3</v>
      </c>
      <c r="H49" s="55">
        <v>1</v>
      </c>
      <c r="I49" s="55"/>
      <c r="J49" s="55">
        <v>1</v>
      </c>
      <c r="K49" s="55">
        <v>1</v>
      </c>
      <c r="L49" s="56">
        <v>102</v>
      </c>
      <c r="M49" s="63"/>
      <c r="N49" s="52"/>
      <c r="O49" s="52"/>
      <c r="P49" s="53"/>
      <c r="Q49" s="53"/>
      <c r="R49" s="53"/>
      <c r="S49" s="53"/>
      <c r="T49" s="53"/>
      <c r="U49" s="54"/>
      <c r="V49" s="54"/>
      <c r="W49" s="54"/>
      <c r="X49" s="54"/>
      <c r="Y49" s="53"/>
      <c r="Z49" s="26"/>
    </row>
    <row r="50" spans="1:26" x14ac:dyDescent="0.2">
      <c r="A50" s="1" t="s">
        <v>45</v>
      </c>
      <c r="B50" s="1" t="s">
        <v>10</v>
      </c>
      <c r="C50" s="55"/>
      <c r="D50" s="55"/>
      <c r="E50" s="55">
        <v>1</v>
      </c>
      <c r="F50" s="55">
        <v>3</v>
      </c>
      <c r="G50" s="55">
        <v>2</v>
      </c>
      <c r="H50" s="55">
        <v>2</v>
      </c>
      <c r="I50" s="55">
        <v>4</v>
      </c>
      <c r="J50" s="55"/>
      <c r="K50" s="55"/>
      <c r="L50" s="56">
        <v>12</v>
      </c>
      <c r="M50" s="63"/>
      <c r="N50" s="52"/>
      <c r="O50" s="52"/>
      <c r="P50" s="53"/>
      <c r="Q50" s="53"/>
      <c r="R50" s="53"/>
      <c r="S50" s="53"/>
      <c r="T50" s="54"/>
      <c r="U50" s="54"/>
      <c r="V50" s="54"/>
      <c r="W50" s="54"/>
      <c r="X50" s="54"/>
      <c r="Y50" s="53"/>
      <c r="Z50" s="26"/>
    </row>
    <row r="51" spans="1:26" x14ac:dyDescent="0.2">
      <c r="A51" s="1" t="s">
        <v>46</v>
      </c>
      <c r="B51" s="1" t="s">
        <v>10</v>
      </c>
      <c r="C51" s="55"/>
      <c r="D51" s="55"/>
      <c r="E51" s="55">
        <v>2</v>
      </c>
      <c r="F51" s="55">
        <v>3</v>
      </c>
      <c r="G51" s="55">
        <v>2</v>
      </c>
      <c r="H51" s="55">
        <v>1</v>
      </c>
      <c r="I51" s="55">
        <v>1</v>
      </c>
      <c r="J51" s="55"/>
      <c r="K51" s="55"/>
      <c r="L51" s="56">
        <v>9</v>
      </c>
      <c r="M51" s="63"/>
      <c r="N51" s="52"/>
      <c r="O51" s="52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26"/>
    </row>
    <row r="52" spans="1:26" x14ac:dyDescent="0.2">
      <c r="A52" s="1" t="s">
        <v>185</v>
      </c>
      <c r="B52" s="1" t="s">
        <v>10</v>
      </c>
      <c r="C52" s="55">
        <v>39</v>
      </c>
      <c r="D52" s="55">
        <v>22</v>
      </c>
      <c r="E52" s="55">
        <v>35</v>
      </c>
      <c r="F52" s="55">
        <v>43</v>
      </c>
      <c r="G52" s="55">
        <v>32</v>
      </c>
      <c r="H52" s="55">
        <v>36</v>
      </c>
      <c r="I52" s="55">
        <v>14</v>
      </c>
      <c r="J52" s="55">
        <v>9</v>
      </c>
      <c r="K52" s="55">
        <v>1</v>
      </c>
      <c r="L52" s="56">
        <v>231</v>
      </c>
      <c r="N52" s="52"/>
      <c r="O52" s="52"/>
    </row>
    <row r="53" spans="1:26" x14ac:dyDescent="0.2">
      <c r="A53" s="1" t="s">
        <v>47</v>
      </c>
      <c r="B53" s="1" t="s">
        <v>10</v>
      </c>
      <c r="C53" s="55">
        <v>1</v>
      </c>
      <c r="D53" s="55">
        <v>2</v>
      </c>
      <c r="E53" s="55"/>
      <c r="F53" s="55"/>
      <c r="G53" s="55">
        <v>7</v>
      </c>
      <c r="H53" s="55">
        <v>5</v>
      </c>
      <c r="I53" s="55">
        <v>2</v>
      </c>
      <c r="J53" s="55"/>
      <c r="K53" s="55">
        <v>1</v>
      </c>
      <c r="L53" s="56">
        <v>18</v>
      </c>
      <c r="N53" s="52"/>
      <c r="O53" s="52"/>
    </row>
    <row r="54" spans="1:26" x14ac:dyDescent="0.2">
      <c r="A54" s="1" t="s">
        <v>186</v>
      </c>
      <c r="B54" s="1" t="s">
        <v>10</v>
      </c>
      <c r="C54" s="55">
        <v>5</v>
      </c>
      <c r="D54" s="55">
        <v>1</v>
      </c>
      <c r="E54" s="55">
        <v>3</v>
      </c>
      <c r="F54" s="55">
        <v>8</v>
      </c>
      <c r="G54" s="55">
        <v>3</v>
      </c>
      <c r="H54" s="55">
        <v>5</v>
      </c>
      <c r="I54" s="55">
        <v>2</v>
      </c>
      <c r="J54" s="55">
        <v>2</v>
      </c>
      <c r="K54" s="55">
        <v>1</v>
      </c>
      <c r="L54" s="56">
        <v>30</v>
      </c>
      <c r="N54" s="52"/>
      <c r="O54" s="52"/>
    </row>
    <row r="55" spans="1:26" x14ac:dyDescent="0.2">
      <c r="C55" s="55"/>
      <c r="D55" s="55"/>
      <c r="E55" s="55"/>
      <c r="F55" s="55"/>
      <c r="G55" s="55"/>
      <c r="H55" s="55"/>
      <c r="I55" s="55"/>
      <c r="J55" s="55"/>
      <c r="K55" s="55"/>
      <c r="L55" s="56"/>
      <c r="M55" s="63"/>
      <c r="N55" s="52"/>
      <c r="O55" s="52"/>
      <c r="P55" s="53"/>
      <c r="Q55" s="54"/>
      <c r="R55" s="53"/>
      <c r="S55" s="54"/>
      <c r="T55" s="53"/>
      <c r="U55" s="53"/>
      <c r="V55" s="54"/>
      <c r="W55" s="54"/>
      <c r="X55" s="54"/>
      <c r="Y55" s="53"/>
      <c r="Z55" s="26"/>
    </row>
    <row r="56" spans="1:26" x14ac:dyDescent="0.2">
      <c r="C56" s="56">
        <f>SUM(C37:C54)</f>
        <v>371</v>
      </c>
      <c r="D56" s="56">
        <f t="shared" ref="D56:L56" si="1">SUM(D37:D54)</f>
        <v>102</v>
      </c>
      <c r="E56" s="56">
        <f t="shared" si="1"/>
        <v>118</v>
      </c>
      <c r="F56" s="56">
        <f t="shared" si="1"/>
        <v>138</v>
      </c>
      <c r="G56" s="56">
        <f t="shared" si="1"/>
        <v>104</v>
      </c>
      <c r="H56" s="56">
        <f t="shared" si="1"/>
        <v>110</v>
      </c>
      <c r="I56" s="56">
        <f t="shared" si="1"/>
        <v>51</v>
      </c>
      <c r="J56" s="56">
        <f t="shared" si="1"/>
        <v>28</v>
      </c>
      <c r="K56" s="56">
        <f t="shared" si="1"/>
        <v>6</v>
      </c>
      <c r="L56" s="56">
        <f t="shared" si="1"/>
        <v>1028</v>
      </c>
      <c r="M56" s="63"/>
      <c r="N56" s="52"/>
      <c r="O56" s="52"/>
      <c r="P56" s="54"/>
      <c r="Q56" s="53"/>
      <c r="R56" s="53"/>
      <c r="S56" s="53"/>
      <c r="T56" s="53"/>
      <c r="U56" s="54"/>
      <c r="V56" s="54"/>
      <c r="W56" s="53"/>
      <c r="X56" s="54"/>
      <c r="Y56" s="53"/>
      <c r="Z56" s="26"/>
    </row>
    <row r="57" spans="1:26" x14ac:dyDescent="0.2">
      <c r="C57" s="55"/>
      <c r="D57" s="55"/>
      <c r="E57" s="55"/>
      <c r="F57" s="55"/>
      <c r="G57" s="55"/>
      <c r="H57" s="55"/>
      <c r="I57" s="55"/>
      <c r="J57" s="55"/>
      <c r="K57" s="55"/>
      <c r="L57" s="56"/>
      <c r="M57" s="63"/>
      <c r="N57" s="52"/>
      <c r="O57" s="52"/>
      <c r="P57" s="53"/>
      <c r="Q57" s="53"/>
      <c r="R57" s="53"/>
      <c r="S57" s="53"/>
      <c r="T57" s="53"/>
      <c r="U57" s="53"/>
      <c r="V57" s="53"/>
      <c r="W57" s="54"/>
      <c r="X57" s="54"/>
      <c r="Y57" s="53"/>
      <c r="Z57" s="26"/>
    </row>
    <row r="58" spans="1:26" x14ac:dyDescent="0.2">
      <c r="A58" s="1" t="s">
        <v>187</v>
      </c>
      <c r="B58" s="1" t="s">
        <v>10</v>
      </c>
      <c r="C58" s="55">
        <v>546</v>
      </c>
      <c r="D58" s="55">
        <v>153</v>
      </c>
      <c r="E58" s="55">
        <v>97</v>
      </c>
      <c r="F58" s="55">
        <v>55</v>
      </c>
      <c r="G58" s="55">
        <v>17</v>
      </c>
      <c r="H58" s="55">
        <v>11</v>
      </c>
      <c r="I58" s="55">
        <v>3</v>
      </c>
      <c r="J58" s="55">
        <v>4</v>
      </c>
      <c r="K58" s="55">
        <v>4</v>
      </c>
      <c r="L58" s="56">
        <v>890</v>
      </c>
      <c r="M58" s="63"/>
      <c r="N58" s="52"/>
      <c r="O58" s="52"/>
      <c r="P58" s="53"/>
      <c r="Q58" s="54"/>
      <c r="R58" s="54"/>
      <c r="S58" s="53"/>
      <c r="T58" s="53"/>
      <c r="U58" s="53"/>
      <c r="V58" s="53"/>
      <c r="W58" s="54"/>
      <c r="X58" s="54"/>
      <c r="Y58" s="53"/>
      <c r="Z58" s="26"/>
    </row>
    <row r="59" spans="1:26" x14ac:dyDescent="0.2">
      <c r="A59" s="1" t="s">
        <v>48</v>
      </c>
      <c r="B59" s="1" t="s">
        <v>10</v>
      </c>
      <c r="C59" s="55">
        <v>400</v>
      </c>
      <c r="D59" s="55">
        <v>42</v>
      </c>
      <c r="E59" s="55">
        <v>5</v>
      </c>
      <c r="F59" s="55">
        <v>3</v>
      </c>
      <c r="G59" s="55"/>
      <c r="H59" s="55">
        <v>1</v>
      </c>
      <c r="I59" s="55"/>
      <c r="J59" s="55"/>
      <c r="K59" s="55"/>
      <c r="L59" s="56">
        <v>451</v>
      </c>
      <c r="M59" s="63"/>
      <c r="N59" s="52"/>
      <c r="O59" s="52"/>
      <c r="P59" s="53"/>
      <c r="Q59" s="53"/>
      <c r="R59" s="53"/>
      <c r="S59" s="53"/>
      <c r="T59" s="53"/>
      <c r="U59" s="53"/>
      <c r="V59" s="53"/>
      <c r="W59" s="53"/>
      <c r="X59" s="54"/>
      <c r="Y59" s="53"/>
      <c r="Z59" s="26"/>
    </row>
    <row r="60" spans="1:26" x14ac:dyDescent="0.2">
      <c r="A60" s="1" t="s">
        <v>188</v>
      </c>
      <c r="B60" s="1" t="s">
        <v>10</v>
      </c>
      <c r="C60" s="55">
        <v>206</v>
      </c>
      <c r="D60" s="55">
        <v>50</v>
      </c>
      <c r="E60" s="55">
        <v>48</v>
      </c>
      <c r="F60" s="55">
        <v>23</v>
      </c>
      <c r="G60" s="55">
        <v>5</v>
      </c>
      <c r="H60" s="55">
        <v>6</v>
      </c>
      <c r="I60" s="55"/>
      <c r="J60" s="55">
        <v>3</v>
      </c>
      <c r="K60" s="55"/>
      <c r="L60" s="56">
        <v>341</v>
      </c>
      <c r="M60" s="63"/>
      <c r="N60" s="52"/>
      <c r="O60" s="52"/>
      <c r="P60" s="53"/>
      <c r="Q60" s="54"/>
      <c r="R60" s="53"/>
      <c r="S60" s="54"/>
      <c r="T60" s="53"/>
      <c r="U60" s="53"/>
      <c r="V60" s="53"/>
      <c r="W60" s="53"/>
      <c r="X60" s="54"/>
      <c r="Y60" s="53"/>
      <c r="Z60" s="26"/>
    </row>
    <row r="61" spans="1:26" x14ac:dyDescent="0.2">
      <c r="A61" s="1" t="s">
        <v>49</v>
      </c>
      <c r="B61" s="1" t="s">
        <v>10</v>
      </c>
      <c r="C61" s="55">
        <v>108</v>
      </c>
      <c r="D61" s="55">
        <v>22</v>
      </c>
      <c r="E61" s="55">
        <v>22</v>
      </c>
      <c r="F61" s="55">
        <v>9</v>
      </c>
      <c r="G61" s="55">
        <v>2</v>
      </c>
      <c r="H61" s="55"/>
      <c r="I61" s="55"/>
      <c r="J61" s="55"/>
      <c r="K61" s="55"/>
      <c r="L61" s="56">
        <v>163</v>
      </c>
      <c r="M61" s="63"/>
      <c r="N61" s="52"/>
      <c r="O61" s="52"/>
      <c r="P61" s="53"/>
      <c r="Q61" s="53"/>
      <c r="R61" s="53"/>
      <c r="S61" s="53"/>
      <c r="T61" s="53"/>
      <c r="U61" s="53"/>
      <c r="V61" s="53"/>
      <c r="W61" s="54"/>
      <c r="X61" s="54"/>
      <c r="Y61" s="53"/>
      <c r="Z61" s="26"/>
    </row>
    <row r="62" spans="1:26" x14ac:dyDescent="0.2">
      <c r="A62" s="1" t="s">
        <v>50</v>
      </c>
      <c r="B62" s="1" t="s">
        <v>10</v>
      </c>
      <c r="C62" s="55">
        <v>129</v>
      </c>
      <c r="D62" s="55">
        <v>37</v>
      </c>
      <c r="E62" s="55">
        <v>31</v>
      </c>
      <c r="F62" s="55">
        <v>6</v>
      </c>
      <c r="G62" s="55">
        <v>2</v>
      </c>
      <c r="H62" s="55">
        <v>5</v>
      </c>
      <c r="I62" s="55">
        <v>4</v>
      </c>
      <c r="J62" s="55">
        <v>1</v>
      </c>
      <c r="K62" s="55"/>
      <c r="L62" s="56">
        <v>215</v>
      </c>
      <c r="M62" s="63"/>
      <c r="N62" s="52"/>
      <c r="O62" s="52"/>
      <c r="P62" s="53"/>
      <c r="Q62" s="53"/>
      <c r="R62" s="53"/>
      <c r="S62" s="53"/>
      <c r="T62" s="54"/>
      <c r="U62" s="54"/>
      <c r="V62" s="54"/>
      <c r="W62" s="54"/>
      <c r="X62" s="54"/>
      <c r="Y62" s="53"/>
      <c r="Z62" s="26"/>
    </row>
    <row r="63" spans="1:26" x14ac:dyDescent="0.2">
      <c r="A63" s="1" t="s">
        <v>51</v>
      </c>
      <c r="B63" s="1" t="s">
        <v>10</v>
      </c>
      <c r="C63" s="55">
        <v>53</v>
      </c>
      <c r="D63" s="55">
        <v>21</v>
      </c>
      <c r="E63" s="55">
        <v>14</v>
      </c>
      <c r="F63" s="55">
        <v>5</v>
      </c>
      <c r="G63" s="55"/>
      <c r="H63" s="55">
        <v>1</v>
      </c>
      <c r="I63" s="55"/>
      <c r="J63" s="55"/>
      <c r="K63" s="55"/>
      <c r="L63" s="56">
        <v>94</v>
      </c>
      <c r="M63" s="63"/>
      <c r="N63" s="52"/>
      <c r="O63" s="52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26"/>
    </row>
    <row r="64" spans="1:26" x14ac:dyDescent="0.2">
      <c r="A64" s="1" t="s">
        <v>52</v>
      </c>
      <c r="B64" s="1" t="s">
        <v>10</v>
      </c>
      <c r="C64" s="55">
        <v>54</v>
      </c>
      <c r="D64" s="55">
        <v>6</v>
      </c>
      <c r="E64" s="55">
        <v>2</v>
      </c>
      <c r="F64" s="55"/>
      <c r="G64" s="55"/>
      <c r="H64" s="55"/>
      <c r="I64" s="55"/>
      <c r="J64" s="55"/>
      <c r="K64" s="55"/>
      <c r="L64" s="56">
        <v>62</v>
      </c>
      <c r="M64" s="63"/>
      <c r="N64" s="52"/>
      <c r="O64" s="52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26"/>
    </row>
    <row r="65" spans="1:26" x14ac:dyDescent="0.2">
      <c r="A65" s="1" t="s">
        <v>53</v>
      </c>
      <c r="B65" s="1" t="s">
        <v>10</v>
      </c>
      <c r="C65" s="55">
        <v>100</v>
      </c>
      <c r="D65" s="55">
        <v>16</v>
      </c>
      <c r="E65" s="55">
        <v>9</v>
      </c>
      <c r="F65" s="55">
        <v>9</v>
      </c>
      <c r="G65" s="55">
        <v>3</v>
      </c>
      <c r="H65" s="55"/>
      <c r="I65" s="55"/>
      <c r="J65" s="55"/>
      <c r="K65" s="55"/>
      <c r="L65" s="56">
        <v>137</v>
      </c>
      <c r="M65" s="63"/>
      <c r="N65" s="52"/>
      <c r="O65" s="52"/>
      <c r="P65" s="53"/>
      <c r="Q65" s="53"/>
      <c r="R65" s="53"/>
      <c r="S65" s="53"/>
      <c r="T65" s="53"/>
      <c r="U65" s="53"/>
      <c r="V65" s="53"/>
      <c r="W65" s="53"/>
      <c r="X65" s="54"/>
      <c r="Y65" s="53"/>
      <c r="Z65" s="26"/>
    </row>
    <row r="66" spans="1:26" x14ac:dyDescent="0.2">
      <c r="A66" s="1" t="s">
        <v>54</v>
      </c>
      <c r="B66" s="1" t="s">
        <v>10</v>
      </c>
      <c r="C66" s="55">
        <v>680</v>
      </c>
      <c r="D66" s="55">
        <v>143</v>
      </c>
      <c r="E66" s="55">
        <v>73</v>
      </c>
      <c r="F66" s="55">
        <v>38</v>
      </c>
      <c r="G66" s="55">
        <v>22</v>
      </c>
      <c r="H66" s="55">
        <v>14</v>
      </c>
      <c r="I66" s="55">
        <v>5</v>
      </c>
      <c r="J66" s="55"/>
      <c r="K66" s="55"/>
      <c r="L66" s="56">
        <v>975</v>
      </c>
      <c r="M66" s="63"/>
      <c r="N66" s="52"/>
      <c r="O66" s="52"/>
      <c r="P66" s="54"/>
      <c r="Q66" s="54"/>
      <c r="R66" s="54"/>
      <c r="S66" s="54"/>
      <c r="T66" s="53"/>
      <c r="U66" s="54"/>
      <c r="V66" s="54"/>
      <c r="W66" s="54"/>
      <c r="X66" s="54"/>
      <c r="Y66" s="53"/>
      <c r="Z66" s="26"/>
    </row>
    <row r="67" spans="1:26" x14ac:dyDescent="0.2">
      <c r="A67" s="1" t="s">
        <v>55</v>
      </c>
      <c r="B67" s="1" t="s">
        <v>10</v>
      </c>
      <c r="C67" s="55">
        <v>82</v>
      </c>
      <c r="D67" s="55">
        <v>6</v>
      </c>
      <c r="E67" s="55">
        <v>1</v>
      </c>
      <c r="F67" s="55"/>
      <c r="G67" s="55"/>
      <c r="H67" s="55"/>
      <c r="I67" s="55"/>
      <c r="J67" s="55"/>
      <c r="K67" s="55"/>
      <c r="L67" s="56">
        <v>89</v>
      </c>
      <c r="M67" s="63"/>
      <c r="N67" s="52"/>
      <c r="O67" s="52"/>
      <c r="P67" s="53"/>
      <c r="Q67" s="53"/>
      <c r="R67" s="53"/>
      <c r="S67" s="53"/>
      <c r="T67" s="53"/>
      <c r="U67" s="54"/>
      <c r="V67" s="54"/>
      <c r="W67" s="54"/>
      <c r="X67" s="54"/>
      <c r="Y67" s="53"/>
      <c r="Z67" s="26"/>
    </row>
    <row r="68" spans="1:26" x14ac:dyDescent="0.2">
      <c r="A68" s="1" t="s">
        <v>56</v>
      </c>
      <c r="B68" s="1" t="s">
        <v>10</v>
      </c>
      <c r="C68" s="55">
        <v>84</v>
      </c>
      <c r="D68" s="55">
        <v>20</v>
      </c>
      <c r="E68" s="55">
        <v>8</v>
      </c>
      <c r="F68" s="55">
        <v>4</v>
      </c>
      <c r="G68" s="55">
        <v>2</v>
      </c>
      <c r="H68" s="55">
        <v>2</v>
      </c>
      <c r="I68" s="55"/>
      <c r="J68" s="55"/>
      <c r="K68" s="55"/>
      <c r="L68" s="56">
        <v>120</v>
      </c>
      <c r="M68" s="63"/>
      <c r="N68" s="52"/>
      <c r="O68" s="52"/>
      <c r="P68" s="54"/>
      <c r="Q68" s="54"/>
      <c r="R68" s="53"/>
      <c r="S68" s="53"/>
      <c r="T68" s="53"/>
      <c r="U68" s="53"/>
      <c r="V68" s="53"/>
      <c r="W68" s="53"/>
      <c r="X68" s="54"/>
      <c r="Y68" s="53"/>
      <c r="Z68" s="26"/>
    </row>
    <row r="69" spans="1:26" x14ac:dyDescent="0.2">
      <c r="A69" s="1" t="s">
        <v>57</v>
      </c>
      <c r="B69" s="1" t="s">
        <v>10</v>
      </c>
      <c r="C69" s="55">
        <v>335</v>
      </c>
      <c r="D69" s="55">
        <v>24</v>
      </c>
      <c r="E69" s="55">
        <v>15</v>
      </c>
      <c r="F69" s="55">
        <v>4</v>
      </c>
      <c r="G69" s="55">
        <v>1</v>
      </c>
      <c r="H69" s="55"/>
      <c r="I69" s="55"/>
      <c r="J69" s="55"/>
      <c r="K69" s="55"/>
      <c r="L69" s="56">
        <v>379</v>
      </c>
      <c r="M69" s="63"/>
      <c r="N69" s="52"/>
      <c r="O69" s="52"/>
      <c r="P69" s="54"/>
      <c r="Q69" s="54"/>
      <c r="R69" s="53"/>
      <c r="S69" s="53"/>
      <c r="T69" s="53"/>
      <c r="U69" s="53"/>
      <c r="V69" s="53"/>
      <c r="W69" s="54"/>
      <c r="X69" s="54"/>
      <c r="Y69" s="53"/>
      <c r="Z69" s="26"/>
    </row>
    <row r="70" spans="1:26" x14ac:dyDescent="0.2">
      <c r="A70" s="1" t="s">
        <v>58</v>
      </c>
      <c r="B70" s="1" t="s">
        <v>10</v>
      </c>
      <c r="C70" s="55">
        <v>105</v>
      </c>
      <c r="D70" s="55">
        <v>16</v>
      </c>
      <c r="E70" s="55">
        <v>7</v>
      </c>
      <c r="F70" s="55">
        <v>1</v>
      </c>
      <c r="G70" s="55"/>
      <c r="H70" s="55"/>
      <c r="I70" s="55"/>
      <c r="J70" s="55"/>
      <c r="K70" s="55"/>
      <c r="L70" s="56">
        <v>129</v>
      </c>
      <c r="M70" s="63"/>
      <c r="N70" s="52"/>
      <c r="O70" s="52"/>
      <c r="P70" s="53"/>
      <c r="Q70" s="53"/>
      <c r="R70" s="53"/>
      <c r="S70" s="53"/>
      <c r="T70" s="53"/>
      <c r="U70" s="53"/>
      <c r="V70" s="53"/>
      <c r="W70" s="53"/>
      <c r="X70" s="54"/>
      <c r="Y70" s="53"/>
      <c r="Z70" s="26"/>
    </row>
    <row r="71" spans="1:26" x14ac:dyDescent="0.2">
      <c r="A71" s="1" t="s">
        <v>189</v>
      </c>
      <c r="B71" s="1" t="s">
        <v>10</v>
      </c>
      <c r="C71" s="55">
        <v>658</v>
      </c>
      <c r="D71" s="55">
        <v>203</v>
      </c>
      <c r="E71" s="55">
        <v>100</v>
      </c>
      <c r="F71" s="55">
        <v>76</v>
      </c>
      <c r="G71" s="55">
        <v>25</v>
      </c>
      <c r="H71" s="55">
        <v>12</v>
      </c>
      <c r="I71" s="55">
        <v>2</v>
      </c>
      <c r="J71" s="55">
        <v>2</v>
      </c>
      <c r="K71" s="55">
        <v>1</v>
      </c>
      <c r="L71" s="56">
        <v>1079</v>
      </c>
      <c r="M71" s="63"/>
      <c r="N71" s="52"/>
      <c r="O71" s="52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26"/>
    </row>
    <row r="72" spans="1:26" x14ac:dyDescent="0.2">
      <c r="A72" s="1" t="s">
        <v>59</v>
      </c>
      <c r="B72" s="1" t="s">
        <v>10</v>
      </c>
      <c r="C72" s="55">
        <v>607</v>
      </c>
      <c r="D72" s="55">
        <v>176</v>
      </c>
      <c r="E72" s="55">
        <v>98</v>
      </c>
      <c r="F72" s="55">
        <v>59</v>
      </c>
      <c r="G72" s="55">
        <v>6</v>
      </c>
      <c r="H72" s="55">
        <v>4</v>
      </c>
      <c r="I72" s="55"/>
      <c r="J72" s="55">
        <v>1</v>
      </c>
      <c r="K72" s="55"/>
      <c r="L72" s="56">
        <v>951</v>
      </c>
      <c r="M72" s="63"/>
      <c r="N72" s="52"/>
      <c r="O72" s="52"/>
      <c r="P72" s="53"/>
      <c r="Q72" s="54"/>
      <c r="R72" s="53"/>
      <c r="S72" s="53"/>
      <c r="T72" s="53"/>
      <c r="U72" s="53"/>
      <c r="V72" s="53"/>
      <c r="W72" s="54"/>
      <c r="X72" s="53"/>
      <c r="Y72" s="53"/>
      <c r="Z72" s="26"/>
    </row>
    <row r="73" spans="1:26" x14ac:dyDescent="0.2">
      <c r="A73" s="1" t="s">
        <v>60</v>
      </c>
      <c r="B73" s="1" t="s">
        <v>10</v>
      </c>
      <c r="C73" s="55">
        <v>398</v>
      </c>
      <c r="D73" s="55">
        <v>87</v>
      </c>
      <c r="E73" s="55">
        <v>82</v>
      </c>
      <c r="F73" s="55">
        <v>55</v>
      </c>
      <c r="G73" s="55">
        <v>4</v>
      </c>
      <c r="H73" s="55">
        <v>5</v>
      </c>
      <c r="I73" s="55">
        <v>2</v>
      </c>
      <c r="J73" s="55"/>
      <c r="K73" s="55"/>
      <c r="L73" s="56">
        <v>633</v>
      </c>
      <c r="M73" s="63"/>
      <c r="N73" s="52"/>
      <c r="O73" s="52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26"/>
    </row>
    <row r="74" spans="1:26" x14ac:dyDescent="0.2">
      <c r="A74" s="1" t="s">
        <v>61</v>
      </c>
      <c r="B74" s="1" t="s">
        <v>10</v>
      </c>
      <c r="C74" s="55">
        <v>149</v>
      </c>
      <c r="D74" s="55">
        <v>38</v>
      </c>
      <c r="E74" s="55">
        <v>19</v>
      </c>
      <c r="F74" s="55">
        <v>9</v>
      </c>
      <c r="G74" s="55">
        <v>1</v>
      </c>
      <c r="H74" s="55">
        <v>2</v>
      </c>
      <c r="I74" s="55"/>
      <c r="J74" s="55"/>
      <c r="K74" s="55"/>
      <c r="L74" s="56">
        <v>218</v>
      </c>
      <c r="M74" s="63"/>
      <c r="N74" s="52"/>
      <c r="O74" s="52"/>
      <c r="P74" s="53"/>
      <c r="Q74" s="53"/>
      <c r="R74" s="53"/>
      <c r="S74" s="53"/>
      <c r="T74" s="53"/>
      <c r="U74" s="53"/>
      <c r="V74" s="53"/>
      <c r="W74" s="53"/>
      <c r="X74" s="54"/>
      <c r="Y74" s="53"/>
      <c r="Z74" s="26"/>
    </row>
    <row r="75" spans="1:26" x14ac:dyDescent="0.2">
      <c r="A75" s="1" t="s">
        <v>62</v>
      </c>
      <c r="B75" s="1" t="s">
        <v>10</v>
      </c>
      <c r="C75" s="55">
        <v>485</v>
      </c>
      <c r="D75" s="55">
        <v>114</v>
      </c>
      <c r="E75" s="55">
        <v>55</v>
      </c>
      <c r="F75" s="55">
        <v>27</v>
      </c>
      <c r="G75" s="55">
        <v>9</v>
      </c>
      <c r="H75" s="55">
        <v>7</v>
      </c>
      <c r="I75" s="55">
        <v>2</v>
      </c>
      <c r="J75" s="55">
        <v>1</v>
      </c>
      <c r="K75" s="55">
        <v>2</v>
      </c>
      <c r="L75" s="56">
        <v>702</v>
      </c>
      <c r="M75" s="63"/>
      <c r="N75" s="52"/>
      <c r="O75" s="52"/>
      <c r="P75" s="53"/>
      <c r="Q75" s="53"/>
      <c r="R75" s="53"/>
      <c r="S75" s="53"/>
      <c r="T75" s="53"/>
      <c r="U75" s="53"/>
      <c r="V75" s="53"/>
      <c r="W75" s="54"/>
      <c r="X75" s="53"/>
      <c r="Y75" s="53"/>
      <c r="Z75" s="26"/>
    </row>
    <row r="76" spans="1:26" x14ac:dyDescent="0.2">
      <c r="A76" s="1" t="s">
        <v>63</v>
      </c>
      <c r="B76" s="1" t="s">
        <v>10</v>
      </c>
      <c r="C76" s="55">
        <v>668</v>
      </c>
      <c r="D76" s="55">
        <v>134</v>
      </c>
      <c r="E76" s="55">
        <v>72</v>
      </c>
      <c r="F76" s="55">
        <v>26</v>
      </c>
      <c r="G76" s="55">
        <v>9</v>
      </c>
      <c r="H76" s="55">
        <v>2</v>
      </c>
      <c r="I76" s="55"/>
      <c r="J76" s="55"/>
      <c r="K76" s="55"/>
      <c r="L76" s="56">
        <v>911</v>
      </c>
      <c r="M76" s="63"/>
      <c r="N76" s="52"/>
      <c r="O76" s="52"/>
      <c r="P76" s="53"/>
      <c r="Q76" s="53"/>
      <c r="R76" s="53"/>
      <c r="S76" s="53"/>
      <c r="T76" s="53"/>
      <c r="U76" s="53"/>
      <c r="V76" s="54"/>
      <c r="W76" s="53"/>
      <c r="X76" s="53"/>
      <c r="Y76" s="53"/>
      <c r="Z76" s="26"/>
    </row>
    <row r="77" spans="1:26" x14ac:dyDescent="0.2">
      <c r="A77" s="1" t="s">
        <v>64</v>
      </c>
      <c r="B77" s="1" t="s">
        <v>10</v>
      </c>
      <c r="C77" s="55">
        <v>33</v>
      </c>
      <c r="D77" s="55">
        <v>8</v>
      </c>
      <c r="E77" s="55">
        <v>6</v>
      </c>
      <c r="F77" s="55">
        <v>4</v>
      </c>
      <c r="G77" s="55">
        <v>1</v>
      </c>
      <c r="H77" s="55"/>
      <c r="I77" s="55"/>
      <c r="J77" s="55"/>
      <c r="K77" s="55"/>
      <c r="L77" s="56">
        <v>52</v>
      </c>
      <c r="N77" s="52"/>
      <c r="O77" s="52"/>
    </row>
    <row r="78" spans="1:26" x14ac:dyDescent="0.2">
      <c r="A78" s="1" t="s">
        <v>65</v>
      </c>
      <c r="B78" s="1" t="s">
        <v>10</v>
      </c>
      <c r="C78" s="55">
        <v>180</v>
      </c>
      <c r="D78" s="55">
        <v>12</v>
      </c>
      <c r="E78" s="55">
        <v>2</v>
      </c>
      <c r="F78" s="55"/>
      <c r="G78" s="55"/>
      <c r="H78" s="55"/>
      <c r="I78" s="55"/>
      <c r="J78" s="55"/>
      <c r="K78" s="55"/>
      <c r="L78" s="56">
        <v>194</v>
      </c>
      <c r="N78" s="52"/>
      <c r="O78" s="52"/>
    </row>
    <row r="79" spans="1:26" x14ac:dyDescent="0.2">
      <c r="A79" s="1" t="s">
        <v>190</v>
      </c>
      <c r="B79" s="1" t="s">
        <v>10</v>
      </c>
      <c r="C79" s="55">
        <v>31</v>
      </c>
      <c r="D79" s="55">
        <v>7</v>
      </c>
      <c r="E79" s="55">
        <v>1</v>
      </c>
      <c r="F79" s="55">
        <v>1</v>
      </c>
      <c r="G79" s="55"/>
      <c r="H79" s="55"/>
      <c r="I79" s="55"/>
      <c r="J79" s="55"/>
      <c r="K79" s="55"/>
      <c r="L79" s="56">
        <v>40</v>
      </c>
      <c r="N79" s="52"/>
      <c r="O79" s="52"/>
    </row>
    <row r="80" spans="1:26" x14ac:dyDescent="0.2">
      <c r="C80" s="55"/>
      <c r="D80" s="55"/>
      <c r="E80" s="55"/>
      <c r="F80" s="55"/>
      <c r="G80" s="55"/>
      <c r="H80" s="55"/>
      <c r="I80" s="55"/>
      <c r="J80" s="55"/>
      <c r="K80" s="55"/>
      <c r="L80" s="56"/>
      <c r="M80" s="63"/>
      <c r="N80" s="52"/>
      <c r="O80" s="52"/>
      <c r="P80" s="53"/>
      <c r="Q80" s="53"/>
      <c r="R80" s="53"/>
      <c r="S80" s="53"/>
      <c r="T80" s="53"/>
      <c r="U80" s="53"/>
      <c r="V80" s="54"/>
      <c r="W80" s="53"/>
      <c r="X80" s="54"/>
      <c r="Y80" s="53"/>
      <c r="Z80" s="26"/>
    </row>
    <row r="81" spans="1:26" x14ac:dyDescent="0.2">
      <c r="C81" s="56">
        <f>SUM(C58:C80)</f>
        <v>6091</v>
      </c>
      <c r="D81" s="56">
        <f t="shared" ref="D81:L81" si="2">SUM(D58:D80)</f>
        <v>1335</v>
      </c>
      <c r="E81" s="56">
        <f t="shared" si="2"/>
        <v>767</v>
      </c>
      <c r="F81" s="56">
        <f t="shared" si="2"/>
        <v>414</v>
      </c>
      <c r="G81" s="56">
        <f t="shared" si="2"/>
        <v>109</v>
      </c>
      <c r="H81" s="56">
        <f t="shared" si="2"/>
        <v>72</v>
      </c>
      <c r="I81" s="56">
        <f t="shared" si="2"/>
        <v>18</v>
      </c>
      <c r="J81" s="56">
        <f t="shared" si="2"/>
        <v>12</v>
      </c>
      <c r="K81" s="56">
        <f t="shared" si="2"/>
        <v>7</v>
      </c>
      <c r="L81" s="56">
        <f t="shared" si="2"/>
        <v>8825</v>
      </c>
      <c r="M81" s="63"/>
      <c r="N81" s="52"/>
      <c r="O81" s="52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26"/>
    </row>
    <row r="82" spans="1:26" x14ac:dyDescent="0.2">
      <c r="C82" s="55"/>
      <c r="D82" s="55"/>
      <c r="E82" s="55"/>
      <c r="F82" s="55"/>
      <c r="G82" s="55"/>
      <c r="H82" s="55"/>
      <c r="I82" s="55"/>
      <c r="J82" s="55"/>
      <c r="K82" s="55"/>
      <c r="L82" s="56"/>
      <c r="M82" s="63"/>
      <c r="N82" s="52"/>
      <c r="O82" s="52"/>
      <c r="P82" s="53"/>
      <c r="Q82" s="53"/>
      <c r="R82" s="53"/>
      <c r="S82" s="53"/>
      <c r="T82" s="54"/>
      <c r="U82" s="53"/>
      <c r="V82" s="54"/>
      <c r="W82" s="54"/>
      <c r="X82" s="54"/>
      <c r="Y82" s="53"/>
      <c r="Z82" s="26"/>
    </row>
    <row r="83" spans="1:26" x14ac:dyDescent="0.2">
      <c r="A83" s="1" t="s">
        <v>66</v>
      </c>
      <c r="B83" s="1" t="s">
        <v>10</v>
      </c>
      <c r="C83" s="55">
        <v>14</v>
      </c>
      <c r="D83" s="55">
        <v>3</v>
      </c>
      <c r="E83" s="55">
        <v>1</v>
      </c>
      <c r="F83" s="55">
        <v>1</v>
      </c>
      <c r="G83" s="55"/>
      <c r="H83" s="55">
        <v>4</v>
      </c>
      <c r="I83" s="55"/>
      <c r="J83" s="55"/>
      <c r="K83" s="55"/>
      <c r="L83" s="56">
        <v>23</v>
      </c>
      <c r="M83" s="63"/>
      <c r="N83" s="52"/>
      <c r="O83" s="52"/>
      <c r="P83" s="53"/>
      <c r="Q83" s="53"/>
      <c r="R83" s="53"/>
      <c r="S83" s="53"/>
      <c r="T83" s="53"/>
      <c r="U83" s="53"/>
      <c r="V83" s="54"/>
      <c r="W83" s="53"/>
      <c r="X83" s="54"/>
      <c r="Y83" s="53"/>
      <c r="Z83" s="26"/>
    </row>
    <row r="84" spans="1:26" x14ac:dyDescent="0.2">
      <c r="A84" s="1" t="s">
        <v>67</v>
      </c>
      <c r="B84" s="1" t="s">
        <v>10</v>
      </c>
      <c r="C84" s="55">
        <v>1</v>
      </c>
      <c r="D84" s="55"/>
      <c r="E84" s="55">
        <v>2</v>
      </c>
      <c r="F84" s="55">
        <v>6</v>
      </c>
      <c r="G84" s="55">
        <v>6</v>
      </c>
      <c r="H84" s="55">
        <v>6</v>
      </c>
      <c r="I84" s="55">
        <v>1</v>
      </c>
      <c r="J84" s="55">
        <v>2</v>
      </c>
      <c r="K84" s="55"/>
      <c r="L84" s="56">
        <v>24</v>
      </c>
      <c r="M84" s="63"/>
      <c r="N84" s="52"/>
      <c r="O84" s="52"/>
      <c r="P84" s="53"/>
      <c r="Q84" s="53"/>
      <c r="R84" s="53"/>
      <c r="S84" s="53"/>
      <c r="T84" s="53"/>
      <c r="U84" s="54"/>
      <c r="V84" s="54"/>
      <c r="W84" s="53"/>
      <c r="X84" s="54"/>
      <c r="Y84" s="53"/>
      <c r="Z84" s="26"/>
    </row>
    <row r="85" spans="1:26" x14ac:dyDescent="0.2">
      <c r="A85" s="1" t="s">
        <v>68</v>
      </c>
      <c r="B85" s="1" t="s">
        <v>10</v>
      </c>
      <c r="C85" s="55"/>
      <c r="D85" s="55">
        <v>1</v>
      </c>
      <c r="E85" s="55">
        <v>2</v>
      </c>
      <c r="F85" s="55">
        <v>4</v>
      </c>
      <c r="G85" s="55">
        <v>7</v>
      </c>
      <c r="H85" s="55">
        <v>4</v>
      </c>
      <c r="I85" s="55">
        <v>1</v>
      </c>
      <c r="J85" s="55"/>
      <c r="K85" s="55"/>
      <c r="L85" s="56">
        <v>19</v>
      </c>
      <c r="M85" s="63"/>
      <c r="N85" s="52"/>
      <c r="O85" s="52"/>
      <c r="P85" s="53"/>
      <c r="Q85" s="53"/>
      <c r="R85" s="53"/>
      <c r="S85" s="53"/>
      <c r="T85" s="53"/>
      <c r="U85" s="53"/>
      <c r="V85" s="53"/>
      <c r="W85" s="53"/>
      <c r="X85" s="54"/>
      <c r="Y85" s="53"/>
      <c r="Z85" s="26"/>
    </row>
    <row r="86" spans="1:26" x14ac:dyDescent="0.2">
      <c r="A86" s="1" t="s">
        <v>69</v>
      </c>
      <c r="B86" s="1" t="s">
        <v>10</v>
      </c>
      <c r="C86" s="55"/>
      <c r="D86" s="55">
        <v>13</v>
      </c>
      <c r="E86" s="55">
        <v>14</v>
      </c>
      <c r="F86" s="55">
        <v>18</v>
      </c>
      <c r="G86" s="55">
        <v>16</v>
      </c>
      <c r="H86" s="55">
        <v>14</v>
      </c>
      <c r="I86" s="55"/>
      <c r="J86" s="55"/>
      <c r="K86" s="55"/>
      <c r="L86" s="56">
        <v>75</v>
      </c>
      <c r="M86" s="63"/>
      <c r="N86" s="52"/>
      <c r="O86" s="52"/>
      <c r="P86" s="53"/>
      <c r="Q86" s="53"/>
      <c r="R86" s="53"/>
      <c r="S86" s="53"/>
      <c r="T86" s="54"/>
      <c r="U86" s="54"/>
      <c r="V86" s="54"/>
      <c r="W86" s="54"/>
      <c r="X86" s="54"/>
      <c r="Y86" s="53"/>
      <c r="Z86" s="26"/>
    </row>
    <row r="87" spans="1:26" x14ac:dyDescent="0.2">
      <c r="A87" s="1" t="s">
        <v>70</v>
      </c>
      <c r="B87" s="1" t="s">
        <v>10</v>
      </c>
      <c r="C87" s="55"/>
      <c r="D87" s="55"/>
      <c r="E87" s="55"/>
      <c r="F87" s="55"/>
      <c r="G87" s="55">
        <v>1</v>
      </c>
      <c r="H87" s="55"/>
      <c r="I87" s="55"/>
      <c r="J87" s="55"/>
      <c r="K87" s="55"/>
      <c r="L87" s="56">
        <v>1</v>
      </c>
      <c r="M87" s="63"/>
      <c r="N87" s="52"/>
      <c r="O87" s="52"/>
      <c r="P87" s="53"/>
      <c r="Q87" s="53"/>
      <c r="R87" s="53"/>
      <c r="S87" s="53"/>
      <c r="T87" s="53"/>
      <c r="U87" s="54"/>
      <c r="V87" s="54"/>
      <c r="W87" s="54"/>
      <c r="X87" s="54"/>
      <c r="Y87" s="53"/>
      <c r="Z87" s="26"/>
    </row>
    <row r="88" spans="1:26" x14ac:dyDescent="0.2">
      <c r="A88" s="1" t="s">
        <v>71</v>
      </c>
      <c r="B88" s="1" t="s">
        <v>10</v>
      </c>
      <c r="C88" s="55">
        <v>4</v>
      </c>
      <c r="D88" s="55">
        <v>1</v>
      </c>
      <c r="E88" s="55">
        <v>1</v>
      </c>
      <c r="F88" s="55">
        <v>2</v>
      </c>
      <c r="G88" s="55">
        <v>4</v>
      </c>
      <c r="H88" s="55">
        <v>5</v>
      </c>
      <c r="I88" s="55">
        <v>2</v>
      </c>
      <c r="J88" s="55">
        <v>3</v>
      </c>
      <c r="K88" s="55"/>
      <c r="L88" s="56">
        <v>22</v>
      </c>
      <c r="M88" s="63"/>
      <c r="N88" s="52"/>
      <c r="O88" s="52"/>
      <c r="P88" s="53"/>
      <c r="Q88" s="53"/>
      <c r="R88" s="53"/>
      <c r="S88" s="53"/>
      <c r="T88" s="54"/>
      <c r="U88" s="53"/>
      <c r="V88" s="54"/>
      <c r="W88" s="54"/>
      <c r="X88" s="54"/>
      <c r="Y88" s="53"/>
      <c r="Z88" s="26"/>
    </row>
    <row r="89" spans="1:26" x14ac:dyDescent="0.2">
      <c r="C89" s="55"/>
      <c r="D89" s="55"/>
      <c r="E89" s="55"/>
      <c r="F89" s="55"/>
      <c r="G89" s="55"/>
      <c r="H89" s="55"/>
      <c r="I89" s="55"/>
      <c r="J89" s="55"/>
      <c r="K89" s="55"/>
      <c r="L89" s="56"/>
      <c r="M89" s="63"/>
      <c r="N89" s="52"/>
      <c r="O89" s="52"/>
      <c r="P89" s="53"/>
      <c r="Q89" s="53"/>
      <c r="R89" s="53"/>
      <c r="S89" s="53"/>
      <c r="T89" s="54"/>
      <c r="U89" s="54"/>
      <c r="V89" s="54"/>
      <c r="W89" s="54"/>
      <c r="X89" s="54"/>
      <c r="Y89" s="53"/>
      <c r="Z89" s="26"/>
    </row>
    <row r="90" spans="1:26" x14ac:dyDescent="0.2">
      <c r="C90" s="56">
        <f>SUM(C83:C88)</f>
        <v>19</v>
      </c>
      <c r="D90" s="56">
        <f t="shared" ref="D90:L90" si="3">SUM(D83:D88)</f>
        <v>18</v>
      </c>
      <c r="E90" s="56">
        <f t="shared" si="3"/>
        <v>20</v>
      </c>
      <c r="F90" s="56">
        <f t="shared" si="3"/>
        <v>31</v>
      </c>
      <c r="G90" s="56">
        <f t="shared" si="3"/>
        <v>34</v>
      </c>
      <c r="H90" s="56">
        <f t="shared" si="3"/>
        <v>33</v>
      </c>
      <c r="I90" s="56">
        <f t="shared" si="3"/>
        <v>4</v>
      </c>
      <c r="J90" s="56">
        <f t="shared" si="3"/>
        <v>5</v>
      </c>
      <c r="K90" s="56">
        <f t="shared" si="3"/>
        <v>0</v>
      </c>
      <c r="L90" s="56">
        <f t="shared" si="3"/>
        <v>164</v>
      </c>
      <c r="M90" s="63"/>
      <c r="N90" s="52"/>
      <c r="O90" s="52"/>
      <c r="P90" s="53"/>
      <c r="Q90" s="53"/>
      <c r="R90" s="53"/>
      <c r="S90" s="53"/>
      <c r="T90" s="53"/>
      <c r="U90" s="54"/>
      <c r="V90" s="54"/>
      <c r="W90" s="54"/>
      <c r="X90" s="54"/>
      <c r="Y90" s="53"/>
      <c r="Z90" s="26"/>
    </row>
    <row r="91" spans="1:26" x14ac:dyDescent="0.2">
      <c r="C91" s="55"/>
      <c r="D91" s="55"/>
      <c r="E91" s="55"/>
      <c r="F91" s="55"/>
      <c r="G91" s="55"/>
      <c r="H91" s="55"/>
      <c r="I91" s="55"/>
      <c r="J91" s="55"/>
      <c r="K91" s="55"/>
      <c r="L91" s="56"/>
      <c r="M91" s="63"/>
      <c r="N91" s="52"/>
      <c r="O91" s="52"/>
      <c r="P91" s="53"/>
      <c r="Q91" s="53"/>
      <c r="R91" s="53"/>
      <c r="S91" s="53"/>
      <c r="T91" s="53"/>
      <c r="U91" s="53"/>
      <c r="V91" s="53"/>
      <c r="W91" s="54"/>
      <c r="X91" s="54"/>
      <c r="Y91" s="53"/>
      <c r="Z91" s="26"/>
    </row>
    <row r="92" spans="1:26" x14ac:dyDescent="0.2">
      <c r="A92" s="1" t="s">
        <v>72</v>
      </c>
      <c r="B92" s="1" t="s">
        <v>10</v>
      </c>
      <c r="C92" s="55">
        <v>4</v>
      </c>
      <c r="D92" s="55"/>
      <c r="E92" s="55"/>
      <c r="F92" s="55">
        <v>1</v>
      </c>
      <c r="G92" s="55"/>
      <c r="H92" s="55"/>
      <c r="I92" s="55"/>
      <c r="J92" s="55"/>
      <c r="K92" s="55">
        <v>1</v>
      </c>
      <c r="L92" s="56">
        <v>6</v>
      </c>
      <c r="M92" s="63"/>
      <c r="N92" s="52"/>
      <c r="O92" s="52"/>
      <c r="P92" s="53"/>
      <c r="Q92" s="53"/>
      <c r="R92" s="53"/>
      <c r="S92" s="53"/>
      <c r="T92" s="53"/>
      <c r="U92" s="53"/>
      <c r="V92" s="54"/>
      <c r="W92" s="54"/>
      <c r="X92" s="54"/>
      <c r="Y92" s="53"/>
      <c r="Z92" s="26"/>
    </row>
    <row r="93" spans="1:26" x14ac:dyDescent="0.2">
      <c r="A93" s="1" t="s">
        <v>73</v>
      </c>
      <c r="B93" s="1" t="s">
        <v>10</v>
      </c>
      <c r="C93" s="55">
        <v>71</v>
      </c>
      <c r="D93" s="55">
        <v>27</v>
      </c>
      <c r="E93" s="55">
        <v>26</v>
      </c>
      <c r="F93" s="55">
        <v>12</v>
      </c>
      <c r="G93" s="55">
        <v>3</v>
      </c>
      <c r="H93" s="55">
        <v>2</v>
      </c>
      <c r="I93" s="55">
        <v>2</v>
      </c>
      <c r="J93" s="55">
        <v>1</v>
      </c>
      <c r="K93" s="55">
        <v>2</v>
      </c>
      <c r="L93" s="56">
        <v>146</v>
      </c>
      <c r="M93" s="63"/>
      <c r="N93" s="52"/>
      <c r="O93" s="52"/>
      <c r="P93" s="53"/>
      <c r="Q93" s="53"/>
      <c r="R93" s="53"/>
      <c r="S93" s="54"/>
      <c r="T93" s="54"/>
      <c r="U93" s="54"/>
      <c r="V93" s="54"/>
      <c r="W93" s="54"/>
      <c r="X93" s="54"/>
      <c r="Y93" s="53"/>
      <c r="Z93" s="26"/>
    </row>
    <row r="94" spans="1:26" x14ac:dyDescent="0.2">
      <c r="A94" s="1" t="s">
        <v>74</v>
      </c>
      <c r="B94" s="1" t="s">
        <v>10</v>
      </c>
      <c r="C94" s="55">
        <v>14</v>
      </c>
      <c r="D94" s="55">
        <v>5</v>
      </c>
      <c r="E94" s="55">
        <v>2</v>
      </c>
      <c r="F94" s="55">
        <v>2</v>
      </c>
      <c r="G94" s="55"/>
      <c r="H94" s="55"/>
      <c r="I94" s="55"/>
      <c r="J94" s="55"/>
      <c r="K94" s="55"/>
      <c r="L94" s="56">
        <v>23</v>
      </c>
      <c r="M94" s="63"/>
      <c r="N94" s="52"/>
      <c r="O94" s="52"/>
      <c r="P94" s="53"/>
      <c r="Q94" s="53"/>
      <c r="R94" s="53"/>
      <c r="S94" s="53"/>
      <c r="T94" s="53"/>
      <c r="U94" s="53"/>
      <c r="V94" s="53"/>
      <c r="W94" s="54"/>
      <c r="X94" s="54"/>
      <c r="Y94" s="53"/>
      <c r="Z94" s="26"/>
    </row>
    <row r="95" spans="1:26" x14ac:dyDescent="0.2">
      <c r="A95" s="1" t="s">
        <v>75</v>
      </c>
      <c r="B95" s="1" t="s">
        <v>10</v>
      </c>
      <c r="C95" s="55">
        <v>65</v>
      </c>
      <c r="D95" s="55">
        <v>36</v>
      </c>
      <c r="E95" s="55">
        <v>47</v>
      </c>
      <c r="F95" s="55">
        <v>28</v>
      </c>
      <c r="G95" s="55">
        <v>15</v>
      </c>
      <c r="H95" s="55">
        <v>5</v>
      </c>
      <c r="I95" s="55">
        <v>1</v>
      </c>
      <c r="J95" s="55">
        <v>2</v>
      </c>
      <c r="K95" s="55"/>
      <c r="L95" s="56">
        <v>199</v>
      </c>
      <c r="M95" s="63"/>
      <c r="N95" s="52"/>
      <c r="O95" s="52"/>
      <c r="P95" s="53"/>
      <c r="Q95" s="53"/>
      <c r="R95" s="53"/>
      <c r="S95" s="53"/>
      <c r="T95" s="53"/>
      <c r="U95" s="53"/>
      <c r="V95" s="54"/>
      <c r="W95" s="54"/>
      <c r="X95" s="54"/>
      <c r="Y95" s="53"/>
      <c r="Z95" s="26"/>
    </row>
    <row r="96" spans="1:26" x14ac:dyDescent="0.2">
      <c r="A96" s="1" t="s">
        <v>76</v>
      </c>
      <c r="B96" s="1" t="s">
        <v>10</v>
      </c>
      <c r="C96" s="55">
        <v>304</v>
      </c>
      <c r="D96" s="55">
        <v>72</v>
      </c>
      <c r="E96" s="55">
        <v>33</v>
      </c>
      <c r="F96" s="55">
        <v>17</v>
      </c>
      <c r="G96" s="55">
        <v>4</v>
      </c>
      <c r="H96" s="55">
        <v>2</v>
      </c>
      <c r="I96" s="55">
        <v>1</v>
      </c>
      <c r="J96" s="55"/>
      <c r="K96" s="55"/>
      <c r="L96" s="56">
        <v>433</v>
      </c>
      <c r="M96" s="63"/>
      <c r="N96" s="52"/>
      <c r="O96" s="52"/>
      <c r="P96" s="53"/>
      <c r="Q96" s="53"/>
      <c r="R96" s="53"/>
      <c r="S96" s="53"/>
      <c r="T96" s="53"/>
      <c r="U96" s="54"/>
      <c r="V96" s="54"/>
      <c r="W96" s="54"/>
      <c r="X96" s="54"/>
      <c r="Y96" s="53"/>
      <c r="Z96" s="26"/>
    </row>
    <row r="97" spans="1:26" x14ac:dyDescent="0.2">
      <c r="A97" s="1" t="s">
        <v>77</v>
      </c>
      <c r="B97" s="1" t="s">
        <v>10</v>
      </c>
      <c r="C97" s="55">
        <v>533</v>
      </c>
      <c r="D97" s="55">
        <v>173</v>
      </c>
      <c r="E97" s="55">
        <v>122</v>
      </c>
      <c r="F97" s="55">
        <v>96</v>
      </c>
      <c r="G97" s="55">
        <v>28</v>
      </c>
      <c r="H97" s="55">
        <v>14</v>
      </c>
      <c r="I97" s="55">
        <v>1</v>
      </c>
      <c r="J97" s="55"/>
      <c r="K97" s="55"/>
      <c r="L97" s="56">
        <v>967</v>
      </c>
      <c r="M97" s="63"/>
      <c r="N97" s="52"/>
      <c r="O97" s="52"/>
      <c r="P97" s="53"/>
      <c r="Q97" s="53"/>
      <c r="R97" s="53"/>
      <c r="S97" s="53"/>
      <c r="T97" s="54"/>
      <c r="U97" s="54"/>
      <c r="V97" s="54"/>
      <c r="W97" s="54"/>
      <c r="X97" s="54"/>
      <c r="Y97" s="53"/>
      <c r="Z97" s="26"/>
    </row>
    <row r="98" spans="1:26" x14ac:dyDescent="0.2">
      <c r="A98" s="1" t="s">
        <v>78</v>
      </c>
      <c r="B98" s="1" t="s">
        <v>10</v>
      </c>
      <c r="C98" s="55">
        <v>27</v>
      </c>
      <c r="D98" s="55">
        <v>29</v>
      </c>
      <c r="E98" s="55">
        <v>25</v>
      </c>
      <c r="F98" s="55">
        <v>6</v>
      </c>
      <c r="G98" s="55"/>
      <c r="H98" s="55">
        <v>1</v>
      </c>
      <c r="I98" s="55"/>
      <c r="J98" s="55"/>
      <c r="K98" s="55"/>
      <c r="L98" s="56">
        <v>88</v>
      </c>
      <c r="M98" s="63"/>
      <c r="N98" s="52"/>
      <c r="O98" s="52"/>
      <c r="P98" s="53"/>
      <c r="Q98" s="53"/>
      <c r="R98" s="53"/>
      <c r="S98" s="53"/>
      <c r="T98" s="53"/>
      <c r="U98" s="53"/>
      <c r="V98" s="53"/>
      <c r="W98" s="54"/>
      <c r="X98" s="54"/>
      <c r="Y98" s="53"/>
      <c r="Z98" s="26"/>
    </row>
    <row r="99" spans="1:26" x14ac:dyDescent="0.2">
      <c r="A99" s="1" t="s">
        <v>79</v>
      </c>
      <c r="B99" s="1" t="s">
        <v>10</v>
      </c>
      <c r="C99" s="55">
        <v>224</v>
      </c>
      <c r="D99" s="55">
        <v>90</v>
      </c>
      <c r="E99" s="55">
        <v>23</v>
      </c>
      <c r="F99" s="55">
        <v>13</v>
      </c>
      <c r="G99" s="55">
        <v>2</v>
      </c>
      <c r="H99" s="55"/>
      <c r="I99" s="55"/>
      <c r="J99" s="55"/>
      <c r="K99" s="55"/>
      <c r="L99" s="56">
        <v>352</v>
      </c>
      <c r="M99" s="63"/>
      <c r="N99" s="52"/>
      <c r="O99" s="52"/>
      <c r="P99" s="53"/>
      <c r="Q99" s="53"/>
      <c r="R99" s="53"/>
      <c r="S99" s="53"/>
      <c r="T99" s="53"/>
      <c r="U99" s="53"/>
      <c r="V99" s="54"/>
      <c r="W99" s="53"/>
      <c r="X99" s="54"/>
      <c r="Y99" s="53"/>
      <c r="Z99" s="26"/>
    </row>
    <row r="100" spans="1:26" x14ac:dyDescent="0.2">
      <c r="C100" s="55"/>
      <c r="D100" s="55"/>
      <c r="E100" s="55"/>
      <c r="F100" s="55"/>
      <c r="G100" s="55"/>
      <c r="H100" s="55"/>
      <c r="I100" s="55"/>
      <c r="J100" s="55"/>
      <c r="K100" s="55"/>
      <c r="L100" s="56"/>
      <c r="M100" s="63"/>
      <c r="N100" s="52"/>
      <c r="O100" s="52"/>
      <c r="P100" s="53"/>
      <c r="Q100" s="53"/>
      <c r="R100" s="53"/>
      <c r="S100" s="53"/>
      <c r="T100" s="53"/>
      <c r="U100" s="53"/>
      <c r="V100" s="53"/>
      <c r="W100" s="54"/>
      <c r="X100" s="54"/>
      <c r="Y100" s="53"/>
      <c r="Z100" s="26"/>
    </row>
    <row r="101" spans="1:26" x14ac:dyDescent="0.2">
      <c r="C101" s="56">
        <f>SUM(C92:C100)</f>
        <v>1242</v>
      </c>
      <c r="D101" s="56">
        <f t="shared" ref="D101:L101" si="4">SUM(D92:D100)</f>
        <v>432</v>
      </c>
      <c r="E101" s="56">
        <f t="shared" si="4"/>
        <v>278</v>
      </c>
      <c r="F101" s="56">
        <f t="shared" si="4"/>
        <v>175</v>
      </c>
      <c r="G101" s="56">
        <f t="shared" si="4"/>
        <v>52</v>
      </c>
      <c r="H101" s="56">
        <f t="shared" si="4"/>
        <v>24</v>
      </c>
      <c r="I101" s="56">
        <f t="shared" si="4"/>
        <v>5</v>
      </c>
      <c r="J101" s="56">
        <f t="shared" si="4"/>
        <v>3</v>
      </c>
      <c r="K101" s="56">
        <f t="shared" si="4"/>
        <v>3</v>
      </c>
      <c r="L101" s="56">
        <f t="shared" si="4"/>
        <v>2214</v>
      </c>
      <c r="M101" s="63"/>
      <c r="N101" s="52"/>
      <c r="O101" s="52"/>
      <c r="P101" s="53"/>
      <c r="Q101" s="53"/>
      <c r="R101" s="53"/>
      <c r="S101" s="53"/>
      <c r="T101" s="53"/>
      <c r="U101" s="53"/>
      <c r="V101" s="54"/>
      <c r="W101" s="54"/>
      <c r="X101" s="54"/>
      <c r="Y101" s="53"/>
      <c r="Z101" s="26"/>
    </row>
    <row r="102" spans="1:26" x14ac:dyDescent="0.2">
      <c r="C102" s="55"/>
      <c r="D102" s="55"/>
      <c r="E102" s="55"/>
      <c r="F102" s="55"/>
      <c r="G102" s="55"/>
      <c r="H102" s="55"/>
      <c r="I102" s="55"/>
      <c r="J102" s="55"/>
      <c r="K102" s="55"/>
      <c r="L102" s="56"/>
      <c r="M102" s="63"/>
      <c r="N102" s="52"/>
      <c r="O102" s="52"/>
      <c r="P102" s="53"/>
      <c r="Q102" s="53"/>
      <c r="R102" s="53"/>
      <c r="S102" s="53"/>
      <c r="T102" s="53"/>
      <c r="U102" s="53"/>
      <c r="V102" s="53"/>
      <c r="W102" s="54"/>
      <c r="X102" s="54"/>
      <c r="Y102" s="53"/>
      <c r="Z102" s="26"/>
    </row>
    <row r="103" spans="1:26" x14ac:dyDescent="0.2">
      <c r="A103" s="1" t="s">
        <v>80</v>
      </c>
      <c r="B103" s="1" t="s">
        <v>10</v>
      </c>
      <c r="C103" s="55">
        <v>2710</v>
      </c>
      <c r="D103" s="55">
        <v>824</v>
      </c>
      <c r="E103" s="55">
        <v>317</v>
      </c>
      <c r="F103" s="55">
        <v>108</v>
      </c>
      <c r="G103" s="55">
        <v>22</v>
      </c>
      <c r="H103" s="55">
        <v>12</v>
      </c>
      <c r="I103" s="55"/>
      <c r="J103" s="55"/>
      <c r="K103" s="55"/>
      <c r="L103" s="56">
        <v>3993</v>
      </c>
      <c r="M103" s="63"/>
      <c r="N103" s="52"/>
      <c r="O103" s="52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26"/>
    </row>
    <row r="104" spans="1:26" x14ac:dyDescent="0.2">
      <c r="A104" s="1" t="s">
        <v>81</v>
      </c>
      <c r="B104" s="1" t="s">
        <v>10</v>
      </c>
      <c r="C104" s="55">
        <v>509</v>
      </c>
      <c r="D104" s="55">
        <v>220</v>
      </c>
      <c r="E104" s="55">
        <v>118</v>
      </c>
      <c r="F104" s="55">
        <v>55</v>
      </c>
      <c r="G104" s="55">
        <v>16</v>
      </c>
      <c r="H104" s="55">
        <v>9</v>
      </c>
      <c r="I104" s="55">
        <v>1</v>
      </c>
      <c r="J104" s="55"/>
      <c r="K104" s="55"/>
      <c r="L104" s="56">
        <v>928</v>
      </c>
      <c r="M104" s="63"/>
      <c r="N104" s="52"/>
      <c r="O104" s="52"/>
      <c r="P104" s="53"/>
      <c r="Q104" s="53"/>
      <c r="R104" s="53"/>
      <c r="S104" s="53"/>
      <c r="T104" s="53"/>
      <c r="U104" s="54"/>
      <c r="V104" s="54"/>
      <c r="W104" s="54"/>
      <c r="X104" s="54"/>
      <c r="Y104" s="53"/>
      <c r="Z104" s="26"/>
    </row>
    <row r="105" spans="1:26" x14ac:dyDescent="0.2">
      <c r="A105" s="1" t="s">
        <v>82</v>
      </c>
      <c r="B105" s="1" t="s">
        <v>10</v>
      </c>
      <c r="C105" s="55">
        <v>69</v>
      </c>
      <c r="D105" s="55">
        <v>13</v>
      </c>
      <c r="E105" s="55">
        <v>9</v>
      </c>
      <c r="F105" s="55">
        <v>11</v>
      </c>
      <c r="G105" s="55">
        <v>11</v>
      </c>
      <c r="H105" s="55">
        <v>6</v>
      </c>
      <c r="I105" s="55"/>
      <c r="J105" s="55"/>
      <c r="K105" s="55"/>
      <c r="L105" s="56">
        <v>119</v>
      </c>
      <c r="M105" s="63"/>
      <c r="N105" s="52"/>
      <c r="O105" s="52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26"/>
    </row>
    <row r="106" spans="1:26" x14ac:dyDescent="0.2">
      <c r="A106" s="1" t="s">
        <v>83</v>
      </c>
      <c r="B106" s="1" t="s">
        <v>10</v>
      </c>
      <c r="C106" s="55">
        <v>62</v>
      </c>
      <c r="D106" s="55">
        <v>24</v>
      </c>
      <c r="E106" s="55">
        <v>9</v>
      </c>
      <c r="F106" s="55">
        <v>11</v>
      </c>
      <c r="G106" s="55">
        <v>1</v>
      </c>
      <c r="H106" s="55">
        <v>1</v>
      </c>
      <c r="I106" s="55"/>
      <c r="J106" s="55"/>
      <c r="K106" s="55"/>
      <c r="L106" s="56">
        <v>108</v>
      </c>
      <c r="M106" s="63"/>
      <c r="N106" s="52"/>
      <c r="O106" s="52"/>
      <c r="P106" s="53"/>
      <c r="Q106" s="53"/>
      <c r="R106" s="53"/>
      <c r="S106" s="53"/>
      <c r="T106" s="54"/>
      <c r="U106" s="53"/>
      <c r="V106" s="54"/>
      <c r="W106" s="54"/>
      <c r="X106" s="54"/>
      <c r="Y106" s="53"/>
      <c r="Z106" s="26"/>
    </row>
    <row r="107" spans="1:26" x14ac:dyDescent="0.2">
      <c r="A107" s="1" t="s">
        <v>84</v>
      </c>
      <c r="B107" s="1" t="s">
        <v>10</v>
      </c>
      <c r="C107" s="55">
        <v>32</v>
      </c>
      <c r="D107" s="55">
        <v>12</v>
      </c>
      <c r="E107" s="55">
        <v>7</v>
      </c>
      <c r="F107" s="55">
        <v>5</v>
      </c>
      <c r="G107" s="55">
        <v>3</v>
      </c>
      <c r="H107" s="55"/>
      <c r="I107" s="55"/>
      <c r="J107" s="55"/>
      <c r="K107" s="55"/>
      <c r="L107" s="56">
        <v>59</v>
      </c>
      <c r="M107" s="63"/>
      <c r="N107" s="52"/>
      <c r="O107" s="52"/>
      <c r="P107" s="53"/>
      <c r="Q107" s="53"/>
      <c r="R107" s="53"/>
      <c r="S107" s="54"/>
      <c r="T107" s="54"/>
      <c r="U107" s="54"/>
      <c r="V107" s="54"/>
      <c r="W107" s="54"/>
      <c r="X107" s="54"/>
      <c r="Y107" s="53"/>
      <c r="Z107" s="26"/>
    </row>
    <row r="108" spans="1:26" x14ac:dyDescent="0.2">
      <c r="A108" s="1" t="s">
        <v>85</v>
      </c>
      <c r="B108" s="1" t="s">
        <v>10</v>
      </c>
      <c r="C108" s="55">
        <v>314</v>
      </c>
      <c r="D108" s="55">
        <v>53</v>
      </c>
      <c r="E108" s="55">
        <v>24</v>
      </c>
      <c r="F108" s="55">
        <v>15</v>
      </c>
      <c r="G108" s="55">
        <v>4</v>
      </c>
      <c r="H108" s="55">
        <v>3</v>
      </c>
      <c r="I108" s="55"/>
      <c r="J108" s="55"/>
      <c r="K108" s="55"/>
      <c r="L108" s="56">
        <v>413</v>
      </c>
      <c r="M108" s="63"/>
      <c r="N108" s="52"/>
      <c r="O108" s="52"/>
      <c r="P108" s="53"/>
      <c r="Q108" s="53"/>
      <c r="R108" s="53"/>
      <c r="S108" s="53"/>
      <c r="T108" s="53"/>
      <c r="U108" s="53"/>
      <c r="V108" s="54"/>
      <c r="W108" s="54"/>
      <c r="X108" s="54"/>
      <c r="Y108" s="53"/>
      <c r="Z108" s="26"/>
    </row>
    <row r="109" spans="1:26" x14ac:dyDescent="0.2">
      <c r="C109" s="55"/>
      <c r="D109" s="55"/>
      <c r="E109" s="55"/>
      <c r="F109" s="55"/>
      <c r="G109" s="55"/>
      <c r="H109" s="55"/>
      <c r="I109" s="55"/>
      <c r="J109" s="55"/>
      <c r="K109" s="55"/>
      <c r="L109" s="56"/>
      <c r="N109" s="52"/>
      <c r="O109" s="52"/>
    </row>
    <row r="110" spans="1:26" x14ac:dyDescent="0.2">
      <c r="C110" s="56">
        <f>SUM(C103:C109)</f>
        <v>3696</v>
      </c>
      <c r="D110" s="56">
        <f t="shared" ref="D110:L110" si="5">SUM(D103:D109)</f>
        <v>1146</v>
      </c>
      <c r="E110" s="56">
        <f t="shared" si="5"/>
        <v>484</v>
      </c>
      <c r="F110" s="56">
        <f t="shared" si="5"/>
        <v>205</v>
      </c>
      <c r="G110" s="56">
        <f t="shared" si="5"/>
        <v>57</v>
      </c>
      <c r="H110" s="56">
        <f t="shared" si="5"/>
        <v>31</v>
      </c>
      <c r="I110" s="56">
        <f t="shared" si="5"/>
        <v>1</v>
      </c>
      <c r="J110" s="56">
        <f t="shared" si="5"/>
        <v>0</v>
      </c>
      <c r="K110" s="56">
        <f t="shared" si="5"/>
        <v>0</v>
      </c>
      <c r="L110" s="56">
        <f t="shared" si="5"/>
        <v>5620</v>
      </c>
      <c r="N110" s="52"/>
      <c r="O110" s="52"/>
    </row>
    <row r="111" spans="1:26" x14ac:dyDescent="0.2">
      <c r="C111" s="55"/>
      <c r="D111" s="55"/>
      <c r="E111" s="55"/>
      <c r="F111" s="55"/>
      <c r="G111" s="55"/>
      <c r="H111" s="55"/>
      <c r="I111" s="55"/>
      <c r="J111" s="55"/>
      <c r="K111" s="55"/>
      <c r="L111" s="56"/>
      <c r="N111" s="52"/>
      <c r="O111" s="52"/>
    </row>
    <row r="112" spans="1:26" x14ac:dyDescent="0.2">
      <c r="A112" s="1" t="s">
        <v>86</v>
      </c>
      <c r="B112" s="1" t="s">
        <v>10</v>
      </c>
      <c r="C112" s="55">
        <v>99</v>
      </c>
      <c r="D112" s="55">
        <v>21</v>
      </c>
      <c r="E112" s="55">
        <v>21</v>
      </c>
      <c r="F112" s="55">
        <v>23</v>
      </c>
      <c r="G112" s="55">
        <v>5</v>
      </c>
      <c r="H112" s="55">
        <v>1</v>
      </c>
      <c r="I112" s="55"/>
      <c r="J112" s="55">
        <v>1</v>
      </c>
      <c r="K112" s="55"/>
      <c r="L112" s="56">
        <v>171</v>
      </c>
      <c r="M112" s="63"/>
      <c r="N112" s="52"/>
      <c r="O112" s="52"/>
      <c r="P112" s="53"/>
      <c r="Q112" s="53"/>
      <c r="R112" s="53"/>
      <c r="S112" s="53"/>
      <c r="T112" s="54"/>
      <c r="U112" s="53"/>
      <c r="V112" s="53"/>
      <c r="W112" s="53"/>
      <c r="X112" s="54"/>
      <c r="Y112" s="53"/>
      <c r="Z112" s="26"/>
    </row>
    <row r="113" spans="1:26" x14ac:dyDescent="0.2">
      <c r="A113" s="1" t="s">
        <v>87</v>
      </c>
      <c r="B113" s="1" t="s">
        <v>10</v>
      </c>
      <c r="C113" s="55">
        <v>188</v>
      </c>
      <c r="D113" s="55">
        <v>11</v>
      </c>
      <c r="E113" s="55">
        <v>3</v>
      </c>
      <c r="F113" s="55"/>
      <c r="G113" s="55"/>
      <c r="H113" s="55"/>
      <c r="I113" s="55"/>
      <c r="J113" s="55"/>
      <c r="K113" s="55"/>
      <c r="L113" s="56">
        <v>202</v>
      </c>
      <c r="M113" s="63"/>
      <c r="N113" s="52"/>
      <c r="O113" s="52"/>
      <c r="P113" s="53"/>
      <c r="Q113" s="54"/>
      <c r="R113" s="53"/>
      <c r="S113" s="53"/>
      <c r="T113" s="53"/>
      <c r="U113" s="53"/>
      <c r="V113" s="53"/>
      <c r="W113" s="53"/>
      <c r="X113" s="54"/>
      <c r="Y113" s="53"/>
      <c r="Z113" s="26"/>
    </row>
    <row r="114" spans="1:26" x14ac:dyDescent="0.2">
      <c r="A114" s="1" t="s">
        <v>88</v>
      </c>
      <c r="B114" s="1" t="s">
        <v>10</v>
      </c>
      <c r="C114" s="55">
        <v>492</v>
      </c>
      <c r="D114" s="55">
        <v>49</v>
      </c>
      <c r="E114" s="55">
        <v>37</v>
      </c>
      <c r="F114" s="55">
        <v>14</v>
      </c>
      <c r="G114" s="55">
        <v>5</v>
      </c>
      <c r="H114" s="55">
        <v>1</v>
      </c>
      <c r="I114" s="55"/>
      <c r="J114" s="55"/>
      <c r="K114" s="55">
        <v>1</v>
      </c>
      <c r="L114" s="56">
        <v>599</v>
      </c>
      <c r="M114" s="63"/>
      <c r="N114" s="52"/>
      <c r="O114" s="52"/>
      <c r="P114" s="54"/>
      <c r="Q114" s="53"/>
      <c r="R114" s="53"/>
      <c r="S114" s="53"/>
      <c r="T114" s="53"/>
      <c r="U114" s="53"/>
      <c r="V114" s="53"/>
      <c r="W114" s="54"/>
      <c r="X114" s="54"/>
      <c r="Y114" s="53"/>
      <c r="Z114" s="26"/>
    </row>
    <row r="115" spans="1:26" x14ac:dyDescent="0.2">
      <c r="A115" s="1" t="s">
        <v>89</v>
      </c>
      <c r="B115" s="1" t="s">
        <v>10</v>
      </c>
      <c r="C115" s="55">
        <v>1527</v>
      </c>
      <c r="D115" s="55">
        <v>139</v>
      </c>
      <c r="E115" s="55">
        <v>88</v>
      </c>
      <c r="F115" s="55">
        <v>32</v>
      </c>
      <c r="G115" s="55">
        <v>4</v>
      </c>
      <c r="H115" s="55">
        <v>4</v>
      </c>
      <c r="I115" s="55">
        <v>1</v>
      </c>
      <c r="J115" s="55"/>
      <c r="K115" s="55"/>
      <c r="L115" s="56">
        <v>1795</v>
      </c>
      <c r="M115" s="63"/>
      <c r="N115" s="52"/>
      <c r="O115" s="52"/>
      <c r="P115" s="53"/>
      <c r="Q115" s="53"/>
      <c r="R115" s="53"/>
      <c r="S115" s="53"/>
      <c r="T115" s="53"/>
      <c r="U115" s="53"/>
      <c r="V115" s="54"/>
      <c r="W115" s="54"/>
      <c r="X115" s="54"/>
      <c r="Y115" s="53"/>
      <c r="Z115" s="26"/>
    </row>
    <row r="116" spans="1:26" x14ac:dyDescent="0.2">
      <c r="A116" s="1" t="s">
        <v>90</v>
      </c>
      <c r="B116" s="1" t="s">
        <v>10</v>
      </c>
      <c r="C116" s="55">
        <v>294</v>
      </c>
      <c r="D116" s="55">
        <v>45</v>
      </c>
      <c r="E116" s="55">
        <v>21</v>
      </c>
      <c r="F116" s="55">
        <v>12</v>
      </c>
      <c r="G116" s="55"/>
      <c r="H116" s="55"/>
      <c r="I116" s="55"/>
      <c r="J116" s="55">
        <v>1</v>
      </c>
      <c r="K116" s="55"/>
      <c r="L116" s="56">
        <v>373</v>
      </c>
      <c r="M116" s="63"/>
      <c r="N116" s="52"/>
      <c r="O116" s="52"/>
      <c r="P116" s="54"/>
      <c r="Q116" s="54"/>
      <c r="R116" s="54"/>
      <c r="S116" s="54"/>
      <c r="T116" s="53"/>
      <c r="U116" s="54"/>
      <c r="V116" s="54"/>
      <c r="W116" s="54"/>
      <c r="X116" s="54"/>
      <c r="Y116" s="53"/>
      <c r="Z116" s="26"/>
    </row>
    <row r="117" spans="1:26" x14ac:dyDescent="0.2">
      <c r="A117" s="1" t="s">
        <v>91</v>
      </c>
      <c r="B117" s="1" t="s">
        <v>10</v>
      </c>
      <c r="C117" s="55">
        <v>100</v>
      </c>
      <c r="D117" s="55">
        <v>20</v>
      </c>
      <c r="E117" s="55">
        <v>21</v>
      </c>
      <c r="F117" s="55">
        <v>13</v>
      </c>
      <c r="G117" s="55">
        <v>3</v>
      </c>
      <c r="H117" s="55">
        <v>4</v>
      </c>
      <c r="I117" s="55">
        <v>2</v>
      </c>
      <c r="J117" s="55">
        <v>1</v>
      </c>
      <c r="K117" s="55"/>
      <c r="L117" s="56">
        <v>164</v>
      </c>
      <c r="M117" s="63"/>
      <c r="N117" s="52"/>
      <c r="O117" s="52"/>
      <c r="P117" s="53"/>
      <c r="Q117" s="53"/>
      <c r="R117" s="53"/>
      <c r="S117" s="53"/>
      <c r="T117" s="53"/>
      <c r="U117" s="53"/>
      <c r="V117" s="53"/>
      <c r="W117" s="53"/>
      <c r="X117" s="54"/>
      <c r="Y117" s="53"/>
      <c r="Z117" s="26"/>
    </row>
    <row r="118" spans="1:26" x14ac:dyDescent="0.2">
      <c r="A118" s="1" t="s">
        <v>92</v>
      </c>
      <c r="B118" s="1" t="s">
        <v>10</v>
      </c>
      <c r="C118" s="55">
        <v>472</v>
      </c>
      <c r="D118" s="55">
        <v>50</v>
      </c>
      <c r="E118" s="55">
        <v>25</v>
      </c>
      <c r="F118" s="55">
        <v>16</v>
      </c>
      <c r="G118" s="55">
        <v>3</v>
      </c>
      <c r="H118" s="55">
        <v>1</v>
      </c>
      <c r="I118" s="55"/>
      <c r="J118" s="55"/>
      <c r="K118" s="55"/>
      <c r="L118" s="56">
        <v>567</v>
      </c>
      <c r="M118" s="63"/>
      <c r="N118" s="52"/>
      <c r="O118" s="52"/>
      <c r="P118" s="53"/>
      <c r="Q118" s="54"/>
      <c r="R118" s="54"/>
      <c r="S118" s="54"/>
      <c r="T118" s="54"/>
      <c r="U118" s="54"/>
      <c r="V118" s="54"/>
      <c r="W118" s="54"/>
      <c r="X118" s="54"/>
      <c r="Y118" s="53"/>
      <c r="Z118" s="26"/>
    </row>
    <row r="119" spans="1:26" x14ac:dyDescent="0.2">
      <c r="A119" s="1" t="s">
        <v>93</v>
      </c>
      <c r="B119" s="1" t="s">
        <v>10</v>
      </c>
      <c r="C119" s="55">
        <v>129</v>
      </c>
      <c r="D119" s="55">
        <v>19</v>
      </c>
      <c r="E119" s="55">
        <v>20</v>
      </c>
      <c r="F119" s="55">
        <v>4</v>
      </c>
      <c r="G119" s="55">
        <v>3</v>
      </c>
      <c r="H119" s="55"/>
      <c r="I119" s="55"/>
      <c r="J119" s="55">
        <v>1</v>
      </c>
      <c r="K119" s="55"/>
      <c r="L119" s="56">
        <v>176</v>
      </c>
      <c r="M119" s="63"/>
      <c r="N119" s="52"/>
      <c r="O119" s="52"/>
      <c r="P119" s="53"/>
      <c r="Q119" s="54"/>
      <c r="R119" s="54"/>
      <c r="S119" s="54"/>
      <c r="T119" s="54"/>
      <c r="U119" s="54"/>
      <c r="V119" s="54"/>
      <c r="W119" s="54"/>
      <c r="X119" s="54"/>
      <c r="Y119" s="53"/>
      <c r="Z119" s="26"/>
    </row>
    <row r="120" spans="1:26" x14ac:dyDescent="0.2">
      <c r="A120" s="1" t="s">
        <v>94</v>
      </c>
      <c r="B120" s="1" t="s">
        <v>10</v>
      </c>
      <c r="C120" s="55">
        <v>245</v>
      </c>
      <c r="D120" s="55">
        <v>41</v>
      </c>
      <c r="E120" s="55">
        <v>3</v>
      </c>
      <c r="F120" s="55">
        <v>4</v>
      </c>
      <c r="G120" s="55">
        <v>1</v>
      </c>
      <c r="H120" s="55"/>
      <c r="I120" s="55"/>
      <c r="J120" s="55"/>
      <c r="K120" s="55"/>
      <c r="L120" s="56">
        <v>294</v>
      </c>
      <c r="N120" s="52"/>
      <c r="O120" s="52"/>
    </row>
    <row r="121" spans="1:26" x14ac:dyDescent="0.2">
      <c r="A121" s="1" t="s">
        <v>95</v>
      </c>
      <c r="B121" s="1" t="s">
        <v>10</v>
      </c>
      <c r="C121" s="55">
        <v>17</v>
      </c>
      <c r="D121" s="55">
        <v>3</v>
      </c>
      <c r="E121" s="55">
        <v>2</v>
      </c>
      <c r="F121" s="55">
        <v>2</v>
      </c>
      <c r="G121" s="55">
        <v>1</v>
      </c>
      <c r="H121" s="55">
        <v>1</v>
      </c>
      <c r="I121" s="55"/>
      <c r="J121" s="55"/>
      <c r="K121" s="55"/>
      <c r="L121" s="56">
        <v>26</v>
      </c>
      <c r="N121" s="52"/>
      <c r="O121" s="52"/>
    </row>
    <row r="122" spans="1:26" x14ac:dyDescent="0.2">
      <c r="C122" s="55"/>
      <c r="D122" s="55"/>
      <c r="E122" s="55"/>
      <c r="F122" s="55"/>
      <c r="G122" s="55"/>
      <c r="H122" s="55"/>
      <c r="I122" s="55"/>
      <c r="J122" s="55"/>
      <c r="K122" s="55"/>
      <c r="L122" s="56"/>
      <c r="N122" s="52"/>
      <c r="O122" s="52"/>
    </row>
    <row r="123" spans="1:26" x14ac:dyDescent="0.2">
      <c r="C123" s="56">
        <f>SUM(C112:C122)</f>
        <v>3563</v>
      </c>
      <c r="D123" s="56">
        <f t="shared" ref="D123:L123" si="6">SUM(D112:D122)</f>
        <v>398</v>
      </c>
      <c r="E123" s="56">
        <f t="shared" si="6"/>
        <v>241</v>
      </c>
      <c r="F123" s="56">
        <f t="shared" si="6"/>
        <v>120</v>
      </c>
      <c r="G123" s="56">
        <f t="shared" si="6"/>
        <v>25</v>
      </c>
      <c r="H123" s="56">
        <f t="shared" si="6"/>
        <v>12</v>
      </c>
      <c r="I123" s="56">
        <f t="shared" si="6"/>
        <v>3</v>
      </c>
      <c r="J123" s="56">
        <f t="shared" si="6"/>
        <v>4</v>
      </c>
      <c r="K123" s="56">
        <f t="shared" si="6"/>
        <v>1</v>
      </c>
      <c r="L123" s="56">
        <f t="shared" si="6"/>
        <v>4367</v>
      </c>
      <c r="M123" s="63"/>
      <c r="N123" s="52"/>
      <c r="O123" s="52"/>
      <c r="P123" s="53"/>
      <c r="Q123" s="54"/>
      <c r="R123" s="53"/>
      <c r="S123" s="54"/>
      <c r="T123" s="54"/>
      <c r="U123" s="54"/>
      <c r="V123" s="54"/>
      <c r="W123" s="54"/>
      <c r="X123" s="53"/>
      <c r="Y123" s="53"/>
      <c r="Z123" s="26"/>
    </row>
    <row r="124" spans="1:26" x14ac:dyDescent="0.2">
      <c r="C124" s="55"/>
      <c r="D124" s="55"/>
      <c r="E124" s="55"/>
      <c r="F124" s="55"/>
      <c r="G124" s="55"/>
      <c r="H124" s="55"/>
      <c r="I124" s="55"/>
      <c r="J124" s="55"/>
      <c r="K124" s="55"/>
      <c r="L124" s="56"/>
      <c r="M124" s="63"/>
      <c r="N124" s="52"/>
      <c r="O124" s="52"/>
      <c r="P124" s="53"/>
      <c r="Q124" s="53"/>
      <c r="R124" s="53"/>
      <c r="S124" s="54"/>
      <c r="T124" s="54"/>
      <c r="U124" s="54"/>
      <c r="V124" s="54"/>
      <c r="W124" s="54"/>
      <c r="X124" s="54"/>
      <c r="Y124" s="53"/>
      <c r="Z124" s="26"/>
    </row>
    <row r="125" spans="1:26" x14ac:dyDescent="0.2">
      <c r="A125" s="37" t="s">
        <v>96</v>
      </c>
      <c r="B125" s="37" t="s">
        <v>10</v>
      </c>
      <c r="C125" s="57">
        <v>540</v>
      </c>
      <c r="D125" s="57">
        <v>42</v>
      </c>
      <c r="E125" s="57">
        <v>12</v>
      </c>
      <c r="F125" s="57">
        <v>7</v>
      </c>
      <c r="G125" s="57">
        <v>2</v>
      </c>
      <c r="H125" s="57"/>
      <c r="I125" s="57"/>
      <c r="J125" s="57"/>
      <c r="K125" s="57"/>
      <c r="L125" s="58">
        <v>603</v>
      </c>
      <c r="M125" s="63"/>
      <c r="N125" s="52"/>
      <c r="O125" s="52"/>
      <c r="P125" s="53"/>
      <c r="Q125" s="53"/>
      <c r="R125" s="53"/>
      <c r="S125" s="53"/>
      <c r="T125" s="53"/>
      <c r="U125" s="53"/>
      <c r="V125" s="54"/>
      <c r="W125" s="53"/>
      <c r="X125" s="53"/>
      <c r="Y125" s="53"/>
      <c r="Z125" s="26"/>
    </row>
    <row r="126" spans="1:26" x14ac:dyDescent="0.2">
      <c r="A126" s="37" t="s">
        <v>97</v>
      </c>
      <c r="B126" s="37" t="s">
        <v>10</v>
      </c>
      <c r="C126" s="57">
        <v>6</v>
      </c>
      <c r="D126" s="57"/>
      <c r="E126" s="57">
        <v>1</v>
      </c>
      <c r="F126" s="57"/>
      <c r="G126" s="57"/>
      <c r="H126" s="57"/>
      <c r="I126" s="57"/>
      <c r="J126" s="57"/>
      <c r="K126" s="57"/>
      <c r="L126" s="58">
        <v>7</v>
      </c>
      <c r="M126" s="63"/>
      <c r="N126" s="52"/>
      <c r="O126" s="52"/>
      <c r="P126" s="53"/>
      <c r="Q126" s="53"/>
      <c r="R126" s="53"/>
      <c r="S126" s="53"/>
      <c r="T126" s="54"/>
      <c r="U126" s="54"/>
      <c r="V126" s="54"/>
      <c r="W126" s="54"/>
      <c r="X126" s="54"/>
      <c r="Y126" s="53"/>
      <c r="Z126" s="26"/>
    </row>
    <row r="127" spans="1:26" x14ac:dyDescent="0.2">
      <c r="A127" s="37" t="s">
        <v>98</v>
      </c>
      <c r="B127" s="37" t="s">
        <v>10</v>
      </c>
      <c r="C127" s="57">
        <v>10</v>
      </c>
      <c r="D127" s="57">
        <v>2</v>
      </c>
      <c r="E127" s="57">
        <v>5</v>
      </c>
      <c r="F127" s="57">
        <v>1</v>
      </c>
      <c r="G127" s="57"/>
      <c r="H127" s="57"/>
      <c r="I127" s="57"/>
      <c r="J127" s="57"/>
      <c r="K127" s="57"/>
      <c r="L127" s="58">
        <v>18</v>
      </c>
      <c r="M127" s="63"/>
      <c r="N127" s="52"/>
      <c r="O127" s="52"/>
      <c r="P127" s="53"/>
      <c r="Q127" s="53"/>
      <c r="R127" s="53"/>
      <c r="S127" s="53"/>
      <c r="T127" s="53"/>
      <c r="U127" s="53"/>
      <c r="V127" s="53"/>
      <c r="W127" s="53"/>
      <c r="X127" s="54"/>
      <c r="Y127" s="53"/>
      <c r="Z127" s="26"/>
    </row>
    <row r="128" spans="1:26" x14ac:dyDescent="0.2">
      <c r="A128" s="37" t="s">
        <v>99</v>
      </c>
      <c r="B128" s="37" t="s">
        <v>10</v>
      </c>
      <c r="C128" s="57">
        <v>5</v>
      </c>
      <c r="D128" s="57"/>
      <c r="E128" s="57">
        <v>3</v>
      </c>
      <c r="F128" s="57"/>
      <c r="G128" s="57"/>
      <c r="H128" s="57"/>
      <c r="I128" s="57"/>
      <c r="J128" s="57"/>
      <c r="K128" s="57"/>
      <c r="L128" s="58">
        <v>8</v>
      </c>
      <c r="M128" s="63"/>
      <c r="N128" s="52"/>
      <c r="O128" s="52"/>
      <c r="P128" s="53"/>
      <c r="Q128" s="53"/>
      <c r="R128" s="53"/>
      <c r="S128" s="53"/>
      <c r="T128" s="53"/>
      <c r="U128" s="53"/>
      <c r="V128" s="54"/>
      <c r="W128" s="54"/>
      <c r="X128" s="54"/>
      <c r="Y128" s="53"/>
      <c r="Z128" s="26"/>
    </row>
    <row r="129" spans="1:26" x14ac:dyDescent="0.2">
      <c r="A129" s="37" t="s">
        <v>100</v>
      </c>
      <c r="B129" s="37" t="s">
        <v>10</v>
      </c>
      <c r="C129" s="57">
        <v>15</v>
      </c>
      <c r="D129" s="57">
        <v>3</v>
      </c>
      <c r="E129" s="57">
        <v>2</v>
      </c>
      <c r="F129" s="57">
        <v>1</v>
      </c>
      <c r="G129" s="57"/>
      <c r="H129" s="57"/>
      <c r="I129" s="57"/>
      <c r="J129" s="57"/>
      <c r="K129" s="57"/>
      <c r="L129" s="58">
        <v>21</v>
      </c>
      <c r="M129" s="63"/>
      <c r="N129" s="52"/>
      <c r="O129" s="52"/>
      <c r="P129" s="53"/>
      <c r="Q129" s="53"/>
      <c r="R129" s="53"/>
      <c r="S129" s="53"/>
      <c r="T129" s="53"/>
      <c r="U129" s="53"/>
      <c r="V129" s="54"/>
      <c r="W129" s="54"/>
      <c r="X129" s="54"/>
      <c r="Y129" s="53"/>
      <c r="Z129" s="26"/>
    </row>
    <row r="130" spans="1:26" x14ac:dyDescent="0.2">
      <c r="A130" s="37" t="s">
        <v>101</v>
      </c>
      <c r="B130" s="37" t="s">
        <v>10</v>
      </c>
      <c r="C130" s="57">
        <v>36</v>
      </c>
      <c r="D130" s="57">
        <v>11</v>
      </c>
      <c r="E130" s="57">
        <v>2</v>
      </c>
      <c r="F130" s="57">
        <v>2</v>
      </c>
      <c r="G130" s="57"/>
      <c r="H130" s="57"/>
      <c r="I130" s="57"/>
      <c r="J130" s="57"/>
      <c r="K130" s="57"/>
      <c r="L130" s="58">
        <v>51</v>
      </c>
      <c r="M130" s="63"/>
      <c r="N130" s="52"/>
      <c r="O130" s="52"/>
      <c r="P130" s="53"/>
      <c r="Q130" s="53"/>
      <c r="R130" s="53"/>
      <c r="S130" s="53"/>
      <c r="T130" s="54"/>
      <c r="U130" s="53"/>
      <c r="V130" s="54"/>
      <c r="W130" s="54"/>
      <c r="X130" s="54"/>
      <c r="Y130" s="53"/>
      <c r="Z130" s="26"/>
    </row>
    <row r="131" spans="1:26" x14ac:dyDescent="0.2">
      <c r="A131" s="37" t="s">
        <v>102</v>
      </c>
      <c r="B131" s="37" t="s">
        <v>10</v>
      </c>
      <c r="C131" s="57">
        <v>4</v>
      </c>
      <c r="D131" s="57">
        <v>1</v>
      </c>
      <c r="E131" s="57"/>
      <c r="F131" s="57"/>
      <c r="G131" s="57"/>
      <c r="H131" s="57"/>
      <c r="I131" s="57">
        <v>1</v>
      </c>
      <c r="J131" s="57"/>
      <c r="K131" s="57"/>
      <c r="L131" s="58">
        <v>6</v>
      </c>
      <c r="M131" s="63"/>
      <c r="N131" s="52"/>
      <c r="O131" s="52"/>
      <c r="P131" s="53"/>
      <c r="Q131" s="53"/>
      <c r="R131" s="53"/>
      <c r="S131" s="53"/>
      <c r="T131" s="54"/>
      <c r="U131" s="54"/>
      <c r="V131" s="54"/>
      <c r="W131" s="54"/>
      <c r="X131" s="54"/>
      <c r="Y131" s="53"/>
      <c r="Z131" s="26"/>
    </row>
    <row r="132" spans="1:26" x14ac:dyDescent="0.2">
      <c r="A132" s="37" t="s">
        <v>103</v>
      </c>
      <c r="B132" s="37" t="s">
        <v>10</v>
      </c>
      <c r="C132" s="57">
        <v>3</v>
      </c>
      <c r="D132" s="57"/>
      <c r="E132" s="57">
        <v>1</v>
      </c>
      <c r="F132" s="57">
        <v>1</v>
      </c>
      <c r="G132" s="57"/>
      <c r="H132" s="57"/>
      <c r="I132" s="57"/>
      <c r="J132" s="57"/>
      <c r="K132" s="57"/>
      <c r="L132" s="58">
        <v>5</v>
      </c>
      <c r="M132" s="63"/>
      <c r="N132" s="52"/>
      <c r="O132" s="52"/>
      <c r="P132" s="53"/>
      <c r="Q132" s="53"/>
      <c r="R132" s="53"/>
      <c r="S132" s="53"/>
      <c r="T132" s="53"/>
      <c r="U132" s="54"/>
      <c r="V132" s="54"/>
      <c r="W132" s="54"/>
      <c r="X132" s="54"/>
      <c r="Y132" s="53"/>
      <c r="Z132" s="26"/>
    </row>
    <row r="133" spans="1:26" x14ac:dyDescent="0.2">
      <c r="A133" s="37" t="s">
        <v>104</v>
      </c>
      <c r="B133" s="37" t="s">
        <v>10</v>
      </c>
      <c r="C133" s="57">
        <v>20</v>
      </c>
      <c r="D133" s="57">
        <v>2</v>
      </c>
      <c r="E133" s="57"/>
      <c r="F133" s="57"/>
      <c r="G133" s="57"/>
      <c r="H133" s="57"/>
      <c r="I133" s="57"/>
      <c r="J133" s="57"/>
      <c r="K133" s="57"/>
      <c r="L133" s="58">
        <v>22</v>
      </c>
      <c r="M133" s="63"/>
      <c r="N133" s="52"/>
      <c r="O133" s="52"/>
      <c r="P133" s="53"/>
      <c r="Q133" s="54"/>
      <c r="R133" s="53"/>
      <c r="S133" s="53"/>
      <c r="T133" s="53"/>
      <c r="U133" s="53"/>
      <c r="V133" s="54"/>
      <c r="W133" s="54"/>
      <c r="X133" s="54"/>
      <c r="Y133" s="53"/>
      <c r="Z133" s="26"/>
    </row>
    <row r="134" spans="1:26" x14ac:dyDescent="0.2">
      <c r="A134" s="37" t="s">
        <v>105</v>
      </c>
      <c r="B134" s="37" t="s">
        <v>10</v>
      </c>
      <c r="C134" s="57">
        <v>115</v>
      </c>
      <c r="D134" s="57">
        <v>2</v>
      </c>
      <c r="E134" s="57"/>
      <c r="F134" s="57"/>
      <c r="G134" s="57"/>
      <c r="H134" s="57"/>
      <c r="I134" s="57"/>
      <c r="J134" s="57"/>
      <c r="K134" s="57"/>
      <c r="L134" s="58">
        <v>117</v>
      </c>
      <c r="N134" s="52"/>
      <c r="O134" s="52"/>
    </row>
    <row r="135" spans="1:26" x14ac:dyDescent="0.2">
      <c r="A135" s="37" t="s">
        <v>106</v>
      </c>
      <c r="B135" s="37" t="s">
        <v>10</v>
      </c>
      <c r="C135" s="57">
        <v>2644</v>
      </c>
      <c r="D135" s="57">
        <v>207</v>
      </c>
      <c r="E135" s="57">
        <v>135</v>
      </c>
      <c r="F135" s="57">
        <v>88</v>
      </c>
      <c r="G135" s="57">
        <v>20</v>
      </c>
      <c r="H135" s="57">
        <v>18</v>
      </c>
      <c r="I135" s="57">
        <v>2</v>
      </c>
      <c r="J135" s="57">
        <v>4</v>
      </c>
      <c r="K135" s="57">
        <v>1</v>
      </c>
      <c r="L135" s="58">
        <v>3119</v>
      </c>
      <c r="N135" s="52"/>
      <c r="O135" s="52"/>
    </row>
    <row r="136" spans="1:26" x14ac:dyDescent="0.2">
      <c r="A136" s="37"/>
      <c r="B136" s="37"/>
      <c r="C136" s="57"/>
      <c r="D136" s="57"/>
      <c r="E136" s="57"/>
      <c r="F136" s="57"/>
      <c r="G136" s="57"/>
      <c r="H136" s="57"/>
      <c r="I136" s="57"/>
      <c r="J136" s="57"/>
      <c r="K136" s="57"/>
      <c r="L136" s="58"/>
      <c r="N136" s="52"/>
      <c r="O136" s="52"/>
    </row>
    <row r="137" spans="1:26" x14ac:dyDescent="0.2">
      <c r="A137" s="37"/>
      <c r="B137" s="37"/>
      <c r="C137" s="58">
        <f>SUM(C125:C136)</f>
        <v>3398</v>
      </c>
      <c r="D137" s="58">
        <f t="shared" ref="D137:L137" si="7">SUM(D125:D136)</f>
        <v>270</v>
      </c>
      <c r="E137" s="58">
        <f t="shared" si="7"/>
        <v>161</v>
      </c>
      <c r="F137" s="58">
        <f t="shared" si="7"/>
        <v>100</v>
      </c>
      <c r="G137" s="58">
        <f t="shared" si="7"/>
        <v>22</v>
      </c>
      <c r="H137" s="58">
        <f t="shared" si="7"/>
        <v>18</v>
      </c>
      <c r="I137" s="58">
        <f t="shared" si="7"/>
        <v>3</v>
      </c>
      <c r="J137" s="58">
        <f t="shared" si="7"/>
        <v>4</v>
      </c>
      <c r="K137" s="58">
        <f t="shared" si="7"/>
        <v>1</v>
      </c>
      <c r="L137" s="58">
        <f t="shared" si="7"/>
        <v>3977</v>
      </c>
      <c r="M137" s="63"/>
      <c r="N137" s="52"/>
      <c r="O137" s="52"/>
      <c r="P137" s="53"/>
      <c r="Q137" s="53"/>
      <c r="R137" s="53"/>
      <c r="S137" s="53"/>
      <c r="T137" s="53"/>
      <c r="U137" s="53"/>
      <c r="V137" s="53"/>
      <c r="W137" s="54"/>
      <c r="X137" s="54"/>
      <c r="Y137" s="53"/>
      <c r="Z137" s="26"/>
    </row>
    <row r="138" spans="1:26" x14ac:dyDescent="0.2">
      <c r="A138" s="37"/>
      <c r="B138" s="37"/>
      <c r="C138" s="57"/>
      <c r="D138" s="57"/>
      <c r="E138" s="57"/>
      <c r="F138" s="57"/>
      <c r="G138" s="57"/>
      <c r="H138" s="57"/>
      <c r="I138" s="57"/>
      <c r="J138" s="57"/>
      <c r="K138" s="57"/>
      <c r="L138" s="58"/>
      <c r="M138" s="63"/>
      <c r="N138" s="52"/>
      <c r="O138" s="52"/>
      <c r="P138" s="53"/>
      <c r="Q138" s="53"/>
      <c r="R138" s="53"/>
      <c r="S138" s="53"/>
      <c r="T138" s="53"/>
      <c r="U138" s="53"/>
      <c r="V138" s="53"/>
      <c r="W138" s="54"/>
      <c r="X138" s="54"/>
      <c r="Y138" s="53"/>
      <c r="Z138" s="26"/>
    </row>
    <row r="139" spans="1:26" x14ac:dyDescent="0.2">
      <c r="A139" s="37" t="s">
        <v>107</v>
      </c>
      <c r="B139" s="37" t="s">
        <v>10</v>
      </c>
      <c r="C139" s="57">
        <v>25</v>
      </c>
      <c r="D139" s="57">
        <v>74</v>
      </c>
      <c r="E139" s="57">
        <v>97</v>
      </c>
      <c r="F139" s="57">
        <v>3</v>
      </c>
      <c r="G139" s="57"/>
      <c r="H139" s="57"/>
      <c r="I139" s="57"/>
      <c r="J139" s="57"/>
      <c r="K139" s="57"/>
      <c r="L139" s="58">
        <v>199</v>
      </c>
      <c r="M139" s="63"/>
      <c r="N139" s="52"/>
      <c r="O139" s="52"/>
      <c r="P139" s="53"/>
      <c r="Q139" s="54"/>
      <c r="R139" s="53"/>
      <c r="S139" s="53"/>
      <c r="T139" s="53"/>
      <c r="U139" s="53"/>
      <c r="V139" s="54"/>
      <c r="W139" s="54"/>
      <c r="X139" s="54"/>
      <c r="Y139" s="53"/>
      <c r="Z139" s="26"/>
    </row>
    <row r="140" spans="1:26" x14ac:dyDescent="0.2">
      <c r="A140" s="37" t="s">
        <v>108</v>
      </c>
      <c r="B140" s="37" t="s">
        <v>10</v>
      </c>
      <c r="C140" s="57">
        <v>2020</v>
      </c>
      <c r="D140" s="57">
        <v>592</v>
      </c>
      <c r="E140" s="57">
        <v>71</v>
      </c>
      <c r="F140" s="57">
        <v>16</v>
      </c>
      <c r="G140" s="57">
        <v>4</v>
      </c>
      <c r="H140" s="57"/>
      <c r="I140" s="57"/>
      <c r="J140" s="57"/>
      <c r="K140" s="57"/>
      <c r="L140" s="58">
        <v>2703</v>
      </c>
      <c r="M140" s="63"/>
      <c r="N140" s="52"/>
      <c r="O140" s="52"/>
      <c r="P140" s="53"/>
      <c r="Q140" s="53"/>
      <c r="R140" s="53"/>
      <c r="S140" s="53"/>
      <c r="T140" s="53"/>
      <c r="U140" s="53"/>
      <c r="V140" s="54"/>
      <c r="W140" s="54"/>
      <c r="X140" s="54"/>
      <c r="Y140" s="53"/>
      <c r="Z140" s="26"/>
    </row>
    <row r="141" spans="1:26" x14ac:dyDescent="0.2">
      <c r="A141" s="37" t="s">
        <v>109</v>
      </c>
      <c r="B141" s="37" t="s">
        <v>10</v>
      </c>
      <c r="C141" s="57">
        <v>266</v>
      </c>
      <c r="D141" s="57">
        <v>78</v>
      </c>
      <c r="E141" s="57">
        <v>27</v>
      </c>
      <c r="F141" s="57">
        <v>19</v>
      </c>
      <c r="G141" s="57">
        <v>1</v>
      </c>
      <c r="H141" s="57"/>
      <c r="I141" s="57"/>
      <c r="J141" s="57"/>
      <c r="K141" s="57"/>
      <c r="L141" s="58">
        <v>391</v>
      </c>
      <c r="M141" s="63"/>
      <c r="N141" s="52"/>
      <c r="O141" s="52"/>
      <c r="P141" s="53"/>
      <c r="Q141" s="53"/>
      <c r="R141" s="53"/>
      <c r="S141" s="53"/>
      <c r="T141" s="53"/>
      <c r="U141" s="53"/>
      <c r="V141" s="54"/>
      <c r="W141" s="54"/>
      <c r="X141" s="54"/>
      <c r="Y141" s="53"/>
      <c r="Z141" s="26"/>
    </row>
    <row r="142" spans="1:26" x14ac:dyDescent="0.2">
      <c r="A142" s="37" t="s">
        <v>110</v>
      </c>
      <c r="B142" s="37" t="s">
        <v>10</v>
      </c>
      <c r="C142" s="57">
        <v>195</v>
      </c>
      <c r="D142" s="57">
        <v>83</v>
      </c>
      <c r="E142" s="57">
        <v>58</v>
      </c>
      <c r="F142" s="57">
        <v>10</v>
      </c>
      <c r="G142" s="57"/>
      <c r="H142" s="57"/>
      <c r="I142" s="57"/>
      <c r="J142" s="57"/>
      <c r="K142" s="57"/>
      <c r="L142" s="58">
        <v>346</v>
      </c>
      <c r="M142" s="63"/>
      <c r="N142" s="52"/>
      <c r="O142" s="52"/>
      <c r="P142" s="53"/>
      <c r="Q142" s="53"/>
      <c r="R142" s="53"/>
      <c r="S142" s="54"/>
      <c r="T142" s="53"/>
      <c r="U142" s="54"/>
      <c r="V142" s="54"/>
      <c r="W142" s="54"/>
      <c r="X142" s="54"/>
      <c r="Y142" s="53"/>
      <c r="Z142" s="26"/>
    </row>
    <row r="143" spans="1:26" x14ac:dyDescent="0.2">
      <c r="A143" s="37" t="s">
        <v>111</v>
      </c>
      <c r="B143" s="37" t="s">
        <v>10</v>
      </c>
      <c r="C143" s="57">
        <v>10</v>
      </c>
      <c r="D143" s="57">
        <v>2</v>
      </c>
      <c r="E143" s="57">
        <v>1</v>
      </c>
      <c r="F143" s="57"/>
      <c r="G143" s="57"/>
      <c r="H143" s="57"/>
      <c r="I143" s="57"/>
      <c r="J143" s="57"/>
      <c r="K143" s="57"/>
      <c r="L143" s="58">
        <v>13</v>
      </c>
      <c r="M143" s="63"/>
      <c r="N143" s="52"/>
      <c r="O143" s="52"/>
      <c r="P143" s="53"/>
      <c r="Q143" s="53"/>
      <c r="R143" s="53"/>
      <c r="S143" s="53"/>
      <c r="T143" s="53"/>
      <c r="U143" s="54"/>
      <c r="V143" s="54"/>
      <c r="W143" s="54"/>
      <c r="X143" s="54"/>
      <c r="Y143" s="53"/>
      <c r="Z143" s="26"/>
    </row>
    <row r="144" spans="1:26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 s="63"/>
      <c r="N144" s="52"/>
      <c r="O144" s="52"/>
      <c r="P144" s="53"/>
      <c r="Q144" s="53"/>
      <c r="R144" s="53"/>
      <c r="S144" s="53"/>
      <c r="T144" s="53"/>
      <c r="U144" s="53"/>
      <c r="V144" s="54"/>
      <c r="W144" s="54"/>
      <c r="X144" s="54"/>
      <c r="Y144" s="53"/>
      <c r="Z144" s="26"/>
    </row>
    <row r="145" spans="1:15" x14ac:dyDescent="0.2">
      <c r="A145"/>
      <c r="B145"/>
      <c r="C145" s="58">
        <f>SUM(C139:C144)</f>
        <v>2516</v>
      </c>
      <c r="D145" s="58">
        <f t="shared" ref="D145:L145" si="8">SUM(D139:D144)</f>
        <v>829</v>
      </c>
      <c r="E145" s="58">
        <f t="shared" si="8"/>
        <v>254</v>
      </c>
      <c r="F145" s="58">
        <f t="shared" si="8"/>
        <v>48</v>
      </c>
      <c r="G145" s="58">
        <f t="shared" si="8"/>
        <v>5</v>
      </c>
      <c r="H145" s="58">
        <f t="shared" si="8"/>
        <v>0</v>
      </c>
      <c r="I145" s="58">
        <f t="shared" si="8"/>
        <v>0</v>
      </c>
      <c r="J145" s="58">
        <f t="shared" si="8"/>
        <v>0</v>
      </c>
      <c r="K145" s="58">
        <f t="shared" si="8"/>
        <v>0</v>
      </c>
      <c r="L145" s="58">
        <f t="shared" si="8"/>
        <v>3652</v>
      </c>
      <c r="N145" s="52"/>
      <c r="O145" s="52"/>
    </row>
  </sheetData>
  <mergeCells count="1">
    <mergeCell ref="C3:L3"/>
  </mergeCells>
  <phoneticPr fontId="0" type="noConversion"/>
  <pageMargins left="0.78740157499999996" right="0.78740157499999996" top="0.52" bottom="0.56000000000000005" header="0.4921259845" footer="0.492125984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3"/>
  <sheetViews>
    <sheetView showZeros="0" workbookViewId="0">
      <pane ySplit="2190" topLeftCell="A7"/>
      <selection activeCell="A2" sqref="A2"/>
      <selection pane="bottomLeft" activeCell="A7" sqref="A7"/>
    </sheetView>
  </sheetViews>
  <sheetFormatPr baseColWidth="10" defaultColWidth="11.28515625" defaultRowHeight="12.75" outlineLevelCol="1" x14ac:dyDescent="0.2"/>
  <cols>
    <col min="1" max="1" width="6.7109375" style="1" customWidth="1"/>
    <col min="2" max="2" width="3.42578125" style="1" customWidth="1" outlineLevel="1"/>
    <col min="3" max="11" width="11.28515625" style="1" customWidth="1"/>
    <col min="12" max="12" width="11.28515625" style="16" customWidth="1"/>
    <col min="13" max="16384" width="11.28515625" style="1"/>
  </cols>
  <sheetData>
    <row r="1" spans="1:12" ht="18" x14ac:dyDescent="0.25">
      <c r="A1" s="15" t="s">
        <v>192</v>
      </c>
    </row>
    <row r="3" spans="1:12" x14ac:dyDescent="0.2">
      <c r="C3" s="77" t="s">
        <v>166</v>
      </c>
      <c r="D3" s="77"/>
      <c r="E3" s="77"/>
      <c r="F3" s="77"/>
      <c r="G3" s="77"/>
      <c r="H3" s="77"/>
      <c r="I3" s="77"/>
      <c r="J3" s="77"/>
      <c r="K3" s="77"/>
      <c r="L3" s="77"/>
    </row>
    <row r="5" spans="1:12" x14ac:dyDescent="0.2">
      <c r="C5" s="11" t="s">
        <v>0</v>
      </c>
      <c r="D5" s="11" t="s">
        <v>1</v>
      </c>
      <c r="E5" s="11" t="s">
        <v>2</v>
      </c>
      <c r="F5" s="12" t="s">
        <v>3</v>
      </c>
      <c r="G5" s="13" t="s">
        <v>4</v>
      </c>
      <c r="H5" s="13" t="s">
        <v>5</v>
      </c>
      <c r="I5" s="13" t="s">
        <v>6</v>
      </c>
      <c r="J5" s="13" t="s">
        <v>7</v>
      </c>
      <c r="K5" s="13" t="s">
        <v>8</v>
      </c>
      <c r="L5" s="7" t="s">
        <v>9</v>
      </c>
    </row>
    <row r="6" spans="1:12" x14ac:dyDescent="0.2">
      <c r="C6" s="4"/>
      <c r="D6" s="4"/>
      <c r="E6" s="4"/>
      <c r="F6" s="5"/>
      <c r="G6" s="6"/>
      <c r="H6" s="6"/>
      <c r="I6" s="6"/>
      <c r="J6" s="6"/>
      <c r="K6" s="6"/>
      <c r="L6" s="7"/>
    </row>
    <row r="7" spans="1:12" x14ac:dyDescent="0.2">
      <c r="A7" s="1" t="s">
        <v>12</v>
      </c>
      <c r="B7" s="1" t="s">
        <v>112</v>
      </c>
      <c r="C7" s="17">
        <f>'Betriebe 7_2010'!C7*100/'Betriebe 7_2010'!$L7</f>
        <v>49.821428571428569</v>
      </c>
      <c r="D7" s="17">
        <f>'Betriebe 7_2010'!D7*100/'Betriebe 7_2010'!$L7</f>
        <v>16.607142857142858</v>
      </c>
      <c r="E7" s="17">
        <f>'Betriebe 7_2010'!E7*100/'Betriebe 7_2010'!$L7</f>
        <v>14.196428571428571</v>
      </c>
      <c r="F7" s="17">
        <f>'Betriebe 7_2010'!F7*100/'Betriebe 7_2010'!$L7</f>
        <v>12.5</v>
      </c>
      <c r="G7" s="17">
        <f>'Betriebe 7_2010'!G7*100/'Betriebe 7_2010'!$L7</f>
        <v>4.5535714285714288</v>
      </c>
      <c r="H7" s="17">
        <f>'Betriebe 7_2010'!H7*100/'Betriebe 7_2010'!$L7</f>
        <v>1.9642857142857142</v>
      </c>
      <c r="I7" s="17">
        <f>'Betriebe 7_2010'!I7*100/'Betriebe 7_2010'!$L7</f>
        <v>0.35714285714285715</v>
      </c>
      <c r="J7" s="17">
        <f>'Betriebe 7_2010'!J7*100/'Betriebe 7_2010'!$L7</f>
        <v>0</v>
      </c>
      <c r="K7" s="17">
        <f>'Betriebe 7_2010'!K7*100/'Betriebe 7_2010'!$L7</f>
        <v>0</v>
      </c>
      <c r="L7" s="18">
        <f>'Betriebe 7_2010'!L7*100/'Betriebe 7_2010'!$L7</f>
        <v>100</v>
      </c>
    </row>
    <row r="8" spans="1:12" x14ac:dyDescent="0.2">
      <c r="A8" s="1" t="s">
        <v>13</v>
      </c>
      <c r="B8" s="1" t="s">
        <v>112</v>
      </c>
      <c r="C8" s="17">
        <f>'Betriebe 7_2010'!C8*100/'Betriebe 7_2010'!$L8</f>
        <v>49</v>
      </c>
      <c r="D8" s="17">
        <f>'Betriebe 7_2010'!D8*100/'Betriebe 7_2010'!$L8</f>
        <v>30</v>
      </c>
      <c r="E8" s="17">
        <f>'Betriebe 7_2010'!E8*100/'Betriebe 7_2010'!$L8</f>
        <v>11</v>
      </c>
      <c r="F8" s="17">
        <f>'Betriebe 7_2010'!F8*100/'Betriebe 7_2010'!$L8</f>
        <v>9</v>
      </c>
      <c r="G8" s="17">
        <f>'Betriebe 7_2010'!G8*100/'Betriebe 7_2010'!$L8</f>
        <v>1</v>
      </c>
      <c r="H8" s="17">
        <f>'Betriebe 7_2010'!H8*100/'Betriebe 7_2010'!$L8</f>
        <v>0</v>
      </c>
      <c r="I8" s="17">
        <f>'Betriebe 7_2010'!I8*100/'Betriebe 7_2010'!$L8</f>
        <v>0</v>
      </c>
      <c r="J8" s="17">
        <f>'Betriebe 7_2010'!J8*100/'Betriebe 7_2010'!$L8</f>
        <v>0</v>
      </c>
      <c r="K8" s="17">
        <f>'Betriebe 7_2010'!K8*100/'Betriebe 7_2010'!$L8</f>
        <v>0</v>
      </c>
      <c r="L8" s="18">
        <f>'Betriebe 7_2010'!L8*100/'Betriebe 7_2010'!$L8</f>
        <v>100</v>
      </c>
    </row>
    <row r="9" spans="1:12" x14ac:dyDescent="0.2">
      <c r="A9" s="1" t="s">
        <v>14</v>
      </c>
      <c r="B9" s="1" t="s">
        <v>112</v>
      </c>
      <c r="C9" s="17">
        <f>'Betriebe 7_2010'!C9*100/'Betriebe 7_2010'!$L9</f>
        <v>40.632054176072238</v>
      </c>
      <c r="D9" s="17">
        <f>'Betriebe 7_2010'!D9*100/'Betriebe 7_2010'!$L9</f>
        <v>28.442437923250566</v>
      </c>
      <c r="E9" s="17">
        <f>'Betriebe 7_2010'!E9*100/'Betriebe 7_2010'!$L9</f>
        <v>18.284424379232505</v>
      </c>
      <c r="F9" s="17">
        <f>'Betriebe 7_2010'!F9*100/'Betriebe 7_2010'!$L9</f>
        <v>10.835214446952596</v>
      </c>
      <c r="G9" s="17">
        <f>'Betriebe 7_2010'!G9*100/'Betriebe 7_2010'!$L9</f>
        <v>1.1286681715575622</v>
      </c>
      <c r="H9" s="17">
        <f>'Betriebe 7_2010'!H9*100/'Betriebe 7_2010'!$L9</f>
        <v>0.67720090293453727</v>
      </c>
      <c r="I9" s="17">
        <f>'Betriebe 7_2010'!I9*100/'Betriebe 7_2010'!$L9</f>
        <v>0</v>
      </c>
      <c r="J9" s="17">
        <f>'Betriebe 7_2010'!J9*100/'Betriebe 7_2010'!$L9</f>
        <v>0</v>
      </c>
      <c r="K9" s="17">
        <f>'Betriebe 7_2010'!K9*100/'Betriebe 7_2010'!$L9</f>
        <v>0</v>
      </c>
      <c r="L9" s="18">
        <f>'Betriebe 7_2010'!L9*100/'Betriebe 7_2010'!$L9</f>
        <v>100</v>
      </c>
    </row>
    <row r="10" spans="1:12" x14ac:dyDescent="0.2">
      <c r="A10" s="1" t="s">
        <v>15</v>
      </c>
      <c r="B10" s="1" t="s">
        <v>112</v>
      </c>
      <c r="C10" s="17">
        <f>'Betriebe 7_2010'!C10*100/'Betriebe 7_2010'!$L10</f>
        <v>65.771812080536918</v>
      </c>
      <c r="D10" s="17">
        <f>'Betriebe 7_2010'!D10*100/'Betriebe 7_2010'!$L10</f>
        <v>18.120805369127517</v>
      </c>
      <c r="E10" s="17">
        <f>'Betriebe 7_2010'!E10*100/'Betriebe 7_2010'!$L10</f>
        <v>9.3959731543624159</v>
      </c>
      <c r="F10" s="17">
        <f>'Betriebe 7_2010'!F10*100/'Betriebe 7_2010'!$L10</f>
        <v>6.7114093959731544</v>
      </c>
      <c r="G10" s="17">
        <f>'Betriebe 7_2010'!G10*100/'Betriebe 7_2010'!$L10</f>
        <v>0</v>
      </c>
      <c r="H10" s="17">
        <f>'Betriebe 7_2010'!H10*100/'Betriebe 7_2010'!$L10</f>
        <v>0</v>
      </c>
      <c r="I10" s="17">
        <f>'Betriebe 7_2010'!I10*100/'Betriebe 7_2010'!$L10</f>
        <v>0</v>
      </c>
      <c r="J10" s="17">
        <f>'Betriebe 7_2010'!J10*100/'Betriebe 7_2010'!$L10</f>
        <v>0</v>
      </c>
      <c r="K10" s="17">
        <f>'Betriebe 7_2010'!K10*100/'Betriebe 7_2010'!$L10</f>
        <v>0</v>
      </c>
      <c r="L10" s="18">
        <f>'Betriebe 7_2010'!L10*100/'Betriebe 7_2010'!$L10</f>
        <v>100</v>
      </c>
    </row>
    <row r="11" spans="1:12" x14ac:dyDescent="0.2">
      <c r="A11" s="1" t="s">
        <v>16</v>
      </c>
      <c r="B11" s="1" t="s">
        <v>112</v>
      </c>
      <c r="C11" s="17">
        <f>'Betriebe 7_2010'!C11*100/'Betriebe 7_2010'!$L11</f>
        <v>52.973977695167285</v>
      </c>
      <c r="D11" s="17">
        <f>'Betriebe 7_2010'!D11*100/'Betriebe 7_2010'!$L11</f>
        <v>23.977695167286246</v>
      </c>
      <c r="E11" s="17">
        <f>'Betriebe 7_2010'!E11*100/'Betriebe 7_2010'!$L11</f>
        <v>15.055762081784387</v>
      </c>
      <c r="F11" s="17">
        <f>'Betriebe 7_2010'!F11*100/'Betriebe 7_2010'!$L11</f>
        <v>7.0631970260223049</v>
      </c>
      <c r="G11" s="17">
        <f>'Betriebe 7_2010'!G11*100/'Betriebe 7_2010'!$L11</f>
        <v>0.55762081784386619</v>
      </c>
      <c r="H11" s="17">
        <f>'Betriebe 7_2010'!H11*100/'Betriebe 7_2010'!$L11</f>
        <v>0.37174721189591076</v>
      </c>
      <c r="I11" s="17">
        <f>'Betriebe 7_2010'!I11*100/'Betriebe 7_2010'!$L11</f>
        <v>0</v>
      </c>
      <c r="J11" s="17">
        <f>'Betriebe 7_2010'!J11*100/'Betriebe 7_2010'!$L11</f>
        <v>0</v>
      </c>
      <c r="K11" s="17">
        <f>'Betriebe 7_2010'!K11*100/'Betriebe 7_2010'!$L11</f>
        <v>0</v>
      </c>
      <c r="L11" s="18">
        <f>'Betriebe 7_2010'!L11*100/'Betriebe 7_2010'!$L11</f>
        <v>100</v>
      </c>
    </row>
    <row r="12" spans="1:12" x14ac:dyDescent="0.2">
      <c r="A12" s="1" t="s">
        <v>17</v>
      </c>
      <c r="B12" s="1" t="s">
        <v>112</v>
      </c>
      <c r="C12" s="17">
        <f>'Betriebe 7_2010'!C12*100/'Betriebe 7_2010'!$L12</f>
        <v>57.804459691252141</v>
      </c>
      <c r="D12" s="17">
        <f>'Betriebe 7_2010'!D12*100/'Betriebe 7_2010'!$L12</f>
        <v>19.21097770154374</v>
      </c>
      <c r="E12" s="17">
        <f>'Betriebe 7_2010'!E12*100/'Betriebe 7_2010'!$L12</f>
        <v>12.006861063464838</v>
      </c>
      <c r="F12" s="17">
        <f>'Betriebe 7_2010'!F12*100/'Betriebe 7_2010'!$L12</f>
        <v>7.8902229845626071</v>
      </c>
      <c r="G12" s="17">
        <f>'Betriebe 7_2010'!G12*100/'Betriebe 7_2010'!$L12</f>
        <v>1.8867924528301887</v>
      </c>
      <c r="H12" s="17">
        <f>'Betriebe 7_2010'!H12*100/'Betriebe 7_2010'!$L12</f>
        <v>1.2006861063464838</v>
      </c>
      <c r="I12" s="17">
        <f>'Betriebe 7_2010'!I12*100/'Betriebe 7_2010'!$L12</f>
        <v>0</v>
      </c>
      <c r="J12" s="17">
        <f>'Betriebe 7_2010'!J12*100/'Betriebe 7_2010'!$L12</f>
        <v>0</v>
      </c>
      <c r="K12" s="17">
        <f>'Betriebe 7_2010'!K12*100/'Betriebe 7_2010'!$L12</f>
        <v>0</v>
      </c>
      <c r="L12" s="18">
        <f>'Betriebe 7_2010'!L12*100/'Betriebe 7_2010'!$L12</f>
        <v>100</v>
      </c>
    </row>
    <row r="13" spans="1:12" x14ac:dyDescent="0.2">
      <c r="A13" s="1" t="s">
        <v>18</v>
      </c>
      <c r="B13" s="1" t="s">
        <v>112</v>
      </c>
      <c r="C13" s="17">
        <f>'Betriebe 7_2010'!C13*100/'Betriebe 7_2010'!$L13</f>
        <v>34.95145631067961</v>
      </c>
      <c r="D13" s="17">
        <f>'Betriebe 7_2010'!D13*100/'Betriebe 7_2010'!$L13</f>
        <v>25.242718446601941</v>
      </c>
      <c r="E13" s="17">
        <f>'Betriebe 7_2010'!E13*100/'Betriebe 7_2010'!$L13</f>
        <v>24.271844660194176</v>
      </c>
      <c r="F13" s="17">
        <f>'Betriebe 7_2010'!F13*100/'Betriebe 7_2010'!$L13</f>
        <v>13.106796116504855</v>
      </c>
      <c r="G13" s="17">
        <f>'Betriebe 7_2010'!G13*100/'Betriebe 7_2010'!$L13</f>
        <v>1.941747572815534</v>
      </c>
      <c r="H13" s="17">
        <f>'Betriebe 7_2010'!H13*100/'Betriebe 7_2010'!$L13</f>
        <v>0.4854368932038835</v>
      </c>
      <c r="I13" s="17">
        <f>'Betriebe 7_2010'!I13*100/'Betriebe 7_2010'!$L13</f>
        <v>0</v>
      </c>
      <c r="J13" s="17">
        <f>'Betriebe 7_2010'!J13*100/'Betriebe 7_2010'!$L13</f>
        <v>0</v>
      </c>
      <c r="K13" s="17">
        <f>'Betriebe 7_2010'!K13*100/'Betriebe 7_2010'!$L13</f>
        <v>0</v>
      </c>
      <c r="L13" s="18">
        <f>'Betriebe 7_2010'!L13*100/'Betriebe 7_2010'!$L13</f>
        <v>100</v>
      </c>
    </row>
    <row r="14" spans="1:12" x14ac:dyDescent="0.2">
      <c r="A14" s="1" t="s">
        <v>19</v>
      </c>
      <c r="B14" s="1" t="s">
        <v>112</v>
      </c>
      <c r="C14" s="17">
        <f>'Betriebe 7_2010'!C14*100/'Betriebe 7_2010'!$L14</f>
        <v>58.333333333333336</v>
      </c>
      <c r="D14" s="17">
        <f>'Betriebe 7_2010'!D14*100/'Betriebe 7_2010'!$L14</f>
        <v>23.397435897435898</v>
      </c>
      <c r="E14" s="17">
        <f>'Betriebe 7_2010'!E14*100/'Betriebe 7_2010'!$L14</f>
        <v>11.645299145299145</v>
      </c>
      <c r="F14" s="17">
        <f>'Betriebe 7_2010'!F14*100/'Betriebe 7_2010'!$L14</f>
        <v>5.2350427350427351</v>
      </c>
      <c r="G14" s="17">
        <f>'Betriebe 7_2010'!G14*100/'Betriebe 7_2010'!$L14</f>
        <v>1.0683760683760684</v>
      </c>
      <c r="H14" s="17">
        <f>'Betriebe 7_2010'!H14*100/'Betriebe 7_2010'!$L14</f>
        <v>0.21367521367521367</v>
      </c>
      <c r="I14" s="17">
        <f>'Betriebe 7_2010'!I14*100/'Betriebe 7_2010'!$L14</f>
        <v>0.10683760683760683</v>
      </c>
      <c r="J14" s="17">
        <f>'Betriebe 7_2010'!J14*100/'Betriebe 7_2010'!$L14</f>
        <v>0</v>
      </c>
      <c r="K14" s="17">
        <f>'Betriebe 7_2010'!K14*100/'Betriebe 7_2010'!$L14</f>
        <v>0</v>
      </c>
      <c r="L14" s="18">
        <f>'Betriebe 7_2010'!L14*100/'Betriebe 7_2010'!$L14</f>
        <v>100</v>
      </c>
    </row>
    <row r="15" spans="1:12" x14ac:dyDescent="0.2">
      <c r="A15" s="1" t="s">
        <v>20</v>
      </c>
      <c r="B15" s="1" t="s">
        <v>112</v>
      </c>
      <c r="C15" s="17">
        <f>'Betriebe 7_2010'!C15*100/'Betriebe 7_2010'!$L15</f>
        <v>50.515463917525771</v>
      </c>
      <c r="D15" s="17">
        <f>'Betriebe 7_2010'!D15*100/'Betriebe 7_2010'!$L15</f>
        <v>32.989690721649481</v>
      </c>
      <c r="E15" s="17">
        <f>'Betriebe 7_2010'!E15*100/'Betriebe 7_2010'!$L15</f>
        <v>12.371134020618557</v>
      </c>
      <c r="F15" s="17">
        <f>'Betriebe 7_2010'!F15*100/'Betriebe 7_2010'!$L15</f>
        <v>2.0618556701030926</v>
      </c>
      <c r="G15" s="17">
        <f>'Betriebe 7_2010'!G15*100/'Betriebe 7_2010'!$L15</f>
        <v>2.0618556701030926</v>
      </c>
      <c r="H15" s="17">
        <f>'Betriebe 7_2010'!H15*100/'Betriebe 7_2010'!$L15</f>
        <v>0</v>
      </c>
      <c r="I15" s="17">
        <f>'Betriebe 7_2010'!I15*100/'Betriebe 7_2010'!$L15</f>
        <v>0</v>
      </c>
      <c r="J15" s="17">
        <f>'Betriebe 7_2010'!J15*100/'Betriebe 7_2010'!$L15</f>
        <v>0</v>
      </c>
      <c r="K15" s="17">
        <f>'Betriebe 7_2010'!K15*100/'Betriebe 7_2010'!$L15</f>
        <v>0</v>
      </c>
      <c r="L15" s="18">
        <f>'Betriebe 7_2010'!L15*100/'Betriebe 7_2010'!$L15</f>
        <v>100</v>
      </c>
    </row>
    <row r="16" spans="1:12" x14ac:dyDescent="0.2">
      <c r="A16" s="1" t="s">
        <v>21</v>
      </c>
      <c r="B16" s="1" t="s">
        <v>112</v>
      </c>
      <c r="C16" s="17">
        <f>'Betriebe 7_2010'!C16*100/'Betriebe 7_2010'!$L16</f>
        <v>50.265957446808514</v>
      </c>
      <c r="D16" s="17">
        <f>'Betriebe 7_2010'!D16*100/'Betriebe 7_2010'!$L16</f>
        <v>22.606382978723403</v>
      </c>
      <c r="E16" s="17">
        <f>'Betriebe 7_2010'!E16*100/'Betriebe 7_2010'!$L16</f>
        <v>15.159574468085106</v>
      </c>
      <c r="F16" s="17">
        <f>'Betriebe 7_2010'!F16*100/'Betriebe 7_2010'!$L16</f>
        <v>9.3085106382978715</v>
      </c>
      <c r="G16" s="17">
        <f>'Betriebe 7_2010'!G16*100/'Betriebe 7_2010'!$L16</f>
        <v>1.8617021276595744</v>
      </c>
      <c r="H16" s="17">
        <f>'Betriebe 7_2010'!H16*100/'Betriebe 7_2010'!$L16</f>
        <v>0.53191489361702127</v>
      </c>
      <c r="I16" s="17">
        <f>'Betriebe 7_2010'!I16*100/'Betriebe 7_2010'!$L16</f>
        <v>0.26595744680851063</v>
      </c>
      <c r="J16" s="17">
        <f>'Betriebe 7_2010'!J16*100/'Betriebe 7_2010'!$L16</f>
        <v>0</v>
      </c>
      <c r="K16" s="17">
        <f>'Betriebe 7_2010'!K16*100/'Betriebe 7_2010'!$L16</f>
        <v>0</v>
      </c>
      <c r="L16" s="18">
        <f>'Betriebe 7_2010'!L16*100/'Betriebe 7_2010'!$L16</f>
        <v>100</v>
      </c>
    </row>
    <row r="17" spans="1:12" x14ac:dyDescent="0.2">
      <c r="A17" s="1" t="s">
        <v>22</v>
      </c>
      <c r="B17" s="1" t="s">
        <v>112</v>
      </c>
      <c r="C17" s="17">
        <f>'Betriebe 7_2010'!C17*100/'Betriebe 7_2010'!$L17</f>
        <v>47.851851851851855</v>
      </c>
      <c r="D17" s="17">
        <f>'Betriebe 7_2010'!D17*100/'Betriebe 7_2010'!$L17</f>
        <v>24</v>
      </c>
      <c r="E17" s="17">
        <f>'Betriebe 7_2010'!E17*100/'Betriebe 7_2010'!$L17</f>
        <v>17.62962962962963</v>
      </c>
      <c r="F17" s="17">
        <f>'Betriebe 7_2010'!F17*100/'Betriebe 7_2010'!$L17</f>
        <v>8.2962962962962958</v>
      </c>
      <c r="G17" s="17">
        <f>'Betriebe 7_2010'!G17*100/'Betriebe 7_2010'!$L17</f>
        <v>1.3333333333333333</v>
      </c>
      <c r="H17" s="17">
        <f>'Betriebe 7_2010'!H17*100/'Betriebe 7_2010'!$L17</f>
        <v>0.7407407407407407</v>
      </c>
      <c r="I17" s="17">
        <f>'Betriebe 7_2010'!I17*100/'Betriebe 7_2010'!$L17</f>
        <v>0.14814814814814814</v>
      </c>
      <c r="J17" s="17">
        <f>'Betriebe 7_2010'!J17*100/'Betriebe 7_2010'!$L17</f>
        <v>0</v>
      </c>
      <c r="K17" s="17">
        <f>'Betriebe 7_2010'!K17*100/'Betriebe 7_2010'!$L17</f>
        <v>0</v>
      </c>
      <c r="L17" s="18">
        <f>'Betriebe 7_2010'!L17*100/'Betriebe 7_2010'!$L17</f>
        <v>100</v>
      </c>
    </row>
    <row r="18" spans="1:12" x14ac:dyDescent="0.2">
      <c r="A18" s="1" t="s">
        <v>23</v>
      </c>
      <c r="B18" s="1" t="s">
        <v>112</v>
      </c>
      <c r="C18" s="17">
        <f>'Betriebe 7_2010'!C18*100/'Betriebe 7_2010'!$L18</f>
        <v>53.513513513513516</v>
      </c>
      <c r="D18" s="17">
        <f>'Betriebe 7_2010'!D18*100/'Betriebe 7_2010'!$L18</f>
        <v>17.027027027027028</v>
      </c>
      <c r="E18" s="17">
        <f>'Betriebe 7_2010'!E18*100/'Betriebe 7_2010'!$L18</f>
        <v>15.810810810810811</v>
      </c>
      <c r="F18" s="17">
        <f>'Betriebe 7_2010'!F18*100/'Betriebe 7_2010'!$L18</f>
        <v>11.081081081081081</v>
      </c>
      <c r="G18" s="17">
        <f>'Betriebe 7_2010'!G18*100/'Betriebe 7_2010'!$L18</f>
        <v>1.3513513513513513</v>
      </c>
      <c r="H18" s="17">
        <f>'Betriebe 7_2010'!H18*100/'Betriebe 7_2010'!$L18</f>
        <v>1.0810810810810811</v>
      </c>
      <c r="I18" s="17">
        <f>'Betriebe 7_2010'!I18*100/'Betriebe 7_2010'!$L18</f>
        <v>0</v>
      </c>
      <c r="J18" s="17">
        <f>'Betriebe 7_2010'!J18*100/'Betriebe 7_2010'!$L18</f>
        <v>0.13513513513513514</v>
      </c>
      <c r="K18" s="17">
        <f>'Betriebe 7_2010'!K18*100/'Betriebe 7_2010'!$L18</f>
        <v>0</v>
      </c>
      <c r="L18" s="18">
        <f>'Betriebe 7_2010'!L18*100/'Betriebe 7_2010'!$L18</f>
        <v>100</v>
      </c>
    </row>
    <row r="19" spans="1:12" x14ac:dyDescent="0.2">
      <c r="A19" s="1" t="s">
        <v>179</v>
      </c>
      <c r="B19" s="1" t="s">
        <v>112</v>
      </c>
      <c r="C19" s="17">
        <f>'Betriebe 7_2010'!C19*100/'Betriebe 7_2010'!$L19</f>
        <v>34.579439252336449</v>
      </c>
      <c r="D19" s="17">
        <f>'Betriebe 7_2010'!D19*100/'Betriebe 7_2010'!$L19</f>
        <v>18.691588785046729</v>
      </c>
      <c r="E19" s="17">
        <f>'Betriebe 7_2010'!E19*100/'Betriebe 7_2010'!$L19</f>
        <v>16.822429906542055</v>
      </c>
      <c r="F19" s="17">
        <f>'Betriebe 7_2010'!F19*100/'Betriebe 7_2010'!$L19</f>
        <v>17.757009345794394</v>
      </c>
      <c r="G19" s="17">
        <f>'Betriebe 7_2010'!G19*100/'Betriebe 7_2010'!$L19</f>
        <v>9.3457943925233646</v>
      </c>
      <c r="H19" s="17">
        <f>'Betriebe 7_2010'!H19*100/'Betriebe 7_2010'!$L19</f>
        <v>1.8691588785046729</v>
      </c>
      <c r="I19" s="17">
        <f>'Betriebe 7_2010'!I19*100/'Betriebe 7_2010'!$L19</f>
        <v>0.93457943925233644</v>
      </c>
      <c r="J19" s="17">
        <f>'Betriebe 7_2010'!J19*100/'Betriebe 7_2010'!$L19</f>
        <v>0</v>
      </c>
      <c r="K19" s="17">
        <f>'Betriebe 7_2010'!K19*100/'Betriebe 7_2010'!$L19</f>
        <v>0</v>
      </c>
      <c r="L19" s="18">
        <f>'Betriebe 7_2010'!L19*100/'Betriebe 7_2010'!$L19</f>
        <v>100</v>
      </c>
    </row>
    <row r="20" spans="1:12" x14ac:dyDescent="0.2">
      <c r="A20" s="1" t="s">
        <v>180</v>
      </c>
      <c r="B20" s="1" t="s">
        <v>112</v>
      </c>
      <c r="C20" s="17">
        <f>'Betriebe 7_2010'!C20*100/'Betriebe 7_2010'!$L20</f>
        <v>57.110091743119263</v>
      </c>
      <c r="D20" s="17">
        <f>'Betriebe 7_2010'!D20*100/'Betriebe 7_2010'!$L20</f>
        <v>21.330275229357799</v>
      </c>
      <c r="E20" s="17">
        <f>'Betriebe 7_2010'!E20*100/'Betriebe 7_2010'!$L20</f>
        <v>13.073394495412844</v>
      </c>
      <c r="F20" s="17">
        <f>'Betriebe 7_2010'!F20*100/'Betriebe 7_2010'!$L20</f>
        <v>6.192660550458716</v>
      </c>
      <c r="G20" s="17">
        <f>'Betriebe 7_2010'!G20*100/'Betriebe 7_2010'!$L20</f>
        <v>1.6055045871559632</v>
      </c>
      <c r="H20" s="17">
        <f>'Betriebe 7_2010'!H20*100/'Betriebe 7_2010'!$L20</f>
        <v>0.45871559633027525</v>
      </c>
      <c r="I20" s="17">
        <f>'Betriebe 7_2010'!I20*100/'Betriebe 7_2010'!$L20</f>
        <v>0.22935779816513763</v>
      </c>
      <c r="J20" s="17">
        <f>'Betriebe 7_2010'!J20*100/'Betriebe 7_2010'!$L20</f>
        <v>0</v>
      </c>
      <c r="K20" s="17">
        <f>'Betriebe 7_2010'!K20*100/'Betriebe 7_2010'!$L20</f>
        <v>0</v>
      </c>
      <c r="L20" s="18">
        <f>'Betriebe 7_2010'!L20*100/'Betriebe 7_2010'!$L20</f>
        <v>100</v>
      </c>
    </row>
    <row r="21" spans="1:12" x14ac:dyDescent="0.2">
      <c r="A21" s="1" t="s">
        <v>24</v>
      </c>
      <c r="B21" s="1" t="s">
        <v>112</v>
      </c>
      <c r="C21" s="17">
        <f>'Betriebe 7_2010'!C21*100/'Betriebe 7_2010'!$L21</f>
        <v>49.224259520451341</v>
      </c>
      <c r="D21" s="17">
        <f>'Betriebe 7_2010'!D21*100/'Betriebe 7_2010'!$L21</f>
        <v>17.912552891396334</v>
      </c>
      <c r="E21" s="17">
        <f>'Betriebe 7_2010'!E21*100/'Betriebe 7_2010'!$L21</f>
        <v>19.181946403385048</v>
      </c>
      <c r="F21" s="17">
        <f>'Betriebe 7_2010'!F21*100/'Betriebe 7_2010'!$L21</f>
        <v>10.296191819464035</v>
      </c>
      <c r="G21" s="17">
        <f>'Betriebe 7_2010'!G21*100/'Betriebe 7_2010'!$L21</f>
        <v>2.1156558533145273</v>
      </c>
      <c r="H21" s="17">
        <f>'Betriebe 7_2010'!H21*100/'Betriebe 7_2010'!$L21</f>
        <v>0.98730606488011285</v>
      </c>
      <c r="I21" s="17">
        <f>'Betriebe 7_2010'!I21*100/'Betriebe 7_2010'!$L21</f>
        <v>0.14104372355430184</v>
      </c>
      <c r="J21" s="17">
        <f>'Betriebe 7_2010'!J21*100/'Betriebe 7_2010'!$L21</f>
        <v>0.14104372355430184</v>
      </c>
      <c r="K21" s="17">
        <f>'Betriebe 7_2010'!K21*100/'Betriebe 7_2010'!$L21</f>
        <v>0</v>
      </c>
      <c r="L21" s="18">
        <f>'Betriebe 7_2010'!L21*100/'Betriebe 7_2010'!$L21</f>
        <v>100</v>
      </c>
    </row>
    <row r="22" spans="1:12" x14ac:dyDescent="0.2">
      <c r="A22" s="1" t="s">
        <v>25</v>
      </c>
      <c r="B22" s="1" t="s">
        <v>112</v>
      </c>
      <c r="C22" s="17">
        <f>'Betriebe 7_2010'!C22*100/'Betriebe 7_2010'!$L22</f>
        <v>76.033057851239676</v>
      </c>
      <c r="D22" s="17">
        <f>'Betriebe 7_2010'!D22*100/'Betriebe 7_2010'!$L22</f>
        <v>14.87603305785124</v>
      </c>
      <c r="E22" s="17">
        <f>'Betriebe 7_2010'!E22*100/'Betriebe 7_2010'!$L22</f>
        <v>5.785123966942149</v>
      </c>
      <c r="F22" s="17">
        <f>'Betriebe 7_2010'!F22*100/'Betriebe 7_2010'!$L22</f>
        <v>3.3057851239669422</v>
      </c>
      <c r="G22" s="17">
        <f>'Betriebe 7_2010'!G22*100/'Betriebe 7_2010'!$L22</f>
        <v>0</v>
      </c>
      <c r="H22" s="17">
        <f>'Betriebe 7_2010'!H22*100/'Betriebe 7_2010'!$L22</f>
        <v>0</v>
      </c>
      <c r="I22" s="17">
        <f>'Betriebe 7_2010'!I22*100/'Betriebe 7_2010'!$L22</f>
        <v>0</v>
      </c>
      <c r="J22" s="17">
        <f>'Betriebe 7_2010'!J22*100/'Betriebe 7_2010'!$L22</f>
        <v>0</v>
      </c>
      <c r="K22" s="17">
        <f>'Betriebe 7_2010'!K22*100/'Betriebe 7_2010'!$L22</f>
        <v>0</v>
      </c>
      <c r="L22" s="18">
        <f>'Betriebe 7_2010'!L22*100/'Betriebe 7_2010'!$L22</f>
        <v>100</v>
      </c>
    </row>
    <row r="23" spans="1:12" x14ac:dyDescent="0.2">
      <c r="A23" s="1" t="s">
        <v>26</v>
      </c>
      <c r="B23" s="1" t="s">
        <v>112</v>
      </c>
      <c r="C23" s="17">
        <f>'Betriebe 7_2010'!C23*100/'Betriebe 7_2010'!$L23</f>
        <v>71.428571428571431</v>
      </c>
      <c r="D23" s="17">
        <f>'Betriebe 7_2010'!D23*100/'Betriebe 7_2010'!$L23</f>
        <v>16</v>
      </c>
      <c r="E23" s="17">
        <f>'Betriebe 7_2010'!E23*100/'Betriebe 7_2010'!$L23</f>
        <v>8</v>
      </c>
      <c r="F23" s="17">
        <f>'Betriebe 7_2010'!F23*100/'Betriebe 7_2010'!$L23</f>
        <v>1.7142857142857142</v>
      </c>
      <c r="G23" s="17">
        <f>'Betriebe 7_2010'!G23*100/'Betriebe 7_2010'!$L23</f>
        <v>1.1428571428571428</v>
      </c>
      <c r="H23" s="17">
        <f>'Betriebe 7_2010'!H23*100/'Betriebe 7_2010'!$L23</f>
        <v>0.5714285714285714</v>
      </c>
      <c r="I23" s="17">
        <f>'Betriebe 7_2010'!I23*100/'Betriebe 7_2010'!$L23</f>
        <v>1.1428571428571428</v>
      </c>
      <c r="J23" s="17">
        <f>'Betriebe 7_2010'!J23*100/'Betriebe 7_2010'!$L23</f>
        <v>0</v>
      </c>
      <c r="K23" s="17">
        <f>'Betriebe 7_2010'!K23*100/'Betriebe 7_2010'!$L23</f>
        <v>0</v>
      </c>
      <c r="L23" s="18">
        <f>'Betriebe 7_2010'!L23*100/'Betriebe 7_2010'!$L23</f>
        <v>100</v>
      </c>
    </row>
    <row r="24" spans="1:12" x14ac:dyDescent="0.2">
      <c r="A24" s="1" t="s">
        <v>27</v>
      </c>
      <c r="B24" s="1" t="s">
        <v>112</v>
      </c>
      <c r="C24" s="17">
        <f>'Betriebe 7_2010'!C24*100/'Betriebe 7_2010'!$L24</f>
        <v>60.557768924302792</v>
      </c>
      <c r="D24" s="17">
        <f>'Betriebe 7_2010'!D24*100/'Betriebe 7_2010'!$L24</f>
        <v>22.310756972111555</v>
      </c>
      <c r="E24" s="17">
        <f>'Betriebe 7_2010'!E24*100/'Betriebe 7_2010'!$L24</f>
        <v>10.756972111553784</v>
      </c>
      <c r="F24" s="17">
        <f>'Betriebe 7_2010'!F24*100/'Betriebe 7_2010'!$L24</f>
        <v>4.382470119521912</v>
      </c>
      <c r="G24" s="17">
        <f>'Betriebe 7_2010'!G24*100/'Betriebe 7_2010'!$L24</f>
        <v>1.593625498007968</v>
      </c>
      <c r="H24" s="17">
        <f>'Betriebe 7_2010'!H24*100/'Betriebe 7_2010'!$L24</f>
        <v>0.39840637450199201</v>
      </c>
      <c r="I24" s="17">
        <f>'Betriebe 7_2010'!I24*100/'Betriebe 7_2010'!$L24</f>
        <v>0</v>
      </c>
      <c r="J24" s="17">
        <f>'Betriebe 7_2010'!J24*100/'Betriebe 7_2010'!$L24</f>
        <v>0</v>
      </c>
      <c r="K24" s="17">
        <f>'Betriebe 7_2010'!K24*100/'Betriebe 7_2010'!$L24</f>
        <v>0</v>
      </c>
      <c r="L24" s="18">
        <f>'Betriebe 7_2010'!L24*100/'Betriebe 7_2010'!$L24</f>
        <v>100</v>
      </c>
    </row>
    <row r="25" spans="1:12" x14ac:dyDescent="0.2">
      <c r="A25" s="1" t="s">
        <v>28</v>
      </c>
      <c r="B25" s="1" t="s">
        <v>112</v>
      </c>
      <c r="C25" s="17">
        <f>'Betriebe 7_2010'!C25*100/'Betriebe 7_2010'!$L25</f>
        <v>39.146341463414636</v>
      </c>
      <c r="D25" s="17">
        <f>'Betriebe 7_2010'!D25*100/'Betriebe 7_2010'!$L25</f>
        <v>26.219512195121951</v>
      </c>
      <c r="E25" s="17">
        <f>'Betriebe 7_2010'!E25*100/'Betriebe 7_2010'!$L25</f>
        <v>19.634146341463413</v>
      </c>
      <c r="F25" s="17">
        <f>'Betriebe 7_2010'!F25*100/'Betriebe 7_2010'!$L25</f>
        <v>11.219512195121951</v>
      </c>
      <c r="G25" s="17">
        <f>'Betriebe 7_2010'!G25*100/'Betriebe 7_2010'!$L25</f>
        <v>2.4390243902439024</v>
      </c>
      <c r="H25" s="17">
        <f>'Betriebe 7_2010'!H25*100/'Betriebe 7_2010'!$L25</f>
        <v>0.85365853658536583</v>
      </c>
      <c r="I25" s="17">
        <f>'Betriebe 7_2010'!I25*100/'Betriebe 7_2010'!$L25</f>
        <v>0.48780487804878048</v>
      </c>
      <c r="J25" s="17">
        <f>'Betriebe 7_2010'!J25*100/'Betriebe 7_2010'!$L25</f>
        <v>0</v>
      </c>
      <c r="K25" s="17">
        <f>'Betriebe 7_2010'!K25*100/'Betriebe 7_2010'!$L25</f>
        <v>0</v>
      </c>
      <c r="L25" s="18">
        <f>'Betriebe 7_2010'!L25*100/'Betriebe 7_2010'!$L25</f>
        <v>100</v>
      </c>
    </row>
    <row r="26" spans="1:12" x14ac:dyDescent="0.2">
      <c r="A26" s="1" t="s">
        <v>29</v>
      </c>
      <c r="B26" s="1" t="s">
        <v>112</v>
      </c>
      <c r="C26" s="17">
        <f>'Betriebe 7_2010'!C26*100/'Betriebe 7_2010'!$L26</f>
        <v>90.9967845659164</v>
      </c>
      <c r="D26" s="17">
        <f>'Betriebe 7_2010'!D26*100/'Betriebe 7_2010'!$L26</f>
        <v>7.717041800643087</v>
      </c>
      <c r="E26" s="17">
        <f>'Betriebe 7_2010'!E26*100/'Betriebe 7_2010'!$L26</f>
        <v>0.96463022508038587</v>
      </c>
      <c r="F26" s="17">
        <f>'Betriebe 7_2010'!F26*100/'Betriebe 7_2010'!$L26</f>
        <v>0.32154340836012862</v>
      </c>
      <c r="G26" s="17">
        <f>'Betriebe 7_2010'!G26*100/'Betriebe 7_2010'!$L26</f>
        <v>0</v>
      </c>
      <c r="H26" s="17">
        <f>'Betriebe 7_2010'!H26*100/'Betriebe 7_2010'!$L26</f>
        <v>0</v>
      </c>
      <c r="I26" s="17">
        <f>'Betriebe 7_2010'!I26*100/'Betriebe 7_2010'!$L26</f>
        <v>0</v>
      </c>
      <c r="J26" s="17">
        <f>'Betriebe 7_2010'!J26*100/'Betriebe 7_2010'!$L26</f>
        <v>0</v>
      </c>
      <c r="K26" s="17">
        <f>'Betriebe 7_2010'!K26*100/'Betriebe 7_2010'!$L26</f>
        <v>0</v>
      </c>
      <c r="L26" s="18">
        <f>'Betriebe 7_2010'!L26*100/'Betriebe 7_2010'!$L26</f>
        <v>100</v>
      </c>
    </row>
    <row r="27" spans="1:12" x14ac:dyDescent="0.2">
      <c r="A27" s="1" t="s">
        <v>30</v>
      </c>
      <c r="B27" s="1" t="s">
        <v>112</v>
      </c>
      <c r="C27" s="17">
        <f>'Betriebe 7_2010'!C27*100/'Betriebe 7_2010'!$L27</f>
        <v>62.093023255813954</v>
      </c>
      <c r="D27" s="17">
        <f>'Betriebe 7_2010'!D27*100/'Betriebe 7_2010'!$L27</f>
        <v>22.325581395348838</v>
      </c>
      <c r="E27" s="17">
        <f>'Betriebe 7_2010'!E27*100/'Betriebe 7_2010'!$L27</f>
        <v>11.395348837209303</v>
      </c>
      <c r="F27" s="17">
        <f>'Betriebe 7_2010'!F27*100/'Betriebe 7_2010'!$L27</f>
        <v>2.7906976744186047</v>
      </c>
      <c r="G27" s="17">
        <f>'Betriebe 7_2010'!G27*100/'Betriebe 7_2010'!$L27</f>
        <v>0.69767441860465118</v>
      </c>
      <c r="H27" s="17">
        <f>'Betriebe 7_2010'!H27*100/'Betriebe 7_2010'!$L27</f>
        <v>0.69767441860465118</v>
      </c>
      <c r="I27" s="17">
        <f>'Betriebe 7_2010'!I27*100/'Betriebe 7_2010'!$L27</f>
        <v>0</v>
      </c>
      <c r="J27" s="17">
        <f>'Betriebe 7_2010'!J27*100/'Betriebe 7_2010'!$L27</f>
        <v>0</v>
      </c>
      <c r="K27" s="17">
        <f>'Betriebe 7_2010'!K27*100/'Betriebe 7_2010'!$L27</f>
        <v>0</v>
      </c>
      <c r="L27" s="18">
        <f>'Betriebe 7_2010'!L27*100/'Betriebe 7_2010'!$L27</f>
        <v>100</v>
      </c>
    </row>
    <row r="28" spans="1:12" x14ac:dyDescent="0.2">
      <c r="A28" s="1" t="s">
        <v>181</v>
      </c>
      <c r="B28" s="1" t="s">
        <v>112</v>
      </c>
      <c r="C28" s="17">
        <f>'Betriebe 7_2010'!C28*100/'Betriebe 7_2010'!$L28</f>
        <v>90.78947368421052</v>
      </c>
      <c r="D28" s="17">
        <f>'Betriebe 7_2010'!D28*100/'Betriebe 7_2010'!$L28</f>
        <v>6.5789473684210522</v>
      </c>
      <c r="E28" s="17">
        <f>'Betriebe 7_2010'!E28*100/'Betriebe 7_2010'!$L28</f>
        <v>2.6315789473684212</v>
      </c>
      <c r="F28" s="17">
        <f>'Betriebe 7_2010'!F28*100/'Betriebe 7_2010'!$L28</f>
        <v>0</v>
      </c>
      <c r="G28" s="17">
        <f>'Betriebe 7_2010'!G28*100/'Betriebe 7_2010'!$L28</f>
        <v>0</v>
      </c>
      <c r="H28" s="17">
        <f>'Betriebe 7_2010'!H28*100/'Betriebe 7_2010'!$L28</f>
        <v>0</v>
      </c>
      <c r="I28" s="17">
        <f>'Betriebe 7_2010'!I28*100/'Betriebe 7_2010'!$L28</f>
        <v>0</v>
      </c>
      <c r="J28" s="17">
        <f>'Betriebe 7_2010'!J28*100/'Betriebe 7_2010'!$L28</f>
        <v>0</v>
      </c>
      <c r="K28" s="17">
        <f>'Betriebe 7_2010'!K28*100/'Betriebe 7_2010'!$L28</f>
        <v>0</v>
      </c>
      <c r="L28" s="18">
        <f>'Betriebe 7_2010'!L28*100/'Betriebe 7_2010'!$L28</f>
        <v>100</v>
      </c>
    </row>
    <row r="29" spans="1:12" x14ac:dyDescent="0.2">
      <c r="A29" s="1" t="s">
        <v>31</v>
      </c>
      <c r="B29" s="1" t="s">
        <v>112</v>
      </c>
      <c r="C29" s="17">
        <f>'Betriebe 7_2010'!C29*100/'Betriebe 7_2010'!$L29</f>
        <v>68.642447418738044</v>
      </c>
      <c r="D29" s="17">
        <f>'Betriebe 7_2010'!D29*100/'Betriebe 7_2010'!$L29</f>
        <v>12.237093690248566</v>
      </c>
      <c r="E29" s="17">
        <f>'Betriebe 7_2010'!E29*100/'Betriebe 7_2010'!$L29</f>
        <v>9.1778202676864247</v>
      </c>
      <c r="F29" s="17">
        <f>'Betriebe 7_2010'!F29*100/'Betriebe 7_2010'!$L29</f>
        <v>5.353728489483748</v>
      </c>
      <c r="G29" s="17">
        <f>'Betriebe 7_2010'!G29*100/'Betriebe 7_2010'!$L29</f>
        <v>2.4856596558317401</v>
      </c>
      <c r="H29" s="17">
        <f>'Betriebe 7_2010'!H29*100/'Betriebe 7_2010'!$L29</f>
        <v>1.1472275334608031</v>
      </c>
      <c r="I29" s="17">
        <f>'Betriebe 7_2010'!I29*100/'Betriebe 7_2010'!$L29</f>
        <v>0.38240917782026768</v>
      </c>
      <c r="J29" s="17">
        <f>'Betriebe 7_2010'!J29*100/'Betriebe 7_2010'!$L29</f>
        <v>0.38240917782026768</v>
      </c>
      <c r="K29" s="17">
        <f>'Betriebe 7_2010'!K29*100/'Betriebe 7_2010'!$L29</f>
        <v>0.19120458891013384</v>
      </c>
      <c r="L29" s="18">
        <f>'Betriebe 7_2010'!L29*100/'Betriebe 7_2010'!$L29</f>
        <v>100</v>
      </c>
    </row>
    <row r="30" spans="1:12" x14ac:dyDescent="0.2">
      <c r="A30" s="1" t="s">
        <v>32</v>
      </c>
      <c r="B30" s="1" t="s">
        <v>112</v>
      </c>
      <c r="C30" s="17">
        <f>'Betriebe 7_2010'!C30*100/'Betriebe 7_2010'!$L30</f>
        <v>74.352651048088774</v>
      </c>
      <c r="D30" s="17">
        <f>'Betriebe 7_2010'!D30*100/'Betriebe 7_2010'!$L30</f>
        <v>19.728729963008632</v>
      </c>
      <c r="E30" s="17">
        <f>'Betriebe 7_2010'!E30*100/'Betriebe 7_2010'!$L30</f>
        <v>4.1923551171393338</v>
      </c>
      <c r="F30" s="17">
        <f>'Betriebe 7_2010'!F30*100/'Betriebe 7_2010'!$L30</f>
        <v>1.2330456226880395</v>
      </c>
      <c r="G30" s="17">
        <f>'Betriebe 7_2010'!G30*100/'Betriebe 7_2010'!$L30</f>
        <v>0.24660912453760789</v>
      </c>
      <c r="H30" s="17">
        <f>'Betriebe 7_2010'!H30*100/'Betriebe 7_2010'!$L30</f>
        <v>0.24660912453760789</v>
      </c>
      <c r="I30" s="17">
        <f>'Betriebe 7_2010'!I30*100/'Betriebe 7_2010'!$L30</f>
        <v>0</v>
      </c>
      <c r="J30" s="17">
        <f>'Betriebe 7_2010'!J30*100/'Betriebe 7_2010'!$L30</f>
        <v>0</v>
      </c>
      <c r="K30" s="17">
        <f>'Betriebe 7_2010'!K30*100/'Betriebe 7_2010'!$L30</f>
        <v>0</v>
      </c>
      <c r="L30" s="18">
        <f>'Betriebe 7_2010'!L30*100/'Betriebe 7_2010'!$L30</f>
        <v>100</v>
      </c>
    </row>
    <row r="31" spans="1:12" x14ac:dyDescent="0.2">
      <c r="A31" s="1" t="s">
        <v>182</v>
      </c>
      <c r="B31" s="1" t="s">
        <v>112</v>
      </c>
      <c r="C31" s="17">
        <f>'Betriebe 7_2010'!C31*100/'Betriebe 7_2010'!$L31</f>
        <v>66</v>
      </c>
      <c r="D31" s="17">
        <f>'Betriebe 7_2010'!D31*100/'Betriebe 7_2010'!$L31</f>
        <v>29.333333333333332</v>
      </c>
      <c r="E31" s="17">
        <f>'Betriebe 7_2010'!E31*100/'Betriebe 7_2010'!$L31</f>
        <v>4.666666666666667</v>
      </c>
      <c r="F31" s="17">
        <f>'Betriebe 7_2010'!F31*100/'Betriebe 7_2010'!$L31</f>
        <v>0</v>
      </c>
      <c r="G31" s="17">
        <f>'Betriebe 7_2010'!G31*100/'Betriebe 7_2010'!$L31</f>
        <v>0</v>
      </c>
      <c r="H31" s="17">
        <f>'Betriebe 7_2010'!H31*100/'Betriebe 7_2010'!$L31</f>
        <v>0</v>
      </c>
      <c r="I31" s="17">
        <f>'Betriebe 7_2010'!I31*100/'Betriebe 7_2010'!$L31</f>
        <v>0</v>
      </c>
      <c r="J31" s="17">
        <f>'Betriebe 7_2010'!J31*100/'Betriebe 7_2010'!$L31</f>
        <v>0</v>
      </c>
      <c r="K31" s="17">
        <f>'Betriebe 7_2010'!K31*100/'Betriebe 7_2010'!$L31</f>
        <v>0</v>
      </c>
      <c r="L31" s="18">
        <f>'Betriebe 7_2010'!L31*100/'Betriebe 7_2010'!$L31</f>
        <v>100</v>
      </c>
    </row>
    <row r="32" spans="1:12" x14ac:dyDescent="0.2">
      <c r="A32" s="1" t="s">
        <v>183</v>
      </c>
      <c r="B32" s="1" t="s">
        <v>112</v>
      </c>
      <c r="C32" s="17">
        <f>'Betriebe 7_2010'!C32*100/'Betriebe 7_2010'!$L32</f>
        <v>58.333333333333336</v>
      </c>
      <c r="D32" s="17">
        <f>'Betriebe 7_2010'!D32*100/'Betriebe 7_2010'!$L32</f>
        <v>23.611111111111111</v>
      </c>
      <c r="E32" s="17">
        <f>'Betriebe 7_2010'!E32*100/'Betriebe 7_2010'!$L32</f>
        <v>15.277777777777779</v>
      </c>
      <c r="F32" s="17">
        <f>'Betriebe 7_2010'!F32*100/'Betriebe 7_2010'!$L32</f>
        <v>2.7777777777777777</v>
      </c>
      <c r="G32" s="17">
        <f>'Betriebe 7_2010'!G32*100/'Betriebe 7_2010'!$L32</f>
        <v>0</v>
      </c>
      <c r="H32" s="17">
        <f>'Betriebe 7_2010'!H32*100/'Betriebe 7_2010'!$L32</f>
        <v>0</v>
      </c>
      <c r="I32" s="17">
        <f>'Betriebe 7_2010'!I32*100/'Betriebe 7_2010'!$L32</f>
        <v>0</v>
      </c>
      <c r="J32" s="17">
        <f>'Betriebe 7_2010'!J32*100/'Betriebe 7_2010'!$L32</f>
        <v>0</v>
      </c>
      <c r="K32" s="17">
        <f>'Betriebe 7_2010'!K32*100/'Betriebe 7_2010'!$L32</f>
        <v>0</v>
      </c>
      <c r="L32" s="18">
        <f>'Betriebe 7_2010'!L32*100/'Betriebe 7_2010'!$L32</f>
        <v>100</v>
      </c>
    </row>
    <row r="33" spans="1:12" x14ac:dyDescent="0.2">
      <c r="A33" s="1" t="s">
        <v>184</v>
      </c>
      <c r="B33" s="1" t="s">
        <v>112</v>
      </c>
      <c r="C33" s="17">
        <f>'Betriebe 7_2010'!C33*100/'Betriebe 7_2010'!$L33</f>
        <v>77.346278317152098</v>
      </c>
      <c r="D33" s="17">
        <f>'Betriebe 7_2010'!D33*100/'Betriebe 7_2010'!$L33</f>
        <v>8.5760517799352751</v>
      </c>
      <c r="E33" s="17">
        <f>'Betriebe 7_2010'!E33*100/'Betriebe 7_2010'!$L33</f>
        <v>5.5825242718446599</v>
      </c>
      <c r="F33" s="17">
        <f>'Betriebe 7_2010'!F33*100/'Betriebe 7_2010'!$L33</f>
        <v>4.1262135922330101</v>
      </c>
      <c r="G33" s="17">
        <f>'Betriebe 7_2010'!G33*100/'Betriebe 7_2010'!$L33</f>
        <v>1.8608414239482201</v>
      </c>
      <c r="H33" s="17">
        <f>'Betriebe 7_2010'!H33*100/'Betriebe 7_2010'!$L33</f>
        <v>1.6990291262135921</v>
      </c>
      <c r="I33" s="17">
        <f>'Betriebe 7_2010'!I33*100/'Betriebe 7_2010'!$L33</f>
        <v>0.24271844660194175</v>
      </c>
      <c r="J33" s="17">
        <f>'Betriebe 7_2010'!J33*100/'Betriebe 7_2010'!$L33</f>
        <v>0.32362459546925565</v>
      </c>
      <c r="K33" s="17">
        <f>'Betriebe 7_2010'!K33*100/'Betriebe 7_2010'!$L33</f>
        <v>0.24271844660194175</v>
      </c>
      <c r="L33" s="18">
        <f>'Betriebe 7_2010'!L33*100/'Betriebe 7_2010'!$L33</f>
        <v>100</v>
      </c>
    </row>
    <row r="34" spans="1:12" x14ac:dyDescent="0.2">
      <c r="C34" s="17"/>
      <c r="D34" s="17"/>
      <c r="E34" s="17"/>
      <c r="F34" s="17"/>
      <c r="G34" s="17"/>
      <c r="H34" s="17"/>
      <c r="I34" s="17"/>
      <c r="J34" s="17"/>
      <c r="K34" s="17"/>
      <c r="L34" s="18"/>
    </row>
    <row r="35" spans="1:12" x14ac:dyDescent="0.2">
      <c r="C35" s="18">
        <f>'Betriebe 7_2010'!C35*100/'Betriebe 7_2010'!$L35</f>
        <v>57.881753799633962</v>
      </c>
      <c r="D35" s="18">
        <f>'Betriebe 7_2010'!D35*100/'Betriebe 7_2010'!$L35</f>
        <v>19.447760006365879</v>
      </c>
      <c r="E35" s="18">
        <f>'Betriebe 7_2010'!E35*100/'Betriebe 7_2010'!$L35</f>
        <v>12.572610806079414</v>
      </c>
      <c r="F35" s="18">
        <f>'Betriebe 7_2010'!F35*100/'Betriebe 7_2010'!$L35</f>
        <v>7.2411872364128271</v>
      </c>
      <c r="G35" s="18">
        <f>'Betriebe 7_2010'!G35*100/'Betriebe 7_2010'!$L35</f>
        <v>1.7426593459059441</v>
      </c>
      <c r="H35" s="18">
        <f>'Betriebe 7_2010'!H35*100/'Betriebe 7_2010'!$L35</f>
        <v>0.84347895281292273</v>
      </c>
      <c r="I35" s="18">
        <f>'Betriebe 7_2010'!I35*100/'Betriebe 7_2010'!$L35</f>
        <v>0.17506166945173868</v>
      </c>
      <c r="J35" s="18">
        <f>'Betriebe 7_2010'!J35*100/'Betriebe 7_2010'!$L35</f>
        <v>6.3658788891541335E-2</v>
      </c>
      <c r="K35" s="18">
        <f>'Betriebe 7_2010'!K35*100/'Betriebe 7_2010'!$L35</f>
        <v>3.1829394445770667E-2</v>
      </c>
      <c r="L35" s="18">
        <f>'Betriebe 7_2010'!L35*100/'Betriebe 7_2010'!$L35</f>
        <v>100</v>
      </c>
    </row>
    <row r="36" spans="1:12" x14ac:dyDescent="0.2">
      <c r="C36" s="17"/>
      <c r="D36" s="17"/>
      <c r="E36" s="17"/>
      <c r="F36" s="17"/>
      <c r="G36" s="17"/>
      <c r="H36" s="17"/>
      <c r="I36" s="17"/>
      <c r="J36" s="17"/>
      <c r="K36" s="17"/>
      <c r="L36" s="18"/>
    </row>
    <row r="37" spans="1:12" x14ac:dyDescent="0.2">
      <c r="A37" s="1" t="s">
        <v>33</v>
      </c>
      <c r="B37" s="1" t="s">
        <v>112</v>
      </c>
      <c r="C37" s="17">
        <f>'Betriebe 7_2010'!C37*100/'Betriebe 7_2010'!$L37</f>
        <v>40</v>
      </c>
      <c r="D37" s="17">
        <f>'Betriebe 7_2010'!D37*100/'Betriebe 7_2010'!$L37</f>
        <v>0</v>
      </c>
      <c r="E37" s="17">
        <f>'Betriebe 7_2010'!E37*100/'Betriebe 7_2010'!$L37</f>
        <v>20</v>
      </c>
      <c r="F37" s="17">
        <f>'Betriebe 7_2010'!F37*100/'Betriebe 7_2010'!$L37</f>
        <v>0</v>
      </c>
      <c r="G37" s="17">
        <f>'Betriebe 7_2010'!G37*100/'Betriebe 7_2010'!$L37</f>
        <v>20</v>
      </c>
      <c r="H37" s="17">
        <f>'Betriebe 7_2010'!H37*100/'Betriebe 7_2010'!$L37</f>
        <v>20</v>
      </c>
      <c r="I37" s="17">
        <f>'Betriebe 7_2010'!I37*100/'Betriebe 7_2010'!$L37</f>
        <v>0</v>
      </c>
      <c r="J37" s="17">
        <f>'Betriebe 7_2010'!J37*100/'Betriebe 7_2010'!$L37</f>
        <v>0</v>
      </c>
      <c r="K37" s="17">
        <f>'Betriebe 7_2010'!K37*100/'Betriebe 7_2010'!$L37</f>
        <v>0</v>
      </c>
      <c r="L37" s="18">
        <f>'Betriebe 7_2010'!L37*100/'Betriebe 7_2010'!$L37</f>
        <v>100</v>
      </c>
    </row>
    <row r="38" spans="1:12" x14ac:dyDescent="0.2">
      <c r="A38" s="1" t="s">
        <v>34</v>
      </c>
      <c r="B38" s="1" t="s">
        <v>112</v>
      </c>
      <c r="C38" s="17">
        <f>'Betriebe 7_2010'!C38*100/'Betriebe 7_2010'!$L38</f>
        <v>0</v>
      </c>
      <c r="D38" s="17">
        <f>'Betriebe 7_2010'!D38*100/'Betriebe 7_2010'!$L38</f>
        <v>0</v>
      </c>
      <c r="E38" s="17">
        <f>'Betriebe 7_2010'!E38*100/'Betriebe 7_2010'!$L38</f>
        <v>40</v>
      </c>
      <c r="F38" s="17">
        <f>'Betriebe 7_2010'!F38*100/'Betriebe 7_2010'!$L38</f>
        <v>20</v>
      </c>
      <c r="G38" s="17">
        <f>'Betriebe 7_2010'!G38*100/'Betriebe 7_2010'!$L38</f>
        <v>0</v>
      </c>
      <c r="H38" s="17">
        <f>'Betriebe 7_2010'!H38*100/'Betriebe 7_2010'!$L38</f>
        <v>0</v>
      </c>
      <c r="I38" s="17">
        <f>'Betriebe 7_2010'!I38*100/'Betriebe 7_2010'!$L38</f>
        <v>0</v>
      </c>
      <c r="J38" s="17">
        <f>'Betriebe 7_2010'!J38*100/'Betriebe 7_2010'!$L38</f>
        <v>40</v>
      </c>
      <c r="K38" s="17">
        <f>'Betriebe 7_2010'!K38*100/'Betriebe 7_2010'!$L38</f>
        <v>0</v>
      </c>
      <c r="L38" s="18">
        <f>'Betriebe 7_2010'!L38*100/'Betriebe 7_2010'!$L38</f>
        <v>100</v>
      </c>
    </row>
    <row r="39" spans="1:12" x14ac:dyDescent="0.2">
      <c r="A39" s="1" t="s">
        <v>35</v>
      </c>
      <c r="B39" s="1" t="s">
        <v>112</v>
      </c>
      <c r="C39" s="17">
        <f>'Betriebe 7_2010'!C39*100/'Betriebe 7_2010'!$L39</f>
        <v>27.848101265822784</v>
      </c>
      <c r="D39" s="17">
        <f>'Betriebe 7_2010'!D39*100/'Betriebe 7_2010'!$L39</f>
        <v>15.189873417721518</v>
      </c>
      <c r="E39" s="17">
        <f>'Betriebe 7_2010'!E39*100/'Betriebe 7_2010'!$L39</f>
        <v>13.924050632911392</v>
      </c>
      <c r="F39" s="17">
        <f>'Betriebe 7_2010'!F39*100/'Betriebe 7_2010'!$L39</f>
        <v>16.455696202531644</v>
      </c>
      <c r="G39" s="17">
        <f>'Betriebe 7_2010'!G39*100/'Betriebe 7_2010'!$L39</f>
        <v>11.39240506329114</v>
      </c>
      <c r="H39" s="17">
        <f>'Betriebe 7_2010'!H39*100/'Betriebe 7_2010'!$L39</f>
        <v>12.658227848101266</v>
      </c>
      <c r="I39" s="17">
        <f>'Betriebe 7_2010'!I39*100/'Betriebe 7_2010'!$L39</f>
        <v>2.5316455696202533</v>
      </c>
      <c r="J39" s="17">
        <f>'Betriebe 7_2010'!J39*100/'Betriebe 7_2010'!$L39</f>
        <v>0</v>
      </c>
      <c r="K39" s="17">
        <f>'Betriebe 7_2010'!K39*100/'Betriebe 7_2010'!$L39</f>
        <v>0</v>
      </c>
      <c r="L39" s="18">
        <f>'Betriebe 7_2010'!L39*100/'Betriebe 7_2010'!$L39</f>
        <v>100</v>
      </c>
    </row>
    <row r="40" spans="1:12" x14ac:dyDescent="0.2">
      <c r="A40" s="1" t="s">
        <v>36</v>
      </c>
      <c r="B40" s="1" t="s">
        <v>112</v>
      </c>
      <c r="C40" s="17">
        <f>'Betriebe 7_2010'!C40*100/'Betriebe 7_2010'!$L40</f>
        <v>10</v>
      </c>
      <c r="D40" s="17">
        <f>'Betriebe 7_2010'!D40*100/'Betriebe 7_2010'!$L40</f>
        <v>20</v>
      </c>
      <c r="E40" s="17">
        <f>'Betriebe 7_2010'!E40*100/'Betriebe 7_2010'!$L40</f>
        <v>0</v>
      </c>
      <c r="F40" s="17">
        <f>'Betriebe 7_2010'!F40*100/'Betriebe 7_2010'!$L40</f>
        <v>20</v>
      </c>
      <c r="G40" s="17">
        <f>'Betriebe 7_2010'!G40*100/'Betriebe 7_2010'!$L40</f>
        <v>10</v>
      </c>
      <c r="H40" s="17">
        <f>'Betriebe 7_2010'!H40*100/'Betriebe 7_2010'!$L40</f>
        <v>20</v>
      </c>
      <c r="I40" s="17">
        <f>'Betriebe 7_2010'!I40*100/'Betriebe 7_2010'!$L40</f>
        <v>20</v>
      </c>
      <c r="J40" s="17">
        <f>'Betriebe 7_2010'!J40*100/'Betriebe 7_2010'!$L40</f>
        <v>0</v>
      </c>
      <c r="K40" s="17">
        <f>'Betriebe 7_2010'!K40*100/'Betriebe 7_2010'!$L40</f>
        <v>0</v>
      </c>
      <c r="L40" s="18">
        <f>'Betriebe 7_2010'!L40*100/'Betriebe 7_2010'!$L40</f>
        <v>100</v>
      </c>
    </row>
    <row r="41" spans="1:12" x14ac:dyDescent="0.2">
      <c r="A41" s="1" t="s">
        <v>37</v>
      </c>
      <c r="B41" s="1" t="s">
        <v>112</v>
      </c>
      <c r="C41" s="17">
        <f>'Betriebe 7_2010'!C41*100/'Betriebe 7_2010'!$L41</f>
        <v>26</v>
      </c>
      <c r="D41" s="17">
        <f>'Betriebe 7_2010'!D41*100/'Betriebe 7_2010'!$L41</f>
        <v>5</v>
      </c>
      <c r="E41" s="17">
        <f>'Betriebe 7_2010'!E41*100/'Betriebe 7_2010'!$L41</f>
        <v>9</v>
      </c>
      <c r="F41" s="17">
        <f>'Betriebe 7_2010'!F41*100/'Betriebe 7_2010'!$L41</f>
        <v>21</v>
      </c>
      <c r="G41" s="17">
        <f>'Betriebe 7_2010'!G41*100/'Betriebe 7_2010'!$L41</f>
        <v>11</v>
      </c>
      <c r="H41" s="17">
        <f>'Betriebe 7_2010'!H41*100/'Betriebe 7_2010'!$L41</f>
        <v>19</v>
      </c>
      <c r="I41" s="17">
        <f>'Betriebe 7_2010'!I41*100/'Betriebe 7_2010'!$L41</f>
        <v>6</v>
      </c>
      <c r="J41" s="17">
        <f>'Betriebe 7_2010'!J41*100/'Betriebe 7_2010'!$L41</f>
        <v>3</v>
      </c>
      <c r="K41" s="17">
        <f>'Betriebe 7_2010'!K41*100/'Betriebe 7_2010'!$L41</f>
        <v>0</v>
      </c>
      <c r="L41" s="18">
        <f>'Betriebe 7_2010'!L41*100/'Betriebe 7_2010'!$L41</f>
        <v>100</v>
      </c>
    </row>
    <row r="42" spans="1:12" x14ac:dyDescent="0.2">
      <c r="A42" s="1" t="s">
        <v>38</v>
      </c>
      <c r="B42" s="1" t="s">
        <v>112</v>
      </c>
      <c r="C42" s="17">
        <f>'Betriebe 7_2010'!C42*100/'Betriebe 7_2010'!$L42</f>
        <v>11.111111111111111</v>
      </c>
      <c r="D42" s="17">
        <f>'Betriebe 7_2010'!D42*100/'Betriebe 7_2010'!$L42</f>
        <v>0</v>
      </c>
      <c r="E42" s="17">
        <f>'Betriebe 7_2010'!E42*100/'Betriebe 7_2010'!$L42</f>
        <v>22.222222222222221</v>
      </c>
      <c r="F42" s="17">
        <f>'Betriebe 7_2010'!F42*100/'Betriebe 7_2010'!$L42</f>
        <v>0</v>
      </c>
      <c r="G42" s="17">
        <f>'Betriebe 7_2010'!G42*100/'Betriebe 7_2010'!$L42</f>
        <v>22.222222222222221</v>
      </c>
      <c r="H42" s="17">
        <f>'Betriebe 7_2010'!H42*100/'Betriebe 7_2010'!$L42</f>
        <v>11.111111111111111</v>
      </c>
      <c r="I42" s="17">
        <f>'Betriebe 7_2010'!I42*100/'Betriebe 7_2010'!$L42</f>
        <v>11.111111111111111</v>
      </c>
      <c r="J42" s="17">
        <f>'Betriebe 7_2010'!J42*100/'Betriebe 7_2010'!$L42</f>
        <v>22.222222222222221</v>
      </c>
      <c r="K42" s="17">
        <f>'Betriebe 7_2010'!K42*100/'Betriebe 7_2010'!$L42</f>
        <v>0</v>
      </c>
      <c r="L42" s="18">
        <f>'Betriebe 7_2010'!L42*100/'Betriebe 7_2010'!$L42</f>
        <v>100</v>
      </c>
    </row>
    <row r="43" spans="1:12" x14ac:dyDescent="0.2">
      <c r="A43" s="1" t="s">
        <v>39</v>
      </c>
      <c r="B43" s="1" t="s">
        <v>112</v>
      </c>
      <c r="C43" s="17">
        <f>'Betriebe 7_2010'!C43*100/'Betriebe 7_2010'!$L43</f>
        <v>10</v>
      </c>
      <c r="D43" s="17">
        <f>'Betriebe 7_2010'!D43*100/'Betriebe 7_2010'!$L43</f>
        <v>10</v>
      </c>
      <c r="E43" s="17">
        <f>'Betriebe 7_2010'!E43*100/'Betriebe 7_2010'!$L43</f>
        <v>10</v>
      </c>
      <c r="F43" s="17">
        <f>'Betriebe 7_2010'!F43*100/'Betriebe 7_2010'!$L43</f>
        <v>30</v>
      </c>
      <c r="G43" s="17">
        <f>'Betriebe 7_2010'!G43*100/'Betriebe 7_2010'!$L43</f>
        <v>20</v>
      </c>
      <c r="H43" s="17">
        <f>'Betriebe 7_2010'!H43*100/'Betriebe 7_2010'!$L43</f>
        <v>15</v>
      </c>
      <c r="I43" s="17">
        <f>'Betriebe 7_2010'!I43*100/'Betriebe 7_2010'!$L43</f>
        <v>5</v>
      </c>
      <c r="J43" s="17">
        <f>'Betriebe 7_2010'!J43*100/'Betriebe 7_2010'!$L43</f>
        <v>0</v>
      </c>
      <c r="K43" s="17">
        <f>'Betriebe 7_2010'!K43*100/'Betriebe 7_2010'!$L43</f>
        <v>0</v>
      </c>
      <c r="L43" s="18">
        <f>'Betriebe 7_2010'!L43*100/'Betriebe 7_2010'!$L43</f>
        <v>100</v>
      </c>
    </row>
    <row r="44" spans="1:12" x14ac:dyDescent="0.2">
      <c r="A44" s="1" t="s">
        <v>40</v>
      </c>
      <c r="B44" s="1" t="s">
        <v>112</v>
      </c>
      <c r="C44" s="17">
        <f>'Betriebe 7_2010'!C44*100/'Betriebe 7_2010'!$L44</f>
        <v>90.217391304347828</v>
      </c>
      <c r="D44" s="17">
        <f>'Betriebe 7_2010'!D44*100/'Betriebe 7_2010'!$L44</f>
        <v>4.3478260869565215</v>
      </c>
      <c r="E44" s="17">
        <f>'Betriebe 7_2010'!E44*100/'Betriebe 7_2010'!$L44</f>
        <v>2.1739130434782608</v>
      </c>
      <c r="F44" s="17">
        <f>'Betriebe 7_2010'!F44*100/'Betriebe 7_2010'!$L44</f>
        <v>3.2608695652173911</v>
      </c>
      <c r="G44" s="17">
        <f>'Betriebe 7_2010'!G44*100/'Betriebe 7_2010'!$L44</f>
        <v>0</v>
      </c>
      <c r="H44" s="17">
        <f>'Betriebe 7_2010'!H44*100/'Betriebe 7_2010'!$L44</f>
        <v>0</v>
      </c>
      <c r="I44" s="17">
        <f>'Betriebe 7_2010'!I44*100/'Betriebe 7_2010'!$L44</f>
        <v>0</v>
      </c>
      <c r="J44" s="17">
        <f>'Betriebe 7_2010'!J44*100/'Betriebe 7_2010'!$L44</f>
        <v>0</v>
      </c>
      <c r="K44" s="17">
        <f>'Betriebe 7_2010'!K44*100/'Betriebe 7_2010'!$L44</f>
        <v>0</v>
      </c>
      <c r="L44" s="18">
        <f>'Betriebe 7_2010'!L44*100/'Betriebe 7_2010'!$L44</f>
        <v>100</v>
      </c>
    </row>
    <row r="45" spans="1:12" x14ac:dyDescent="0.2">
      <c r="A45" s="1" t="s">
        <v>41</v>
      </c>
      <c r="B45" s="1" t="s">
        <v>112</v>
      </c>
      <c r="C45" s="17">
        <f>'Betriebe 7_2010'!C45*100/'Betriebe 7_2010'!$L45</f>
        <v>9.5238095238095237</v>
      </c>
      <c r="D45" s="17">
        <f>'Betriebe 7_2010'!D45*100/'Betriebe 7_2010'!$L45</f>
        <v>19.047619047619047</v>
      </c>
      <c r="E45" s="17">
        <f>'Betriebe 7_2010'!E45*100/'Betriebe 7_2010'!$L45</f>
        <v>4.7619047619047619</v>
      </c>
      <c r="F45" s="17">
        <f>'Betriebe 7_2010'!F45*100/'Betriebe 7_2010'!$L45</f>
        <v>9.5238095238095237</v>
      </c>
      <c r="G45" s="17">
        <f>'Betriebe 7_2010'!G45*100/'Betriebe 7_2010'!$L45</f>
        <v>19.047619047619047</v>
      </c>
      <c r="H45" s="17">
        <f>'Betriebe 7_2010'!H45*100/'Betriebe 7_2010'!$L45</f>
        <v>14.285714285714286</v>
      </c>
      <c r="I45" s="17">
        <f>'Betriebe 7_2010'!I45*100/'Betriebe 7_2010'!$L45</f>
        <v>4.7619047619047619</v>
      </c>
      <c r="J45" s="17">
        <f>'Betriebe 7_2010'!J45*100/'Betriebe 7_2010'!$L45</f>
        <v>14.285714285714286</v>
      </c>
      <c r="K45" s="17">
        <f>'Betriebe 7_2010'!K45*100/'Betriebe 7_2010'!$L45</f>
        <v>4.7619047619047619</v>
      </c>
      <c r="L45" s="18">
        <f>'Betriebe 7_2010'!L45*100/'Betriebe 7_2010'!$L45</f>
        <v>100</v>
      </c>
    </row>
    <row r="46" spans="1:12" x14ac:dyDescent="0.2">
      <c r="A46" s="1" t="s">
        <v>169</v>
      </c>
      <c r="B46" s="1" t="s">
        <v>112</v>
      </c>
      <c r="C46" s="17">
        <f>'Betriebe 7_2010'!C46*100/'Betriebe 7_2010'!$L46</f>
        <v>50.289017341040463</v>
      </c>
      <c r="D46" s="17">
        <f>'Betriebe 7_2010'!D46*100/'Betriebe 7_2010'!$L46</f>
        <v>17.919075144508671</v>
      </c>
      <c r="E46" s="17">
        <f>'Betriebe 7_2010'!E46*100/'Betriebe 7_2010'!$L46</f>
        <v>12.716763005780347</v>
      </c>
      <c r="F46" s="17">
        <f>'Betriebe 7_2010'!F46*100/'Betriebe 7_2010'!$L46</f>
        <v>6.3583815028901736</v>
      </c>
      <c r="G46" s="17">
        <f>'Betriebe 7_2010'!G46*100/'Betriebe 7_2010'!$L46</f>
        <v>4.6242774566473992</v>
      </c>
      <c r="H46" s="17">
        <f>'Betriebe 7_2010'!H46*100/'Betriebe 7_2010'!$L46</f>
        <v>4.0462427745664744</v>
      </c>
      <c r="I46" s="17">
        <f>'Betriebe 7_2010'!I46*100/'Betriebe 7_2010'!$L46</f>
        <v>1.7341040462427746</v>
      </c>
      <c r="J46" s="17">
        <f>'Betriebe 7_2010'!J46*100/'Betriebe 7_2010'!$L46</f>
        <v>1.7341040462427746</v>
      </c>
      <c r="K46" s="17">
        <f>'Betriebe 7_2010'!K46*100/'Betriebe 7_2010'!$L46</f>
        <v>0.5780346820809249</v>
      </c>
      <c r="L46" s="18">
        <f>'Betriebe 7_2010'!L46*100/'Betriebe 7_2010'!$L46</f>
        <v>100</v>
      </c>
    </row>
    <row r="47" spans="1:12" x14ac:dyDescent="0.2">
      <c r="A47" s="1" t="s">
        <v>42</v>
      </c>
      <c r="B47" s="1" t="s">
        <v>112</v>
      </c>
      <c r="C47" s="17">
        <f>'Betriebe 7_2010'!C47*100/'Betriebe 7_2010'!$L47</f>
        <v>16.176470588235293</v>
      </c>
      <c r="D47" s="17">
        <f>'Betriebe 7_2010'!D47*100/'Betriebe 7_2010'!$L47</f>
        <v>2.9411764705882355</v>
      </c>
      <c r="E47" s="17">
        <f>'Betriebe 7_2010'!E47*100/'Betriebe 7_2010'!$L47</f>
        <v>17.647058823529413</v>
      </c>
      <c r="F47" s="17">
        <f>'Betriebe 7_2010'!F47*100/'Betriebe 7_2010'!$L47</f>
        <v>19.117647058823529</v>
      </c>
      <c r="G47" s="17">
        <f>'Betriebe 7_2010'!G47*100/'Betriebe 7_2010'!$L47</f>
        <v>14.705882352941176</v>
      </c>
      <c r="H47" s="17">
        <f>'Betriebe 7_2010'!H47*100/'Betriebe 7_2010'!$L47</f>
        <v>16.176470588235293</v>
      </c>
      <c r="I47" s="17">
        <f>'Betriebe 7_2010'!I47*100/'Betriebe 7_2010'!$L47</f>
        <v>13.235294117647058</v>
      </c>
      <c r="J47" s="17">
        <f>'Betriebe 7_2010'!J47*100/'Betriebe 7_2010'!$L47</f>
        <v>0</v>
      </c>
      <c r="K47" s="17">
        <f>'Betriebe 7_2010'!K47*100/'Betriebe 7_2010'!$L47</f>
        <v>0</v>
      </c>
      <c r="L47" s="18">
        <f>'Betriebe 7_2010'!L47*100/'Betriebe 7_2010'!$L47</f>
        <v>100</v>
      </c>
    </row>
    <row r="48" spans="1:12" x14ac:dyDescent="0.2">
      <c r="A48" s="1" t="s">
        <v>43</v>
      </c>
      <c r="B48" s="1" t="s">
        <v>112</v>
      </c>
      <c r="C48" s="17">
        <f>'Betriebe 7_2010'!C48*100/'Betriebe 7_2010'!$L48</f>
        <v>20.454545454545453</v>
      </c>
      <c r="D48" s="17">
        <f>'Betriebe 7_2010'!D48*100/'Betriebe 7_2010'!$L48</f>
        <v>11.363636363636363</v>
      </c>
      <c r="E48" s="17">
        <f>'Betriebe 7_2010'!E48*100/'Betriebe 7_2010'!$L48</f>
        <v>18.181818181818183</v>
      </c>
      <c r="F48" s="17">
        <f>'Betriebe 7_2010'!F48*100/'Betriebe 7_2010'!$L48</f>
        <v>18.181818181818183</v>
      </c>
      <c r="G48" s="17">
        <f>'Betriebe 7_2010'!G48*100/'Betriebe 7_2010'!$L48</f>
        <v>11.363636363636363</v>
      </c>
      <c r="H48" s="17">
        <f>'Betriebe 7_2010'!H48*100/'Betriebe 7_2010'!$L48</f>
        <v>6.8181818181818183</v>
      </c>
      <c r="I48" s="17">
        <f>'Betriebe 7_2010'!I48*100/'Betriebe 7_2010'!$L48</f>
        <v>6.8181818181818183</v>
      </c>
      <c r="J48" s="17">
        <f>'Betriebe 7_2010'!J48*100/'Betriebe 7_2010'!$L48</f>
        <v>6.8181818181818183</v>
      </c>
      <c r="K48" s="17">
        <f>'Betriebe 7_2010'!K48*100/'Betriebe 7_2010'!$L48</f>
        <v>0</v>
      </c>
      <c r="L48" s="18">
        <f>'Betriebe 7_2010'!L48*100/'Betriebe 7_2010'!$L48</f>
        <v>100</v>
      </c>
    </row>
    <row r="49" spans="1:12" x14ac:dyDescent="0.2">
      <c r="A49" s="1" t="s">
        <v>44</v>
      </c>
      <c r="B49" s="1" t="s">
        <v>112</v>
      </c>
      <c r="C49" s="17">
        <f>'Betriebe 7_2010'!C49*100/'Betriebe 7_2010'!$L49</f>
        <v>78.431372549019613</v>
      </c>
      <c r="D49" s="17">
        <f>'Betriebe 7_2010'!D49*100/'Betriebe 7_2010'!$L49</f>
        <v>9.8039215686274517</v>
      </c>
      <c r="E49" s="17">
        <f>'Betriebe 7_2010'!E49*100/'Betriebe 7_2010'!$L49</f>
        <v>4.9019607843137258</v>
      </c>
      <c r="F49" s="17">
        <f>'Betriebe 7_2010'!F49*100/'Betriebe 7_2010'!$L49</f>
        <v>0.98039215686274506</v>
      </c>
      <c r="G49" s="17">
        <f>'Betriebe 7_2010'!G49*100/'Betriebe 7_2010'!$L49</f>
        <v>2.9411764705882355</v>
      </c>
      <c r="H49" s="17">
        <f>'Betriebe 7_2010'!H49*100/'Betriebe 7_2010'!$L49</f>
        <v>0.98039215686274506</v>
      </c>
      <c r="I49" s="17">
        <f>'Betriebe 7_2010'!I49*100/'Betriebe 7_2010'!$L49</f>
        <v>0</v>
      </c>
      <c r="J49" s="17">
        <f>'Betriebe 7_2010'!J49*100/'Betriebe 7_2010'!$L49</f>
        <v>0.98039215686274506</v>
      </c>
      <c r="K49" s="17">
        <f>'Betriebe 7_2010'!K49*100/'Betriebe 7_2010'!$L49</f>
        <v>0.98039215686274506</v>
      </c>
      <c r="L49" s="18">
        <f>'Betriebe 7_2010'!L49*100/'Betriebe 7_2010'!$L49</f>
        <v>100</v>
      </c>
    </row>
    <row r="50" spans="1:12" x14ac:dyDescent="0.2">
      <c r="A50" s="1" t="s">
        <v>45</v>
      </c>
      <c r="B50" s="1" t="s">
        <v>112</v>
      </c>
      <c r="C50" s="17">
        <f>'Betriebe 7_2010'!C50*100/'Betriebe 7_2010'!$L50</f>
        <v>0</v>
      </c>
      <c r="D50" s="17">
        <f>'Betriebe 7_2010'!D50*100/'Betriebe 7_2010'!$L50</f>
        <v>0</v>
      </c>
      <c r="E50" s="17">
        <f>'Betriebe 7_2010'!E50*100/'Betriebe 7_2010'!$L50</f>
        <v>8.3333333333333339</v>
      </c>
      <c r="F50" s="17">
        <f>'Betriebe 7_2010'!F50*100/'Betriebe 7_2010'!$L50</f>
        <v>25</v>
      </c>
      <c r="G50" s="17">
        <f>'Betriebe 7_2010'!G50*100/'Betriebe 7_2010'!$L50</f>
        <v>16.666666666666668</v>
      </c>
      <c r="H50" s="17">
        <f>'Betriebe 7_2010'!H50*100/'Betriebe 7_2010'!$L50</f>
        <v>16.666666666666668</v>
      </c>
      <c r="I50" s="17">
        <f>'Betriebe 7_2010'!I50*100/'Betriebe 7_2010'!$L50</f>
        <v>33.333333333333336</v>
      </c>
      <c r="J50" s="17">
        <f>'Betriebe 7_2010'!J50*100/'Betriebe 7_2010'!$L50</f>
        <v>0</v>
      </c>
      <c r="K50" s="17">
        <f>'Betriebe 7_2010'!K50*100/'Betriebe 7_2010'!$L50</f>
        <v>0</v>
      </c>
      <c r="L50" s="18">
        <f>'Betriebe 7_2010'!L50*100/'Betriebe 7_2010'!$L50</f>
        <v>100</v>
      </c>
    </row>
    <row r="51" spans="1:12" x14ac:dyDescent="0.2">
      <c r="A51" s="1" t="s">
        <v>46</v>
      </c>
      <c r="B51" s="1" t="s">
        <v>112</v>
      </c>
      <c r="C51" s="17">
        <f>'Betriebe 7_2010'!C51*100/'Betriebe 7_2010'!$L51</f>
        <v>0</v>
      </c>
      <c r="D51" s="17">
        <f>'Betriebe 7_2010'!D51*100/'Betriebe 7_2010'!$L51</f>
        <v>0</v>
      </c>
      <c r="E51" s="17">
        <f>'Betriebe 7_2010'!E51*100/'Betriebe 7_2010'!$L51</f>
        <v>22.222222222222221</v>
      </c>
      <c r="F51" s="17">
        <f>'Betriebe 7_2010'!F51*100/'Betriebe 7_2010'!$L51</f>
        <v>33.333333333333336</v>
      </c>
      <c r="G51" s="17">
        <f>'Betriebe 7_2010'!G51*100/'Betriebe 7_2010'!$L51</f>
        <v>22.222222222222221</v>
      </c>
      <c r="H51" s="17">
        <f>'Betriebe 7_2010'!H51*100/'Betriebe 7_2010'!$L51</f>
        <v>11.111111111111111</v>
      </c>
      <c r="I51" s="17">
        <f>'Betriebe 7_2010'!I51*100/'Betriebe 7_2010'!$L51</f>
        <v>11.111111111111111</v>
      </c>
      <c r="J51" s="17">
        <f>'Betriebe 7_2010'!J51*100/'Betriebe 7_2010'!$L51</f>
        <v>0</v>
      </c>
      <c r="K51" s="17">
        <f>'Betriebe 7_2010'!K51*100/'Betriebe 7_2010'!$L51</f>
        <v>0</v>
      </c>
      <c r="L51" s="18">
        <f>'Betriebe 7_2010'!L51*100/'Betriebe 7_2010'!$L51</f>
        <v>100</v>
      </c>
    </row>
    <row r="52" spans="1:12" x14ac:dyDescent="0.2">
      <c r="A52" s="1" t="s">
        <v>185</v>
      </c>
      <c r="B52" s="1" t="s">
        <v>112</v>
      </c>
      <c r="C52" s="17">
        <f>'Betriebe 7_2010'!C52*100/'Betriebe 7_2010'!$L52</f>
        <v>16.883116883116884</v>
      </c>
      <c r="D52" s="17">
        <f>'Betriebe 7_2010'!D52*100/'Betriebe 7_2010'!$L52</f>
        <v>9.5238095238095237</v>
      </c>
      <c r="E52" s="17">
        <f>'Betriebe 7_2010'!E52*100/'Betriebe 7_2010'!$L52</f>
        <v>15.151515151515152</v>
      </c>
      <c r="F52" s="17">
        <f>'Betriebe 7_2010'!F52*100/'Betriebe 7_2010'!$L52</f>
        <v>18.614718614718615</v>
      </c>
      <c r="G52" s="17">
        <f>'Betriebe 7_2010'!G52*100/'Betriebe 7_2010'!$L52</f>
        <v>13.852813852813853</v>
      </c>
      <c r="H52" s="17">
        <f>'Betriebe 7_2010'!H52*100/'Betriebe 7_2010'!$L52</f>
        <v>15.584415584415584</v>
      </c>
      <c r="I52" s="17">
        <f>'Betriebe 7_2010'!I52*100/'Betriebe 7_2010'!$L52</f>
        <v>6.0606060606060606</v>
      </c>
      <c r="J52" s="17">
        <f>'Betriebe 7_2010'!J52*100/'Betriebe 7_2010'!$L52</f>
        <v>3.8961038961038961</v>
      </c>
      <c r="K52" s="17">
        <f>'Betriebe 7_2010'!K52*100/'Betriebe 7_2010'!$L52</f>
        <v>0.4329004329004329</v>
      </c>
      <c r="L52" s="18">
        <f>'Betriebe 7_2010'!L52*100/'Betriebe 7_2010'!$L52</f>
        <v>100</v>
      </c>
    </row>
    <row r="53" spans="1:12" x14ac:dyDescent="0.2">
      <c r="A53" s="1" t="s">
        <v>47</v>
      </c>
      <c r="B53" s="1" t="s">
        <v>112</v>
      </c>
      <c r="C53" s="17">
        <f>'Betriebe 7_2010'!C53*100/'Betriebe 7_2010'!$L53</f>
        <v>5.5555555555555554</v>
      </c>
      <c r="D53" s="17">
        <f>'Betriebe 7_2010'!D53*100/'Betriebe 7_2010'!$L53</f>
        <v>11.111111111111111</v>
      </c>
      <c r="E53" s="17">
        <f>'Betriebe 7_2010'!E53*100/'Betriebe 7_2010'!$L53</f>
        <v>0</v>
      </c>
      <c r="F53" s="17">
        <f>'Betriebe 7_2010'!F53*100/'Betriebe 7_2010'!$L53</f>
        <v>0</v>
      </c>
      <c r="G53" s="17">
        <f>'Betriebe 7_2010'!G53*100/'Betriebe 7_2010'!$L53</f>
        <v>38.888888888888886</v>
      </c>
      <c r="H53" s="17">
        <f>'Betriebe 7_2010'!H53*100/'Betriebe 7_2010'!$L53</f>
        <v>27.777777777777779</v>
      </c>
      <c r="I53" s="17">
        <f>'Betriebe 7_2010'!I53*100/'Betriebe 7_2010'!$L53</f>
        <v>11.111111111111111</v>
      </c>
      <c r="J53" s="17">
        <f>'Betriebe 7_2010'!J53*100/'Betriebe 7_2010'!$L53</f>
        <v>0</v>
      </c>
      <c r="K53" s="17">
        <f>'Betriebe 7_2010'!K53*100/'Betriebe 7_2010'!$L53</f>
        <v>5.5555555555555554</v>
      </c>
      <c r="L53" s="18">
        <f>'Betriebe 7_2010'!L53*100/'Betriebe 7_2010'!$L53</f>
        <v>100</v>
      </c>
    </row>
    <row r="54" spans="1:12" x14ac:dyDescent="0.2">
      <c r="A54" s="1" t="s">
        <v>186</v>
      </c>
      <c r="B54" s="1" t="s">
        <v>112</v>
      </c>
      <c r="C54" s="17">
        <f>'Betriebe 7_2010'!C54*100/'Betriebe 7_2010'!$L54</f>
        <v>16.666666666666668</v>
      </c>
      <c r="D54" s="17">
        <f>'Betriebe 7_2010'!D54*100/'Betriebe 7_2010'!$L54</f>
        <v>3.3333333333333335</v>
      </c>
      <c r="E54" s="17">
        <f>'Betriebe 7_2010'!E54*100/'Betriebe 7_2010'!$L54</f>
        <v>10</v>
      </c>
      <c r="F54" s="17">
        <f>'Betriebe 7_2010'!F54*100/'Betriebe 7_2010'!$L54</f>
        <v>26.666666666666668</v>
      </c>
      <c r="G54" s="17">
        <f>'Betriebe 7_2010'!G54*100/'Betriebe 7_2010'!$L54</f>
        <v>10</v>
      </c>
      <c r="H54" s="17">
        <f>'Betriebe 7_2010'!H54*100/'Betriebe 7_2010'!$L54</f>
        <v>16.666666666666668</v>
      </c>
      <c r="I54" s="17">
        <f>'Betriebe 7_2010'!I54*100/'Betriebe 7_2010'!$L54</f>
        <v>6.666666666666667</v>
      </c>
      <c r="J54" s="17">
        <f>'Betriebe 7_2010'!J54*100/'Betriebe 7_2010'!$L54</f>
        <v>6.666666666666667</v>
      </c>
      <c r="K54" s="17">
        <f>'Betriebe 7_2010'!K54*100/'Betriebe 7_2010'!$L54</f>
        <v>3.3333333333333335</v>
      </c>
      <c r="L54" s="18">
        <f>'Betriebe 7_2010'!L54*100/'Betriebe 7_2010'!$L54</f>
        <v>100</v>
      </c>
    </row>
    <row r="55" spans="1:12" x14ac:dyDescent="0.2">
      <c r="C55" s="17"/>
      <c r="D55" s="17"/>
      <c r="E55" s="17"/>
      <c r="F55" s="17"/>
      <c r="G55" s="17"/>
      <c r="H55" s="17"/>
      <c r="I55" s="17"/>
      <c r="J55" s="17"/>
      <c r="K55" s="17"/>
      <c r="L55" s="18"/>
    </row>
    <row r="56" spans="1:12" x14ac:dyDescent="0.2">
      <c r="C56" s="18">
        <f>'Betriebe 7_2010'!C56*100/'Betriebe 7_2010'!$L56</f>
        <v>36.089494163424128</v>
      </c>
      <c r="D56" s="18">
        <f>'Betriebe 7_2010'!D56*100/'Betriebe 7_2010'!$L56</f>
        <v>9.9221789883268485</v>
      </c>
      <c r="E56" s="18">
        <f>'Betriebe 7_2010'!E56*100/'Betriebe 7_2010'!$L56</f>
        <v>11.478599221789883</v>
      </c>
      <c r="F56" s="18">
        <f>'Betriebe 7_2010'!F56*100/'Betriebe 7_2010'!$L56</f>
        <v>13.424124513618677</v>
      </c>
      <c r="G56" s="18">
        <f>'Betriebe 7_2010'!G56*100/'Betriebe 7_2010'!$L56</f>
        <v>10.116731517509727</v>
      </c>
      <c r="H56" s="18">
        <f>'Betriebe 7_2010'!H56*100/'Betriebe 7_2010'!$L56</f>
        <v>10.700389105058365</v>
      </c>
      <c r="I56" s="18">
        <f>'Betriebe 7_2010'!I56*100/'Betriebe 7_2010'!$L56</f>
        <v>4.9610894941634243</v>
      </c>
      <c r="J56" s="18">
        <f>'Betriebe 7_2010'!J56*100/'Betriebe 7_2010'!$L56</f>
        <v>2.7237354085603114</v>
      </c>
      <c r="K56" s="18">
        <f>'Betriebe 7_2010'!K56*100/'Betriebe 7_2010'!$L56</f>
        <v>0.58365758754863817</v>
      </c>
      <c r="L56" s="18">
        <f>'Betriebe 7_2010'!L56*100/'Betriebe 7_2010'!$L56</f>
        <v>100</v>
      </c>
    </row>
    <row r="57" spans="1:12" x14ac:dyDescent="0.2">
      <c r="C57" s="17"/>
      <c r="D57" s="17"/>
      <c r="E57" s="17"/>
      <c r="F57" s="17"/>
      <c r="G57" s="17"/>
      <c r="H57" s="17"/>
      <c r="I57" s="17"/>
      <c r="J57" s="17"/>
      <c r="K57" s="17"/>
      <c r="L57" s="18"/>
    </row>
    <row r="58" spans="1:12" x14ac:dyDescent="0.2">
      <c r="A58" s="1" t="s">
        <v>187</v>
      </c>
      <c r="B58" s="1" t="s">
        <v>112</v>
      </c>
      <c r="C58" s="17">
        <f>'Betriebe 7_2010'!C58*100/'Betriebe 7_2010'!$L58</f>
        <v>61.348314606741575</v>
      </c>
      <c r="D58" s="17">
        <f>'Betriebe 7_2010'!D58*100/'Betriebe 7_2010'!$L58</f>
        <v>17.191011235955056</v>
      </c>
      <c r="E58" s="17">
        <f>'Betriebe 7_2010'!E58*100/'Betriebe 7_2010'!$L58</f>
        <v>10.898876404494382</v>
      </c>
      <c r="F58" s="17">
        <f>'Betriebe 7_2010'!F58*100/'Betriebe 7_2010'!$L58</f>
        <v>6.1797752808988768</v>
      </c>
      <c r="G58" s="17">
        <f>'Betriebe 7_2010'!G58*100/'Betriebe 7_2010'!$L58</f>
        <v>1.9101123595505618</v>
      </c>
      <c r="H58" s="17">
        <f>'Betriebe 7_2010'!H58*100/'Betriebe 7_2010'!$L58</f>
        <v>1.2359550561797752</v>
      </c>
      <c r="I58" s="17">
        <f>'Betriebe 7_2010'!I58*100/'Betriebe 7_2010'!$L58</f>
        <v>0.33707865168539325</v>
      </c>
      <c r="J58" s="17">
        <f>'Betriebe 7_2010'!J58*100/'Betriebe 7_2010'!$L58</f>
        <v>0.449438202247191</v>
      </c>
      <c r="K58" s="17">
        <f>'Betriebe 7_2010'!K58*100/'Betriebe 7_2010'!$L58</f>
        <v>0.449438202247191</v>
      </c>
      <c r="L58" s="18">
        <f>'Betriebe 7_2010'!L58*100/'Betriebe 7_2010'!$L58</f>
        <v>100</v>
      </c>
    </row>
    <row r="59" spans="1:12" x14ac:dyDescent="0.2">
      <c r="A59" s="1" t="s">
        <v>48</v>
      </c>
      <c r="B59" s="1" t="s">
        <v>112</v>
      </c>
      <c r="C59" s="17">
        <f>'Betriebe 7_2010'!C59*100/'Betriebe 7_2010'!$L59</f>
        <v>88.691796008869176</v>
      </c>
      <c r="D59" s="17">
        <f>'Betriebe 7_2010'!D59*100/'Betriebe 7_2010'!$L59</f>
        <v>9.3126385809312637</v>
      </c>
      <c r="E59" s="17">
        <f>'Betriebe 7_2010'!E59*100/'Betriebe 7_2010'!$L59</f>
        <v>1.1086474501108647</v>
      </c>
      <c r="F59" s="17">
        <f>'Betriebe 7_2010'!F59*100/'Betriebe 7_2010'!$L59</f>
        <v>0.66518847006651882</v>
      </c>
      <c r="G59" s="17">
        <f>'Betriebe 7_2010'!G59*100/'Betriebe 7_2010'!$L59</f>
        <v>0</v>
      </c>
      <c r="H59" s="17">
        <f>'Betriebe 7_2010'!H59*100/'Betriebe 7_2010'!$L59</f>
        <v>0.22172949002217296</v>
      </c>
      <c r="I59" s="17">
        <f>'Betriebe 7_2010'!I59*100/'Betriebe 7_2010'!$L59</f>
        <v>0</v>
      </c>
      <c r="J59" s="17">
        <f>'Betriebe 7_2010'!J59*100/'Betriebe 7_2010'!$L59</f>
        <v>0</v>
      </c>
      <c r="K59" s="17">
        <f>'Betriebe 7_2010'!K59*100/'Betriebe 7_2010'!$L59</f>
        <v>0</v>
      </c>
      <c r="L59" s="18">
        <f>'Betriebe 7_2010'!L59*100/'Betriebe 7_2010'!$L59</f>
        <v>100</v>
      </c>
    </row>
    <row r="60" spans="1:12" x14ac:dyDescent="0.2">
      <c r="A60" s="1" t="s">
        <v>188</v>
      </c>
      <c r="B60" s="1" t="s">
        <v>112</v>
      </c>
      <c r="C60" s="17">
        <f>'Betriebe 7_2010'!C60*100/'Betriebe 7_2010'!$L60</f>
        <v>60.410557184750736</v>
      </c>
      <c r="D60" s="17">
        <f>'Betriebe 7_2010'!D60*100/'Betriebe 7_2010'!$L60</f>
        <v>14.662756598240469</v>
      </c>
      <c r="E60" s="17">
        <f>'Betriebe 7_2010'!E60*100/'Betriebe 7_2010'!$L60</f>
        <v>14.07624633431085</v>
      </c>
      <c r="F60" s="17">
        <f>'Betriebe 7_2010'!F60*100/'Betriebe 7_2010'!$L60</f>
        <v>6.7448680351906161</v>
      </c>
      <c r="G60" s="17">
        <f>'Betriebe 7_2010'!G60*100/'Betriebe 7_2010'!$L60</f>
        <v>1.466275659824047</v>
      </c>
      <c r="H60" s="17">
        <f>'Betriebe 7_2010'!H60*100/'Betriebe 7_2010'!$L60</f>
        <v>1.7595307917888563</v>
      </c>
      <c r="I60" s="17">
        <f>'Betriebe 7_2010'!I60*100/'Betriebe 7_2010'!$L60</f>
        <v>0</v>
      </c>
      <c r="J60" s="17">
        <f>'Betriebe 7_2010'!J60*100/'Betriebe 7_2010'!$L60</f>
        <v>0.87976539589442815</v>
      </c>
      <c r="K60" s="17">
        <f>'Betriebe 7_2010'!K60*100/'Betriebe 7_2010'!$L60</f>
        <v>0</v>
      </c>
      <c r="L60" s="18">
        <f>'Betriebe 7_2010'!L60*100/'Betriebe 7_2010'!$L60</f>
        <v>100</v>
      </c>
    </row>
    <row r="61" spans="1:12" x14ac:dyDescent="0.2">
      <c r="A61" s="1" t="s">
        <v>49</v>
      </c>
      <c r="B61" s="1" t="s">
        <v>112</v>
      </c>
      <c r="C61" s="17">
        <f>'Betriebe 7_2010'!C61*100/'Betriebe 7_2010'!$L61</f>
        <v>66.257668711656436</v>
      </c>
      <c r="D61" s="17">
        <f>'Betriebe 7_2010'!D61*100/'Betriebe 7_2010'!$L61</f>
        <v>13.496932515337424</v>
      </c>
      <c r="E61" s="17">
        <f>'Betriebe 7_2010'!E61*100/'Betriebe 7_2010'!$L61</f>
        <v>13.496932515337424</v>
      </c>
      <c r="F61" s="17">
        <f>'Betriebe 7_2010'!F61*100/'Betriebe 7_2010'!$L61</f>
        <v>5.5214723926380369</v>
      </c>
      <c r="G61" s="17">
        <f>'Betriebe 7_2010'!G61*100/'Betriebe 7_2010'!$L61</f>
        <v>1.2269938650306749</v>
      </c>
      <c r="H61" s="17">
        <f>'Betriebe 7_2010'!H61*100/'Betriebe 7_2010'!$L61</f>
        <v>0</v>
      </c>
      <c r="I61" s="17">
        <f>'Betriebe 7_2010'!I61*100/'Betriebe 7_2010'!$L61</f>
        <v>0</v>
      </c>
      <c r="J61" s="17">
        <f>'Betriebe 7_2010'!J61*100/'Betriebe 7_2010'!$L61</f>
        <v>0</v>
      </c>
      <c r="K61" s="17">
        <f>'Betriebe 7_2010'!K61*100/'Betriebe 7_2010'!$L61</f>
        <v>0</v>
      </c>
      <c r="L61" s="18">
        <f>'Betriebe 7_2010'!L61*100/'Betriebe 7_2010'!$L61</f>
        <v>100</v>
      </c>
    </row>
    <row r="62" spans="1:12" x14ac:dyDescent="0.2">
      <c r="A62" s="1" t="s">
        <v>50</v>
      </c>
      <c r="B62" s="1" t="s">
        <v>112</v>
      </c>
      <c r="C62" s="17">
        <f>'Betriebe 7_2010'!C62*100/'Betriebe 7_2010'!$L62</f>
        <v>60</v>
      </c>
      <c r="D62" s="17">
        <f>'Betriebe 7_2010'!D62*100/'Betriebe 7_2010'!$L62</f>
        <v>17.209302325581394</v>
      </c>
      <c r="E62" s="17">
        <f>'Betriebe 7_2010'!E62*100/'Betriebe 7_2010'!$L62</f>
        <v>14.418604651162791</v>
      </c>
      <c r="F62" s="17">
        <f>'Betriebe 7_2010'!F62*100/'Betriebe 7_2010'!$L62</f>
        <v>2.7906976744186047</v>
      </c>
      <c r="G62" s="17">
        <f>'Betriebe 7_2010'!G62*100/'Betriebe 7_2010'!$L62</f>
        <v>0.93023255813953487</v>
      </c>
      <c r="H62" s="17">
        <f>'Betriebe 7_2010'!H62*100/'Betriebe 7_2010'!$L62</f>
        <v>2.3255813953488373</v>
      </c>
      <c r="I62" s="17">
        <f>'Betriebe 7_2010'!I62*100/'Betriebe 7_2010'!$L62</f>
        <v>1.8604651162790697</v>
      </c>
      <c r="J62" s="17">
        <f>'Betriebe 7_2010'!J62*100/'Betriebe 7_2010'!$L62</f>
        <v>0.46511627906976744</v>
      </c>
      <c r="K62" s="17">
        <f>'Betriebe 7_2010'!K62*100/'Betriebe 7_2010'!$L62</f>
        <v>0</v>
      </c>
      <c r="L62" s="18">
        <f>'Betriebe 7_2010'!L62*100/'Betriebe 7_2010'!$L62</f>
        <v>100</v>
      </c>
    </row>
    <row r="63" spans="1:12" x14ac:dyDescent="0.2">
      <c r="A63" s="1" t="s">
        <v>51</v>
      </c>
      <c r="B63" s="1" t="s">
        <v>112</v>
      </c>
      <c r="C63" s="17">
        <f>'Betriebe 7_2010'!C63*100/'Betriebe 7_2010'!$L63</f>
        <v>56.382978723404257</v>
      </c>
      <c r="D63" s="17">
        <f>'Betriebe 7_2010'!D63*100/'Betriebe 7_2010'!$L63</f>
        <v>22.340425531914892</v>
      </c>
      <c r="E63" s="17">
        <f>'Betriebe 7_2010'!E63*100/'Betriebe 7_2010'!$L63</f>
        <v>14.893617021276595</v>
      </c>
      <c r="F63" s="17">
        <f>'Betriebe 7_2010'!F63*100/'Betriebe 7_2010'!$L63</f>
        <v>5.3191489361702127</v>
      </c>
      <c r="G63" s="17">
        <f>'Betriebe 7_2010'!G63*100/'Betriebe 7_2010'!$L63</f>
        <v>0</v>
      </c>
      <c r="H63" s="17">
        <f>'Betriebe 7_2010'!H63*100/'Betriebe 7_2010'!$L63</f>
        <v>1.0638297872340425</v>
      </c>
      <c r="I63" s="17">
        <f>'Betriebe 7_2010'!I63*100/'Betriebe 7_2010'!$L63</f>
        <v>0</v>
      </c>
      <c r="J63" s="17">
        <f>'Betriebe 7_2010'!J63*100/'Betriebe 7_2010'!$L63</f>
        <v>0</v>
      </c>
      <c r="K63" s="17">
        <f>'Betriebe 7_2010'!K63*100/'Betriebe 7_2010'!$L63</f>
        <v>0</v>
      </c>
      <c r="L63" s="18">
        <f>'Betriebe 7_2010'!L63*100/'Betriebe 7_2010'!$L63</f>
        <v>100</v>
      </c>
    </row>
    <row r="64" spans="1:12" x14ac:dyDescent="0.2">
      <c r="A64" s="1" t="s">
        <v>52</v>
      </c>
      <c r="B64" s="1" t="s">
        <v>112</v>
      </c>
      <c r="C64" s="17">
        <f>'Betriebe 7_2010'!C64*100/'Betriebe 7_2010'!$L64</f>
        <v>87.096774193548384</v>
      </c>
      <c r="D64" s="17">
        <f>'Betriebe 7_2010'!D64*100/'Betriebe 7_2010'!$L64</f>
        <v>9.67741935483871</v>
      </c>
      <c r="E64" s="17">
        <f>'Betriebe 7_2010'!E64*100/'Betriebe 7_2010'!$L64</f>
        <v>3.225806451612903</v>
      </c>
      <c r="F64" s="17">
        <f>'Betriebe 7_2010'!F64*100/'Betriebe 7_2010'!$L64</f>
        <v>0</v>
      </c>
      <c r="G64" s="17">
        <f>'Betriebe 7_2010'!G64*100/'Betriebe 7_2010'!$L64</f>
        <v>0</v>
      </c>
      <c r="H64" s="17">
        <f>'Betriebe 7_2010'!H64*100/'Betriebe 7_2010'!$L64</f>
        <v>0</v>
      </c>
      <c r="I64" s="17">
        <f>'Betriebe 7_2010'!I64*100/'Betriebe 7_2010'!$L64</f>
        <v>0</v>
      </c>
      <c r="J64" s="17">
        <f>'Betriebe 7_2010'!J64*100/'Betriebe 7_2010'!$L64</f>
        <v>0</v>
      </c>
      <c r="K64" s="17">
        <f>'Betriebe 7_2010'!K64*100/'Betriebe 7_2010'!$L64</f>
        <v>0</v>
      </c>
      <c r="L64" s="18">
        <f>'Betriebe 7_2010'!L64*100/'Betriebe 7_2010'!$L64</f>
        <v>100</v>
      </c>
    </row>
    <row r="65" spans="1:12" x14ac:dyDescent="0.2">
      <c r="A65" s="1" t="s">
        <v>53</v>
      </c>
      <c r="B65" s="1" t="s">
        <v>112</v>
      </c>
      <c r="C65" s="17">
        <f>'Betriebe 7_2010'!C65*100/'Betriebe 7_2010'!$L65</f>
        <v>72.992700729927009</v>
      </c>
      <c r="D65" s="17">
        <f>'Betriebe 7_2010'!D65*100/'Betriebe 7_2010'!$L65</f>
        <v>11.678832116788321</v>
      </c>
      <c r="E65" s="17">
        <f>'Betriebe 7_2010'!E65*100/'Betriebe 7_2010'!$L65</f>
        <v>6.5693430656934311</v>
      </c>
      <c r="F65" s="17">
        <f>'Betriebe 7_2010'!F65*100/'Betriebe 7_2010'!$L65</f>
        <v>6.5693430656934311</v>
      </c>
      <c r="G65" s="17">
        <f>'Betriebe 7_2010'!G65*100/'Betriebe 7_2010'!$L65</f>
        <v>2.1897810218978102</v>
      </c>
      <c r="H65" s="17">
        <f>'Betriebe 7_2010'!H65*100/'Betriebe 7_2010'!$L65</f>
        <v>0</v>
      </c>
      <c r="I65" s="17">
        <f>'Betriebe 7_2010'!I65*100/'Betriebe 7_2010'!$L65</f>
        <v>0</v>
      </c>
      <c r="J65" s="17">
        <f>'Betriebe 7_2010'!J65*100/'Betriebe 7_2010'!$L65</f>
        <v>0</v>
      </c>
      <c r="K65" s="17">
        <f>'Betriebe 7_2010'!K65*100/'Betriebe 7_2010'!$L65</f>
        <v>0</v>
      </c>
      <c r="L65" s="18">
        <f>'Betriebe 7_2010'!L65*100/'Betriebe 7_2010'!$L65</f>
        <v>100</v>
      </c>
    </row>
    <row r="66" spans="1:12" x14ac:dyDescent="0.2">
      <c r="A66" s="1" t="s">
        <v>54</v>
      </c>
      <c r="B66" s="1" t="s">
        <v>112</v>
      </c>
      <c r="C66" s="17">
        <f>'Betriebe 7_2010'!C66*100/'Betriebe 7_2010'!$L66</f>
        <v>69.743589743589737</v>
      </c>
      <c r="D66" s="17">
        <f>'Betriebe 7_2010'!D66*100/'Betriebe 7_2010'!$L66</f>
        <v>14.666666666666666</v>
      </c>
      <c r="E66" s="17">
        <f>'Betriebe 7_2010'!E66*100/'Betriebe 7_2010'!$L66</f>
        <v>7.4871794871794872</v>
      </c>
      <c r="F66" s="17">
        <f>'Betriebe 7_2010'!F66*100/'Betriebe 7_2010'!$L66</f>
        <v>3.8974358974358974</v>
      </c>
      <c r="G66" s="17">
        <f>'Betriebe 7_2010'!G66*100/'Betriebe 7_2010'!$L66</f>
        <v>2.2564102564102564</v>
      </c>
      <c r="H66" s="17">
        <f>'Betriebe 7_2010'!H66*100/'Betriebe 7_2010'!$L66</f>
        <v>1.4358974358974359</v>
      </c>
      <c r="I66" s="17">
        <f>'Betriebe 7_2010'!I66*100/'Betriebe 7_2010'!$L66</f>
        <v>0.51282051282051277</v>
      </c>
      <c r="J66" s="17">
        <f>'Betriebe 7_2010'!J66*100/'Betriebe 7_2010'!$L66</f>
        <v>0</v>
      </c>
      <c r="K66" s="17">
        <f>'Betriebe 7_2010'!K66*100/'Betriebe 7_2010'!$L66</f>
        <v>0</v>
      </c>
      <c r="L66" s="18">
        <f>'Betriebe 7_2010'!L66*100/'Betriebe 7_2010'!$L66</f>
        <v>100</v>
      </c>
    </row>
    <row r="67" spans="1:12" x14ac:dyDescent="0.2">
      <c r="A67" s="1" t="s">
        <v>55</v>
      </c>
      <c r="B67" s="1" t="s">
        <v>112</v>
      </c>
      <c r="C67" s="17">
        <f>'Betriebe 7_2010'!C67*100/'Betriebe 7_2010'!$L67</f>
        <v>92.134831460674164</v>
      </c>
      <c r="D67" s="17">
        <f>'Betriebe 7_2010'!D67*100/'Betriebe 7_2010'!$L67</f>
        <v>6.7415730337078648</v>
      </c>
      <c r="E67" s="17">
        <f>'Betriebe 7_2010'!E67*100/'Betriebe 7_2010'!$L67</f>
        <v>1.1235955056179776</v>
      </c>
      <c r="F67" s="17">
        <f>'Betriebe 7_2010'!F67*100/'Betriebe 7_2010'!$L67</f>
        <v>0</v>
      </c>
      <c r="G67" s="17">
        <f>'Betriebe 7_2010'!G67*100/'Betriebe 7_2010'!$L67</f>
        <v>0</v>
      </c>
      <c r="H67" s="17">
        <f>'Betriebe 7_2010'!H67*100/'Betriebe 7_2010'!$L67</f>
        <v>0</v>
      </c>
      <c r="I67" s="17">
        <f>'Betriebe 7_2010'!I67*100/'Betriebe 7_2010'!$L67</f>
        <v>0</v>
      </c>
      <c r="J67" s="17">
        <f>'Betriebe 7_2010'!J67*100/'Betriebe 7_2010'!$L67</f>
        <v>0</v>
      </c>
      <c r="K67" s="17">
        <f>'Betriebe 7_2010'!K67*100/'Betriebe 7_2010'!$L67</f>
        <v>0</v>
      </c>
      <c r="L67" s="18">
        <f>'Betriebe 7_2010'!L67*100/'Betriebe 7_2010'!$L67</f>
        <v>100</v>
      </c>
    </row>
    <row r="68" spans="1:12" x14ac:dyDescent="0.2">
      <c r="A68" s="1" t="s">
        <v>56</v>
      </c>
      <c r="B68" s="1" t="s">
        <v>112</v>
      </c>
      <c r="C68" s="17">
        <f>'Betriebe 7_2010'!C68*100/'Betriebe 7_2010'!$L68</f>
        <v>70</v>
      </c>
      <c r="D68" s="17">
        <f>'Betriebe 7_2010'!D68*100/'Betriebe 7_2010'!$L68</f>
        <v>16.666666666666668</v>
      </c>
      <c r="E68" s="17">
        <f>'Betriebe 7_2010'!E68*100/'Betriebe 7_2010'!$L68</f>
        <v>6.666666666666667</v>
      </c>
      <c r="F68" s="17">
        <f>'Betriebe 7_2010'!F68*100/'Betriebe 7_2010'!$L68</f>
        <v>3.3333333333333335</v>
      </c>
      <c r="G68" s="17">
        <f>'Betriebe 7_2010'!G68*100/'Betriebe 7_2010'!$L68</f>
        <v>1.6666666666666667</v>
      </c>
      <c r="H68" s="17">
        <f>'Betriebe 7_2010'!H68*100/'Betriebe 7_2010'!$L68</f>
        <v>1.6666666666666667</v>
      </c>
      <c r="I68" s="17">
        <f>'Betriebe 7_2010'!I68*100/'Betriebe 7_2010'!$L68</f>
        <v>0</v>
      </c>
      <c r="J68" s="17">
        <f>'Betriebe 7_2010'!J68*100/'Betriebe 7_2010'!$L68</f>
        <v>0</v>
      </c>
      <c r="K68" s="17">
        <f>'Betriebe 7_2010'!K68*100/'Betriebe 7_2010'!$L68</f>
        <v>0</v>
      </c>
      <c r="L68" s="18">
        <f>'Betriebe 7_2010'!L68*100/'Betriebe 7_2010'!$L68</f>
        <v>100</v>
      </c>
    </row>
    <row r="69" spans="1:12" x14ac:dyDescent="0.2">
      <c r="A69" s="1" t="s">
        <v>57</v>
      </c>
      <c r="B69" s="1" t="s">
        <v>112</v>
      </c>
      <c r="C69" s="17">
        <f>'Betriebe 7_2010'!C69*100/'Betriebe 7_2010'!$L69</f>
        <v>88.390501319261219</v>
      </c>
      <c r="D69" s="17">
        <f>'Betriebe 7_2010'!D69*100/'Betriebe 7_2010'!$L69</f>
        <v>6.3324538258575194</v>
      </c>
      <c r="E69" s="17">
        <f>'Betriebe 7_2010'!E69*100/'Betriebe 7_2010'!$L69</f>
        <v>3.9577836411609497</v>
      </c>
      <c r="F69" s="17">
        <f>'Betriebe 7_2010'!F69*100/'Betriebe 7_2010'!$L69</f>
        <v>1.0554089709762533</v>
      </c>
      <c r="G69" s="17">
        <f>'Betriebe 7_2010'!G69*100/'Betriebe 7_2010'!$L69</f>
        <v>0.26385224274406333</v>
      </c>
      <c r="H69" s="17">
        <f>'Betriebe 7_2010'!H69*100/'Betriebe 7_2010'!$L69</f>
        <v>0</v>
      </c>
      <c r="I69" s="17">
        <f>'Betriebe 7_2010'!I69*100/'Betriebe 7_2010'!$L69</f>
        <v>0</v>
      </c>
      <c r="J69" s="17">
        <f>'Betriebe 7_2010'!J69*100/'Betriebe 7_2010'!$L69</f>
        <v>0</v>
      </c>
      <c r="K69" s="17">
        <f>'Betriebe 7_2010'!K69*100/'Betriebe 7_2010'!$L69</f>
        <v>0</v>
      </c>
      <c r="L69" s="18">
        <f>'Betriebe 7_2010'!L69*100/'Betriebe 7_2010'!$L69</f>
        <v>100</v>
      </c>
    </row>
    <row r="70" spans="1:12" x14ac:dyDescent="0.2">
      <c r="A70" s="1" t="s">
        <v>58</v>
      </c>
      <c r="B70" s="1" t="s">
        <v>112</v>
      </c>
      <c r="C70" s="17">
        <f>'Betriebe 7_2010'!C70*100/'Betriebe 7_2010'!$L70</f>
        <v>81.395348837209298</v>
      </c>
      <c r="D70" s="17">
        <f>'Betriebe 7_2010'!D70*100/'Betriebe 7_2010'!$L70</f>
        <v>12.403100775193799</v>
      </c>
      <c r="E70" s="17">
        <f>'Betriebe 7_2010'!E70*100/'Betriebe 7_2010'!$L70</f>
        <v>5.4263565891472867</v>
      </c>
      <c r="F70" s="17">
        <f>'Betriebe 7_2010'!F70*100/'Betriebe 7_2010'!$L70</f>
        <v>0.77519379844961245</v>
      </c>
      <c r="G70" s="17">
        <f>'Betriebe 7_2010'!G70*100/'Betriebe 7_2010'!$L70</f>
        <v>0</v>
      </c>
      <c r="H70" s="17">
        <f>'Betriebe 7_2010'!H70*100/'Betriebe 7_2010'!$L70</f>
        <v>0</v>
      </c>
      <c r="I70" s="17">
        <f>'Betriebe 7_2010'!I70*100/'Betriebe 7_2010'!$L70</f>
        <v>0</v>
      </c>
      <c r="J70" s="17">
        <f>'Betriebe 7_2010'!J70*100/'Betriebe 7_2010'!$L70</f>
        <v>0</v>
      </c>
      <c r="K70" s="17">
        <f>'Betriebe 7_2010'!K70*100/'Betriebe 7_2010'!$L70</f>
        <v>0</v>
      </c>
      <c r="L70" s="18">
        <f>'Betriebe 7_2010'!L70*100/'Betriebe 7_2010'!$L70</f>
        <v>100</v>
      </c>
    </row>
    <row r="71" spans="1:12" x14ac:dyDescent="0.2">
      <c r="A71" s="1" t="s">
        <v>189</v>
      </c>
      <c r="B71" s="1" t="s">
        <v>112</v>
      </c>
      <c r="C71" s="17">
        <f>'Betriebe 7_2010'!C71*100/'Betriebe 7_2010'!$L71</f>
        <v>60.982391102873031</v>
      </c>
      <c r="D71" s="17">
        <f>'Betriebe 7_2010'!D71*100/'Betriebe 7_2010'!$L71</f>
        <v>18.813716404077852</v>
      </c>
      <c r="E71" s="17">
        <f>'Betriebe 7_2010'!E71*100/'Betriebe 7_2010'!$L71</f>
        <v>9.2678405931417984</v>
      </c>
      <c r="F71" s="17">
        <f>'Betriebe 7_2010'!F71*100/'Betriebe 7_2010'!$L71</f>
        <v>7.0435588507877664</v>
      </c>
      <c r="G71" s="17">
        <f>'Betriebe 7_2010'!G71*100/'Betriebe 7_2010'!$L71</f>
        <v>2.3169601482854496</v>
      </c>
      <c r="H71" s="17">
        <f>'Betriebe 7_2010'!H71*100/'Betriebe 7_2010'!$L71</f>
        <v>1.1121408711770158</v>
      </c>
      <c r="I71" s="17">
        <f>'Betriebe 7_2010'!I71*100/'Betriebe 7_2010'!$L71</f>
        <v>0.18535681186283595</v>
      </c>
      <c r="J71" s="17">
        <f>'Betriebe 7_2010'!J71*100/'Betriebe 7_2010'!$L71</f>
        <v>0.18535681186283595</v>
      </c>
      <c r="K71" s="17">
        <f>'Betriebe 7_2010'!K71*100/'Betriebe 7_2010'!$L71</f>
        <v>9.2678405931417976E-2</v>
      </c>
      <c r="L71" s="18">
        <f>'Betriebe 7_2010'!L71*100/'Betriebe 7_2010'!$L71</f>
        <v>100</v>
      </c>
    </row>
    <row r="72" spans="1:12" x14ac:dyDescent="0.2">
      <c r="A72" s="1" t="s">
        <v>59</v>
      </c>
      <c r="B72" s="1" t="s">
        <v>112</v>
      </c>
      <c r="C72" s="17">
        <f>'Betriebe 7_2010'!C72*100/'Betriebe 7_2010'!$L72</f>
        <v>63.827549947423762</v>
      </c>
      <c r="D72" s="17">
        <f>'Betriebe 7_2010'!D72*100/'Betriebe 7_2010'!$L72</f>
        <v>18.506834910620398</v>
      </c>
      <c r="E72" s="17">
        <f>'Betriebe 7_2010'!E72*100/'Betriebe 7_2010'!$L72</f>
        <v>10.304942166140904</v>
      </c>
      <c r="F72" s="17">
        <f>'Betriebe 7_2010'!F72*100/'Betriebe 7_2010'!$L72</f>
        <v>6.2039957939011563</v>
      </c>
      <c r="G72" s="17">
        <f>'Betriebe 7_2010'!G72*100/'Betriebe 7_2010'!$L72</f>
        <v>0.63091482649842268</v>
      </c>
      <c r="H72" s="17">
        <f>'Betriebe 7_2010'!H72*100/'Betriebe 7_2010'!$L72</f>
        <v>0.4206098843322818</v>
      </c>
      <c r="I72" s="17">
        <f>'Betriebe 7_2010'!I72*100/'Betriebe 7_2010'!$L72</f>
        <v>0</v>
      </c>
      <c r="J72" s="17">
        <f>'Betriebe 7_2010'!J72*100/'Betriebe 7_2010'!$L72</f>
        <v>0.10515247108307045</v>
      </c>
      <c r="K72" s="17">
        <f>'Betriebe 7_2010'!K72*100/'Betriebe 7_2010'!$L72</f>
        <v>0</v>
      </c>
      <c r="L72" s="18">
        <f>'Betriebe 7_2010'!L72*100/'Betriebe 7_2010'!$L72</f>
        <v>100</v>
      </c>
    </row>
    <row r="73" spans="1:12" x14ac:dyDescent="0.2">
      <c r="A73" s="1" t="s">
        <v>60</v>
      </c>
      <c r="B73" s="1" t="s">
        <v>112</v>
      </c>
      <c r="C73" s="17">
        <f>'Betriebe 7_2010'!C73*100/'Betriebe 7_2010'!$L73</f>
        <v>62.875197472353868</v>
      </c>
      <c r="D73" s="17">
        <f>'Betriebe 7_2010'!D73*100/'Betriebe 7_2010'!$L73</f>
        <v>13.744075829383887</v>
      </c>
      <c r="E73" s="17">
        <f>'Betriebe 7_2010'!E73*100/'Betriebe 7_2010'!$L73</f>
        <v>12.954186413902054</v>
      </c>
      <c r="F73" s="17">
        <f>'Betriebe 7_2010'!F73*100/'Betriebe 7_2010'!$L73</f>
        <v>8.6887835703001581</v>
      </c>
      <c r="G73" s="17">
        <f>'Betriebe 7_2010'!G73*100/'Betriebe 7_2010'!$L73</f>
        <v>0.63191153238546605</v>
      </c>
      <c r="H73" s="17">
        <f>'Betriebe 7_2010'!H73*100/'Betriebe 7_2010'!$L73</f>
        <v>0.78988941548183256</v>
      </c>
      <c r="I73" s="17">
        <f>'Betriebe 7_2010'!I73*100/'Betriebe 7_2010'!$L73</f>
        <v>0.31595576619273302</v>
      </c>
      <c r="J73" s="17">
        <f>'Betriebe 7_2010'!J73*100/'Betriebe 7_2010'!$L73</f>
        <v>0</v>
      </c>
      <c r="K73" s="17">
        <f>'Betriebe 7_2010'!K73*100/'Betriebe 7_2010'!$L73</f>
        <v>0</v>
      </c>
      <c r="L73" s="18">
        <f>'Betriebe 7_2010'!L73*100/'Betriebe 7_2010'!$L73</f>
        <v>100</v>
      </c>
    </row>
    <row r="74" spans="1:12" x14ac:dyDescent="0.2">
      <c r="A74" s="1" t="s">
        <v>61</v>
      </c>
      <c r="B74" s="1" t="s">
        <v>112</v>
      </c>
      <c r="C74" s="17">
        <f>'Betriebe 7_2010'!C74*100/'Betriebe 7_2010'!$L74</f>
        <v>68.348623853211009</v>
      </c>
      <c r="D74" s="17">
        <f>'Betriebe 7_2010'!D74*100/'Betriebe 7_2010'!$L74</f>
        <v>17.431192660550458</v>
      </c>
      <c r="E74" s="17">
        <f>'Betriebe 7_2010'!E74*100/'Betriebe 7_2010'!$L74</f>
        <v>8.7155963302752291</v>
      </c>
      <c r="F74" s="17">
        <f>'Betriebe 7_2010'!F74*100/'Betriebe 7_2010'!$L74</f>
        <v>4.1284403669724767</v>
      </c>
      <c r="G74" s="17">
        <f>'Betriebe 7_2010'!G74*100/'Betriebe 7_2010'!$L74</f>
        <v>0.45871559633027525</v>
      </c>
      <c r="H74" s="17">
        <f>'Betriebe 7_2010'!H74*100/'Betriebe 7_2010'!$L74</f>
        <v>0.91743119266055051</v>
      </c>
      <c r="I74" s="17">
        <f>'Betriebe 7_2010'!I74*100/'Betriebe 7_2010'!$L74</f>
        <v>0</v>
      </c>
      <c r="J74" s="17">
        <f>'Betriebe 7_2010'!J74*100/'Betriebe 7_2010'!$L74</f>
        <v>0</v>
      </c>
      <c r="K74" s="17">
        <f>'Betriebe 7_2010'!K74*100/'Betriebe 7_2010'!$L74</f>
        <v>0</v>
      </c>
      <c r="L74" s="18">
        <f>'Betriebe 7_2010'!L74*100/'Betriebe 7_2010'!$L74</f>
        <v>100</v>
      </c>
    </row>
    <row r="75" spans="1:12" x14ac:dyDescent="0.2">
      <c r="A75" s="1" t="s">
        <v>62</v>
      </c>
      <c r="B75" s="1" t="s">
        <v>112</v>
      </c>
      <c r="C75" s="17">
        <f>'Betriebe 7_2010'!C75*100/'Betriebe 7_2010'!$L75</f>
        <v>69.088319088319082</v>
      </c>
      <c r="D75" s="17">
        <f>'Betriebe 7_2010'!D75*100/'Betriebe 7_2010'!$L75</f>
        <v>16.239316239316238</v>
      </c>
      <c r="E75" s="17">
        <f>'Betriebe 7_2010'!E75*100/'Betriebe 7_2010'!$L75</f>
        <v>7.834757834757835</v>
      </c>
      <c r="F75" s="17">
        <f>'Betriebe 7_2010'!F75*100/'Betriebe 7_2010'!$L75</f>
        <v>3.8461538461538463</v>
      </c>
      <c r="G75" s="17">
        <f>'Betriebe 7_2010'!G75*100/'Betriebe 7_2010'!$L75</f>
        <v>1.2820512820512822</v>
      </c>
      <c r="H75" s="17">
        <f>'Betriebe 7_2010'!H75*100/'Betriebe 7_2010'!$L75</f>
        <v>0.9971509971509972</v>
      </c>
      <c r="I75" s="17">
        <f>'Betriebe 7_2010'!I75*100/'Betriebe 7_2010'!$L75</f>
        <v>0.28490028490028491</v>
      </c>
      <c r="J75" s="17">
        <f>'Betriebe 7_2010'!J75*100/'Betriebe 7_2010'!$L75</f>
        <v>0.14245014245014245</v>
      </c>
      <c r="K75" s="17">
        <f>'Betriebe 7_2010'!K75*100/'Betriebe 7_2010'!$L75</f>
        <v>0.28490028490028491</v>
      </c>
      <c r="L75" s="18">
        <f>'Betriebe 7_2010'!L75*100/'Betriebe 7_2010'!$L75</f>
        <v>100</v>
      </c>
    </row>
    <row r="76" spans="1:12" x14ac:dyDescent="0.2">
      <c r="A76" s="1" t="s">
        <v>63</v>
      </c>
      <c r="B76" s="1" t="s">
        <v>112</v>
      </c>
      <c r="C76" s="17">
        <f>'Betriebe 7_2010'!C76*100/'Betriebe 7_2010'!$L76</f>
        <v>73.326015367727777</v>
      </c>
      <c r="D76" s="17">
        <f>'Betriebe 7_2010'!D76*100/'Betriebe 7_2010'!$L76</f>
        <v>14.709110867178925</v>
      </c>
      <c r="E76" s="17">
        <f>'Betriebe 7_2010'!E76*100/'Betriebe 7_2010'!$L76</f>
        <v>7.9034028540065862</v>
      </c>
      <c r="F76" s="17">
        <f>'Betriebe 7_2010'!F76*100/'Betriebe 7_2010'!$L76</f>
        <v>2.8540065861690449</v>
      </c>
      <c r="G76" s="17">
        <f>'Betriebe 7_2010'!G76*100/'Betriebe 7_2010'!$L76</f>
        <v>0.98792535675082327</v>
      </c>
      <c r="H76" s="17">
        <f>'Betriebe 7_2010'!H76*100/'Betriebe 7_2010'!$L76</f>
        <v>0.21953896816684962</v>
      </c>
      <c r="I76" s="17">
        <f>'Betriebe 7_2010'!I76*100/'Betriebe 7_2010'!$L76</f>
        <v>0</v>
      </c>
      <c r="J76" s="17">
        <f>'Betriebe 7_2010'!J76*100/'Betriebe 7_2010'!$L76</f>
        <v>0</v>
      </c>
      <c r="K76" s="17">
        <f>'Betriebe 7_2010'!K76*100/'Betriebe 7_2010'!$L76</f>
        <v>0</v>
      </c>
      <c r="L76" s="18">
        <f>'Betriebe 7_2010'!L76*100/'Betriebe 7_2010'!$L76</f>
        <v>100</v>
      </c>
    </row>
    <row r="77" spans="1:12" x14ac:dyDescent="0.2">
      <c r="A77" s="1" t="s">
        <v>64</v>
      </c>
      <c r="B77" s="1" t="s">
        <v>112</v>
      </c>
      <c r="C77" s="17">
        <f>'Betriebe 7_2010'!C77*100/'Betriebe 7_2010'!$L77</f>
        <v>63.46153846153846</v>
      </c>
      <c r="D77" s="17">
        <f>'Betriebe 7_2010'!D77*100/'Betriebe 7_2010'!$L77</f>
        <v>15.384615384615385</v>
      </c>
      <c r="E77" s="17">
        <f>'Betriebe 7_2010'!E77*100/'Betriebe 7_2010'!$L77</f>
        <v>11.538461538461538</v>
      </c>
      <c r="F77" s="17">
        <f>'Betriebe 7_2010'!F77*100/'Betriebe 7_2010'!$L77</f>
        <v>7.6923076923076925</v>
      </c>
      <c r="G77" s="17">
        <f>'Betriebe 7_2010'!G77*100/'Betriebe 7_2010'!$L77</f>
        <v>1.9230769230769231</v>
      </c>
      <c r="H77" s="17">
        <f>'Betriebe 7_2010'!H77*100/'Betriebe 7_2010'!$L77</f>
        <v>0</v>
      </c>
      <c r="I77" s="17">
        <f>'Betriebe 7_2010'!I77*100/'Betriebe 7_2010'!$L77</f>
        <v>0</v>
      </c>
      <c r="J77" s="17">
        <f>'Betriebe 7_2010'!J77*100/'Betriebe 7_2010'!$L77</f>
        <v>0</v>
      </c>
      <c r="K77" s="17">
        <f>'Betriebe 7_2010'!K77*100/'Betriebe 7_2010'!$L77</f>
        <v>0</v>
      </c>
      <c r="L77" s="18">
        <f>'Betriebe 7_2010'!L77*100/'Betriebe 7_2010'!$L77</f>
        <v>100</v>
      </c>
    </row>
    <row r="78" spans="1:12" x14ac:dyDescent="0.2">
      <c r="A78" s="1" t="s">
        <v>65</v>
      </c>
      <c r="B78" s="1" t="s">
        <v>112</v>
      </c>
      <c r="C78" s="17">
        <f>'Betriebe 7_2010'!C78*100/'Betriebe 7_2010'!$L78</f>
        <v>92.783505154639172</v>
      </c>
      <c r="D78" s="17">
        <f>'Betriebe 7_2010'!D78*100/'Betriebe 7_2010'!$L78</f>
        <v>6.1855670103092786</v>
      </c>
      <c r="E78" s="17">
        <f>'Betriebe 7_2010'!E78*100/'Betriebe 7_2010'!$L78</f>
        <v>1.0309278350515463</v>
      </c>
      <c r="F78" s="17">
        <f>'Betriebe 7_2010'!F78*100/'Betriebe 7_2010'!$L78</f>
        <v>0</v>
      </c>
      <c r="G78" s="17">
        <f>'Betriebe 7_2010'!G78*100/'Betriebe 7_2010'!$L78</f>
        <v>0</v>
      </c>
      <c r="H78" s="17">
        <f>'Betriebe 7_2010'!H78*100/'Betriebe 7_2010'!$L78</f>
        <v>0</v>
      </c>
      <c r="I78" s="17">
        <f>'Betriebe 7_2010'!I78*100/'Betriebe 7_2010'!$L78</f>
        <v>0</v>
      </c>
      <c r="J78" s="17">
        <f>'Betriebe 7_2010'!J78*100/'Betriebe 7_2010'!$L78</f>
        <v>0</v>
      </c>
      <c r="K78" s="17">
        <f>'Betriebe 7_2010'!K78*100/'Betriebe 7_2010'!$L78</f>
        <v>0</v>
      </c>
      <c r="L78" s="18">
        <f>'Betriebe 7_2010'!L78*100/'Betriebe 7_2010'!$L78</f>
        <v>100</v>
      </c>
    </row>
    <row r="79" spans="1:12" x14ac:dyDescent="0.2">
      <c r="A79" s="1" t="s">
        <v>190</v>
      </c>
      <c r="B79" s="1" t="s">
        <v>112</v>
      </c>
      <c r="C79" s="17">
        <f>'Betriebe 7_2010'!C79*100/'Betriebe 7_2010'!$L79</f>
        <v>77.5</v>
      </c>
      <c r="D79" s="17">
        <f>'Betriebe 7_2010'!D79*100/'Betriebe 7_2010'!$L79</f>
        <v>17.5</v>
      </c>
      <c r="E79" s="17">
        <f>'Betriebe 7_2010'!E79*100/'Betriebe 7_2010'!$L79</f>
        <v>2.5</v>
      </c>
      <c r="F79" s="17">
        <f>'Betriebe 7_2010'!F79*100/'Betriebe 7_2010'!$L79</f>
        <v>2.5</v>
      </c>
      <c r="G79" s="17">
        <f>'Betriebe 7_2010'!G79*100/'Betriebe 7_2010'!$L79</f>
        <v>0</v>
      </c>
      <c r="H79" s="17">
        <f>'Betriebe 7_2010'!H79*100/'Betriebe 7_2010'!$L79</f>
        <v>0</v>
      </c>
      <c r="I79" s="17">
        <f>'Betriebe 7_2010'!I79*100/'Betriebe 7_2010'!$L79</f>
        <v>0</v>
      </c>
      <c r="J79" s="17">
        <f>'Betriebe 7_2010'!J79*100/'Betriebe 7_2010'!$L79</f>
        <v>0</v>
      </c>
      <c r="K79" s="17">
        <f>'Betriebe 7_2010'!K79*100/'Betriebe 7_2010'!$L79</f>
        <v>0</v>
      </c>
      <c r="L79" s="18">
        <f>'Betriebe 7_2010'!L79*100/'Betriebe 7_2010'!$L79</f>
        <v>100</v>
      </c>
    </row>
    <row r="80" spans="1:12" x14ac:dyDescent="0.2">
      <c r="C80" s="17"/>
      <c r="D80" s="17"/>
      <c r="E80" s="17"/>
      <c r="F80" s="17"/>
      <c r="G80" s="17"/>
      <c r="H80" s="17"/>
      <c r="I80" s="17"/>
      <c r="J80" s="17"/>
      <c r="K80" s="17"/>
      <c r="L80" s="18"/>
    </row>
    <row r="81" spans="1:12" x14ac:dyDescent="0.2">
      <c r="C81" s="18">
        <f>'Betriebe 7_2010'!C81*100/'Betriebe 7_2010'!$L81</f>
        <v>69.019830028328613</v>
      </c>
      <c r="D81" s="18">
        <f>'Betriebe 7_2010'!D81*100/'Betriebe 7_2010'!$L81</f>
        <v>15.127478753541077</v>
      </c>
      <c r="E81" s="18">
        <f>'Betriebe 7_2010'!E81*100/'Betriebe 7_2010'!$L81</f>
        <v>8.6912181303116149</v>
      </c>
      <c r="F81" s="18">
        <f>'Betriebe 7_2010'!F81*100/'Betriebe 7_2010'!$L81</f>
        <v>4.6912181303116149</v>
      </c>
      <c r="G81" s="18">
        <f>'Betriebe 7_2010'!G81*100/'Betriebe 7_2010'!$L81</f>
        <v>1.2351274787535411</v>
      </c>
      <c r="H81" s="18">
        <f>'Betriebe 7_2010'!H81*100/'Betriebe 7_2010'!$L81</f>
        <v>0.81586402266288949</v>
      </c>
      <c r="I81" s="18">
        <f>'Betriebe 7_2010'!I81*100/'Betriebe 7_2010'!$L81</f>
        <v>0.20396600566572237</v>
      </c>
      <c r="J81" s="18">
        <f>'Betriebe 7_2010'!J81*100/'Betriebe 7_2010'!$L81</f>
        <v>0.1359773371104816</v>
      </c>
      <c r="K81" s="18">
        <f>'Betriebe 7_2010'!K81*100/'Betriebe 7_2010'!$L81</f>
        <v>7.9320113314447591E-2</v>
      </c>
      <c r="L81" s="18">
        <f>'Betriebe 7_2010'!L81*100/'Betriebe 7_2010'!$L81</f>
        <v>100</v>
      </c>
    </row>
    <row r="82" spans="1:12" x14ac:dyDescent="0.2">
      <c r="C82" s="17"/>
      <c r="D82" s="17"/>
      <c r="E82" s="17"/>
      <c r="F82" s="17"/>
      <c r="G82" s="17"/>
      <c r="H82" s="17"/>
      <c r="I82" s="17"/>
      <c r="J82" s="17"/>
      <c r="K82" s="17"/>
      <c r="L82" s="18"/>
    </row>
    <row r="83" spans="1:12" x14ac:dyDescent="0.2">
      <c r="A83" s="1" t="s">
        <v>66</v>
      </c>
      <c r="B83" s="1" t="s">
        <v>112</v>
      </c>
      <c r="C83" s="17">
        <f>'Betriebe 7_2010'!C83*100/'Betriebe 7_2010'!$L83</f>
        <v>60.869565217391305</v>
      </c>
      <c r="D83" s="17">
        <f>'Betriebe 7_2010'!D83*100/'Betriebe 7_2010'!$L83</f>
        <v>13.043478260869565</v>
      </c>
      <c r="E83" s="17">
        <f>'Betriebe 7_2010'!E83*100/'Betriebe 7_2010'!$L83</f>
        <v>4.3478260869565215</v>
      </c>
      <c r="F83" s="17">
        <f>'Betriebe 7_2010'!F83*100/'Betriebe 7_2010'!$L83</f>
        <v>4.3478260869565215</v>
      </c>
      <c r="G83" s="17">
        <f>'Betriebe 7_2010'!G83*100/'Betriebe 7_2010'!$L83</f>
        <v>0</v>
      </c>
      <c r="H83" s="17">
        <f>'Betriebe 7_2010'!H83*100/'Betriebe 7_2010'!$L83</f>
        <v>17.391304347826086</v>
      </c>
      <c r="I83" s="17">
        <f>'Betriebe 7_2010'!I83*100/'Betriebe 7_2010'!$L83</f>
        <v>0</v>
      </c>
      <c r="J83" s="17">
        <f>'Betriebe 7_2010'!J83*100/'Betriebe 7_2010'!$L83</f>
        <v>0</v>
      </c>
      <c r="K83" s="17">
        <f>'Betriebe 7_2010'!K83*100/'Betriebe 7_2010'!$L83</f>
        <v>0</v>
      </c>
      <c r="L83" s="18">
        <f>'Betriebe 7_2010'!L83*100/'Betriebe 7_2010'!$L83</f>
        <v>100</v>
      </c>
    </row>
    <row r="84" spans="1:12" x14ac:dyDescent="0.2">
      <c r="A84" s="1" t="s">
        <v>67</v>
      </c>
      <c r="B84" s="1" t="s">
        <v>112</v>
      </c>
      <c r="C84" s="17">
        <f>'Betriebe 7_2010'!C84*100/'Betriebe 7_2010'!$L84</f>
        <v>4.166666666666667</v>
      </c>
      <c r="D84" s="17">
        <f>'Betriebe 7_2010'!D84*100/'Betriebe 7_2010'!$L84</f>
        <v>0</v>
      </c>
      <c r="E84" s="17">
        <f>'Betriebe 7_2010'!E84*100/'Betriebe 7_2010'!$L84</f>
        <v>8.3333333333333339</v>
      </c>
      <c r="F84" s="17">
        <f>'Betriebe 7_2010'!F84*100/'Betriebe 7_2010'!$L84</f>
        <v>25</v>
      </c>
      <c r="G84" s="17">
        <f>'Betriebe 7_2010'!G84*100/'Betriebe 7_2010'!$L84</f>
        <v>25</v>
      </c>
      <c r="H84" s="17">
        <f>'Betriebe 7_2010'!H84*100/'Betriebe 7_2010'!$L84</f>
        <v>25</v>
      </c>
      <c r="I84" s="17">
        <f>'Betriebe 7_2010'!I84*100/'Betriebe 7_2010'!$L84</f>
        <v>4.166666666666667</v>
      </c>
      <c r="J84" s="17">
        <f>'Betriebe 7_2010'!J84*100/'Betriebe 7_2010'!$L84</f>
        <v>8.3333333333333339</v>
      </c>
      <c r="K84" s="17">
        <f>'Betriebe 7_2010'!K84*100/'Betriebe 7_2010'!$L84</f>
        <v>0</v>
      </c>
      <c r="L84" s="18">
        <f>'Betriebe 7_2010'!L84*100/'Betriebe 7_2010'!$L84</f>
        <v>100</v>
      </c>
    </row>
    <row r="85" spans="1:12" x14ac:dyDescent="0.2">
      <c r="A85" s="1" t="s">
        <v>68</v>
      </c>
      <c r="B85" s="1" t="s">
        <v>112</v>
      </c>
      <c r="C85" s="17">
        <f>'Betriebe 7_2010'!C85*100/'Betriebe 7_2010'!$L85</f>
        <v>0</v>
      </c>
      <c r="D85" s="17">
        <f>'Betriebe 7_2010'!D85*100/'Betriebe 7_2010'!$L85</f>
        <v>5.2631578947368425</v>
      </c>
      <c r="E85" s="17">
        <f>'Betriebe 7_2010'!E85*100/'Betriebe 7_2010'!$L85</f>
        <v>10.526315789473685</v>
      </c>
      <c r="F85" s="17">
        <f>'Betriebe 7_2010'!F85*100/'Betriebe 7_2010'!$L85</f>
        <v>21.05263157894737</v>
      </c>
      <c r="G85" s="17">
        <f>'Betriebe 7_2010'!G85*100/'Betriebe 7_2010'!$L85</f>
        <v>36.842105263157897</v>
      </c>
      <c r="H85" s="17">
        <f>'Betriebe 7_2010'!H85*100/'Betriebe 7_2010'!$L85</f>
        <v>21.05263157894737</v>
      </c>
      <c r="I85" s="17">
        <f>'Betriebe 7_2010'!I85*100/'Betriebe 7_2010'!$L85</f>
        <v>5.2631578947368425</v>
      </c>
      <c r="J85" s="17">
        <f>'Betriebe 7_2010'!J85*100/'Betriebe 7_2010'!$L85</f>
        <v>0</v>
      </c>
      <c r="K85" s="17">
        <f>'Betriebe 7_2010'!K85*100/'Betriebe 7_2010'!$L85</f>
        <v>0</v>
      </c>
      <c r="L85" s="18">
        <f>'Betriebe 7_2010'!L85*100/'Betriebe 7_2010'!$L85</f>
        <v>100</v>
      </c>
    </row>
    <row r="86" spans="1:12" x14ac:dyDescent="0.2">
      <c r="A86" s="1" t="s">
        <v>69</v>
      </c>
      <c r="B86" s="1" t="s">
        <v>112</v>
      </c>
      <c r="C86" s="17">
        <f>'Betriebe 7_2010'!C86*100/'Betriebe 7_2010'!$L86</f>
        <v>0</v>
      </c>
      <c r="D86" s="17">
        <f>'Betriebe 7_2010'!D86*100/'Betriebe 7_2010'!$L86</f>
        <v>17.333333333333332</v>
      </c>
      <c r="E86" s="17">
        <f>'Betriebe 7_2010'!E86*100/'Betriebe 7_2010'!$L86</f>
        <v>18.666666666666668</v>
      </c>
      <c r="F86" s="17">
        <f>'Betriebe 7_2010'!F86*100/'Betriebe 7_2010'!$L86</f>
        <v>24</v>
      </c>
      <c r="G86" s="17">
        <f>'Betriebe 7_2010'!G86*100/'Betriebe 7_2010'!$L86</f>
        <v>21.333333333333332</v>
      </c>
      <c r="H86" s="17">
        <f>'Betriebe 7_2010'!H86*100/'Betriebe 7_2010'!$L86</f>
        <v>18.666666666666668</v>
      </c>
      <c r="I86" s="17">
        <f>'Betriebe 7_2010'!I86*100/'Betriebe 7_2010'!$L86</f>
        <v>0</v>
      </c>
      <c r="J86" s="17">
        <f>'Betriebe 7_2010'!J86*100/'Betriebe 7_2010'!$L86</f>
        <v>0</v>
      </c>
      <c r="K86" s="17">
        <f>'Betriebe 7_2010'!K86*100/'Betriebe 7_2010'!$L86</f>
        <v>0</v>
      </c>
      <c r="L86" s="18">
        <f>'Betriebe 7_2010'!L86*100/'Betriebe 7_2010'!$L86</f>
        <v>100</v>
      </c>
    </row>
    <row r="87" spans="1:12" x14ac:dyDescent="0.2">
      <c r="A87" s="1" t="s">
        <v>70</v>
      </c>
      <c r="B87" s="1" t="s">
        <v>112</v>
      </c>
      <c r="C87" s="17">
        <f>'Betriebe 7_2010'!C87*100/'Betriebe 7_2010'!$L87</f>
        <v>0</v>
      </c>
      <c r="D87" s="17">
        <f>'Betriebe 7_2010'!D87*100/'Betriebe 7_2010'!$L87</f>
        <v>0</v>
      </c>
      <c r="E87" s="17">
        <f>'Betriebe 7_2010'!E87*100/'Betriebe 7_2010'!$L87</f>
        <v>0</v>
      </c>
      <c r="F87" s="17">
        <f>'Betriebe 7_2010'!F87*100/'Betriebe 7_2010'!$L87</f>
        <v>0</v>
      </c>
      <c r="G87" s="17">
        <f>'Betriebe 7_2010'!G87*100/'Betriebe 7_2010'!$L87</f>
        <v>100</v>
      </c>
      <c r="H87" s="17">
        <f>'Betriebe 7_2010'!H87*100/'Betriebe 7_2010'!$L87</f>
        <v>0</v>
      </c>
      <c r="I87" s="17">
        <f>'Betriebe 7_2010'!I87*100/'Betriebe 7_2010'!$L87</f>
        <v>0</v>
      </c>
      <c r="J87" s="17">
        <f>'Betriebe 7_2010'!J87*100/'Betriebe 7_2010'!$L87</f>
        <v>0</v>
      </c>
      <c r="K87" s="17">
        <f>'Betriebe 7_2010'!K87*100/'Betriebe 7_2010'!$L87</f>
        <v>0</v>
      </c>
      <c r="L87" s="18">
        <f>'Betriebe 7_2010'!L87*100/'Betriebe 7_2010'!$L87</f>
        <v>100</v>
      </c>
    </row>
    <row r="88" spans="1:12" x14ac:dyDescent="0.2">
      <c r="A88" s="1" t="s">
        <v>71</v>
      </c>
      <c r="B88" s="1" t="s">
        <v>112</v>
      </c>
      <c r="C88" s="17">
        <f>'Betriebe 7_2010'!C88*100/'Betriebe 7_2010'!$L88</f>
        <v>18.181818181818183</v>
      </c>
      <c r="D88" s="17">
        <f>'Betriebe 7_2010'!D88*100/'Betriebe 7_2010'!$L88</f>
        <v>4.5454545454545459</v>
      </c>
      <c r="E88" s="17">
        <f>'Betriebe 7_2010'!E88*100/'Betriebe 7_2010'!$L88</f>
        <v>4.5454545454545459</v>
      </c>
      <c r="F88" s="17">
        <f>'Betriebe 7_2010'!F88*100/'Betriebe 7_2010'!$L88</f>
        <v>9.0909090909090917</v>
      </c>
      <c r="G88" s="17">
        <f>'Betriebe 7_2010'!G88*100/'Betriebe 7_2010'!$L88</f>
        <v>18.181818181818183</v>
      </c>
      <c r="H88" s="17">
        <f>'Betriebe 7_2010'!H88*100/'Betriebe 7_2010'!$L88</f>
        <v>22.727272727272727</v>
      </c>
      <c r="I88" s="17">
        <f>'Betriebe 7_2010'!I88*100/'Betriebe 7_2010'!$L88</f>
        <v>9.0909090909090917</v>
      </c>
      <c r="J88" s="17">
        <f>'Betriebe 7_2010'!J88*100/'Betriebe 7_2010'!$L88</f>
        <v>13.636363636363637</v>
      </c>
      <c r="K88" s="17">
        <f>'Betriebe 7_2010'!K88*100/'Betriebe 7_2010'!$L88</f>
        <v>0</v>
      </c>
      <c r="L88" s="18">
        <f>'Betriebe 7_2010'!L88*100/'Betriebe 7_2010'!$L88</f>
        <v>100</v>
      </c>
    </row>
    <row r="89" spans="1:12" x14ac:dyDescent="0.2">
      <c r="C89" s="17"/>
      <c r="D89" s="17"/>
      <c r="E89" s="17"/>
      <c r="F89" s="17"/>
      <c r="G89" s="17"/>
      <c r="H89" s="17"/>
      <c r="I89" s="17"/>
      <c r="J89" s="17"/>
      <c r="K89" s="17"/>
      <c r="L89" s="18"/>
    </row>
    <row r="90" spans="1:12" x14ac:dyDescent="0.2">
      <c r="C90" s="18">
        <f>'Betriebe 7_2010'!C90*100/'Betriebe 7_2010'!$L90</f>
        <v>11.585365853658537</v>
      </c>
      <c r="D90" s="18">
        <f>'Betriebe 7_2010'!D90*100/'Betriebe 7_2010'!$L90</f>
        <v>10.975609756097562</v>
      </c>
      <c r="E90" s="18">
        <f>'Betriebe 7_2010'!E90*100/'Betriebe 7_2010'!$L90</f>
        <v>12.195121951219512</v>
      </c>
      <c r="F90" s="18">
        <f>'Betriebe 7_2010'!F90*100/'Betriebe 7_2010'!$L90</f>
        <v>18.902439024390244</v>
      </c>
      <c r="G90" s="18">
        <f>'Betriebe 7_2010'!G90*100/'Betriebe 7_2010'!$L90</f>
        <v>20.73170731707317</v>
      </c>
      <c r="H90" s="18">
        <f>'Betriebe 7_2010'!H90*100/'Betriebe 7_2010'!$L90</f>
        <v>20.121951219512194</v>
      </c>
      <c r="I90" s="18">
        <f>'Betriebe 7_2010'!I90*100/'Betriebe 7_2010'!$L90</f>
        <v>2.4390243902439024</v>
      </c>
      <c r="J90" s="18">
        <f>'Betriebe 7_2010'!J90*100/'Betriebe 7_2010'!$L90</f>
        <v>3.0487804878048781</v>
      </c>
      <c r="K90" s="18">
        <f>'Betriebe 7_2010'!K90*100/'Betriebe 7_2010'!$L90</f>
        <v>0</v>
      </c>
      <c r="L90" s="18">
        <f>'Betriebe 7_2010'!L90*100/'Betriebe 7_2010'!$L90</f>
        <v>100</v>
      </c>
    </row>
    <row r="91" spans="1:12" x14ac:dyDescent="0.2">
      <c r="C91" s="17"/>
      <c r="D91" s="17"/>
      <c r="E91" s="17"/>
      <c r="F91" s="17"/>
      <c r="G91" s="17"/>
      <c r="H91" s="17"/>
      <c r="I91" s="17"/>
      <c r="J91" s="17"/>
      <c r="K91" s="17"/>
      <c r="L91" s="18"/>
    </row>
    <row r="92" spans="1:12" x14ac:dyDescent="0.2">
      <c r="A92" s="1" t="s">
        <v>72</v>
      </c>
      <c r="B92" s="1" t="s">
        <v>112</v>
      </c>
      <c r="C92" s="17">
        <f>'Betriebe 7_2010'!C92*100/'Betriebe 7_2010'!$L92</f>
        <v>66.666666666666671</v>
      </c>
      <c r="D92" s="17">
        <f>'Betriebe 7_2010'!D92*100/'Betriebe 7_2010'!$L92</f>
        <v>0</v>
      </c>
      <c r="E92" s="17">
        <f>'Betriebe 7_2010'!E92*100/'Betriebe 7_2010'!$L92</f>
        <v>0</v>
      </c>
      <c r="F92" s="17">
        <f>'Betriebe 7_2010'!F92*100/'Betriebe 7_2010'!$L92</f>
        <v>16.666666666666668</v>
      </c>
      <c r="G92" s="17">
        <f>'Betriebe 7_2010'!G92*100/'Betriebe 7_2010'!$L92</f>
        <v>0</v>
      </c>
      <c r="H92" s="17">
        <f>'Betriebe 7_2010'!H92*100/'Betriebe 7_2010'!$L92</f>
        <v>0</v>
      </c>
      <c r="I92" s="17">
        <f>'Betriebe 7_2010'!I92*100/'Betriebe 7_2010'!$L92</f>
        <v>0</v>
      </c>
      <c r="J92" s="17">
        <f>'Betriebe 7_2010'!J92*100/'Betriebe 7_2010'!$L92</f>
        <v>0</v>
      </c>
      <c r="K92" s="17">
        <f>'Betriebe 7_2010'!K92*100/'Betriebe 7_2010'!$L92</f>
        <v>16.666666666666668</v>
      </c>
      <c r="L92" s="18">
        <f>'Betriebe 7_2010'!L92*100/'Betriebe 7_2010'!$L92</f>
        <v>100</v>
      </c>
    </row>
    <row r="93" spans="1:12" x14ac:dyDescent="0.2">
      <c r="A93" s="1" t="s">
        <v>73</v>
      </c>
      <c r="B93" s="1" t="s">
        <v>112</v>
      </c>
      <c r="C93" s="17">
        <f>'Betriebe 7_2010'!C93*100/'Betriebe 7_2010'!$L93</f>
        <v>48.630136986301373</v>
      </c>
      <c r="D93" s="17">
        <f>'Betriebe 7_2010'!D93*100/'Betriebe 7_2010'!$L93</f>
        <v>18.493150684931507</v>
      </c>
      <c r="E93" s="17">
        <f>'Betriebe 7_2010'!E93*100/'Betriebe 7_2010'!$L93</f>
        <v>17.80821917808219</v>
      </c>
      <c r="F93" s="17">
        <f>'Betriebe 7_2010'!F93*100/'Betriebe 7_2010'!$L93</f>
        <v>8.2191780821917817</v>
      </c>
      <c r="G93" s="17">
        <f>'Betriebe 7_2010'!G93*100/'Betriebe 7_2010'!$L93</f>
        <v>2.0547945205479454</v>
      </c>
      <c r="H93" s="17">
        <f>'Betriebe 7_2010'!H93*100/'Betriebe 7_2010'!$L93</f>
        <v>1.3698630136986301</v>
      </c>
      <c r="I93" s="17">
        <f>'Betriebe 7_2010'!I93*100/'Betriebe 7_2010'!$L93</f>
        <v>1.3698630136986301</v>
      </c>
      <c r="J93" s="17">
        <f>'Betriebe 7_2010'!J93*100/'Betriebe 7_2010'!$L93</f>
        <v>0.68493150684931503</v>
      </c>
      <c r="K93" s="17">
        <f>'Betriebe 7_2010'!K93*100/'Betriebe 7_2010'!$L93</f>
        <v>1.3698630136986301</v>
      </c>
      <c r="L93" s="18">
        <f>'Betriebe 7_2010'!L93*100/'Betriebe 7_2010'!$L93</f>
        <v>100</v>
      </c>
    </row>
    <row r="94" spans="1:12" x14ac:dyDescent="0.2">
      <c r="A94" s="1" t="s">
        <v>74</v>
      </c>
      <c r="B94" s="1" t="s">
        <v>112</v>
      </c>
      <c r="C94" s="17">
        <f>'Betriebe 7_2010'!C94*100/'Betriebe 7_2010'!$L94</f>
        <v>60.869565217391305</v>
      </c>
      <c r="D94" s="17">
        <f>'Betriebe 7_2010'!D94*100/'Betriebe 7_2010'!$L94</f>
        <v>21.739130434782609</v>
      </c>
      <c r="E94" s="17">
        <f>'Betriebe 7_2010'!E94*100/'Betriebe 7_2010'!$L94</f>
        <v>8.695652173913043</v>
      </c>
      <c r="F94" s="17">
        <f>'Betriebe 7_2010'!F94*100/'Betriebe 7_2010'!$L94</f>
        <v>8.695652173913043</v>
      </c>
      <c r="G94" s="17">
        <f>'Betriebe 7_2010'!G94*100/'Betriebe 7_2010'!$L94</f>
        <v>0</v>
      </c>
      <c r="H94" s="17">
        <f>'Betriebe 7_2010'!H94*100/'Betriebe 7_2010'!$L94</f>
        <v>0</v>
      </c>
      <c r="I94" s="17">
        <f>'Betriebe 7_2010'!I94*100/'Betriebe 7_2010'!$L94</f>
        <v>0</v>
      </c>
      <c r="J94" s="17">
        <f>'Betriebe 7_2010'!J94*100/'Betriebe 7_2010'!$L94</f>
        <v>0</v>
      </c>
      <c r="K94" s="17">
        <f>'Betriebe 7_2010'!K94*100/'Betriebe 7_2010'!$L94</f>
        <v>0</v>
      </c>
      <c r="L94" s="18">
        <f>'Betriebe 7_2010'!L94*100/'Betriebe 7_2010'!$L94</f>
        <v>100</v>
      </c>
    </row>
    <row r="95" spans="1:12" x14ac:dyDescent="0.2">
      <c r="A95" s="1" t="s">
        <v>75</v>
      </c>
      <c r="B95" s="1" t="s">
        <v>112</v>
      </c>
      <c r="C95" s="17">
        <f>'Betriebe 7_2010'!C95*100/'Betriebe 7_2010'!$L95</f>
        <v>32.663316582914575</v>
      </c>
      <c r="D95" s="17">
        <f>'Betriebe 7_2010'!D95*100/'Betriebe 7_2010'!$L95</f>
        <v>18.090452261306531</v>
      </c>
      <c r="E95" s="17">
        <f>'Betriebe 7_2010'!E95*100/'Betriebe 7_2010'!$L95</f>
        <v>23.618090452261306</v>
      </c>
      <c r="F95" s="17">
        <f>'Betriebe 7_2010'!F95*100/'Betriebe 7_2010'!$L95</f>
        <v>14.07035175879397</v>
      </c>
      <c r="G95" s="17">
        <f>'Betriebe 7_2010'!G95*100/'Betriebe 7_2010'!$L95</f>
        <v>7.5376884422110555</v>
      </c>
      <c r="H95" s="17">
        <f>'Betriebe 7_2010'!H95*100/'Betriebe 7_2010'!$L95</f>
        <v>2.512562814070352</v>
      </c>
      <c r="I95" s="17">
        <f>'Betriebe 7_2010'!I95*100/'Betriebe 7_2010'!$L95</f>
        <v>0.50251256281407031</v>
      </c>
      <c r="J95" s="17">
        <f>'Betriebe 7_2010'!J95*100/'Betriebe 7_2010'!$L95</f>
        <v>1.0050251256281406</v>
      </c>
      <c r="K95" s="17">
        <f>'Betriebe 7_2010'!K95*100/'Betriebe 7_2010'!$L95</f>
        <v>0</v>
      </c>
      <c r="L95" s="18">
        <f>'Betriebe 7_2010'!L95*100/'Betriebe 7_2010'!$L95</f>
        <v>100</v>
      </c>
    </row>
    <row r="96" spans="1:12" x14ac:dyDescent="0.2">
      <c r="A96" s="1" t="s">
        <v>76</v>
      </c>
      <c r="B96" s="1" t="s">
        <v>112</v>
      </c>
      <c r="C96" s="17">
        <f>'Betriebe 7_2010'!C96*100/'Betriebe 7_2010'!$L96</f>
        <v>70.207852193995379</v>
      </c>
      <c r="D96" s="17">
        <f>'Betriebe 7_2010'!D96*100/'Betriebe 7_2010'!$L96</f>
        <v>16.628175519630485</v>
      </c>
      <c r="E96" s="17">
        <f>'Betriebe 7_2010'!E96*100/'Betriebe 7_2010'!$L96</f>
        <v>7.6212471131639719</v>
      </c>
      <c r="F96" s="17">
        <f>'Betriebe 7_2010'!F96*100/'Betriebe 7_2010'!$L96</f>
        <v>3.9260969976905313</v>
      </c>
      <c r="G96" s="17">
        <f>'Betriebe 7_2010'!G96*100/'Betriebe 7_2010'!$L96</f>
        <v>0.92378752886836024</v>
      </c>
      <c r="H96" s="17">
        <f>'Betriebe 7_2010'!H96*100/'Betriebe 7_2010'!$L96</f>
        <v>0.46189376443418012</v>
      </c>
      <c r="I96" s="17">
        <f>'Betriebe 7_2010'!I96*100/'Betriebe 7_2010'!$L96</f>
        <v>0.23094688221709006</v>
      </c>
      <c r="J96" s="17">
        <f>'Betriebe 7_2010'!J96*100/'Betriebe 7_2010'!$L96</f>
        <v>0</v>
      </c>
      <c r="K96" s="17">
        <f>'Betriebe 7_2010'!K96*100/'Betriebe 7_2010'!$L96</f>
        <v>0</v>
      </c>
      <c r="L96" s="18">
        <f>'Betriebe 7_2010'!L96*100/'Betriebe 7_2010'!$L96</f>
        <v>100</v>
      </c>
    </row>
    <row r="97" spans="1:12" x14ac:dyDescent="0.2">
      <c r="A97" s="1" t="s">
        <v>77</v>
      </c>
      <c r="B97" s="1" t="s">
        <v>112</v>
      </c>
      <c r="C97" s="17">
        <f>'Betriebe 7_2010'!C97*100/'Betriebe 7_2010'!$L97</f>
        <v>55.118924508790073</v>
      </c>
      <c r="D97" s="17">
        <f>'Betriebe 7_2010'!D97*100/'Betriebe 7_2010'!$L97</f>
        <v>17.890382626680456</v>
      </c>
      <c r="E97" s="17">
        <f>'Betriebe 7_2010'!E97*100/'Betriebe 7_2010'!$L97</f>
        <v>12.616339193381593</v>
      </c>
      <c r="F97" s="17">
        <f>'Betriebe 7_2010'!F97*100/'Betriebe 7_2010'!$L97</f>
        <v>9.9276111685625654</v>
      </c>
      <c r="G97" s="17">
        <f>'Betriebe 7_2010'!G97*100/'Betriebe 7_2010'!$L97</f>
        <v>2.8955532574974145</v>
      </c>
      <c r="H97" s="17">
        <f>'Betriebe 7_2010'!H97*100/'Betriebe 7_2010'!$L97</f>
        <v>1.4477766287487073</v>
      </c>
      <c r="I97" s="17">
        <f>'Betriebe 7_2010'!I97*100/'Betriebe 7_2010'!$L97</f>
        <v>0.10341261633919338</v>
      </c>
      <c r="J97" s="17">
        <f>'Betriebe 7_2010'!J97*100/'Betriebe 7_2010'!$L97</f>
        <v>0</v>
      </c>
      <c r="K97" s="17">
        <f>'Betriebe 7_2010'!K97*100/'Betriebe 7_2010'!$L97</f>
        <v>0</v>
      </c>
      <c r="L97" s="18">
        <f>'Betriebe 7_2010'!L97*100/'Betriebe 7_2010'!$L97</f>
        <v>100</v>
      </c>
    </row>
    <row r="98" spans="1:12" x14ac:dyDescent="0.2">
      <c r="A98" s="1" t="s">
        <v>78</v>
      </c>
      <c r="B98" s="1" t="s">
        <v>112</v>
      </c>
      <c r="C98" s="17">
        <f>'Betriebe 7_2010'!C98*100/'Betriebe 7_2010'!$L98</f>
        <v>30.681818181818183</v>
      </c>
      <c r="D98" s="17">
        <f>'Betriebe 7_2010'!D98*100/'Betriebe 7_2010'!$L98</f>
        <v>32.954545454545453</v>
      </c>
      <c r="E98" s="17">
        <f>'Betriebe 7_2010'!E98*100/'Betriebe 7_2010'!$L98</f>
        <v>28.40909090909091</v>
      </c>
      <c r="F98" s="17">
        <f>'Betriebe 7_2010'!F98*100/'Betriebe 7_2010'!$L98</f>
        <v>6.8181818181818183</v>
      </c>
      <c r="G98" s="17">
        <f>'Betriebe 7_2010'!G98*100/'Betriebe 7_2010'!$L98</f>
        <v>0</v>
      </c>
      <c r="H98" s="17">
        <f>'Betriebe 7_2010'!H98*100/'Betriebe 7_2010'!$L98</f>
        <v>1.1363636363636365</v>
      </c>
      <c r="I98" s="17">
        <f>'Betriebe 7_2010'!I98*100/'Betriebe 7_2010'!$L98</f>
        <v>0</v>
      </c>
      <c r="J98" s="17">
        <f>'Betriebe 7_2010'!J98*100/'Betriebe 7_2010'!$L98</f>
        <v>0</v>
      </c>
      <c r="K98" s="17">
        <f>'Betriebe 7_2010'!K98*100/'Betriebe 7_2010'!$L98</f>
        <v>0</v>
      </c>
      <c r="L98" s="18">
        <f>'Betriebe 7_2010'!L98*100/'Betriebe 7_2010'!$L98</f>
        <v>100</v>
      </c>
    </row>
    <row r="99" spans="1:12" x14ac:dyDescent="0.2">
      <c r="A99" s="1" t="s">
        <v>79</v>
      </c>
      <c r="B99" s="1" t="s">
        <v>112</v>
      </c>
      <c r="C99" s="17">
        <f>'Betriebe 7_2010'!C99*100/'Betriebe 7_2010'!$L99</f>
        <v>63.636363636363633</v>
      </c>
      <c r="D99" s="17">
        <f>'Betriebe 7_2010'!D99*100/'Betriebe 7_2010'!$L99</f>
        <v>25.568181818181817</v>
      </c>
      <c r="E99" s="17">
        <f>'Betriebe 7_2010'!E99*100/'Betriebe 7_2010'!$L99</f>
        <v>6.5340909090909092</v>
      </c>
      <c r="F99" s="17">
        <f>'Betriebe 7_2010'!F99*100/'Betriebe 7_2010'!$L99</f>
        <v>3.6931818181818183</v>
      </c>
      <c r="G99" s="17">
        <f>'Betriebe 7_2010'!G99*100/'Betriebe 7_2010'!$L99</f>
        <v>0.56818181818181823</v>
      </c>
      <c r="H99" s="17">
        <f>'Betriebe 7_2010'!H99*100/'Betriebe 7_2010'!$L99</f>
        <v>0</v>
      </c>
      <c r="I99" s="17">
        <f>'Betriebe 7_2010'!I99*100/'Betriebe 7_2010'!$L99</f>
        <v>0</v>
      </c>
      <c r="J99" s="17">
        <f>'Betriebe 7_2010'!J99*100/'Betriebe 7_2010'!$L99</f>
        <v>0</v>
      </c>
      <c r="K99" s="17">
        <f>'Betriebe 7_2010'!K99*100/'Betriebe 7_2010'!$L99</f>
        <v>0</v>
      </c>
      <c r="L99" s="18">
        <f>'Betriebe 7_2010'!L99*100/'Betriebe 7_2010'!$L99</f>
        <v>100</v>
      </c>
    </row>
    <row r="100" spans="1:12" x14ac:dyDescent="0.2">
      <c r="C100" s="17"/>
      <c r="D100" s="17"/>
      <c r="E100" s="17"/>
      <c r="F100" s="17"/>
      <c r="G100" s="17"/>
      <c r="H100" s="17"/>
      <c r="I100" s="17"/>
      <c r="J100" s="17"/>
      <c r="K100" s="17"/>
      <c r="L100" s="18"/>
    </row>
    <row r="101" spans="1:12" x14ac:dyDescent="0.2">
      <c r="C101" s="18">
        <f>'Betriebe 7_2010'!C101*100/'Betriebe 7_2010'!$L101</f>
        <v>56.097560975609753</v>
      </c>
      <c r="D101" s="18">
        <f>'Betriebe 7_2010'!D101*100/'Betriebe 7_2010'!$L101</f>
        <v>19.512195121951219</v>
      </c>
      <c r="E101" s="18">
        <f>'Betriebe 7_2010'!E101*100/'Betriebe 7_2010'!$L101</f>
        <v>12.556458897922312</v>
      </c>
      <c r="F101" s="18">
        <f>'Betriebe 7_2010'!F101*100/'Betriebe 7_2010'!$L101</f>
        <v>7.9042457091237583</v>
      </c>
      <c r="G101" s="18">
        <f>'Betriebe 7_2010'!G101*100/'Betriebe 7_2010'!$L101</f>
        <v>2.3486901535682025</v>
      </c>
      <c r="H101" s="18">
        <f>'Betriebe 7_2010'!H101*100/'Betriebe 7_2010'!$L101</f>
        <v>1.084010840108401</v>
      </c>
      <c r="I101" s="18">
        <f>'Betriebe 7_2010'!I101*100/'Betriebe 7_2010'!$L101</f>
        <v>0.22583559168925021</v>
      </c>
      <c r="J101" s="18">
        <f>'Betriebe 7_2010'!J101*100/'Betriebe 7_2010'!$L101</f>
        <v>0.13550135501355012</v>
      </c>
      <c r="K101" s="18">
        <f>'Betriebe 7_2010'!K101*100/'Betriebe 7_2010'!$L101</f>
        <v>0.13550135501355012</v>
      </c>
      <c r="L101" s="18">
        <f>'Betriebe 7_2010'!L101*100/'Betriebe 7_2010'!$L101</f>
        <v>100</v>
      </c>
    </row>
    <row r="102" spans="1:12" x14ac:dyDescent="0.2">
      <c r="C102" s="17"/>
      <c r="D102" s="17"/>
      <c r="E102" s="17"/>
      <c r="F102" s="17"/>
      <c r="G102" s="17"/>
      <c r="H102" s="17"/>
      <c r="I102" s="17"/>
      <c r="J102" s="17"/>
      <c r="K102" s="17"/>
      <c r="L102" s="18"/>
    </row>
    <row r="103" spans="1:12" x14ac:dyDescent="0.2">
      <c r="A103" s="1" t="s">
        <v>80</v>
      </c>
      <c r="B103" s="1" t="s">
        <v>112</v>
      </c>
      <c r="C103" s="17">
        <f>'Betriebe 7_2010'!C103*100/'Betriebe 7_2010'!$L103</f>
        <v>67.868770348109194</v>
      </c>
      <c r="D103" s="17">
        <f>'Betriebe 7_2010'!D103*100/'Betriebe 7_2010'!$L103</f>
        <v>20.63611319809667</v>
      </c>
      <c r="E103" s="17">
        <f>'Betriebe 7_2010'!E103*100/'Betriebe 7_2010'!$L103</f>
        <v>7.9388930628600054</v>
      </c>
      <c r="F103" s="17">
        <f>'Betriebe 7_2010'!F103*100/'Betriebe 7_2010'!$L103</f>
        <v>2.7047332832456799</v>
      </c>
      <c r="G103" s="17">
        <f>'Betriebe 7_2010'!G103*100/'Betriebe 7_2010'!$L103</f>
        <v>0.55096418732782371</v>
      </c>
      <c r="H103" s="17">
        <f>'Betriebe 7_2010'!H103*100/'Betriebe 7_2010'!$L103</f>
        <v>0.30052592036063108</v>
      </c>
      <c r="I103" s="17">
        <f>'Betriebe 7_2010'!I103*100/'Betriebe 7_2010'!$L103</f>
        <v>0</v>
      </c>
      <c r="J103" s="17">
        <f>'Betriebe 7_2010'!J103*100/'Betriebe 7_2010'!$L103</f>
        <v>0</v>
      </c>
      <c r="K103" s="17">
        <f>'Betriebe 7_2010'!K103*100/'Betriebe 7_2010'!$L103</f>
        <v>0</v>
      </c>
      <c r="L103" s="18">
        <f>'Betriebe 7_2010'!L103*100/'Betriebe 7_2010'!$L103</f>
        <v>100</v>
      </c>
    </row>
    <row r="104" spans="1:12" x14ac:dyDescent="0.2">
      <c r="A104" s="1" t="s">
        <v>81</v>
      </c>
      <c r="B104" s="1" t="s">
        <v>112</v>
      </c>
      <c r="C104" s="17">
        <f>'Betriebe 7_2010'!C104*100/'Betriebe 7_2010'!$L104</f>
        <v>54.849137931034484</v>
      </c>
      <c r="D104" s="17">
        <f>'Betriebe 7_2010'!D104*100/'Betriebe 7_2010'!$L104</f>
        <v>23.706896551724139</v>
      </c>
      <c r="E104" s="17">
        <f>'Betriebe 7_2010'!E104*100/'Betriebe 7_2010'!$L104</f>
        <v>12.71551724137931</v>
      </c>
      <c r="F104" s="17">
        <f>'Betriebe 7_2010'!F104*100/'Betriebe 7_2010'!$L104</f>
        <v>5.9267241379310347</v>
      </c>
      <c r="G104" s="17">
        <f>'Betriebe 7_2010'!G104*100/'Betriebe 7_2010'!$L104</f>
        <v>1.7241379310344827</v>
      </c>
      <c r="H104" s="17">
        <f>'Betriebe 7_2010'!H104*100/'Betriebe 7_2010'!$L104</f>
        <v>0.96982758620689657</v>
      </c>
      <c r="I104" s="17">
        <f>'Betriebe 7_2010'!I104*100/'Betriebe 7_2010'!$L104</f>
        <v>0.10775862068965517</v>
      </c>
      <c r="J104" s="17">
        <f>'Betriebe 7_2010'!J104*100/'Betriebe 7_2010'!$L104</f>
        <v>0</v>
      </c>
      <c r="K104" s="17">
        <f>'Betriebe 7_2010'!K104*100/'Betriebe 7_2010'!$L104</f>
        <v>0</v>
      </c>
      <c r="L104" s="18">
        <f>'Betriebe 7_2010'!L104*100/'Betriebe 7_2010'!$L104</f>
        <v>100</v>
      </c>
    </row>
    <row r="105" spans="1:12" x14ac:dyDescent="0.2">
      <c r="A105" s="1" t="s">
        <v>82</v>
      </c>
      <c r="B105" s="1" t="s">
        <v>112</v>
      </c>
      <c r="C105" s="17">
        <f>'Betriebe 7_2010'!C105*100/'Betriebe 7_2010'!$L105</f>
        <v>57.983193277310924</v>
      </c>
      <c r="D105" s="17">
        <f>'Betriebe 7_2010'!D105*100/'Betriebe 7_2010'!$L105</f>
        <v>10.92436974789916</v>
      </c>
      <c r="E105" s="17">
        <f>'Betriebe 7_2010'!E105*100/'Betriebe 7_2010'!$L105</f>
        <v>7.5630252100840334</v>
      </c>
      <c r="F105" s="17">
        <f>'Betriebe 7_2010'!F105*100/'Betriebe 7_2010'!$L105</f>
        <v>9.2436974789915958</v>
      </c>
      <c r="G105" s="17">
        <f>'Betriebe 7_2010'!G105*100/'Betriebe 7_2010'!$L105</f>
        <v>9.2436974789915958</v>
      </c>
      <c r="H105" s="17">
        <f>'Betriebe 7_2010'!H105*100/'Betriebe 7_2010'!$L105</f>
        <v>5.0420168067226889</v>
      </c>
      <c r="I105" s="17">
        <f>'Betriebe 7_2010'!I105*100/'Betriebe 7_2010'!$L105</f>
        <v>0</v>
      </c>
      <c r="J105" s="17">
        <f>'Betriebe 7_2010'!J105*100/'Betriebe 7_2010'!$L105</f>
        <v>0</v>
      </c>
      <c r="K105" s="17">
        <f>'Betriebe 7_2010'!K105*100/'Betriebe 7_2010'!$L105</f>
        <v>0</v>
      </c>
      <c r="L105" s="18">
        <f>'Betriebe 7_2010'!L105*100/'Betriebe 7_2010'!$L105</f>
        <v>100</v>
      </c>
    </row>
    <row r="106" spans="1:12" x14ac:dyDescent="0.2">
      <c r="A106" s="1" t="s">
        <v>83</v>
      </c>
      <c r="B106" s="1" t="s">
        <v>112</v>
      </c>
      <c r="C106" s="17">
        <f>'Betriebe 7_2010'!C106*100/'Betriebe 7_2010'!$L106</f>
        <v>57.407407407407405</v>
      </c>
      <c r="D106" s="17">
        <f>'Betriebe 7_2010'!D106*100/'Betriebe 7_2010'!$L106</f>
        <v>22.222222222222221</v>
      </c>
      <c r="E106" s="17">
        <f>'Betriebe 7_2010'!E106*100/'Betriebe 7_2010'!$L106</f>
        <v>8.3333333333333339</v>
      </c>
      <c r="F106" s="17">
        <f>'Betriebe 7_2010'!F106*100/'Betriebe 7_2010'!$L106</f>
        <v>10.185185185185185</v>
      </c>
      <c r="G106" s="17">
        <f>'Betriebe 7_2010'!G106*100/'Betriebe 7_2010'!$L106</f>
        <v>0.92592592592592593</v>
      </c>
      <c r="H106" s="17">
        <f>'Betriebe 7_2010'!H106*100/'Betriebe 7_2010'!$L106</f>
        <v>0.92592592592592593</v>
      </c>
      <c r="I106" s="17">
        <f>'Betriebe 7_2010'!I106*100/'Betriebe 7_2010'!$L106</f>
        <v>0</v>
      </c>
      <c r="J106" s="17">
        <f>'Betriebe 7_2010'!J106*100/'Betriebe 7_2010'!$L106</f>
        <v>0</v>
      </c>
      <c r="K106" s="17">
        <f>'Betriebe 7_2010'!K106*100/'Betriebe 7_2010'!$L106</f>
        <v>0</v>
      </c>
      <c r="L106" s="18">
        <f>'Betriebe 7_2010'!L106*100/'Betriebe 7_2010'!$L106</f>
        <v>100</v>
      </c>
    </row>
    <row r="107" spans="1:12" x14ac:dyDescent="0.2">
      <c r="A107" s="1" t="s">
        <v>84</v>
      </c>
      <c r="B107" s="1" t="s">
        <v>112</v>
      </c>
      <c r="C107" s="17">
        <f>'Betriebe 7_2010'!C107*100/'Betriebe 7_2010'!$L107</f>
        <v>54.237288135593218</v>
      </c>
      <c r="D107" s="17">
        <f>'Betriebe 7_2010'!D107*100/'Betriebe 7_2010'!$L107</f>
        <v>20.338983050847457</v>
      </c>
      <c r="E107" s="17">
        <f>'Betriebe 7_2010'!E107*100/'Betriebe 7_2010'!$L107</f>
        <v>11.864406779661017</v>
      </c>
      <c r="F107" s="17">
        <f>'Betriebe 7_2010'!F107*100/'Betriebe 7_2010'!$L107</f>
        <v>8.4745762711864412</v>
      </c>
      <c r="G107" s="17">
        <f>'Betriebe 7_2010'!G107*100/'Betriebe 7_2010'!$L107</f>
        <v>5.0847457627118642</v>
      </c>
      <c r="H107" s="17">
        <f>'Betriebe 7_2010'!H107*100/'Betriebe 7_2010'!$L107</f>
        <v>0</v>
      </c>
      <c r="I107" s="17">
        <f>'Betriebe 7_2010'!I107*100/'Betriebe 7_2010'!$L107</f>
        <v>0</v>
      </c>
      <c r="J107" s="17">
        <f>'Betriebe 7_2010'!J107*100/'Betriebe 7_2010'!$L107</f>
        <v>0</v>
      </c>
      <c r="K107" s="17">
        <f>'Betriebe 7_2010'!K107*100/'Betriebe 7_2010'!$L107</f>
        <v>0</v>
      </c>
      <c r="L107" s="18">
        <f>'Betriebe 7_2010'!L107*100/'Betriebe 7_2010'!$L107</f>
        <v>100</v>
      </c>
    </row>
    <row r="108" spans="1:12" x14ac:dyDescent="0.2">
      <c r="A108" s="1" t="s">
        <v>85</v>
      </c>
      <c r="B108" s="1" t="s">
        <v>112</v>
      </c>
      <c r="C108" s="17">
        <f>'Betriebe 7_2010'!C108*100/'Betriebe 7_2010'!$L108</f>
        <v>76.029055690072639</v>
      </c>
      <c r="D108" s="17">
        <f>'Betriebe 7_2010'!D108*100/'Betriebe 7_2010'!$L108</f>
        <v>12.832929782082324</v>
      </c>
      <c r="E108" s="17">
        <f>'Betriebe 7_2010'!E108*100/'Betriebe 7_2010'!$L108</f>
        <v>5.8111380145278453</v>
      </c>
      <c r="F108" s="17">
        <f>'Betriebe 7_2010'!F108*100/'Betriebe 7_2010'!$L108</f>
        <v>3.6319612590799033</v>
      </c>
      <c r="G108" s="17">
        <f>'Betriebe 7_2010'!G108*100/'Betriebe 7_2010'!$L108</f>
        <v>0.96852300242130751</v>
      </c>
      <c r="H108" s="17">
        <f>'Betriebe 7_2010'!H108*100/'Betriebe 7_2010'!$L108</f>
        <v>0.72639225181598066</v>
      </c>
      <c r="I108" s="17">
        <f>'Betriebe 7_2010'!I108*100/'Betriebe 7_2010'!$L108</f>
        <v>0</v>
      </c>
      <c r="J108" s="17">
        <f>'Betriebe 7_2010'!J108*100/'Betriebe 7_2010'!$L108</f>
        <v>0</v>
      </c>
      <c r="K108" s="17">
        <f>'Betriebe 7_2010'!K108*100/'Betriebe 7_2010'!$L108</f>
        <v>0</v>
      </c>
      <c r="L108" s="18">
        <f>'Betriebe 7_2010'!L108*100/'Betriebe 7_2010'!$L108</f>
        <v>100</v>
      </c>
    </row>
    <row r="109" spans="1:12" x14ac:dyDescent="0.2">
      <c r="C109" s="17"/>
      <c r="D109" s="17"/>
      <c r="E109" s="17"/>
      <c r="F109" s="17"/>
      <c r="G109" s="17"/>
      <c r="H109" s="17"/>
      <c r="I109" s="17"/>
      <c r="J109" s="17"/>
      <c r="K109" s="17"/>
      <c r="L109" s="18"/>
    </row>
    <row r="110" spans="1:12" x14ac:dyDescent="0.2">
      <c r="C110" s="18">
        <f>'Betriebe 7_2010'!C110*100/'Betriebe 7_2010'!$L110</f>
        <v>65.765124555160142</v>
      </c>
      <c r="D110" s="18">
        <f>'Betriebe 7_2010'!D110*100/'Betriebe 7_2010'!$L110</f>
        <v>20.391459074733095</v>
      </c>
      <c r="E110" s="18">
        <f>'Betriebe 7_2010'!E110*100/'Betriebe 7_2010'!$L110</f>
        <v>8.6120996441281132</v>
      </c>
      <c r="F110" s="18">
        <f>'Betriebe 7_2010'!F110*100/'Betriebe 7_2010'!$L110</f>
        <v>3.6476868327402134</v>
      </c>
      <c r="G110" s="18">
        <f>'Betriebe 7_2010'!G110*100/'Betriebe 7_2010'!$L110</f>
        <v>1.0142348754448398</v>
      </c>
      <c r="H110" s="18">
        <f>'Betriebe 7_2010'!H110*100/'Betriebe 7_2010'!$L110</f>
        <v>0.55160142348754448</v>
      </c>
      <c r="I110" s="18">
        <f>'Betriebe 7_2010'!I110*100/'Betriebe 7_2010'!$L110</f>
        <v>1.7793594306049824E-2</v>
      </c>
      <c r="J110" s="18">
        <f>'Betriebe 7_2010'!J110*100/'Betriebe 7_2010'!$L110</f>
        <v>0</v>
      </c>
      <c r="K110" s="18">
        <f>'Betriebe 7_2010'!K110*100/'Betriebe 7_2010'!$L110</f>
        <v>0</v>
      </c>
      <c r="L110" s="18">
        <f>'Betriebe 7_2010'!L110*100/'Betriebe 7_2010'!$L110</f>
        <v>100</v>
      </c>
    </row>
    <row r="111" spans="1:12" x14ac:dyDescent="0.2">
      <c r="C111" s="17"/>
      <c r="D111" s="17"/>
      <c r="E111" s="17"/>
      <c r="F111" s="17"/>
      <c r="G111" s="17"/>
      <c r="H111" s="17"/>
      <c r="I111" s="17"/>
      <c r="J111" s="17"/>
      <c r="K111" s="17"/>
      <c r="L111" s="18"/>
    </row>
    <row r="112" spans="1:12" x14ac:dyDescent="0.2">
      <c r="A112" s="1" t="s">
        <v>86</v>
      </c>
      <c r="B112" s="1" t="s">
        <v>112</v>
      </c>
      <c r="C112" s="17">
        <f>'Betriebe 7_2010'!C112*100/'Betriebe 7_2010'!$L112</f>
        <v>57.89473684210526</v>
      </c>
      <c r="D112" s="17">
        <f>'Betriebe 7_2010'!D112*100/'Betriebe 7_2010'!$L112</f>
        <v>12.280701754385966</v>
      </c>
      <c r="E112" s="17">
        <f>'Betriebe 7_2010'!E112*100/'Betriebe 7_2010'!$L112</f>
        <v>12.280701754385966</v>
      </c>
      <c r="F112" s="17">
        <f>'Betriebe 7_2010'!F112*100/'Betriebe 7_2010'!$L112</f>
        <v>13.450292397660819</v>
      </c>
      <c r="G112" s="17">
        <f>'Betriebe 7_2010'!G112*100/'Betriebe 7_2010'!$L112</f>
        <v>2.9239766081871346</v>
      </c>
      <c r="H112" s="17">
        <f>'Betriebe 7_2010'!H112*100/'Betriebe 7_2010'!$L112</f>
        <v>0.58479532163742687</v>
      </c>
      <c r="I112" s="17">
        <f>'Betriebe 7_2010'!I112*100/'Betriebe 7_2010'!$L112</f>
        <v>0</v>
      </c>
      <c r="J112" s="17">
        <f>'Betriebe 7_2010'!J112*100/'Betriebe 7_2010'!$L112</f>
        <v>0.58479532163742687</v>
      </c>
      <c r="K112" s="17">
        <f>'Betriebe 7_2010'!K112*100/'Betriebe 7_2010'!$L112</f>
        <v>0</v>
      </c>
      <c r="L112" s="18">
        <f>'Betriebe 7_2010'!L112*100/'Betriebe 7_2010'!$L112</f>
        <v>100</v>
      </c>
    </row>
    <row r="113" spans="1:12" x14ac:dyDescent="0.2">
      <c r="A113" s="1" t="s">
        <v>87</v>
      </c>
      <c r="B113" s="1" t="s">
        <v>112</v>
      </c>
      <c r="C113" s="17">
        <f>'Betriebe 7_2010'!C113*100/'Betriebe 7_2010'!$L113</f>
        <v>93.069306930693074</v>
      </c>
      <c r="D113" s="17">
        <f>'Betriebe 7_2010'!D113*100/'Betriebe 7_2010'!$L113</f>
        <v>5.4455445544554459</v>
      </c>
      <c r="E113" s="17">
        <f>'Betriebe 7_2010'!E113*100/'Betriebe 7_2010'!$L113</f>
        <v>1.4851485148514851</v>
      </c>
      <c r="F113" s="17">
        <f>'Betriebe 7_2010'!F113*100/'Betriebe 7_2010'!$L113</f>
        <v>0</v>
      </c>
      <c r="G113" s="17">
        <f>'Betriebe 7_2010'!G113*100/'Betriebe 7_2010'!$L113</f>
        <v>0</v>
      </c>
      <c r="H113" s="17">
        <f>'Betriebe 7_2010'!H113*100/'Betriebe 7_2010'!$L113</f>
        <v>0</v>
      </c>
      <c r="I113" s="17">
        <f>'Betriebe 7_2010'!I113*100/'Betriebe 7_2010'!$L113</f>
        <v>0</v>
      </c>
      <c r="J113" s="17">
        <f>'Betriebe 7_2010'!J113*100/'Betriebe 7_2010'!$L113</f>
        <v>0</v>
      </c>
      <c r="K113" s="17">
        <f>'Betriebe 7_2010'!K113*100/'Betriebe 7_2010'!$L113</f>
        <v>0</v>
      </c>
      <c r="L113" s="18">
        <f>'Betriebe 7_2010'!L113*100/'Betriebe 7_2010'!$L113</f>
        <v>100</v>
      </c>
    </row>
    <row r="114" spans="1:12" x14ac:dyDescent="0.2">
      <c r="A114" s="1" t="s">
        <v>88</v>
      </c>
      <c r="B114" s="1" t="s">
        <v>112</v>
      </c>
      <c r="C114" s="17">
        <f>'Betriebe 7_2010'!C114*100/'Betriebe 7_2010'!$L114</f>
        <v>82.136894824707852</v>
      </c>
      <c r="D114" s="17">
        <f>'Betriebe 7_2010'!D114*100/'Betriebe 7_2010'!$L114</f>
        <v>8.1803005008347238</v>
      </c>
      <c r="E114" s="17">
        <f>'Betriebe 7_2010'!E114*100/'Betriebe 7_2010'!$L114</f>
        <v>6.1769616026711187</v>
      </c>
      <c r="F114" s="17">
        <f>'Betriebe 7_2010'!F114*100/'Betriebe 7_2010'!$L114</f>
        <v>2.337228714524207</v>
      </c>
      <c r="G114" s="17">
        <f>'Betriebe 7_2010'!G114*100/'Betriebe 7_2010'!$L114</f>
        <v>0.8347245409015025</v>
      </c>
      <c r="H114" s="17">
        <f>'Betriebe 7_2010'!H114*100/'Betriebe 7_2010'!$L114</f>
        <v>0.1669449081803005</v>
      </c>
      <c r="I114" s="17">
        <f>'Betriebe 7_2010'!I114*100/'Betriebe 7_2010'!$L114</f>
        <v>0</v>
      </c>
      <c r="J114" s="17">
        <f>'Betriebe 7_2010'!J114*100/'Betriebe 7_2010'!$L114</f>
        <v>0</v>
      </c>
      <c r="K114" s="17">
        <f>'Betriebe 7_2010'!K114*100/'Betriebe 7_2010'!$L114</f>
        <v>0.1669449081803005</v>
      </c>
      <c r="L114" s="18">
        <f>'Betriebe 7_2010'!L114*100/'Betriebe 7_2010'!$L114</f>
        <v>100</v>
      </c>
    </row>
    <row r="115" spans="1:12" x14ac:dyDescent="0.2">
      <c r="A115" s="1" t="s">
        <v>89</v>
      </c>
      <c r="B115" s="1" t="s">
        <v>112</v>
      </c>
      <c r="C115" s="17">
        <f>'Betriebe 7_2010'!C115*100/'Betriebe 7_2010'!$L115</f>
        <v>85.069637883008355</v>
      </c>
      <c r="D115" s="17">
        <f>'Betriebe 7_2010'!D115*100/'Betriebe 7_2010'!$L115</f>
        <v>7.7437325905292482</v>
      </c>
      <c r="E115" s="17">
        <f>'Betriebe 7_2010'!E115*100/'Betriebe 7_2010'!$L115</f>
        <v>4.9025069637883005</v>
      </c>
      <c r="F115" s="17">
        <f>'Betriebe 7_2010'!F115*100/'Betriebe 7_2010'!$L115</f>
        <v>1.7827298050139275</v>
      </c>
      <c r="G115" s="17">
        <f>'Betriebe 7_2010'!G115*100/'Betriebe 7_2010'!$L115</f>
        <v>0.22284122562674094</v>
      </c>
      <c r="H115" s="17">
        <f>'Betriebe 7_2010'!H115*100/'Betriebe 7_2010'!$L115</f>
        <v>0.22284122562674094</v>
      </c>
      <c r="I115" s="17">
        <f>'Betriebe 7_2010'!I115*100/'Betriebe 7_2010'!$L115</f>
        <v>5.5710306406685235E-2</v>
      </c>
      <c r="J115" s="17">
        <f>'Betriebe 7_2010'!J115*100/'Betriebe 7_2010'!$L115</f>
        <v>0</v>
      </c>
      <c r="K115" s="17">
        <f>'Betriebe 7_2010'!K115*100/'Betriebe 7_2010'!$L115</f>
        <v>0</v>
      </c>
      <c r="L115" s="18">
        <f>'Betriebe 7_2010'!L115*100/'Betriebe 7_2010'!$L115</f>
        <v>100</v>
      </c>
    </row>
    <row r="116" spans="1:12" x14ac:dyDescent="0.2">
      <c r="A116" s="1" t="s">
        <v>90</v>
      </c>
      <c r="B116" s="1" t="s">
        <v>112</v>
      </c>
      <c r="C116" s="17">
        <f>'Betriebe 7_2010'!C116*100/'Betriebe 7_2010'!$L116</f>
        <v>78.820375335120644</v>
      </c>
      <c r="D116" s="17">
        <f>'Betriebe 7_2010'!D116*100/'Betriebe 7_2010'!$L116</f>
        <v>12.064343163538874</v>
      </c>
      <c r="E116" s="17">
        <f>'Betriebe 7_2010'!E116*100/'Betriebe 7_2010'!$L116</f>
        <v>5.6300268096514747</v>
      </c>
      <c r="F116" s="17">
        <f>'Betriebe 7_2010'!F116*100/'Betriebe 7_2010'!$L116</f>
        <v>3.2171581769436997</v>
      </c>
      <c r="G116" s="17">
        <f>'Betriebe 7_2010'!G116*100/'Betriebe 7_2010'!$L116</f>
        <v>0</v>
      </c>
      <c r="H116" s="17">
        <f>'Betriebe 7_2010'!H116*100/'Betriebe 7_2010'!$L116</f>
        <v>0</v>
      </c>
      <c r="I116" s="17">
        <f>'Betriebe 7_2010'!I116*100/'Betriebe 7_2010'!$L116</f>
        <v>0</v>
      </c>
      <c r="J116" s="17">
        <f>'Betriebe 7_2010'!J116*100/'Betriebe 7_2010'!$L116</f>
        <v>0.26809651474530832</v>
      </c>
      <c r="K116" s="17">
        <f>'Betriebe 7_2010'!K116*100/'Betriebe 7_2010'!$L116</f>
        <v>0</v>
      </c>
      <c r="L116" s="18">
        <f>'Betriebe 7_2010'!L116*100/'Betriebe 7_2010'!$L116</f>
        <v>100</v>
      </c>
    </row>
    <row r="117" spans="1:12" x14ac:dyDescent="0.2">
      <c r="A117" s="1" t="s">
        <v>91</v>
      </c>
      <c r="B117" s="1" t="s">
        <v>112</v>
      </c>
      <c r="C117" s="17">
        <f>'Betriebe 7_2010'!C117*100/'Betriebe 7_2010'!$L117</f>
        <v>60.975609756097562</v>
      </c>
      <c r="D117" s="17">
        <f>'Betriebe 7_2010'!D117*100/'Betriebe 7_2010'!$L117</f>
        <v>12.195121951219512</v>
      </c>
      <c r="E117" s="17">
        <f>'Betriebe 7_2010'!E117*100/'Betriebe 7_2010'!$L117</f>
        <v>12.804878048780488</v>
      </c>
      <c r="F117" s="17">
        <f>'Betriebe 7_2010'!F117*100/'Betriebe 7_2010'!$L117</f>
        <v>7.9268292682926829</v>
      </c>
      <c r="G117" s="17">
        <f>'Betriebe 7_2010'!G117*100/'Betriebe 7_2010'!$L117</f>
        <v>1.8292682926829269</v>
      </c>
      <c r="H117" s="17">
        <f>'Betriebe 7_2010'!H117*100/'Betriebe 7_2010'!$L117</f>
        <v>2.4390243902439024</v>
      </c>
      <c r="I117" s="17">
        <f>'Betriebe 7_2010'!I117*100/'Betriebe 7_2010'!$L117</f>
        <v>1.2195121951219512</v>
      </c>
      <c r="J117" s="17">
        <f>'Betriebe 7_2010'!J117*100/'Betriebe 7_2010'!$L117</f>
        <v>0.6097560975609756</v>
      </c>
      <c r="K117" s="17">
        <f>'Betriebe 7_2010'!K117*100/'Betriebe 7_2010'!$L117</f>
        <v>0</v>
      </c>
      <c r="L117" s="18">
        <f>'Betriebe 7_2010'!L117*100/'Betriebe 7_2010'!$L117</f>
        <v>100</v>
      </c>
    </row>
    <row r="118" spans="1:12" x14ac:dyDescent="0.2">
      <c r="A118" s="1" t="s">
        <v>92</v>
      </c>
      <c r="B118" s="1" t="s">
        <v>112</v>
      </c>
      <c r="C118" s="17">
        <f>'Betriebe 7_2010'!C118*100/'Betriebe 7_2010'!$L118</f>
        <v>83.245149911816583</v>
      </c>
      <c r="D118" s="17">
        <f>'Betriebe 7_2010'!D118*100/'Betriebe 7_2010'!$L118</f>
        <v>8.8183421516754859</v>
      </c>
      <c r="E118" s="17">
        <f>'Betriebe 7_2010'!E118*100/'Betriebe 7_2010'!$L118</f>
        <v>4.4091710758377429</v>
      </c>
      <c r="F118" s="17">
        <f>'Betriebe 7_2010'!F118*100/'Betriebe 7_2010'!$L118</f>
        <v>2.821869488536155</v>
      </c>
      <c r="G118" s="17">
        <f>'Betriebe 7_2010'!G118*100/'Betriebe 7_2010'!$L118</f>
        <v>0.52910052910052907</v>
      </c>
      <c r="H118" s="17">
        <f>'Betriebe 7_2010'!H118*100/'Betriebe 7_2010'!$L118</f>
        <v>0.17636684303350969</v>
      </c>
      <c r="I118" s="17">
        <f>'Betriebe 7_2010'!I118*100/'Betriebe 7_2010'!$L118</f>
        <v>0</v>
      </c>
      <c r="J118" s="17">
        <f>'Betriebe 7_2010'!J118*100/'Betriebe 7_2010'!$L118</f>
        <v>0</v>
      </c>
      <c r="K118" s="17">
        <f>'Betriebe 7_2010'!K118*100/'Betriebe 7_2010'!$L118</f>
        <v>0</v>
      </c>
      <c r="L118" s="18">
        <f>'Betriebe 7_2010'!L118*100/'Betriebe 7_2010'!$L118</f>
        <v>100</v>
      </c>
    </row>
    <row r="119" spans="1:12" x14ac:dyDescent="0.2">
      <c r="A119" s="1" t="s">
        <v>93</v>
      </c>
      <c r="B119" s="1" t="s">
        <v>112</v>
      </c>
      <c r="C119" s="17">
        <f>'Betriebe 7_2010'!C119*100/'Betriebe 7_2010'!$L119</f>
        <v>73.295454545454547</v>
      </c>
      <c r="D119" s="17">
        <f>'Betriebe 7_2010'!D119*100/'Betriebe 7_2010'!$L119</f>
        <v>10.795454545454545</v>
      </c>
      <c r="E119" s="17">
        <f>'Betriebe 7_2010'!E119*100/'Betriebe 7_2010'!$L119</f>
        <v>11.363636363636363</v>
      </c>
      <c r="F119" s="17">
        <f>'Betriebe 7_2010'!F119*100/'Betriebe 7_2010'!$L119</f>
        <v>2.2727272727272729</v>
      </c>
      <c r="G119" s="17">
        <f>'Betriebe 7_2010'!G119*100/'Betriebe 7_2010'!$L119</f>
        <v>1.7045454545454546</v>
      </c>
      <c r="H119" s="17">
        <f>'Betriebe 7_2010'!H119*100/'Betriebe 7_2010'!$L119</f>
        <v>0</v>
      </c>
      <c r="I119" s="17">
        <f>'Betriebe 7_2010'!I119*100/'Betriebe 7_2010'!$L119</f>
        <v>0</v>
      </c>
      <c r="J119" s="17">
        <f>'Betriebe 7_2010'!J119*100/'Betriebe 7_2010'!$L119</f>
        <v>0.56818181818181823</v>
      </c>
      <c r="K119" s="17">
        <f>'Betriebe 7_2010'!K119*100/'Betriebe 7_2010'!$L119</f>
        <v>0</v>
      </c>
      <c r="L119" s="18">
        <f>'Betriebe 7_2010'!L119*100/'Betriebe 7_2010'!$L119</f>
        <v>100</v>
      </c>
    </row>
    <row r="120" spans="1:12" x14ac:dyDescent="0.2">
      <c r="A120" s="1" t="s">
        <v>94</v>
      </c>
      <c r="B120" s="1" t="s">
        <v>112</v>
      </c>
      <c r="C120" s="17">
        <f>'Betriebe 7_2010'!C120*100/'Betriebe 7_2010'!$L120</f>
        <v>83.333333333333329</v>
      </c>
      <c r="D120" s="17">
        <f>'Betriebe 7_2010'!D120*100/'Betriebe 7_2010'!$L120</f>
        <v>13.945578231292517</v>
      </c>
      <c r="E120" s="17">
        <f>'Betriebe 7_2010'!E120*100/'Betriebe 7_2010'!$L120</f>
        <v>1.0204081632653061</v>
      </c>
      <c r="F120" s="17">
        <f>'Betriebe 7_2010'!F120*100/'Betriebe 7_2010'!$L120</f>
        <v>1.3605442176870748</v>
      </c>
      <c r="G120" s="17">
        <f>'Betriebe 7_2010'!G120*100/'Betriebe 7_2010'!$L120</f>
        <v>0.3401360544217687</v>
      </c>
      <c r="H120" s="17">
        <f>'Betriebe 7_2010'!H120*100/'Betriebe 7_2010'!$L120</f>
        <v>0</v>
      </c>
      <c r="I120" s="17">
        <f>'Betriebe 7_2010'!I120*100/'Betriebe 7_2010'!$L120</f>
        <v>0</v>
      </c>
      <c r="J120" s="17">
        <f>'Betriebe 7_2010'!J120*100/'Betriebe 7_2010'!$L120</f>
        <v>0</v>
      </c>
      <c r="K120" s="17">
        <f>'Betriebe 7_2010'!K120*100/'Betriebe 7_2010'!$L120</f>
        <v>0</v>
      </c>
      <c r="L120" s="18">
        <f>'Betriebe 7_2010'!L120*100/'Betriebe 7_2010'!$L120</f>
        <v>100</v>
      </c>
    </row>
    <row r="121" spans="1:12" x14ac:dyDescent="0.2">
      <c r="A121" s="1" t="s">
        <v>95</v>
      </c>
      <c r="B121" s="1" t="s">
        <v>112</v>
      </c>
      <c r="C121" s="17">
        <f>'Betriebe 7_2010'!C121*100/'Betriebe 7_2010'!$L121</f>
        <v>65.384615384615387</v>
      </c>
      <c r="D121" s="17">
        <f>'Betriebe 7_2010'!D121*100/'Betriebe 7_2010'!$L121</f>
        <v>11.538461538461538</v>
      </c>
      <c r="E121" s="17">
        <f>'Betriebe 7_2010'!E121*100/'Betriebe 7_2010'!$L121</f>
        <v>7.6923076923076925</v>
      </c>
      <c r="F121" s="17">
        <f>'Betriebe 7_2010'!F121*100/'Betriebe 7_2010'!$L121</f>
        <v>7.6923076923076925</v>
      </c>
      <c r="G121" s="17">
        <f>'Betriebe 7_2010'!G121*100/'Betriebe 7_2010'!$L121</f>
        <v>3.8461538461538463</v>
      </c>
      <c r="H121" s="17">
        <f>'Betriebe 7_2010'!H121*100/'Betriebe 7_2010'!$L121</f>
        <v>3.8461538461538463</v>
      </c>
      <c r="I121" s="17">
        <f>'Betriebe 7_2010'!I121*100/'Betriebe 7_2010'!$L121</f>
        <v>0</v>
      </c>
      <c r="J121" s="17">
        <f>'Betriebe 7_2010'!J121*100/'Betriebe 7_2010'!$L121</f>
        <v>0</v>
      </c>
      <c r="K121" s="17">
        <f>'Betriebe 7_2010'!K121*100/'Betriebe 7_2010'!$L121</f>
        <v>0</v>
      </c>
      <c r="L121" s="18">
        <f>'Betriebe 7_2010'!L121*100/'Betriebe 7_2010'!$L121</f>
        <v>100</v>
      </c>
    </row>
    <row r="122" spans="1:12" x14ac:dyDescent="0.2">
      <c r="C122" s="17"/>
      <c r="D122" s="17"/>
      <c r="E122" s="17"/>
      <c r="F122" s="17"/>
      <c r="G122" s="17"/>
      <c r="H122" s="17"/>
      <c r="I122" s="17"/>
      <c r="J122" s="17"/>
      <c r="K122" s="17"/>
      <c r="L122" s="18"/>
    </row>
    <row r="123" spans="1:12" x14ac:dyDescent="0.2">
      <c r="C123" s="18">
        <f>'Betriebe 7_2010'!C123*100/'Betriebe 7_2010'!$L123</f>
        <v>81.589191664758417</v>
      </c>
      <c r="D123" s="18">
        <f>'Betriebe 7_2010'!D123*100/'Betriebe 7_2010'!$L123</f>
        <v>9.1138081062514313</v>
      </c>
      <c r="E123" s="18">
        <f>'Betriebe 7_2010'!E123*100/'Betriebe 7_2010'!$L123</f>
        <v>5.5186626975040074</v>
      </c>
      <c r="F123" s="18">
        <f>'Betriebe 7_2010'!F123*100/'Betriebe 7_2010'!$L123</f>
        <v>2.7478818410808334</v>
      </c>
      <c r="G123" s="18">
        <f>'Betriebe 7_2010'!G123*100/'Betriebe 7_2010'!$L123</f>
        <v>0.57247538355850702</v>
      </c>
      <c r="H123" s="18">
        <f>'Betriebe 7_2010'!H123*100/'Betriebe 7_2010'!$L123</f>
        <v>0.27478818410808337</v>
      </c>
      <c r="I123" s="18">
        <f>'Betriebe 7_2010'!I123*100/'Betriebe 7_2010'!$L123</f>
        <v>6.8697046027020842E-2</v>
      </c>
      <c r="J123" s="18">
        <f>'Betriebe 7_2010'!J123*100/'Betriebe 7_2010'!$L123</f>
        <v>9.1596061369361118E-2</v>
      </c>
      <c r="K123" s="18">
        <f>'Betriebe 7_2010'!K123*100/'Betriebe 7_2010'!$L123</f>
        <v>2.2899015342340279E-2</v>
      </c>
      <c r="L123" s="18">
        <f>'Betriebe 7_2010'!L123*100/'Betriebe 7_2010'!$L123</f>
        <v>100</v>
      </c>
    </row>
    <row r="124" spans="1:12" x14ac:dyDescent="0.2">
      <c r="C124" s="17"/>
      <c r="D124" s="17"/>
      <c r="E124" s="17"/>
      <c r="F124" s="17"/>
      <c r="G124" s="17"/>
      <c r="H124" s="17"/>
      <c r="I124" s="17"/>
      <c r="J124" s="17"/>
      <c r="K124" s="17"/>
      <c r="L124" s="18"/>
    </row>
    <row r="125" spans="1:12" x14ac:dyDescent="0.2">
      <c r="A125" s="37" t="s">
        <v>96</v>
      </c>
      <c r="B125" s="37" t="s">
        <v>112</v>
      </c>
      <c r="C125" s="43">
        <f>'Betriebe 7_2010'!C125*100/'Betriebe 7_2010'!$L125</f>
        <v>89.552238805970148</v>
      </c>
      <c r="D125" s="43">
        <f>'Betriebe 7_2010'!D125*100/'Betriebe 7_2010'!$L125</f>
        <v>6.9651741293532341</v>
      </c>
      <c r="E125" s="43">
        <f>'Betriebe 7_2010'!E125*100/'Betriebe 7_2010'!$L125</f>
        <v>1.9900497512437811</v>
      </c>
      <c r="F125" s="43">
        <f>'Betriebe 7_2010'!F125*100/'Betriebe 7_2010'!$L125</f>
        <v>1.1608623548922057</v>
      </c>
      <c r="G125" s="43">
        <f>'Betriebe 7_2010'!G125*100/'Betriebe 7_2010'!$L125</f>
        <v>0.33167495854063017</v>
      </c>
      <c r="H125" s="43">
        <f>'Betriebe 7_2010'!H125*100/'Betriebe 7_2010'!$L125</f>
        <v>0</v>
      </c>
      <c r="I125" s="43">
        <f>'Betriebe 7_2010'!I125*100/'Betriebe 7_2010'!$L125</f>
        <v>0</v>
      </c>
      <c r="J125" s="43">
        <f>'Betriebe 7_2010'!J125*100/'Betriebe 7_2010'!$L125</f>
        <v>0</v>
      </c>
      <c r="K125" s="43">
        <f>'Betriebe 7_2010'!K125*100/'Betriebe 7_2010'!$L125</f>
        <v>0</v>
      </c>
      <c r="L125" s="44">
        <f>'Betriebe 7_2010'!L125*100/'Betriebe 7_2010'!$L125</f>
        <v>100</v>
      </c>
    </row>
    <row r="126" spans="1:12" x14ac:dyDescent="0.2">
      <c r="A126" s="37" t="s">
        <v>97</v>
      </c>
      <c r="B126" s="37" t="s">
        <v>112</v>
      </c>
      <c r="C126" s="43">
        <f>'Betriebe 7_2010'!C126*100/'Betriebe 7_2010'!$L126</f>
        <v>85.714285714285708</v>
      </c>
      <c r="D126" s="43">
        <f>'Betriebe 7_2010'!D126*100/'Betriebe 7_2010'!$L126</f>
        <v>0</v>
      </c>
      <c r="E126" s="43">
        <f>'Betriebe 7_2010'!E126*100/'Betriebe 7_2010'!$L126</f>
        <v>14.285714285714286</v>
      </c>
      <c r="F126" s="43">
        <f>'Betriebe 7_2010'!F126*100/'Betriebe 7_2010'!$L126</f>
        <v>0</v>
      </c>
      <c r="G126" s="43">
        <f>'Betriebe 7_2010'!G126*100/'Betriebe 7_2010'!$L126</f>
        <v>0</v>
      </c>
      <c r="H126" s="43">
        <f>'Betriebe 7_2010'!H126*100/'Betriebe 7_2010'!$L126</f>
        <v>0</v>
      </c>
      <c r="I126" s="43">
        <f>'Betriebe 7_2010'!I126*100/'Betriebe 7_2010'!$L126</f>
        <v>0</v>
      </c>
      <c r="J126" s="43">
        <f>'Betriebe 7_2010'!J126*100/'Betriebe 7_2010'!$L126</f>
        <v>0</v>
      </c>
      <c r="K126" s="43">
        <f>'Betriebe 7_2010'!K126*100/'Betriebe 7_2010'!$L126</f>
        <v>0</v>
      </c>
      <c r="L126" s="44">
        <f>'Betriebe 7_2010'!L126*100/'Betriebe 7_2010'!$L126</f>
        <v>100</v>
      </c>
    </row>
    <row r="127" spans="1:12" x14ac:dyDescent="0.2">
      <c r="A127" s="37" t="s">
        <v>98</v>
      </c>
      <c r="B127" s="37" t="s">
        <v>112</v>
      </c>
      <c r="C127" s="43">
        <f>'Betriebe 7_2010'!C127*100/'Betriebe 7_2010'!$L127</f>
        <v>55.555555555555557</v>
      </c>
      <c r="D127" s="43">
        <f>'Betriebe 7_2010'!D127*100/'Betriebe 7_2010'!$L127</f>
        <v>11.111111111111111</v>
      </c>
      <c r="E127" s="43">
        <f>'Betriebe 7_2010'!E127*100/'Betriebe 7_2010'!$L127</f>
        <v>27.777777777777779</v>
      </c>
      <c r="F127" s="43">
        <f>'Betriebe 7_2010'!F127*100/'Betriebe 7_2010'!$L127</f>
        <v>5.5555555555555554</v>
      </c>
      <c r="G127" s="43">
        <f>'Betriebe 7_2010'!G127*100/'Betriebe 7_2010'!$L127</f>
        <v>0</v>
      </c>
      <c r="H127" s="43">
        <f>'Betriebe 7_2010'!H127*100/'Betriebe 7_2010'!$L127</f>
        <v>0</v>
      </c>
      <c r="I127" s="43">
        <f>'Betriebe 7_2010'!I127*100/'Betriebe 7_2010'!$L127</f>
        <v>0</v>
      </c>
      <c r="J127" s="43">
        <f>'Betriebe 7_2010'!J127*100/'Betriebe 7_2010'!$L127</f>
        <v>0</v>
      </c>
      <c r="K127" s="43">
        <f>'Betriebe 7_2010'!K127*100/'Betriebe 7_2010'!$L127</f>
        <v>0</v>
      </c>
      <c r="L127" s="44">
        <f>'Betriebe 7_2010'!L127*100/'Betriebe 7_2010'!$L127</f>
        <v>100</v>
      </c>
    </row>
    <row r="128" spans="1:12" x14ac:dyDescent="0.2">
      <c r="A128" s="37" t="s">
        <v>99</v>
      </c>
      <c r="B128" s="37" t="s">
        <v>112</v>
      </c>
      <c r="C128" s="43">
        <f>'Betriebe 7_2010'!C128*100/'Betriebe 7_2010'!$L128</f>
        <v>62.5</v>
      </c>
      <c r="D128" s="43">
        <f>'Betriebe 7_2010'!D128*100/'Betriebe 7_2010'!$L128</f>
        <v>0</v>
      </c>
      <c r="E128" s="43">
        <f>'Betriebe 7_2010'!E128*100/'Betriebe 7_2010'!$L128</f>
        <v>37.5</v>
      </c>
      <c r="F128" s="43">
        <f>'Betriebe 7_2010'!F128*100/'Betriebe 7_2010'!$L128</f>
        <v>0</v>
      </c>
      <c r="G128" s="43">
        <f>'Betriebe 7_2010'!G128*100/'Betriebe 7_2010'!$L128</f>
        <v>0</v>
      </c>
      <c r="H128" s="43">
        <f>'Betriebe 7_2010'!H128*100/'Betriebe 7_2010'!$L128</f>
        <v>0</v>
      </c>
      <c r="I128" s="43">
        <f>'Betriebe 7_2010'!I128*100/'Betriebe 7_2010'!$L128</f>
        <v>0</v>
      </c>
      <c r="J128" s="43">
        <f>'Betriebe 7_2010'!J128*100/'Betriebe 7_2010'!$L128</f>
        <v>0</v>
      </c>
      <c r="K128" s="43">
        <f>'Betriebe 7_2010'!K128*100/'Betriebe 7_2010'!$L128</f>
        <v>0</v>
      </c>
      <c r="L128" s="44">
        <f>'Betriebe 7_2010'!L128*100/'Betriebe 7_2010'!$L128</f>
        <v>100</v>
      </c>
    </row>
    <row r="129" spans="1:12" x14ac:dyDescent="0.2">
      <c r="A129" s="37" t="s">
        <v>100</v>
      </c>
      <c r="B129" s="37" t="s">
        <v>112</v>
      </c>
      <c r="C129" s="43">
        <f>'Betriebe 7_2010'!C129*100/'Betriebe 7_2010'!$L129</f>
        <v>71.428571428571431</v>
      </c>
      <c r="D129" s="43">
        <f>'Betriebe 7_2010'!D129*100/'Betriebe 7_2010'!$L129</f>
        <v>14.285714285714286</v>
      </c>
      <c r="E129" s="43">
        <f>'Betriebe 7_2010'!E129*100/'Betriebe 7_2010'!$L129</f>
        <v>9.5238095238095237</v>
      </c>
      <c r="F129" s="43">
        <f>'Betriebe 7_2010'!F129*100/'Betriebe 7_2010'!$L129</f>
        <v>4.7619047619047619</v>
      </c>
      <c r="G129" s="43">
        <f>'Betriebe 7_2010'!G129*100/'Betriebe 7_2010'!$L129</f>
        <v>0</v>
      </c>
      <c r="H129" s="43">
        <f>'Betriebe 7_2010'!H129*100/'Betriebe 7_2010'!$L129</f>
        <v>0</v>
      </c>
      <c r="I129" s="43">
        <f>'Betriebe 7_2010'!I129*100/'Betriebe 7_2010'!$L129</f>
        <v>0</v>
      </c>
      <c r="J129" s="43">
        <f>'Betriebe 7_2010'!J129*100/'Betriebe 7_2010'!$L129</f>
        <v>0</v>
      </c>
      <c r="K129" s="43">
        <f>'Betriebe 7_2010'!K129*100/'Betriebe 7_2010'!$L129</f>
        <v>0</v>
      </c>
      <c r="L129" s="44">
        <f>'Betriebe 7_2010'!L129*100/'Betriebe 7_2010'!$L129</f>
        <v>100</v>
      </c>
    </row>
    <row r="130" spans="1:12" x14ac:dyDescent="0.2">
      <c r="A130" s="37" t="s">
        <v>101</v>
      </c>
      <c r="B130" s="37" t="s">
        <v>112</v>
      </c>
      <c r="C130" s="43">
        <f>'Betriebe 7_2010'!C130*100/'Betriebe 7_2010'!$L130</f>
        <v>70.588235294117652</v>
      </c>
      <c r="D130" s="43">
        <f>'Betriebe 7_2010'!D130*100/'Betriebe 7_2010'!$L130</f>
        <v>21.568627450980394</v>
      </c>
      <c r="E130" s="43">
        <f>'Betriebe 7_2010'!E130*100/'Betriebe 7_2010'!$L130</f>
        <v>3.9215686274509802</v>
      </c>
      <c r="F130" s="43">
        <f>'Betriebe 7_2010'!F130*100/'Betriebe 7_2010'!$L130</f>
        <v>3.9215686274509802</v>
      </c>
      <c r="G130" s="43">
        <f>'Betriebe 7_2010'!G130*100/'Betriebe 7_2010'!$L130</f>
        <v>0</v>
      </c>
      <c r="H130" s="43">
        <f>'Betriebe 7_2010'!H130*100/'Betriebe 7_2010'!$L130</f>
        <v>0</v>
      </c>
      <c r="I130" s="43">
        <f>'Betriebe 7_2010'!I130*100/'Betriebe 7_2010'!$L130</f>
        <v>0</v>
      </c>
      <c r="J130" s="43">
        <f>'Betriebe 7_2010'!J130*100/'Betriebe 7_2010'!$L130</f>
        <v>0</v>
      </c>
      <c r="K130" s="43">
        <f>'Betriebe 7_2010'!K130*100/'Betriebe 7_2010'!$L130</f>
        <v>0</v>
      </c>
      <c r="L130" s="44">
        <f>'Betriebe 7_2010'!L130*100/'Betriebe 7_2010'!$L130</f>
        <v>100</v>
      </c>
    </row>
    <row r="131" spans="1:12" x14ac:dyDescent="0.2">
      <c r="A131" s="37" t="s">
        <v>102</v>
      </c>
      <c r="B131" s="37" t="s">
        <v>112</v>
      </c>
      <c r="C131" s="43">
        <f>'Betriebe 7_2010'!C131*100/'Betriebe 7_2010'!$L131</f>
        <v>66.666666666666671</v>
      </c>
      <c r="D131" s="43">
        <f>'Betriebe 7_2010'!D131*100/'Betriebe 7_2010'!$L131</f>
        <v>16.666666666666668</v>
      </c>
      <c r="E131" s="43">
        <f>'Betriebe 7_2010'!E131*100/'Betriebe 7_2010'!$L131</f>
        <v>0</v>
      </c>
      <c r="F131" s="43">
        <f>'Betriebe 7_2010'!F131*100/'Betriebe 7_2010'!$L131</f>
        <v>0</v>
      </c>
      <c r="G131" s="43">
        <f>'Betriebe 7_2010'!G131*100/'Betriebe 7_2010'!$L131</f>
        <v>0</v>
      </c>
      <c r="H131" s="43">
        <f>'Betriebe 7_2010'!H131*100/'Betriebe 7_2010'!$L131</f>
        <v>0</v>
      </c>
      <c r="I131" s="43">
        <f>'Betriebe 7_2010'!I131*100/'Betriebe 7_2010'!$L131</f>
        <v>16.666666666666668</v>
      </c>
      <c r="J131" s="43">
        <f>'Betriebe 7_2010'!J131*100/'Betriebe 7_2010'!$L131</f>
        <v>0</v>
      </c>
      <c r="K131" s="43">
        <f>'Betriebe 7_2010'!K131*100/'Betriebe 7_2010'!$L131</f>
        <v>0</v>
      </c>
      <c r="L131" s="44">
        <f>'Betriebe 7_2010'!L131*100/'Betriebe 7_2010'!$L131</f>
        <v>100</v>
      </c>
    </row>
    <row r="132" spans="1:12" x14ac:dyDescent="0.2">
      <c r="A132" s="37" t="s">
        <v>103</v>
      </c>
      <c r="B132" s="37" t="s">
        <v>112</v>
      </c>
      <c r="C132" s="43">
        <f>'Betriebe 7_2010'!C132*100/'Betriebe 7_2010'!$L132</f>
        <v>60</v>
      </c>
      <c r="D132" s="43">
        <f>'Betriebe 7_2010'!D132*100/'Betriebe 7_2010'!$L132</f>
        <v>0</v>
      </c>
      <c r="E132" s="43">
        <f>'Betriebe 7_2010'!E132*100/'Betriebe 7_2010'!$L132</f>
        <v>20</v>
      </c>
      <c r="F132" s="43">
        <f>'Betriebe 7_2010'!F132*100/'Betriebe 7_2010'!$L132</f>
        <v>20</v>
      </c>
      <c r="G132" s="43">
        <f>'Betriebe 7_2010'!G132*100/'Betriebe 7_2010'!$L132</f>
        <v>0</v>
      </c>
      <c r="H132" s="43">
        <f>'Betriebe 7_2010'!H132*100/'Betriebe 7_2010'!$L132</f>
        <v>0</v>
      </c>
      <c r="I132" s="43">
        <f>'Betriebe 7_2010'!I132*100/'Betriebe 7_2010'!$L132</f>
        <v>0</v>
      </c>
      <c r="J132" s="43">
        <f>'Betriebe 7_2010'!J132*100/'Betriebe 7_2010'!$L132</f>
        <v>0</v>
      </c>
      <c r="K132" s="43">
        <f>'Betriebe 7_2010'!K132*100/'Betriebe 7_2010'!$L132</f>
        <v>0</v>
      </c>
      <c r="L132" s="44">
        <f>'Betriebe 7_2010'!L132*100/'Betriebe 7_2010'!$L132</f>
        <v>100</v>
      </c>
    </row>
    <row r="133" spans="1:12" x14ac:dyDescent="0.2">
      <c r="A133" s="37" t="s">
        <v>104</v>
      </c>
      <c r="B133" s="37" t="s">
        <v>112</v>
      </c>
      <c r="C133" s="43">
        <f>'Betriebe 7_2010'!C133*100/'Betriebe 7_2010'!$L133</f>
        <v>90.909090909090907</v>
      </c>
      <c r="D133" s="43">
        <f>'Betriebe 7_2010'!D133*100/'Betriebe 7_2010'!$L133</f>
        <v>9.0909090909090917</v>
      </c>
      <c r="E133" s="43">
        <f>'Betriebe 7_2010'!E133*100/'Betriebe 7_2010'!$L133</f>
        <v>0</v>
      </c>
      <c r="F133" s="43">
        <f>'Betriebe 7_2010'!F133*100/'Betriebe 7_2010'!$L133</f>
        <v>0</v>
      </c>
      <c r="G133" s="43">
        <f>'Betriebe 7_2010'!G133*100/'Betriebe 7_2010'!$L133</f>
        <v>0</v>
      </c>
      <c r="H133" s="43">
        <f>'Betriebe 7_2010'!H133*100/'Betriebe 7_2010'!$L133</f>
        <v>0</v>
      </c>
      <c r="I133" s="43">
        <f>'Betriebe 7_2010'!I133*100/'Betriebe 7_2010'!$L133</f>
        <v>0</v>
      </c>
      <c r="J133" s="43">
        <f>'Betriebe 7_2010'!J133*100/'Betriebe 7_2010'!$L133</f>
        <v>0</v>
      </c>
      <c r="K133" s="43">
        <f>'Betriebe 7_2010'!K133*100/'Betriebe 7_2010'!$L133</f>
        <v>0</v>
      </c>
      <c r="L133" s="44">
        <f>'Betriebe 7_2010'!L133*100/'Betriebe 7_2010'!$L133</f>
        <v>100</v>
      </c>
    </row>
    <row r="134" spans="1:12" x14ac:dyDescent="0.2">
      <c r="A134" s="37" t="s">
        <v>105</v>
      </c>
      <c r="B134" s="37" t="s">
        <v>112</v>
      </c>
      <c r="C134" s="43">
        <f>'Betriebe 7_2010'!C134*100/'Betriebe 7_2010'!$L134</f>
        <v>98.290598290598297</v>
      </c>
      <c r="D134" s="43">
        <f>'Betriebe 7_2010'!D134*100/'Betriebe 7_2010'!$L134</f>
        <v>1.7094017094017093</v>
      </c>
      <c r="E134" s="43">
        <f>'Betriebe 7_2010'!E134*100/'Betriebe 7_2010'!$L134</f>
        <v>0</v>
      </c>
      <c r="F134" s="43">
        <f>'Betriebe 7_2010'!F134*100/'Betriebe 7_2010'!$L134</f>
        <v>0</v>
      </c>
      <c r="G134" s="43">
        <f>'Betriebe 7_2010'!G134*100/'Betriebe 7_2010'!$L134</f>
        <v>0</v>
      </c>
      <c r="H134" s="43">
        <f>'Betriebe 7_2010'!H134*100/'Betriebe 7_2010'!$L134</f>
        <v>0</v>
      </c>
      <c r="I134" s="43">
        <f>'Betriebe 7_2010'!I134*100/'Betriebe 7_2010'!$L134</f>
        <v>0</v>
      </c>
      <c r="J134" s="43">
        <f>'Betriebe 7_2010'!J134*100/'Betriebe 7_2010'!$L134</f>
        <v>0</v>
      </c>
      <c r="K134" s="43">
        <f>'Betriebe 7_2010'!K134*100/'Betriebe 7_2010'!$L134</f>
        <v>0</v>
      </c>
      <c r="L134" s="44">
        <f>'Betriebe 7_2010'!L134*100/'Betriebe 7_2010'!$L134</f>
        <v>100</v>
      </c>
    </row>
    <row r="135" spans="1:12" x14ac:dyDescent="0.2">
      <c r="A135" s="37" t="s">
        <v>106</v>
      </c>
      <c r="B135" s="37" t="s">
        <v>112</v>
      </c>
      <c r="C135" s="43">
        <f>'Betriebe 7_2010'!C135*100/'Betriebe 7_2010'!$L135</f>
        <v>84.770759858929139</v>
      </c>
      <c r="D135" s="43">
        <f>'Betriebe 7_2010'!D135*100/'Betriebe 7_2010'!$L135</f>
        <v>6.6367425456877207</v>
      </c>
      <c r="E135" s="43">
        <f>'Betriebe 7_2010'!E135*100/'Betriebe 7_2010'!$L135</f>
        <v>4.3283103558832963</v>
      </c>
      <c r="F135" s="43">
        <f>'Betriebe 7_2010'!F135*100/'Betriebe 7_2010'!$L135</f>
        <v>2.8214171208720744</v>
      </c>
      <c r="G135" s="43">
        <f>'Betriebe 7_2010'!G135*100/'Betriebe 7_2010'!$L135</f>
        <v>0.64123116383456236</v>
      </c>
      <c r="H135" s="43">
        <f>'Betriebe 7_2010'!H135*100/'Betriebe 7_2010'!$L135</f>
        <v>0.57710804745110611</v>
      </c>
      <c r="I135" s="43">
        <f>'Betriebe 7_2010'!I135*100/'Betriebe 7_2010'!$L135</f>
        <v>6.4123116383456233E-2</v>
      </c>
      <c r="J135" s="43">
        <f>'Betriebe 7_2010'!J135*100/'Betriebe 7_2010'!$L135</f>
        <v>0.12824623276691247</v>
      </c>
      <c r="K135" s="43">
        <f>'Betriebe 7_2010'!K135*100/'Betriebe 7_2010'!$L135</f>
        <v>3.2061558191728116E-2</v>
      </c>
      <c r="L135" s="44">
        <f>'Betriebe 7_2010'!L135*100/'Betriebe 7_2010'!$L135</f>
        <v>100</v>
      </c>
    </row>
    <row r="136" spans="1:12" x14ac:dyDescent="0.2">
      <c r="A136" s="37"/>
      <c r="B136" s="37"/>
      <c r="C136" s="43"/>
      <c r="D136" s="43"/>
      <c r="E136" s="43"/>
      <c r="F136" s="43"/>
      <c r="G136" s="43"/>
      <c r="H136" s="43"/>
      <c r="I136" s="43"/>
      <c r="J136" s="43"/>
      <c r="K136" s="43"/>
      <c r="L136" s="44"/>
    </row>
    <row r="137" spans="1:12" x14ac:dyDescent="0.2">
      <c r="A137" s="37"/>
      <c r="B137" s="37"/>
      <c r="C137" s="44">
        <f>'Betriebe 7_2010'!C137*100/'Betriebe 7_2010'!$L137</f>
        <v>85.441287402564754</v>
      </c>
      <c r="D137" s="44">
        <f>'Betriebe 7_2010'!D137*100/'Betriebe 7_2010'!$L137</f>
        <v>6.7890369625345741</v>
      </c>
      <c r="E137" s="44">
        <f>'Betriebe 7_2010'!E137*100/'Betriebe 7_2010'!$L137</f>
        <v>4.048277596178024</v>
      </c>
      <c r="F137" s="44">
        <f>'Betriebe 7_2010'!F137*100/'Betriebe 7_2010'!$L137</f>
        <v>2.5144581342720644</v>
      </c>
      <c r="G137" s="44">
        <f>'Betriebe 7_2010'!G137*100/'Betriebe 7_2010'!$L137</f>
        <v>0.55318078953985417</v>
      </c>
      <c r="H137" s="44">
        <f>'Betriebe 7_2010'!H137*100/'Betriebe 7_2010'!$L137</f>
        <v>0.4526024641689716</v>
      </c>
      <c r="I137" s="44">
        <f>'Betriebe 7_2010'!I137*100/'Betriebe 7_2010'!$L137</f>
        <v>7.5433744028161928E-2</v>
      </c>
      <c r="J137" s="44">
        <f>'Betriebe 7_2010'!J137*100/'Betriebe 7_2010'!$L137</f>
        <v>0.10057832537088257</v>
      </c>
      <c r="K137" s="44">
        <f>'Betriebe 7_2010'!K137*100/'Betriebe 7_2010'!$L137</f>
        <v>2.5144581342720643E-2</v>
      </c>
      <c r="L137" s="44">
        <f>'Betriebe 7_2010'!L137*100/'Betriebe 7_2010'!$L137</f>
        <v>100</v>
      </c>
    </row>
    <row r="138" spans="1:12" x14ac:dyDescent="0.2">
      <c r="A138" s="37"/>
      <c r="B138" s="37"/>
      <c r="C138" s="43"/>
      <c r="D138" s="43"/>
      <c r="E138" s="43"/>
      <c r="F138" s="43"/>
      <c r="G138" s="43"/>
      <c r="H138" s="43"/>
      <c r="I138" s="43"/>
      <c r="J138" s="43"/>
      <c r="K138" s="43"/>
      <c r="L138" s="44"/>
    </row>
    <row r="139" spans="1:12" x14ac:dyDescent="0.2">
      <c r="A139" s="37" t="s">
        <v>107</v>
      </c>
      <c r="B139" s="37" t="s">
        <v>112</v>
      </c>
      <c r="C139" s="43">
        <f>'Betriebe 7_2010'!C139*100/'Betriebe 7_2010'!$L139</f>
        <v>12.562814070351759</v>
      </c>
      <c r="D139" s="43">
        <f>'Betriebe 7_2010'!D139*100/'Betriebe 7_2010'!$L139</f>
        <v>37.185929648241206</v>
      </c>
      <c r="E139" s="43">
        <f>'Betriebe 7_2010'!E139*100/'Betriebe 7_2010'!$L139</f>
        <v>48.743718592964825</v>
      </c>
      <c r="F139" s="43">
        <f>'Betriebe 7_2010'!F139*100/'Betriebe 7_2010'!$L139</f>
        <v>1.5075376884422111</v>
      </c>
      <c r="G139" s="43">
        <f>'Betriebe 7_2010'!G139*100/'Betriebe 7_2010'!$L139</f>
        <v>0</v>
      </c>
      <c r="H139" s="43">
        <f>'Betriebe 7_2010'!H139*100/'Betriebe 7_2010'!$L139</f>
        <v>0</v>
      </c>
      <c r="I139" s="43">
        <f>'Betriebe 7_2010'!I139*100/'Betriebe 7_2010'!$L139</f>
        <v>0</v>
      </c>
      <c r="J139" s="43">
        <f>'Betriebe 7_2010'!J139*100/'Betriebe 7_2010'!$L139</f>
        <v>0</v>
      </c>
      <c r="K139" s="43">
        <f>'Betriebe 7_2010'!K139*100/'Betriebe 7_2010'!$L139</f>
        <v>0</v>
      </c>
      <c r="L139" s="44">
        <f>'Betriebe 7_2010'!L139*100/'Betriebe 7_2010'!$L139</f>
        <v>100</v>
      </c>
    </row>
    <row r="140" spans="1:12" x14ac:dyDescent="0.2">
      <c r="A140" s="37" t="s">
        <v>108</v>
      </c>
      <c r="B140" s="37" t="s">
        <v>112</v>
      </c>
      <c r="C140" s="43">
        <f>'Betriebe 7_2010'!C140*100/'Betriebe 7_2010'!$L140</f>
        <v>74.731779504254533</v>
      </c>
      <c r="D140" s="43">
        <f>'Betriebe 7_2010'!D140*100/'Betriebe 7_2010'!$L140</f>
        <v>21.901590825009247</v>
      </c>
      <c r="E140" s="43">
        <f>'Betriebe 7_2010'!E140*100/'Betriebe 7_2010'!$L140</f>
        <v>2.6267110617832037</v>
      </c>
      <c r="F140" s="43">
        <f>'Betriebe 7_2010'!F140*100/'Betriebe 7_2010'!$L140</f>
        <v>0.59193488716241216</v>
      </c>
      <c r="G140" s="43">
        <f>'Betriebe 7_2010'!G140*100/'Betriebe 7_2010'!$L140</f>
        <v>0.14798372179060304</v>
      </c>
      <c r="H140" s="43">
        <f>'Betriebe 7_2010'!H140*100/'Betriebe 7_2010'!$L140</f>
        <v>0</v>
      </c>
      <c r="I140" s="43">
        <f>'Betriebe 7_2010'!I140*100/'Betriebe 7_2010'!$L140</f>
        <v>0</v>
      </c>
      <c r="J140" s="43">
        <f>'Betriebe 7_2010'!J140*100/'Betriebe 7_2010'!$L140</f>
        <v>0</v>
      </c>
      <c r="K140" s="43">
        <f>'Betriebe 7_2010'!K140*100/'Betriebe 7_2010'!$L140</f>
        <v>0</v>
      </c>
      <c r="L140" s="44">
        <f>'Betriebe 7_2010'!L140*100/'Betriebe 7_2010'!$L140</f>
        <v>100</v>
      </c>
    </row>
    <row r="141" spans="1:12" x14ac:dyDescent="0.2">
      <c r="A141" s="37" t="s">
        <v>109</v>
      </c>
      <c r="B141" s="37" t="s">
        <v>112</v>
      </c>
      <c r="C141" s="43">
        <f>'Betriebe 7_2010'!C141*100/'Betriebe 7_2010'!$L141</f>
        <v>68.030690537084396</v>
      </c>
      <c r="D141" s="43">
        <f>'Betriebe 7_2010'!D141*100/'Betriebe 7_2010'!$L141</f>
        <v>19.948849104859335</v>
      </c>
      <c r="E141" s="43">
        <f>'Betriebe 7_2010'!E141*100/'Betriebe 7_2010'!$L141</f>
        <v>6.9053708439897701</v>
      </c>
      <c r="F141" s="43">
        <f>'Betriebe 7_2010'!F141*100/'Betriebe 7_2010'!$L141</f>
        <v>4.859335038363171</v>
      </c>
      <c r="G141" s="43">
        <f>'Betriebe 7_2010'!G141*100/'Betriebe 7_2010'!$L141</f>
        <v>0.25575447570332482</v>
      </c>
      <c r="H141" s="43">
        <f>'Betriebe 7_2010'!H141*100/'Betriebe 7_2010'!$L141</f>
        <v>0</v>
      </c>
      <c r="I141" s="43">
        <f>'Betriebe 7_2010'!I141*100/'Betriebe 7_2010'!$L141</f>
        <v>0</v>
      </c>
      <c r="J141" s="43">
        <f>'Betriebe 7_2010'!J141*100/'Betriebe 7_2010'!$L141</f>
        <v>0</v>
      </c>
      <c r="K141" s="43">
        <f>'Betriebe 7_2010'!K141*100/'Betriebe 7_2010'!$L141</f>
        <v>0</v>
      </c>
      <c r="L141" s="44">
        <f>'Betriebe 7_2010'!L141*100/'Betriebe 7_2010'!$L141</f>
        <v>100</v>
      </c>
    </row>
    <row r="142" spans="1:12" x14ac:dyDescent="0.2">
      <c r="A142" s="37" t="s">
        <v>110</v>
      </c>
      <c r="B142" s="37" t="s">
        <v>112</v>
      </c>
      <c r="C142" s="43">
        <f>'Betriebe 7_2010'!C142*100/'Betriebe 7_2010'!$L142</f>
        <v>56.358381502890175</v>
      </c>
      <c r="D142" s="43">
        <f>'Betriebe 7_2010'!D142*100/'Betriebe 7_2010'!$L142</f>
        <v>23.98843930635838</v>
      </c>
      <c r="E142" s="43">
        <f>'Betriebe 7_2010'!E142*100/'Betriebe 7_2010'!$L142</f>
        <v>16.76300578034682</v>
      </c>
      <c r="F142" s="43">
        <f>'Betriebe 7_2010'!F142*100/'Betriebe 7_2010'!$L142</f>
        <v>2.8901734104046244</v>
      </c>
      <c r="G142" s="43">
        <f>'Betriebe 7_2010'!G142*100/'Betriebe 7_2010'!$L142</f>
        <v>0</v>
      </c>
      <c r="H142" s="43">
        <f>'Betriebe 7_2010'!H142*100/'Betriebe 7_2010'!$L142</f>
        <v>0</v>
      </c>
      <c r="I142" s="43">
        <f>'Betriebe 7_2010'!I142*100/'Betriebe 7_2010'!$L142</f>
        <v>0</v>
      </c>
      <c r="J142" s="43">
        <f>'Betriebe 7_2010'!J142*100/'Betriebe 7_2010'!$L142</f>
        <v>0</v>
      </c>
      <c r="K142" s="43">
        <f>'Betriebe 7_2010'!K142*100/'Betriebe 7_2010'!$L142</f>
        <v>0</v>
      </c>
      <c r="L142" s="44">
        <f>'Betriebe 7_2010'!L142*100/'Betriebe 7_2010'!$L142</f>
        <v>100</v>
      </c>
    </row>
    <row r="143" spans="1:12" x14ac:dyDescent="0.2">
      <c r="A143" s="37" t="s">
        <v>111</v>
      </c>
      <c r="B143" s="37" t="s">
        <v>112</v>
      </c>
      <c r="C143" s="43">
        <f>'Betriebe 7_2010'!C143*100/'Betriebe 7_2010'!$L143</f>
        <v>76.92307692307692</v>
      </c>
      <c r="D143" s="43">
        <f>'Betriebe 7_2010'!D143*100/'Betriebe 7_2010'!$L143</f>
        <v>15.384615384615385</v>
      </c>
      <c r="E143" s="43">
        <f>'Betriebe 7_2010'!E143*100/'Betriebe 7_2010'!$L143</f>
        <v>7.6923076923076925</v>
      </c>
      <c r="F143" s="43">
        <f>'Betriebe 7_2010'!F143*100/'Betriebe 7_2010'!$L143</f>
        <v>0</v>
      </c>
      <c r="G143" s="43">
        <f>'Betriebe 7_2010'!G143*100/'Betriebe 7_2010'!$L143</f>
        <v>0</v>
      </c>
      <c r="H143" s="43">
        <f>'Betriebe 7_2010'!H143*100/'Betriebe 7_2010'!$L143</f>
        <v>0</v>
      </c>
      <c r="I143" s="43">
        <f>'Betriebe 7_2010'!I143*100/'Betriebe 7_2010'!$L143</f>
        <v>0</v>
      </c>
      <c r="J143" s="43">
        <f>'Betriebe 7_2010'!J143*100/'Betriebe 7_2010'!$L143</f>
        <v>0</v>
      </c>
      <c r="K143" s="43">
        <f>'Betriebe 7_2010'!K143*100/'Betriebe 7_2010'!$L143</f>
        <v>0</v>
      </c>
      <c r="L143" s="44">
        <f>'Betriebe 7_2010'!L143*100/'Betriebe 7_2010'!$L143</f>
        <v>100</v>
      </c>
    </row>
  </sheetData>
  <mergeCells count="1">
    <mergeCell ref="C3:L3"/>
  </mergeCells>
  <phoneticPr fontId="0" type="noConversion"/>
  <pageMargins left="0.78740157499999996" right="0.78740157499999996" top="0.56000000000000005" bottom="0.51" header="0.4921259845" footer="0.4921259845"/>
  <pageSetup paperSize="9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5"/>
  <sheetViews>
    <sheetView showZeros="0" workbookViewId="0">
      <pane ySplit="2190" topLeftCell="A7"/>
      <selection activeCell="A2" sqref="A2"/>
      <selection pane="bottomLeft" activeCell="C145" sqref="C145:L145"/>
    </sheetView>
  </sheetViews>
  <sheetFormatPr baseColWidth="10" defaultRowHeight="12.75" outlineLevelCol="1" x14ac:dyDescent="0.2"/>
  <cols>
    <col min="1" max="1" width="6.140625" style="8" customWidth="1"/>
    <col min="2" max="2" width="3.85546875" style="8" customWidth="1" outlineLevel="1"/>
    <col min="3" max="11" width="11.42578125" style="8"/>
    <col min="12" max="12" width="11.42578125" style="20"/>
    <col min="13" max="16384" width="11.42578125" style="8"/>
  </cols>
  <sheetData>
    <row r="1" spans="1:26" ht="18" x14ac:dyDescent="0.25">
      <c r="A1" s="19" t="s">
        <v>193</v>
      </c>
    </row>
    <row r="3" spans="1:26" x14ac:dyDescent="0.2">
      <c r="C3" s="76" t="s">
        <v>166</v>
      </c>
      <c r="D3" s="76"/>
      <c r="E3" s="76"/>
      <c r="F3" s="76"/>
      <c r="G3" s="76"/>
      <c r="H3" s="76"/>
      <c r="I3" s="76"/>
      <c r="J3" s="76"/>
      <c r="K3" s="76"/>
      <c r="L3" s="76"/>
    </row>
    <row r="5" spans="1:26" x14ac:dyDescent="0.2">
      <c r="C5" s="11" t="s">
        <v>0</v>
      </c>
      <c r="D5" s="11" t="s">
        <v>1</v>
      </c>
      <c r="E5" s="11" t="s">
        <v>2</v>
      </c>
      <c r="F5" s="12" t="s">
        <v>3</v>
      </c>
      <c r="G5" s="13" t="s">
        <v>4</v>
      </c>
      <c r="H5" s="13" t="s">
        <v>5</v>
      </c>
      <c r="I5" s="13" t="s">
        <v>6</v>
      </c>
      <c r="J5" s="13" t="s">
        <v>7</v>
      </c>
      <c r="K5" s="13" t="s">
        <v>8</v>
      </c>
      <c r="L5" s="13" t="s">
        <v>9</v>
      </c>
    </row>
    <row r="6" spans="1:26" x14ac:dyDescent="0.2">
      <c r="C6" s="4"/>
      <c r="D6" s="4"/>
      <c r="E6" s="4"/>
      <c r="F6" s="5"/>
      <c r="G6" s="6"/>
      <c r="H6" s="6"/>
      <c r="I6" s="6"/>
      <c r="J6" s="6"/>
      <c r="K6" s="6"/>
      <c r="L6" s="13"/>
    </row>
    <row r="7" spans="1:26" x14ac:dyDescent="0.2">
      <c r="A7" s="1" t="s">
        <v>12</v>
      </c>
      <c r="B7" s="1" t="s">
        <v>11</v>
      </c>
      <c r="C7" s="55">
        <v>1090</v>
      </c>
      <c r="D7" s="55">
        <v>1261</v>
      </c>
      <c r="E7" s="55">
        <v>2223</v>
      </c>
      <c r="F7" s="55">
        <v>4398</v>
      </c>
      <c r="G7" s="55">
        <v>3356</v>
      </c>
      <c r="H7" s="55">
        <v>3661</v>
      </c>
      <c r="I7" s="55">
        <v>1208</v>
      </c>
      <c r="J7" s="55"/>
      <c r="K7" s="55"/>
      <c r="L7" s="56">
        <v>17197</v>
      </c>
      <c r="M7" s="63"/>
      <c r="N7" s="59"/>
      <c r="O7" s="59"/>
      <c r="P7" s="60"/>
      <c r="Q7" s="60"/>
      <c r="R7" s="60"/>
      <c r="S7" s="60"/>
      <c r="T7" s="60"/>
      <c r="U7" s="60"/>
      <c r="V7" s="60"/>
      <c r="W7" s="61"/>
      <c r="X7" s="61"/>
      <c r="Y7" s="60"/>
      <c r="Z7" s="25"/>
    </row>
    <row r="8" spans="1:26" x14ac:dyDescent="0.2">
      <c r="A8" s="1" t="s">
        <v>13</v>
      </c>
      <c r="B8" s="1" t="s">
        <v>11</v>
      </c>
      <c r="C8" s="55">
        <v>113</v>
      </c>
      <c r="D8" s="55">
        <v>206</v>
      </c>
      <c r="E8" s="55">
        <v>144</v>
      </c>
      <c r="F8" s="55">
        <v>275</v>
      </c>
      <c r="G8" s="55">
        <v>87</v>
      </c>
      <c r="H8" s="55"/>
      <c r="I8" s="55"/>
      <c r="J8" s="55"/>
      <c r="K8" s="55"/>
      <c r="L8" s="56">
        <v>825</v>
      </c>
      <c r="M8" s="63"/>
      <c r="N8" s="59"/>
      <c r="O8" s="59"/>
      <c r="P8" s="60"/>
      <c r="Q8" s="60"/>
      <c r="R8" s="60"/>
      <c r="S8" s="60"/>
      <c r="T8" s="60"/>
      <c r="U8" s="61"/>
      <c r="V8" s="61"/>
      <c r="W8" s="61"/>
      <c r="X8" s="61"/>
      <c r="Y8" s="60"/>
      <c r="Z8" s="25"/>
    </row>
    <row r="9" spans="1:26" x14ac:dyDescent="0.2">
      <c r="A9" s="1" t="s">
        <v>14</v>
      </c>
      <c r="B9" s="1" t="s">
        <v>11</v>
      </c>
      <c r="C9" s="55">
        <v>393</v>
      </c>
      <c r="D9" s="55">
        <v>847</v>
      </c>
      <c r="E9" s="55">
        <v>1098</v>
      </c>
      <c r="F9" s="55">
        <v>1356</v>
      </c>
      <c r="G9" s="55">
        <v>299</v>
      </c>
      <c r="H9" s="55">
        <v>419</v>
      </c>
      <c r="I9" s="55"/>
      <c r="J9" s="55"/>
      <c r="K9" s="55"/>
      <c r="L9" s="56">
        <v>4412</v>
      </c>
      <c r="M9" s="63"/>
      <c r="N9" s="59"/>
      <c r="O9" s="59"/>
      <c r="P9" s="60"/>
      <c r="Q9" s="60"/>
      <c r="R9" s="60"/>
      <c r="S9" s="60"/>
      <c r="T9" s="60"/>
      <c r="U9" s="60"/>
      <c r="V9" s="61"/>
      <c r="W9" s="61"/>
      <c r="X9" s="61"/>
      <c r="Y9" s="60"/>
      <c r="Z9" s="25"/>
    </row>
    <row r="10" spans="1:26" x14ac:dyDescent="0.2">
      <c r="A10" s="1" t="s">
        <v>15</v>
      </c>
      <c r="B10" s="1" t="s">
        <v>11</v>
      </c>
      <c r="C10" s="55">
        <v>210</v>
      </c>
      <c r="D10" s="55">
        <v>181</v>
      </c>
      <c r="E10" s="55">
        <v>181</v>
      </c>
      <c r="F10" s="55">
        <v>310</v>
      </c>
      <c r="G10" s="55"/>
      <c r="H10" s="55"/>
      <c r="I10" s="55"/>
      <c r="J10" s="55"/>
      <c r="K10" s="55"/>
      <c r="L10" s="56">
        <v>882</v>
      </c>
      <c r="M10" s="63"/>
      <c r="N10" s="59"/>
      <c r="O10" s="59"/>
      <c r="P10" s="60"/>
      <c r="Q10" s="60"/>
      <c r="R10" s="60"/>
      <c r="S10" s="60"/>
      <c r="T10" s="61"/>
      <c r="U10" s="61"/>
      <c r="V10" s="61"/>
      <c r="W10" s="61"/>
      <c r="X10" s="61"/>
      <c r="Y10" s="60"/>
      <c r="Z10" s="25"/>
    </row>
    <row r="11" spans="1:26" x14ac:dyDescent="0.2">
      <c r="A11" s="1" t="s">
        <v>16</v>
      </c>
      <c r="B11" s="1" t="s">
        <v>11</v>
      </c>
      <c r="C11" s="55">
        <v>634</v>
      </c>
      <c r="D11" s="55">
        <v>867</v>
      </c>
      <c r="E11" s="55">
        <v>1080</v>
      </c>
      <c r="F11" s="55">
        <v>1050</v>
      </c>
      <c r="G11" s="55">
        <v>159</v>
      </c>
      <c r="H11" s="55">
        <v>254</v>
      </c>
      <c r="I11" s="55"/>
      <c r="J11" s="55"/>
      <c r="K11" s="55"/>
      <c r="L11" s="56">
        <v>4044</v>
      </c>
      <c r="M11" s="63"/>
      <c r="N11" s="59"/>
      <c r="O11" s="59"/>
      <c r="P11" s="60"/>
      <c r="Q11" s="60"/>
      <c r="R11" s="60"/>
      <c r="S11" s="60"/>
      <c r="T11" s="61"/>
      <c r="U11" s="61"/>
      <c r="V11" s="61"/>
      <c r="W11" s="61"/>
      <c r="X11" s="61"/>
      <c r="Y11" s="60"/>
      <c r="Z11" s="25"/>
    </row>
    <row r="12" spans="1:26" x14ac:dyDescent="0.2">
      <c r="A12" s="1" t="s">
        <v>17</v>
      </c>
      <c r="B12" s="1" t="s">
        <v>11</v>
      </c>
      <c r="C12" s="55">
        <v>643</v>
      </c>
      <c r="D12" s="55">
        <v>747</v>
      </c>
      <c r="E12" s="55">
        <v>967</v>
      </c>
      <c r="F12" s="55">
        <v>1373</v>
      </c>
      <c r="G12" s="55">
        <v>710</v>
      </c>
      <c r="H12" s="55">
        <v>952</v>
      </c>
      <c r="I12" s="55"/>
      <c r="J12" s="55"/>
      <c r="K12" s="55"/>
      <c r="L12" s="56">
        <v>5392</v>
      </c>
      <c r="M12" s="63"/>
      <c r="N12" s="59"/>
      <c r="O12" s="59"/>
      <c r="P12" s="60"/>
      <c r="Q12" s="60"/>
      <c r="R12" s="60"/>
      <c r="S12" s="60"/>
      <c r="T12" s="60"/>
      <c r="U12" s="60"/>
      <c r="V12" s="61"/>
      <c r="W12" s="61"/>
      <c r="X12" s="61"/>
      <c r="Y12" s="60"/>
      <c r="Z12" s="25"/>
    </row>
    <row r="13" spans="1:26" x14ac:dyDescent="0.2">
      <c r="A13" s="1" t="s">
        <v>18</v>
      </c>
      <c r="B13" s="1" t="s">
        <v>11</v>
      </c>
      <c r="C13" s="55">
        <v>159</v>
      </c>
      <c r="D13" s="55">
        <v>341</v>
      </c>
      <c r="E13" s="55">
        <v>652</v>
      </c>
      <c r="F13" s="55">
        <v>807</v>
      </c>
      <c r="G13" s="55">
        <v>216</v>
      </c>
      <c r="H13" s="55">
        <v>135</v>
      </c>
      <c r="I13" s="55"/>
      <c r="J13" s="55"/>
      <c r="K13" s="55"/>
      <c r="L13" s="56">
        <v>2310</v>
      </c>
      <c r="M13" s="63"/>
      <c r="N13" s="59"/>
      <c r="O13" s="59"/>
      <c r="P13" s="60"/>
      <c r="Q13" s="60"/>
      <c r="R13" s="60"/>
      <c r="S13" s="60"/>
      <c r="T13" s="60"/>
      <c r="U13" s="60"/>
      <c r="V13" s="60"/>
      <c r="W13" s="61"/>
      <c r="X13" s="61"/>
      <c r="Y13" s="60"/>
      <c r="Z13" s="25"/>
    </row>
    <row r="14" spans="1:26" x14ac:dyDescent="0.2">
      <c r="A14" s="1" t="s">
        <v>19</v>
      </c>
      <c r="B14" s="1" t="s">
        <v>11</v>
      </c>
      <c r="C14" s="55">
        <v>1072</v>
      </c>
      <c r="D14" s="55">
        <v>1437</v>
      </c>
      <c r="E14" s="55">
        <v>1480</v>
      </c>
      <c r="F14" s="55">
        <v>1443</v>
      </c>
      <c r="G14" s="55">
        <v>678</v>
      </c>
      <c r="H14" s="55">
        <v>289</v>
      </c>
      <c r="I14" s="55">
        <v>394</v>
      </c>
      <c r="J14" s="55"/>
      <c r="K14" s="55"/>
      <c r="L14" s="56">
        <v>6793</v>
      </c>
      <c r="M14" s="63"/>
      <c r="N14" s="59"/>
      <c r="O14" s="59"/>
      <c r="P14" s="60"/>
      <c r="Q14" s="60"/>
      <c r="R14" s="60"/>
      <c r="S14" s="60"/>
      <c r="T14" s="60"/>
      <c r="U14" s="60"/>
      <c r="V14" s="61"/>
      <c r="W14" s="61"/>
      <c r="X14" s="61"/>
      <c r="Y14" s="60"/>
      <c r="Z14" s="25"/>
    </row>
    <row r="15" spans="1:26" x14ac:dyDescent="0.2">
      <c r="A15" s="1" t="s">
        <v>20</v>
      </c>
      <c r="B15" s="1" t="s">
        <v>11</v>
      </c>
      <c r="C15" s="55">
        <v>90</v>
      </c>
      <c r="D15" s="55">
        <v>214</v>
      </c>
      <c r="E15" s="55">
        <v>177</v>
      </c>
      <c r="F15" s="55">
        <v>64</v>
      </c>
      <c r="G15" s="55">
        <v>146</v>
      </c>
      <c r="H15" s="55"/>
      <c r="I15" s="55"/>
      <c r="J15" s="55"/>
      <c r="K15" s="55"/>
      <c r="L15" s="56">
        <v>691</v>
      </c>
      <c r="M15" s="63"/>
      <c r="N15" s="59"/>
      <c r="O15" s="59"/>
      <c r="P15" s="60"/>
      <c r="Q15" s="60"/>
      <c r="R15" s="60"/>
      <c r="S15" s="60"/>
      <c r="T15" s="60"/>
      <c r="U15" s="60"/>
      <c r="V15" s="60"/>
      <c r="W15" s="61"/>
      <c r="X15" s="61"/>
      <c r="Y15" s="60"/>
      <c r="Z15" s="25"/>
    </row>
    <row r="16" spans="1:26" x14ac:dyDescent="0.2">
      <c r="A16" s="1" t="s">
        <v>21</v>
      </c>
      <c r="B16" s="1" t="s">
        <v>11</v>
      </c>
      <c r="C16" s="55">
        <v>778</v>
      </c>
      <c r="D16" s="55">
        <v>1150</v>
      </c>
      <c r="E16" s="55">
        <v>1547</v>
      </c>
      <c r="F16" s="55">
        <v>2107</v>
      </c>
      <c r="G16" s="55">
        <v>1029</v>
      </c>
      <c r="H16" s="55">
        <v>511</v>
      </c>
      <c r="I16" s="55">
        <v>629</v>
      </c>
      <c r="J16" s="55"/>
      <c r="K16" s="55"/>
      <c r="L16" s="56">
        <v>7751</v>
      </c>
      <c r="M16" s="63"/>
      <c r="N16" s="59"/>
      <c r="O16" s="59"/>
      <c r="P16" s="60"/>
      <c r="Q16" s="60"/>
      <c r="R16" s="60"/>
      <c r="S16" s="60"/>
      <c r="T16" s="61"/>
      <c r="U16" s="60"/>
      <c r="V16" s="61"/>
      <c r="W16" s="61"/>
      <c r="X16" s="61"/>
      <c r="Y16" s="60"/>
      <c r="Z16" s="25"/>
    </row>
    <row r="17" spans="1:26" x14ac:dyDescent="0.2">
      <c r="A17" s="1" t="s">
        <v>22</v>
      </c>
      <c r="B17" s="1" t="s">
        <v>11</v>
      </c>
      <c r="C17" s="55">
        <v>728</v>
      </c>
      <c r="D17" s="55">
        <v>1078</v>
      </c>
      <c r="E17" s="55">
        <v>1551</v>
      </c>
      <c r="F17" s="55">
        <v>1675</v>
      </c>
      <c r="G17" s="55">
        <v>618</v>
      </c>
      <c r="H17" s="55">
        <v>687</v>
      </c>
      <c r="I17" s="55">
        <v>326</v>
      </c>
      <c r="J17" s="55"/>
      <c r="K17" s="55"/>
      <c r="L17" s="56">
        <v>6663</v>
      </c>
      <c r="M17" s="63"/>
      <c r="N17" s="59"/>
      <c r="O17" s="59"/>
      <c r="P17" s="60"/>
      <c r="Q17" s="60"/>
      <c r="R17" s="60"/>
      <c r="S17" s="60"/>
      <c r="T17" s="61"/>
      <c r="U17" s="60"/>
      <c r="V17" s="61"/>
      <c r="W17" s="61"/>
      <c r="X17" s="61"/>
      <c r="Y17" s="60"/>
      <c r="Z17" s="25"/>
    </row>
    <row r="18" spans="1:26" x14ac:dyDescent="0.2">
      <c r="A18" s="1" t="s">
        <v>23</v>
      </c>
      <c r="B18" s="1" t="s">
        <v>11</v>
      </c>
      <c r="C18" s="55">
        <v>821</v>
      </c>
      <c r="D18" s="55">
        <v>840</v>
      </c>
      <c r="E18" s="55">
        <v>1618</v>
      </c>
      <c r="F18" s="55">
        <v>2478</v>
      </c>
      <c r="G18" s="55">
        <v>694</v>
      </c>
      <c r="H18" s="55">
        <v>1282</v>
      </c>
      <c r="I18" s="55"/>
      <c r="J18" s="55">
        <v>521</v>
      </c>
      <c r="K18" s="55"/>
      <c r="L18" s="56">
        <v>8254</v>
      </c>
      <c r="M18" s="63"/>
      <c r="N18" s="59"/>
      <c r="O18" s="59"/>
      <c r="P18" s="60"/>
      <c r="Q18" s="60"/>
      <c r="R18" s="60"/>
      <c r="S18" s="61"/>
      <c r="T18" s="61"/>
      <c r="U18" s="61"/>
      <c r="V18" s="61"/>
      <c r="W18" s="61"/>
      <c r="X18" s="61"/>
      <c r="Y18" s="60"/>
      <c r="Z18" s="25"/>
    </row>
    <row r="19" spans="1:26" x14ac:dyDescent="0.2">
      <c r="A19" s="1" t="s">
        <v>179</v>
      </c>
      <c r="B19" s="1" t="s">
        <v>11</v>
      </c>
      <c r="C19" s="55">
        <v>56</v>
      </c>
      <c r="D19" s="55">
        <v>132</v>
      </c>
      <c r="E19" s="55">
        <v>235</v>
      </c>
      <c r="F19" s="55">
        <v>592</v>
      </c>
      <c r="G19" s="55">
        <v>729</v>
      </c>
      <c r="H19" s="55">
        <v>257</v>
      </c>
      <c r="I19" s="55">
        <v>316</v>
      </c>
      <c r="J19" s="55"/>
      <c r="K19" s="55"/>
      <c r="L19" s="56">
        <v>2317</v>
      </c>
      <c r="M19" s="63"/>
      <c r="N19" s="59"/>
      <c r="O19" s="59"/>
      <c r="P19" s="60"/>
      <c r="Q19" s="60"/>
      <c r="R19" s="60"/>
      <c r="S19" s="60"/>
      <c r="T19" s="60"/>
      <c r="U19" s="60"/>
      <c r="V19" s="60"/>
      <c r="W19" s="61"/>
      <c r="X19" s="61"/>
      <c r="Y19" s="60"/>
      <c r="Z19" s="25"/>
    </row>
    <row r="20" spans="1:26" x14ac:dyDescent="0.2">
      <c r="A20" s="1" t="s">
        <v>180</v>
      </c>
      <c r="B20" s="1" t="s">
        <v>11</v>
      </c>
      <c r="C20" s="55">
        <v>486</v>
      </c>
      <c r="D20" s="55">
        <v>614</v>
      </c>
      <c r="E20" s="55">
        <v>789</v>
      </c>
      <c r="F20" s="55">
        <v>815</v>
      </c>
      <c r="G20" s="55">
        <v>446</v>
      </c>
      <c r="H20" s="55">
        <v>225</v>
      </c>
      <c r="I20" s="55">
        <v>292</v>
      </c>
      <c r="J20" s="55"/>
      <c r="K20" s="55"/>
      <c r="L20" s="56">
        <v>3667</v>
      </c>
      <c r="M20" s="63"/>
      <c r="N20" s="59"/>
      <c r="O20" s="59"/>
      <c r="P20" s="60"/>
      <c r="Q20" s="60"/>
      <c r="R20" s="60"/>
      <c r="S20" s="60"/>
      <c r="T20" s="60"/>
      <c r="U20" s="60"/>
      <c r="V20" s="60"/>
      <c r="W20" s="61"/>
      <c r="X20" s="61"/>
      <c r="Y20" s="60"/>
      <c r="Z20" s="25"/>
    </row>
    <row r="21" spans="1:26" x14ac:dyDescent="0.2">
      <c r="A21" s="1" t="s">
        <v>24</v>
      </c>
      <c r="B21" s="1" t="s">
        <v>11</v>
      </c>
      <c r="C21" s="55">
        <v>772</v>
      </c>
      <c r="D21" s="55">
        <v>841</v>
      </c>
      <c r="E21" s="55">
        <v>1878</v>
      </c>
      <c r="F21" s="55">
        <v>2145</v>
      </c>
      <c r="G21" s="55">
        <v>971</v>
      </c>
      <c r="H21" s="55">
        <v>1000</v>
      </c>
      <c r="I21" s="55">
        <v>275</v>
      </c>
      <c r="J21" s="55">
        <v>551</v>
      </c>
      <c r="K21" s="55"/>
      <c r="L21" s="56">
        <v>8433</v>
      </c>
      <c r="M21" s="63"/>
      <c r="N21" s="59"/>
      <c r="O21" s="59"/>
      <c r="P21" s="60"/>
      <c r="Q21" s="60"/>
      <c r="R21" s="60"/>
      <c r="S21" s="60"/>
      <c r="T21" s="60"/>
      <c r="U21" s="61"/>
      <c r="V21" s="61"/>
      <c r="W21" s="61"/>
      <c r="X21" s="61"/>
      <c r="Y21" s="60"/>
      <c r="Z21" s="25"/>
    </row>
    <row r="22" spans="1:26" x14ac:dyDescent="0.2">
      <c r="A22" s="1" t="s">
        <v>25</v>
      </c>
      <c r="B22" s="1" t="s">
        <v>11</v>
      </c>
      <c r="C22" s="55">
        <v>169</v>
      </c>
      <c r="D22" s="55">
        <v>117</v>
      </c>
      <c r="E22" s="55">
        <v>93</v>
      </c>
      <c r="F22" s="55">
        <v>115</v>
      </c>
      <c r="G22" s="55"/>
      <c r="H22" s="55"/>
      <c r="I22" s="55"/>
      <c r="J22" s="55"/>
      <c r="K22" s="55"/>
      <c r="L22" s="56">
        <v>494</v>
      </c>
      <c r="M22" s="63"/>
      <c r="N22" s="59"/>
      <c r="O22" s="59"/>
      <c r="P22" s="60"/>
      <c r="Q22" s="60"/>
      <c r="R22" s="60"/>
      <c r="S22" s="60"/>
      <c r="T22" s="60"/>
      <c r="U22" s="60"/>
      <c r="V22" s="60"/>
      <c r="W22" s="61"/>
      <c r="X22" s="61"/>
      <c r="Y22" s="60"/>
      <c r="Z22" s="25"/>
    </row>
    <row r="23" spans="1:26" x14ac:dyDescent="0.2">
      <c r="A23" s="1" t="s">
        <v>26</v>
      </c>
      <c r="B23" s="1" t="s">
        <v>11</v>
      </c>
      <c r="C23" s="55">
        <v>212</v>
      </c>
      <c r="D23" s="55">
        <v>180</v>
      </c>
      <c r="E23" s="55">
        <v>182</v>
      </c>
      <c r="F23" s="55">
        <v>73</v>
      </c>
      <c r="G23" s="55">
        <v>128</v>
      </c>
      <c r="H23" s="55">
        <v>195</v>
      </c>
      <c r="I23" s="55">
        <v>557</v>
      </c>
      <c r="J23" s="55"/>
      <c r="K23" s="55"/>
      <c r="L23" s="56">
        <v>1527</v>
      </c>
      <c r="M23" s="63"/>
      <c r="N23" s="59"/>
      <c r="O23" s="59"/>
      <c r="P23" s="60"/>
      <c r="Q23" s="60"/>
      <c r="R23" s="60"/>
      <c r="S23" s="60"/>
      <c r="T23" s="60"/>
      <c r="U23" s="60"/>
      <c r="V23" s="61"/>
      <c r="W23" s="60"/>
      <c r="X23" s="61"/>
      <c r="Y23" s="60"/>
      <c r="Z23" s="25"/>
    </row>
    <row r="24" spans="1:26" x14ac:dyDescent="0.2">
      <c r="A24" s="1" t="s">
        <v>27</v>
      </c>
      <c r="B24" s="1" t="s">
        <v>11</v>
      </c>
      <c r="C24" s="55">
        <v>313</v>
      </c>
      <c r="D24" s="55">
        <v>369</v>
      </c>
      <c r="E24" s="55">
        <v>350</v>
      </c>
      <c r="F24" s="55">
        <v>299</v>
      </c>
      <c r="G24" s="55">
        <v>236</v>
      </c>
      <c r="H24" s="55">
        <v>101</v>
      </c>
      <c r="I24" s="55"/>
      <c r="J24" s="55"/>
      <c r="K24" s="55"/>
      <c r="L24" s="56">
        <v>1668</v>
      </c>
      <c r="M24" s="63"/>
      <c r="N24" s="59"/>
      <c r="O24" s="59"/>
      <c r="P24" s="60"/>
      <c r="Q24" s="60"/>
      <c r="R24" s="60"/>
      <c r="S24" s="60"/>
      <c r="T24" s="60"/>
      <c r="U24" s="60"/>
      <c r="V24" s="61"/>
      <c r="W24" s="60"/>
      <c r="X24" s="61"/>
      <c r="Y24" s="60"/>
      <c r="Z24" s="25"/>
    </row>
    <row r="25" spans="1:26" x14ac:dyDescent="0.2">
      <c r="A25" s="1" t="s">
        <v>28</v>
      </c>
      <c r="B25" s="1" t="s">
        <v>11</v>
      </c>
      <c r="C25" s="55">
        <v>791</v>
      </c>
      <c r="D25" s="55">
        <v>1431</v>
      </c>
      <c r="E25" s="55">
        <v>2151</v>
      </c>
      <c r="F25" s="55">
        <v>2679</v>
      </c>
      <c r="G25" s="55">
        <v>1427</v>
      </c>
      <c r="H25" s="55">
        <v>1073</v>
      </c>
      <c r="I25" s="55">
        <v>1462</v>
      </c>
      <c r="J25" s="55"/>
      <c r="K25" s="55"/>
      <c r="L25" s="56">
        <v>11014</v>
      </c>
      <c r="M25" s="63"/>
      <c r="N25" s="59"/>
      <c r="O25" s="59"/>
      <c r="P25" s="60"/>
      <c r="Q25" s="60"/>
      <c r="R25" s="60"/>
      <c r="S25" s="60"/>
      <c r="T25" s="61"/>
      <c r="U25" s="60"/>
      <c r="V25" s="61"/>
      <c r="W25" s="61"/>
      <c r="X25" s="61"/>
      <c r="Y25" s="60"/>
      <c r="Z25" s="25"/>
    </row>
    <row r="26" spans="1:26" x14ac:dyDescent="0.2">
      <c r="A26" s="1" t="s">
        <v>29</v>
      </c>
      <c r="B26" s="1" t="s">
        <v>11</v>
      </c>
      <c r="C26" s="55">
        <v>451</v>
      </c>
      <c r="D26" s="55">
        <v>140</v>
      </c>
      <c r="E26" s="55">
        <v>38</v>
      </c>
      <c r="F26" s="55">
        <v>23</v>
      </c>
      <c r="G26" s="55"/>
      <c r="H26" s="55"/>
      <c r="I26" s="55"/>
      <c r="J26" s="55"/>
      <c r="K26" s="55"/>
      <c r="L26" s="56">
        <v>652</v>
      </c>
      <c r="M26" s="63"/>
      <c r="N26" s="59"/>
      <c r="O26" s="59"/>
      <c r="P26" s="60"/>
      <c r="Q26" s="60"/>
      <c r="R26" s="60"/>
      <c r="S26" s="60"/>
      <c r="T26" s="60"/>
      <c r="U26" s="60"/>
      <c r="V26" s="60"/>
      <c r="W26" s="61"/>
      <c r="X26" s="61"/>
      <c r="Y26" s="60"/>
      <c r="Z26" s="25"/>
    </row>
    <row r="27" spans="1:26" x14ac:dyDescent="0.2">
      <c r="A27" s="1" t="s">
        <v>30</v>
      </c>
      <c r="B27" s="1" t="s">
        <v>11</v>
      </c>
      <c r="C27" s="55">
        <v>565</v>
      </c>
      <c r="D27" s="55">
        <v>635</v>
      </c>
      <c r="E27" s="55">
        <v>641</v>
      </c>
      <c r="F27" s="55">
        <v>344</v>
      </c>
      <c r="G27" s="55">
        <v>169</v>
      </c>
      <c r="H27" s="55">
        <v>381</v>
      </c>
      <c r="I27" s="55"/>
      <c r="J27" s="55"/>
      <c r="K27" s="55"/>
      <c r="L27" s="56">
        <v>2735</v>
      </c>
      <c r="M27" s="63"/>
      <c r="N27" s="59"/>
      <c r="O27" s="59"/>
      <c r="P27" s="60"/>
      <c r="Q27" s="60"/>
      <c r="R27" s="60"/>
      <c r="S27" s="60"/>
      <c r="T27" s="60"/>
      <c r="U27" s="60"/>
      <c r="V27" s="60"/>
      <c r="W27" s="60"/>
      <c r="X27" s="61"/>
      <c r="Y27" s="60"/>
      <c r="Z27" s="25"/>
    </row>
    <row r="28" spans="1:26" x14ac:dyDescent="0.2">
      <c r="A28" s="1" t="s">
        <v>181</v>
      </c>
      <c r="B28" s="1" t="s">
        <v>11</v>
      </c>
      <c r="C28" s="55">
        <v>110</v>
      </c>
      <c r="D28" s="55">
        <v>31</v>
      </c>
      <c r="E28" s="55">
        <v>32</v>
      </c>
      <c r="F28" s="55"/>
      <c r="G28" s="55"/>
      <c r="H28" s="55"/>
      <c r="I28" s="55"/>
      <c r="J28" s="55"/>
      <c r="K28" s="55"/>
      <c r="L28" s="56">
        <v>173</v>
      </c>
      <c r="M28" s="63"/>
      <c r="N28" s="59"/>
      <c r="O28" s="59"/>
      <c r="P28" s="60"/>
      <c r="Q28" s="60"/>
      <c r="R28" s="60"/>
      <c r="S28" s="60"/>
      <c r="T28" s="61"/>
      <c r="U28" s="61"/>
      <c r="V28" s="61"/>
      <c r="W28" s="61"/>
      <c r="X28" s="61"/>
      <c r="Y28" s="60"/>
      <c r="Z28" s="25"/>
    </row>
    <row r="29" spans="1:26" x14ac:dyDescent="0.2">
      <c r="A29" s="1" t="s">
        <v>31</v>
      </c>
      <c r="B29" s="1" t="s">
        <v>11</v>
      </c>
      <c r="C29" s="55">
        <v>602</v>
      </c>
      <c r="D29" s="55">
        <v>425</v>
      </c>
      <c r="E29" s="55">
        <v>658</v>
      </c>
      <c r="F29" s="55">
        <v>921</v>
      </c>
      <c r="G29" s="55">
        <v>917</v>
      </c>
      <c r="H29" s="55">
        <v>973</v>
      </c>
      <c r="I29" s="55">
        <v>697</v>
      </c>
      <c r="J29" s="55">
        <v>1064</v>
      </c>
      <c r="K29" s="55">
        <v>1376</v>
      </c>
      <c r="L29" s="56">
        <v>7633</v>
      </c>
      <c r="M29" s="63"/>
      <c r="N29" s="59"/>
      <c r="O29" s="59"/>
      <c r="P29" s="60"/>
      <c r="Q29" s="60"/>
      <c r="R29" s="61"/>
      <c r="S29" s="61"/>
      <c r="T29" s="61"/>
      <c r="U29" s="61"/>
      <c r="V29" s="61"/>
      <c r="W29" s="61"/>
      <c r="X29" s="61"/>
      <c r="Y29" s="60"/>
      <c r="Z29" s="25"/>
    </row>
    <row r="30" spans="1:26" x14ac:dyDescent="0.2">
      <c r="A30" s="1" t="s">
        <v>32</v>
      </c>
      <c r="B30" s="1" t="s">
        <v>11</v>
      </c>
      <c r="C30" s="55">
        <v>1376</v>
      </c>
      <c r="D30" s="55">
        <v>988</v>
      </c>
      <c r="E30" s="55">
        <v>424</v>
      </c>
      <c r="F30" s="55">
        <v>276</v>
      </c>
      <c r="G30" s="55">
        <v>124</v>
      </c>
      <c r="H30" s="55">
        <v>238</v>
      </c>
      <c r="I30" s="55"/>
      <c r="J30" s="55"/>
      <c r="K30" s="55"/>
      <c r="L30" s="56">
        <v>3426</v>
      </c>
      <c r="M30" s="63"/>
      <c r="N30" s="59"/>
      <c r="O30" s="59"/>
      <c r="P30" s="60"/>
      <c r="Q30" s="60"/>
      <c r="R30" s="60"/>
      <c r="S30" s="61"/>
      <c r="T30" s="61"/>
      <c r="U30" s="61"/>
      <c r="V30" s="61"/>
      <c r="W30" s="61"/>
      <c r="X30" s="61"/>
      <c r="Y30" s="60"/>
      <c r="Z30" s="25"/>
    </row>
    <row r="31" spans="1:26" x14ac:dyDescent="0.2">
      <c r="A31" s="1" t="s">
        <v>182</v>
      </c>
      <c r="B31" s="1" t="s">
        <v>11</v>
      </c>
      <c r="C31" s="55">
        <v>259</v>
      </c>
      <c r="D31" s="55">
        <v>251</v>
      </c>
      <c r="E31" s="55">
        <v>82</v>
      </c>
      <c r="F31" s="55"/>
      <c r="G31" s="55"/>
      <c r="H31" s="55"/>
      <c r="I31" s="55"/>
      <c r="J31" s="55"/>
      <c r="K31" s="55"/>
      <c r="L31" s="56">
        <v>592</v>
      </c>
      <c r="M31" s="63"/>
      <c r="N31" s="59"/>
      <c r="O31" s="59"/>
      <c r="P31" s="60"/>
      <c r="Q31" s="60"/>
      <c r="R31" s="60"/>
      <c r="S31" s="60"/>
      <c r="T31" s="61"/>
      <c r="U31" s="61"/>
      <c r="V31" s="61"/>
      <c r="W31" s="61"/>
      <c r="X31" s="61"/>
      <c r="Y31" s="60"/>
      <c r="Z31" s="25"/>
    </row>
    <row r="32" spans="1:26" x14ac:dyDescent="0.2">
      <c r="A32" s="1" t="s">
        <v>183</v>
      </c>
      <c r="B32" s="1" t="s">
        <v>11</v>
      </c>
      <c r="C32" s="55">
        <v>81</v>
      </c>
      <c r="D32" s="55">
        <v>124</v>
      </c>
      <c r="E32" s="55">
        <v>154</v>
      </c>
      <c r="F32" s="55">
        <v>60</v>
      </c>
      <c r="G32" s="55"/>
      <c r="H32" s="55"/>
      <c r="I32" s="55"/>
      <c r="J32" s="55"/>
      <c r="K32" s="55"/>
      <c r="L32" s="56">
        <v>419</v>
      </c>
      <c r="M32" s="63"/>
      <c r="N32" s="59"/>
      <c r="O32" s="59"/>
      <c r="P32" s="60"/>
      <c r="Q32" s="60"/>
      <c r="R32" s="60"/>
      <c r="S32" s="60"/>
      <c r="T32" s="61"/>
      <c r="U32" s="61"/>
      <c r="V32" s="61"/>
      <c r="W32" s="61"/>
      <c r="X32" s="61"/>
      <c r="Y32" s="60"/>
      <c r="Z32" s="25"/>
    </row>
    <row r="33" spans="1:26" x14ac:dyDescent="0.2">
      <c r="A33" s="1" t="s">
        <v>184</v>
      </c>
      <c r="B33" s="1" t="s">
        <v>11</v>
      </c>
      <c r="C33" s="55">
        <v>1481</v>
      </c>
      <c r="D33" s="55">
        <v>686</v>
      </c>
      <c r="E33" s="55">
        <v>926</v>
      </c>
      <c r="F33" s="55">
        <v>1589</v>
      </c>
      <c r="G33" s="55">
        <v>1567</v>
      </c>
      <c r="H33" s="55">
        <v>3149</v>
      </c>
      <c r="I33" s="55">
        <v>1004</v>
      </c>
      <c r="J33" s="55">
        <v>2597</v>
      </c>
      <c r="K33" s="55">
        <v>6714</v>
      </c>
      <c r="L33" s="56">
        <v>19713</v>
      </c>
      <c r="M33" s="63"/>
      <c r="N33" s="59"/>
      <c r="O33" s="59"/>
      <c r="P33" s="60"/>
      <c r="Q33" s="60"/>
      <c r="R33" s="60"/>
      <c r="S33" s="60"/>
      <c r="T33" s="61"/>
      <c r="U33" s="61"/>
      <c r="V33" s="61"/>
      <c r="W33" s="61"/>
      <c r="X33" s="61"/>
      <c r="Y33" s="60"/>
      <c r="Z33" s="25"/>
    </row>
    <row r="34" spans="1:26" x14ac:dyDescent="0.2">
      <c r="A34" s="1"/>
      <c r="B34" s="1"/>
      <c r="C34" s="55"/>
      <c r="D34" s="55"/>
      <c r="E34" s="55"/>
      <c r="F34" s="55"/>
      <c r="G34" s="55"/>
      <c r="H34" s="55"/>
      <c r="I34" s="55"/>
      <c r="J34" s="55"/>
      <c r="K34" s="55"/>
      <c r="L34" s="56"/>
      <c r="M34" s="63"/>
      <c r="N34" s="59"/>
      <c r="O34" s="59"/>
      <c r="P34" s="60"/>
      <c r="Q34" s="60"/>
      <c r="R34" s="60"/>
      <c r="S34" s="60"/>
      <c r="T34" s="61"/>
      <c r="U34" s="61"/>
      <c r="V34" s="61"/>
      <c r="W34" s="61"/>
      <c r="X34" s="61"/>
      <c r="Y34" s="60"/>
      <c r="Z34" s="25"/>
    </row>
    <row r="35" spans="1:26" x14ac:dyDescent="0.2">
      <c r="A35" s="1"/>
      <c r="B35" s="1"/>
      <c r="C35" s="56">
        <f>SUM(C7:C34)</f>
        <v>14455</v>
      </c>
      <c r="D35" s="56">
        <f t="shared" ref="D35:L35" si="0">SUM(D7:D34)</f>
        <v>16133</v>
      </c>
      <c r="E35" s="56">
        <f t="shared" si="0"/>
        <v>21351</v>
      </c>
      <c r="F35" s="56">
        <f t="shared" si="0"/>
        <v>27267</v>
      </c>
      <c r="G35" s="56">
        <f t="shared" si="0"/>
        <v>14706</v>
      </c>
      <c r="H35" s="56">
        <f t="shared" si="0"/>
        <v>15782</v>
      </c>
      <c r="I35" s="56">
        <f t="shared" si="0"/>
        <v>7160</v>
      </c>
      <c r="J35" s="56">
        <f t="shared" si="0"/>
        <v>4733</v>
      </c>
      <c r="K35" s="56">
        <f t="shared" si="0"/>
        <v>8090</v>
      </c>
      <c r="L35" s="56">
        <f t="shared" si="0"/>
        <v>129677</v>
      </c>
      <c r="M35" s="63"/>
      <c r="N35" s="59"/>
      <c r="O35" s="59"/>
      <c r="P35" s="60"/>
      <c r="Q35" s="60"/>
      <c r="R35" s="60"/>
      <c r="S35" s="60"/>
      <c r="T35" s="61"/>
      <c r="U35" s="61"/>
      <c r="V35" s="61"/>
      <c r="W35" s="61"/>
      <c r="X35" s="61"/>
      <c r="Y35" s="60"/>
      <c r="Z35" s="25"/>
    </row>
    <row r="36" spans="1:26" x14ac:dyDescent="0.2">
      <c r="A36" s="1"/>
      <c r="B36" s="1"/>
      <c r="C36" s="55"/>
      <c r="D36" s="55"/>
      <c r="E36" s="55"/>
      <c r="F36" s="55"/>
      <c r="G36" s="55"/>
      <c r="H36" s="55"/>
      <c r="I36" s="55"/>
      <c r="J36" s="55"/>
      <c r="K36" s="55"/>
      <c r="L36" s="56"/>
      <c r="M36" s="63"/>
      <c r="N36" s="59"/>
      <c r="O36" s="59"/>
      <c r="P36" s="60"/>
      <c r="Q36" s="60"/>
      <c r="R36" s="60"/>
      <c r="S36" s="60"/>
      <c r="T36" s="61"/>
      <c r="U36" s="61"/>
      <c r="V36" s="61"/>
      <c r="W36" s="61"/>
      <c r="X36" s="61"/>
      <c r="Y36" s="60"/>
      <c r="Z36" s="25"/>
    </row>
    <row r="37" spans="1:26" x14ac:dyDescent="0.2">
      <c r="A37" s="1" t="s">
        <v>33</v>
      </c>
      <c r="B37" s="1" t="s">
        <v>11</v>
      </c>
      <c r="C37" s="55">
        <v>4</v>
      </c>
      <c r="D37" s="55"/>
      <c r="E37" s="55">
        <v>14</v>
      </c>
      <c r="F37" s="55"/>
      <c r="G37" s="55">
        <v>50</v>
      </c>
      <c r="H37" s="55">
        <v>112</v>
      </c>
      <c r="I37" s="55"/>
      <c r="J37" s="55"/>
      <c r="K37" s="55"/>
      <c r="L37" s="56">
        <v>180</v>
      </c>
      <c r="M37" s="63"/>
      <c r="N37" s="59"/>
      <c r="O37" s="59"/>
      <c r="P37" s="60"/>
      <c r="Q37" s="60"/>
      <c r="R37" s="60"/>
      <c r="S37" s="60"/>
      <c r="T37" s="61"/>
      <c r="U37" s="61"/>
      <c r="V37" s="61"/>
      <c r="W37" s="61"/>
      <c r="X37" s="61"/>
      <c r="Y37" s="60"/>
      <c r="Z37" s="25"/>
    </row>
    <row r="38" spans="1:26" x14ac:dyDescent="0.2">
      <c r="A38" s="1" t="s">
        <v>34</v>
      </c>
      <c r="B38" s="1" t="s">
        <v>11</v>
      </c>
      <c r="C38" s="55"/>
      <c r="D38" s="55"/>
      <c r="E38" s="55">
        <v>28</v>
      </c>
      <c r="F38" s="55">
        <v>23</v>
      </c>
      <c r="G38" s="55"/>
      <c r="H38" s="55"/>
      <c r="I38" s="55"/>
      <c r="J38" s="55">
        <v>1535</v>
      </c>
      <c r="K38" s="55"/>
      <c r="L38" s="56">
        <v>1586</v>
      </c>
      <c r="M38" s="63"/>
      <c r="N38" s="59"/>
      <c r="O38" s="59"/>
      <c r="P38" s="60"/>
      <c r="Q38" s="60"/>
      <c r="R38" s="60"/>
      <c r="S38" s="60"/>
      <c r="T38" s="60"/>
      <c r="U38" s="61"/>
      <c r="V38" s="61"/>
      <c r="W38" s="61"/>
      <c r="X38" s="61"/>
      <c r="Y38" s="60"/>
      <c r="Z38" s="25"/>
    </row>
    <row r="39" spans="1:26" x14ac:dyDescent="0.2">
      <c r="A39" s="1" t="s">
        <v>35</v>
      </c>
      <c r="B39" s="1" t="s">
        <v>11</v>
      </c>
      <c r="C39" s="55">
        <v>49</v>
      </c>
      <c r="D39" s="55">
        <v>75</v>
      </c>
      <c r="E39" s="55">
        <v>161</v>
      </c>
      <c r="F39" s="55">
        <v>438</v>
      </c>
      <c r="G39" s="55">
        <v>586</v>
      </c>
      <c r="H39" s="55">
        <v>1414</v>
      </c>
      <c r="I39" s="55">
        <v>563</v>
      </c>
      <c r="J39" s="55"/>
      <c r="K39" s="55"/>
      <c r="L39" s="56">
        <v>3286</v>
      </c>
      <c r="M39" s="63"/>
      <c r="N39" s="59"/>
      <c r="O39" s="59"/>
      <c r="P39" s="60"/>
      <c r="Q39" s="60"/>
      <c r="R39" s="60"/>
      <c r="S39" s="60"/>
      <c r="T39" s="60"/>
      <c r="U39" s="61"/>
      <c r="V39" s="61"/>
      <c r="W39" s="61"/>
      <c r="X39" s="61"/>
      <c r="Y39" s="60"/>
      <c r="Z39" s="25"/>
    </row>
    <row r="40" spans="1:26" x14ac:dyDescent="0.2">
      <c r="A40" s="1" t="s">
        <v>36</v>
      </c>
      <c r="B40" s="1" t="s">
        <v>11</v>
      </c>
      <c r="C40" s="55">
        <v>2</v>
      </c>
      <c r="D40" s="55">
        <v>10</v>
      </c>
      <c r="E40" s="55"/>
      <c r="F40" s="55">
        <v>92</v>
      </c>
      <c r="G40" s="55">
        <v>50</v>
      </c>
      <c r="H40" s="55">
        <v>300</v>
      </c>
      <c r="I40" s="55">
        <v>663</v>
      </c>
      <c r="J40" s="55"/>
      <c r="K40" s="55"/>
      <c r="L40" s="56">
        <v>1117</v>
      </c>
      <c r="M40" s="63"/>
      <c r="N40" s="59"/>
      <c r="O40" s="59"/>
      <c r="P40" s="60"/>
      <c r="Q40" s="60"/>
      <c r="R40" s="60"/>
      <c r="S40" s="60"/>
      <c r="T40" s="60"/>
      <c r="U40" s="60"/>
      <c r="V40" s="60"/>
      <c r="W40" s="61"/>
      <c r="X40" s="61"/>
      <c r="Y40" s="60"/>
      <c r="Z40" s="25"/>
    </row>
    <row r="41" spans="1:26" x14ac:dyDescent="0.2">
      <c r="A41" s="1" t="s">
        <v>37</v>
      </c>
      <c r="B41" s="1" t="s">
        <v>11</v>
      </c>
      <c r="C41" s="55">
        <v>46</v>
      </c>
      <c r="D41" s="55">
        <v>34</v>
      </c>
      <c r="E41" s="55">
        <v>140</v>
      </c>
      <c r="F41" s="55">
        <v>668</v>
      </c>
      <c r="G41" s="55">
        <v>892</v>
      </c>
      <c r="H41" s="55">
        <v>3214</v>
      </c>
      <c r="I41" s="55">
        <v>2229</v>
      </c>
      <c r="J41" s="55">
        <v>1839</v>
      </c>
      <c r="K41" s="55"/>
      <c r="L41" s="56">
        <v>9062</v>
      </c>
      <c r="M41" s="63"/>
      <c r="N41" s="59"/>
      <c r="O41" s="59"/>
      <c r="P41" s="60"/>
      <c r="Q41" s="60"/>
      <c r="R41" s="60"/>
      <c r="S41" s="60"/>
      <c r="T41" s="61"/>
      <c r="U41" s="60"/>
      <c r="V41" s="60"/>
      <c r="W41" s="61"/>
      <c r="X41" s="61"/>
      <c r="Y41" s="60"/>
      <c r="Z41" s="25"/>
    </row>
    <row r="42" spans="1:26" x14ac:dyDescent="0.2">
      <c r="A42" s="1" t="s">
        <v>38</v>
      </c>
      <c r="B42" s="1" t="s">
        <v>11</v>
      </c>
      <c r="C42" s="55">
        <v>1</v>
      </c>
      <c r="D42" s="55"/>
      <c r="E42" s="55">
        <v>32</v>
      </c>
      <c r="F42" s="55"/>
      <c r="G42" s="55">
        <v>165</v>
      </c>
      <c r="H42" s="55">
        <v>147</v>
      </c>
      <c r="I42" s="55">
        <v>250</v>
      </c>
      <c r="J42" s="55">
        <v>1365</v>
      </c>
      <c r="K42" s="55"/>
      <c r="L42" s="56">
        <v>1960</v>
      </c>
      <c r="M42" s="63"/>
      <c r="N42" s="59"/>
      <c r="O42" s="59"/>
      <c r="P42" s="60"/>
      <c r="Q42" s="60"/>
      <c r="R42" s="60"/>
      <c r="S42" s="60"/>
      <c r="T42" s="60"/>
      <c r="U42" s="60"/>
      <c r="V42" s="60"/>
      <c r="W42" s="61"/>
      <c r="X42" s="61"/>
      <c r="Y42" s="60"/>
      <c r="Z42" s="25"/>
    </row>
    <row r="43" spans="1:26" x14ac:dyDescent="0.2">
      <c r="A43" s="1" t="s">
        <v>39</v>
      </c>
      <c r="B43" s="1" t="s">
        <v>11</v>
      </c>
      <c r="C43" s="55">
        <v>2</v>
      </c>
      <c r="D43" s="55">
        <v>16</v>
      </c>
      <c r="E43" s="55">
        <v>34</v>
      </c>
      <c r="F43" s="55">
        <v>204</v>
      </c>
      <c r="G43" s="55">
        <v>273</v>
      </c>
      <c r="H43" s="55">
        <v>505</v>
      </c>
      <c r="I43" s="55">
        <v>384</v>
      </c>
      <c r="J43" s="55"/>
      <c r="K43" s="55"/>
      <c r="L43" s="56">
        <v>1418</v>
      </c>
      <c r="M43" s="63"/>
      <c r="N43" s="59"/>
      <c r="O43" s="59"/>
      <c r="P43" s="60"/>
      <c r="Q43" s="60"/>
      <c r="R43" s="60"/>
      <c r="S43" s="60"/>
      <c r="T43" s="60"/>
      <c r="U43" s="60"/>
      <c r="V43" s="61"/>
      <c r="W43" s="61"/>
      <c r="X43" s="61"/>
      <c r="Y43" s="60"/>
      <c r="Z43" s="25"/>
    </row>
    <row r="44" spans="1:26" x14ac:dyDescent="0.2">
      <c r="A44" s="1" t="s">
        <v>40</v>
      </c>
      <c r="B44" s="1" t="s">
        <v>11</v>
      </c>
      <c r="C44" s="55">
        <v>133</v>
      </c>
      <c r="D44" s="55">
        <v>25</v>
      </c>
      <c r="E44" s="55">
        <v>30</v>
      </c>
      <c r="F44" s="55">
        <v>82</v>
      </c>
      <c r="G44" s="55"/>
      <c r="H44" s="55"/>
      <c r="I44" s="55"/>
      <c r="J44" s="55"/>
      <c r="K44" s="55"/>
      <c r="L44" s="56">
        <v>270</v>
      </c>
      <c r="M44" s="63"/>
      <c r="N44" s="59"/>
      <c r="O44" s="59"/>
      <c r="P44" s="60"/>
      <c r="Q44" s="60"/>
      <c r="R44" s="60"/>
      <c r="S44" s="60"/>
      <c r="T44" s="60"/>
      <c r="U44" s="61"/>
      <c r="V44" s="61"/>
      <c r="W44" s="61"/>
      <c r="X44" s="61"/>
      <c r="Y44" s="60"/>
      <c r="Z44" s="25"/>
    </row>
    <row r="45" spans="1:26" x14ac:dyDescent="0.2">
      <c r="A45" s="1" t="s">
        <v>41</v>
      </c>
      <c r="B45" s="1" t="s">
        <v>11</v>
      </c>
      <c r="C45" s="55">
        <v>6</v>
      </c>
      <c r="D45" s="55">
        <v>23</v>
      </c>
      <c r="E45" s="55">
        <v>12</v>
      </c>
      <c r="F45" s="55">
        <v>63</v>
      </c>
      <c r="G45" s="55">
        <v>236</v>
      </c>
      <c r="H45" s="55">
        <v>503</v>
      </c>
      <c r="I45" s="55">
        <v>298</v>
      </c>
      <c r="J45" s="55">
        <v>2476</v>
      </c>
      <c r="K45" s="55">
        <v>1191</v>
      </c>
      <c r="L45" s="56">
        <v>4808</v>
      </c>
      <c r="M45" s="63"/>
      <c r="N45" s="59"/>
      <c r="O45" s="59"/>
      <c r="P45" s="60"/>
      <c r="Q45" s="60"/>
      <c r="R45" s="60"/>
      <c r="S45" s="60"/>
      <c r="T45" s="60"/>
      <c r="U45" s="60"/>
      <c r="V45" s="61"/>
      <c r="W45" s="61"/>
      <c r="X45" s="61"/>
      <c r="Y45" s="60"/>
      <c r="Z45" s="25"/>
    </row>
    <row r="46" spans="1:26" x14ac:dyDescent="0.2">
      <c r="A46" s="1" t="s">
        <v>169</v>
      </c>
      <c r="B46" s="1" t="s">
        <v>11</v>
      </c>
      <c r="C46" s="55">
        <v>176</v>
      </c>
      <c r="D46" s="55">
        <v>197</v>
      </c>
      <c r="E46" s="55">
        <v>317</v>
      </c>
      <c r="F46" s="55">
        <v>340</v>
      </c>
      <c r="G46" s="55">
        <v>465</v>
      </c>
      <c r="H46" s="55">
        <v>951</v>
      </c>
      <c r="I46" s="55">
        <v>899</v>
      </c>
      <c r="J46" s="55">
        <v>2080</v>
      </c>
      <c r="K46" s="55">
        <v>1262</v>
      </c>
      <c r="L46" s="56">
        <v>6687</v>
      </c>
      <c r="M46" s="63"/>
      <c r="N46" s="59"/>
      <c r="O46" s="59"/>
      <c r="P46" s="60"/>
      <c r="Q46" s="60"/>
      <c r="R46" s="60"/>
      <c r="S46" s="60"/>
      <c r="T46" s="61"/>
      <c r="U46" s="61"/>
      <c r="V46" s="61"/>
      <c r="W46" s="61"/>
      <c r="X46" s="61"/>
      <c r="Y46" s="60"/>
      <c r="Z46" s="25"/>
    </row>
    <row r="47" spans="1:26" x14ac:dyDescent="0.2">
      <c r="A47" s="1" t="s">
        <v>42</v>
      </c>
      <c r="B47" s="1" t="s">
        <v>11</v>
      </c>
      <c r="C47" s="55">
        <v>25</v>
      </c>
      <c r="D47" s="55">
        <v>10</v>
      </c>
      <c r="E47" s="55">
        <v>171</v>
      </c>
      <c r="F47" s="55">
        <v>433</v>
      </c>
      <c r="G47" s="55">
        <v>716</v>
      </c>
      <c r="H47" s="55">
        <v>2165</v>
      </c>
      <c r="I47" s="55">
        <v>3160</v>
      </c>
      <c r="J47" s="55"/>
      <c r="K47" s="55"/>
      <c r="L47" s="56">
        <v>6680</v>
      </c>
      <c r="M47" s="63"/>
      <c r="N47" s="59"/>
      <c r="O47" s="59"/>
      <c r="P47" s="60"/>
      <c r="Q47" s="60"/>
      <c r="R47" s="60"/>
      <c r="S47" s="60"/>
      <c r="T47" s="60"/>
      <c r="U47" s="60"/>
      <c r="V47" s="60"/>
      <c r="W47" s="61"/>
      <c r="X47" s="60"/>
      <c r="Y47" s="60"/>
      <c r="Z47" s="25"/>
    </row>
    <row r="48" spans="1:26" x14ac:dyDescent="0.2">
      <c r="A48" s="1" t="s">
        <v>43</v>
      </c>
      <c r="B48" s="1" t="s">
        <v>11</v>
      </c>
      <c r="C48" s="55">
        <v>23</v>
      </c>
      <c r="D48" s="55">
        <v>33</v>
      </c>
      <c r="E48" s="55">
        <v>117</v>
      </c>
      <c r="F48" s="55">
        <v>229</v>
      </c>
      <c r="G48" s="55">
        <v>355</v>
      </c>
      <c r="H48" s="55">
        <v>410</v>
      </c>
      <c r="I48" s="55">
        <v>968</v>
      </c>
      <c r="J48" s="55">
        <v>2012</v>
      </c>
      <c r="K48" s="55"/>
      <c r="L48" s="56">
        <v>4147</v>
      </c>
      <c r="M48" s="63"/>
      <c r="N48" s="59"/>
      <c r="O48" s="59"/>
      <c r="P48" s="60"/>
      <c r="Q48" s="60"/>
      <c r="R48" s="60"/>
      <c r="S48" s="60"/>
      <c r="T48" s="60"/>
      <c r="U48" s="60"/>
      <c r="V48" s="61"/>
      <c r="W48" s="61"/>
      <c r="X48" s="61"/>
      <c r="Y48" s="60"/>
      <c r="Z48" s="25"/>
    </row>
    <row r="49" spans="1:26" x14ac:dyDescent="0.2">
      <c r="A49" s="1" t="s">
        <v>44</v>
      </c>
      <c r="B49" s="1" t="s">
        <v>11</v>
      </c>
      <c r="C49" s="55">
        <v>143</v>
      </c>
      <c r="D49" s="55">
        <v>64</v>
      </c>
      <c r="E49" s="55">
        <v>60</v>
      </c>
      <c r="F49" s="55">
        <v>23</v>
      </c>
      <c r="G49" s="55">
        <v>222</v>
      </c>
      <c r="H49" s="55">
        <v>105</v>
      </c>
      <c r="I49" s="55"/>
      <c r="J49" s="55">
        <v>743</v>
      </c>
      <c r="K49" s="55">
        <v>1271</v>
      </c>
      <c r="L49" s="56">
        <v>2631</v>
      </c>
      <c r="M49" s="63"/>
      <c r="N49" s="59"/>
      <c r="O49" s="59"/>
      <c r="P49" s="60"/>
      <c r="Q49" s="60"/>
      <c r="R49" s="60"/>
      <c r="S49" s="60"/>
      <c r="T49" s="60"/>
      <c r="U49" s="60"/>
      <c r="V49" s="60"/>
      <c r="W49" s="61"/>
      <c r="X49" s="61"/>
      <c r="Y49" s="60"/>
      <c r="Z49" s="25"/>
    </row>
    <row r="50" spans="1:26" x14ac:dyDescent="0.2">
      <c r="A50" s="1" t="s">
        <v>45</v>
      </c>
      <c r="B50" s="1" t="s">
        <v>11</v>
      </c>
      <c r="C50" s="55"/>
      <c r="D50" s="55"/>
      <c r="E50" s="55">
        <v>17</v>
      </c>
      <c r="F50" s="55">
        <v>95</v>
      </c>
      <c r="G50" s="55">
        <v>137</v>
      </c>
      <c r="H50" s="55">
        <v>484</v>
      </c>
      <c r="I50" s="55">
        <v>1616</v>
      </c>
      <c r="J50" s="55"/>
      <c r="K50" s="55"/>
      <c r="L50" s="56">
        <v>2349</v>
      </c>
      <c r="M50" s="63"/>
      <c r="N50" s="59"/>
      <c r="O50" s="59"/>
      <c r="P50" s="60"/>
      <c r="Q50" s="60"/>
      <c r="R50" s="60"/>
      <c r="S50" s="61"/>
      <c r="T50" s="61"/>
      <c r="U50" s="61"/>
      <c r="V50" s="61"/>
      <c r="W50" s="61"/>
      <c r="X50" s="61"/>
      <c r="Y50" s="60"/>
      <c r="Z50" s="25"/>
    </row>
    <row r="51" spans="1:26" x14ac:dyDescent="0.2">
      <c r="A51" s="1" t="s">
        <v>46</v>
      </c>
      <c r="B51" s="1" t="s">
        <v>11</v>
      </c>
      <c r="C51" s="55"/>
      <c r="D51" s="55"/>
      <c r="E51" s="55">
        <v>29</v>
      </c>
      <c r="F51" s="55">
        <v>114</v>
      </c>
      <c r="G51" s="55">
        <v>176</v>
      </c>
      <c r="H51" s="55">
        <v>208</v>
      </c>
      <c r="I51" s="55">
        <v>310</v>
      </c>
      <c r="J51" s="55"/>
      <c r="K51" s="55"/>
      <c r="L51" s="56">
        <v>837</v>
      </c>
      <c r="M51" s="63"/>
      <c r="N51" s="59"/>
      <c r="O51" s="59"/>
      <c r="P51" s="60"/>
      <c r="Q51" s="60"/>
      <c r="R51" s="60"/>
      <c r="S51" s="60"/>
      <c r="T51" s="61"/>
      <c r="U51" s="61"/>
      <c r="V51" s="61"/>
      <c r="W51" s="61"/>
      <c r="X51" s="61"/>
      <c r="Y51" s="60"/>
      <c r="Z51" s="25"/>
    </row>
    <row r="52" spans="1:26" x14ac:dyDescent="0.2">
      <c r="A52" s="1" t="s">
        <v>185</v>
      </c>
      <c r="B52" s="1" t="s">
        <v>11</v>
      </c>
      <c r="C52" s="55">
        <v>76</v>
      </c>
      <c r="D52" s="55">
        <v>151</v>
      </c>
      <c r="E52" s="55">
        <v>488</v>
      </c>
      <c r="F52" s="55">
        <v>1431</v>
      </c>
      <c r="G52" s="55">
        <v>2359</v>
      </c>
      <c r="H52" s="55">
        <v>5882</v>
      </c>
      <c r="I52" s="55">
        <v>4592</v>
      </c>
      <c r="J52" s="55">
        <v>5776</v>
      </c>
      <c r="K52" s="55">
        <v>1058</v>
      </c>
      <c r="L52" s="56">
        <v>21813</v>
      </c>
      <c r="M52" s="63"/>
      <c r="N52" s="59"/>
      <c r="O52" s="59"/>
      <c r="P52" s="60"/>
      <c r="Q52" s="60"/>
      <c r="R52" s="60"/>
      <c r="S52" s="60"/>
      <c r="T52" s="60"/>
      <c r="U52" s="61"/>
      <c r="V52" s="61"/>
      <c r="W52" s="61"/>
      <c r="X52" s="61"/>
      <c r="Y52" s="60"/>
      <c r="Z52" s="25"/>
    </row>
    <row r="53" spans="1:26" x14ac:dyDescent="0.2">
      <c r="A53" s="1" t="s">
        <v>47</v>
      </c>
      <c r="B53" s="1" t="s">
        <v>11</v>
      </c>
      <c r="C53" s="55">
        <v>1</v>
      </c>
      <c r="D53" s="55">
        <v>15</v>
      </c>
      <c r="E53" s="55"/>
      <c r="F53" s="55"/>
      <c r="G53" s="55">
        <v>455</v>
      </c>
      <c r="H53" s="55">
        <v>819</v>
      </c>
      <c r="I53" s="55">
        <v>793</v>
      </c>
      <c r="J53" s="55"/>
      <c r="K53" s="55">
        <v>1155</v>
      </c>
      <c r="L53" s="56">
        <v>3238</v>
      </c>
      <c r="M53" s="63"/>
      <c r="N53" s="59"/>
      <c r="O53" s="59"/>
      <c r="P53" s="60"/>
      <c r="Q53" s="60"/>
      <c r="R53" s="60"/>
      <c r="S53" s="60"/>
      <c r="T53" s="61"/>
      <c r="U53" s="61"/>
      <c r="V53" s="61"/>
      <c r="W53" s="61"/>
      <c r="X53" s="61"/>
      <c r="Y53" s="60"/>
      <c r="Z53" s="25"/>
    </row>
    <row r="54" spans="1:26" x14ac:dyDescent="0.2">
      <c r="A54" s="1" t="s">
        <v>186</v>
      </c>
      <c r="B54" s="1" t="s">
        <v>11</v>
      </c>
      <c r="C54" s="55">
        <v>6</v>
      </c>
      <c r="D54" s="55">
        <v>5</v>
      </c>
      <c r="E54" s="55">
        <v>36</v>
      </c>
      <c r="F54" s="55">
        <v>257</v>
      </c>
      <c r="G54" s="55">
        <v>232</v>
      </c>
      <c r="H54" s="55">
        <v>881</v>
      </c>
      <c r="I54" s="55">
        <v>679</v>
      </c>
      <c r="J54" s="55">
        <v>1415</v>
      </c>
      <c r="K54" s="55">
        <v>1045</v>
      </c>
      <c r="L54" s="56">
        <v>4556</v>
      </c>
      <c r="M54" s="63"/>
      <c r="N54" s="59"/>
      <c r="O54" s="59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25"/>
    </row>
    <row r="55" spans="1:26" x14ac:dyDescent="0.2">
      <c r="A55" s="1"/>
      <c r="B55" s="1"/>
      <c r="C55" s="55"/>
      <c r="D55" s="55"/>
      <c r="E55" s="55"/>
      <c r="F55" s="55"/>
      <c r="G55" s="55"/>
      <c r="H55" s="55"/>
      <c r="I55" s="55"/>
      <c r="J55" s="55"/>
      <c r="K55" s="55"/>
      <c r="L55" s="56"/>
      <c r="M55" s="63"/>
      <c r="N55" s="59"/>
      <c r="O55" s="59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25"/>
    </row>
    <row r="56" spans="1:26" x14ac:dyDescent="0.2">
      <c r="A56" s="1"/>
      <c r="B56" s="1"/>
      <c r="C56" s="56">
        <f>SUM(C37:C54)</f>
        <v>693</v>
      </c>
      <c r="D56" s="56">
        <f t="shared" ref="D56:L56" si="1">SUM(D37:D54)</f>
        <v>658</v>
      </c>
      <c r="E56" s="56">
        <f t="shared" si="1"/>
        <v>1686</v>
      </c>
      <c r="F56" s="56">
        <f t="shared" si="1"/>
        <v>4492</v>
      </c>
      <c r="G56" s="56">
        <f t="shared" si="1"/>
        <v>7369</v>
      </c>
      <c r="H56" s="56">
        <f t="shared" si="1"/>
        <v>18100</v>
      </c>
      <c r="I56" s="56">
        <f t="shared" si="1"/>
        <v>17404</v>
      </c>
      <c r="J56" s="56">
        <f t="shared" si="1"/>
        <v>19241</v>
      </c>
      <c r="K56" s="56">
        <f t="shared" si="1"/>
        <v>6982</v>
      </c>
      <c r="L56" s="56">
        <f t="shared" si="1"/>
        <v>76625</v>
      </c>
      <c r="M56" s="63"/>
      <c r="N56" s="59"/>
      <c r="O56" s="59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25"/>
    </row>
    <row r="57" spans="1:26" x14ac:dyDescent="0.2">
      <c r="A57" s="1"/>
      <c r="B57" s="1"/>
      <c r="C57" s="55"/>
      <c r="D57" s="55"/>
      <c r="E57" s="55"/>
      <c r="F57" s="55"/>
      <c r="G57" s="55"/>
      <c r="H57" s="55"/>
      <c r="I57" s="55"/>
      <c r="J57" s="55"/>
      <c r="K57" s="55"/>
      <c r="L57" s="56"/>
      <c r="M57" s="63"/>
      <c r="N57" s="59"/>
      <c r="O57" s="59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25"/>
    </row>
    <row r="58" spans="1:26" x14ac:dyDescent="0.2">
      <c r="A58" s="1" t="s">
        <v>187</v>
      </c>
      <c r="B58" s="1" t="s">
        <v>11</v>
      </c>
      <c r="C58" s="55">
        <v>1043</v>
      </c>
      <c r="D58" s="55">
        <v>961</v>
      </c>
      <c r="E58" s="55">
        <v>1341</v>
      </c>
      <c r="F58" s="55">
        <v>1653</v>
      </c>
      <c r="G58" s="55">
        <v>1158</v>
      </c>
      <c r="H58" s="55">
        <v>1803</v>
      </c>
      <c r="I58" s="55">
        <v>1007</v>
      </c>
      <c r="J58" s="55">
        <v>3231</v>
      </c>
      <c r="K58" s="55">
        <v>11044</v>
      </c>
      <c r="L58" s="56">
        <v>23241</v>
      </c>
      <c r="N58" s="59"/>
      <c r="O58" s="59"/>
    </row>
    <row r="59" spans="1:26" x14ac:dyDescent="0.2">
      <c r="A59" s="1" t="s">
        <v>48</v>
      </c>
      <c r="B59" s="1" t="s">
        <v>11</v>
      </c>
      <c r="C59" s="55">
        <v>884</v>
      </c>
      <c r="D59" s="55">
        <v>255</v>
      </c>
      <c r="E59" s="55">
        <v>67</v>
      </c>
      <c r="F59" s="55">
        <v>118</v>
      </c>
      <c r="G59" s="55"/>
      <c r="H59" s="55">
        <v>233</v>
      </c>
      <c r="I59" s="55"/>
      <c r="J59" s="55"/>
      <c r="K59" s="55"/>
      <c r="L59" s="56">
        <v>1557</v>
      </c>
      <c r="N59" s="59"/>
      <c r="O59" s="59"/>
    </row>
    <row r="60" spans="1:26" x14ac:dyDescent="0.2">
      <c r="A60" s="1" t="s">
        <v>188</v>
      </c>
      <c r="B60" s="1" t="s">
        <v>11</v>
      </c>
      <c r="C60" s="55">
        <v>371</v>
      </c>
      <c r="D60" s="55">
        <v>354</v>
      </c>
      <c r="E60" s="55">
        <v>611</v>
      </c>
      <c r="F60" s="55">
        <v>694</v>
      </c>
      <c r="G60" s="55">
        <v>369</v>
      </c>
      <c r="H60" s="55">
        <v>953</v>
      </c>
      <c r="I60" s="55"/>
      <c r="J60" s="55">
        <v>2325</v>
      </c>
      <c r="K60" s="55"/>
      <c r="L60" s="56">
        <v>5677</v>
      </c>
      <c r="N60" s="59"/>
      <c r="O60" s="59"/>
    </row>
    <row r="61" spans="1:26" x14ac:dyDescent="0.2">
      <c r="A61" s="1" t="s">
        <v>49</v>
      </c>
      <c r="B61" s="1" t="s">
        <v>11</v>
      </c>
      <c r="C61" s="55">
        <v>198</v>
      </c>
      <c r="D61" s="55">
        <v>149</v>
      </c>
      <c r="E61" s="55">
        <v>272</v>
      </c>
      <c r="F61" s="55">
        <v>264</v>
      </c>
      <c r="G61" s="55">
        <v>146</v>
      </c>
      <c r="H61" s="55"/>
      <c r="I61" s="55"/>
      <c r="J61" s="55"/>
      <c r="K61" s="55"/>
      <c r="L61" s="56">
        <v>1029</v>
      </c>
      <c r="M61" s="63"/>
      <c r="N61" s="59"/>
      <c r="O61" s="59"/>
      <c r="P61" s="60"/>
      <c r="Q61" s="61"/>
      <c r="R61" s="60"/>
      <c r="S61" s="61"/>
      <c r="T61" s="60"/>
      <c r="U61" s="60"/>
      <c r="V61" s="61"/>
      <c r="W61" s="61"/>
      <c r="X61" s="61"/>
      <c r="Y61" s="60"/>
      <c r="Z61" s="25"/>
    </row>
    <row r="62" spans="1:26" x14ac:dyDescent="0.2">
      <c r="A62" s="1" t="s">
        <v>50</v>
      </c>
      <c r="B62" s="1" t="s">
        <v>11</v>
      </c>
      <c r="C62" s="55">
        <v>264</v>
      </c>
      <c r="D62" s="55">
        <v>235</v>
      </c>
      <c r="E62" s="55">
        <v>448</v>
      </c>
      <c r="F62" s="55">
        <v>201</v>
      </c>
      <c r="G62" s="55">
        <v>104</v>
      </c>
      <c r="H62" s="55">
        <v>857</v>
      </c>
      <c r="I62" s="55">
        <v>1475</v>
      </c>
      <c r="J62" s="55">
        <v>543</v>
      </c>
      <c r="K62" s="55"/>
      <c r="L62" s="56">
        <v>4127</v>
      </c>
      <c r="M62" s="63"/>
      <c r="N62" s="59"/>
      <c r="O62" s="59"/>
      <c r="P62" s="61"/>
      <c r="Q62" s="60"/>
      <c r="R62" s="60"/>
      <c r="S62" s="60"/>
      <c r="T62" s="60"/>
      <c r="U62" s="61"/>
      <c r="V62" s="61"/>
      <c r="W62" s="60"/>
      <c r="X62" s="61"/>
      <c r="Y62" s="60"/>
      <c r="Z62" s="25"/>
    </row>
    <row r="63" spans="1:26" x14ac:dyDescent="0.2">
      <c r="A63" s="1" t="s">
        <v>51</v>
      </c>
      <c r="B63" s="1" t="s">
        <v>11</v>
      </c>
      <c r="C63" s="55">
        <v>112</v>
      </c>
      <c r="D63" s="55">
        <v>132</v>
      </c>
      <c r="E63" s="55">
        <v>185</v>
      </c>
      <c r="F63" s="55">
        <v>148</v>
      </c>
      <c r="G63" s="55"/>
      <c r="H63" s="55">
        <v>200</v>
      </c>
      <c r="I63" s="55"/>
      <c r="J63" s="55"/>
      <c r="K63" s="55"/>
      <c r="L63" s="56">
        <v>777</v>
      </c>
      <c r="M63" s="63"/>
      <c r="N63" s="59"/>
      <c r="O63" s="59"/>
      <c r="P63" s="60"/>
      <c r="Q63" s="60"/>
      <c r="R63" s="60"/>
      <c r="S63" s="60"/>
      <c r="T63" s="60"/>
      <c r="U63" s="60"/>
      <c r="V63" s="60"/>
      <c r="W63" s="61"/>
      <c r="X63" s="61"/>
      <c r="Y63" s="60"/>
      <c r="Z63" s="25"/>
    </row>
    <row r="64" spans="1:26" x14ac:dyDescent="0.2">
      <c r="A64" s="1" t="s">
        <v>52</v>
      </c>
      <c r="B64" s="1" t="s">
        <v>11</v>
      </c>
      <c r="C64" s="55">
        <v>77</v>
      </c>
      <c r="D64" s="55">
        <v>39</v>
      </c>
      <c r="E64" s="55">
        <v>26</v>
      </c>
      <c r="F64" s="55"/>
      <c r="G64" s="55"/>
      <c r="H64" s="55"/>
      <c r="I64" s="55"/>
      <c r="J64" s="55"/>
      <c r="K64" s="55"/>
      <c r="L64" s="56">
        <v>142</v>
      </c>
      <c r="M64" s="63"/>
      <c r="N64" s="59"/>
      <c r="O64" s="59"/>
      <c r="P64" s="60"/>
      <c r="Q64" s="61"/>
      <c r="R64" s="61"/>
      <c r="S64" s="60"/>
      <c r="T64" s="60"/>
      <c r="U64" s="60"/>
      <c r="V64" s="60"/>
      <c r="W64" s="61"/>
      <c r="X64" s="61"/>
      <c r="Y64" s="60"/>
      <c r="Z64" s="25"/>
    </row>
    <row r="65" spans="1:26" x14ac:dyDescent="0.2">
      <c r="A65" s="1" t="s">
        <v>53</v>
      </c>
      <c r="B65" s="1" t="s">
        <v>11</v>
      </c>
      <c r="C65" s="55">
        <v>193</v>
      </c>
      <c r="D65" s="55">
        <v>112</v>
      </c>
      <c r="E65" s="55">
        <v>115</v>
      </c>
      <c r="F65" s="55">
        <v>295</v>
      </c>
      <c r="G65" s="55">
        <v>157</v>
      </c>
      <c r="H65" s="55"/>
      <c r="I65" s="55"/>
      <c r="J65" s="55"/>
      <c r="K65" s="55"/>
      <c r="L65" s="56">
        <v>872</v>
      </c>
      <c r="M65" s="63"/>
      <c r="N65" s="59"/>
      <c r="O65" s="59"/>
      <c r="P65" s="60"/>
      <c r="Q65" s="60"/>
      <c r="R65" s="60"/>
      <c r="S65" s="60"/>
      <c r="T65" s="60"/>
      <c r="U65" s="60"/>
      <c r="V65" s="60"/>
      <c r="W65" s="60"/>
      <c r="X65" s="61"/>
      <c r="Y65" s="60"/>
      <c r="Z65" s="25"/>
    </row>
    <row r="66" spans="1:26" x14ac:dyDescent="0.2">
      <c r="A66" s="1" t="s">
        <v>54</v>
      </c>
      <c r="B66" s="1" t="s">
        <v>11</v>
      </c>
      <c r="C66" s="55">
        <v>1266</v>
      </c>
      <c r="D66" s="55">
        <v>926</v>
      </c>
      <c r="E66" s="55">
        <v>962</v>
      </c>
      <c r="F66" s="55">
        <v>1177</v>
      </c>
      <c r="G66" s="55">
        <v>1394</v>
      </c>
      <c r="H66" s="55">
        <v>2265</v>
      </c>
      <c r="I66" s="55">
        <v>1406</v>
      </c>
      <c r="J66" s="55"/>
      <c r="K66" s="55"/>
      <c r="L66" s="56">
        <v>9396</v>
      </c>
      <c r="M66" s="63"/>
      <c r="N66" s="59"/>
      <c r="O66" s="59"/>
      <c r="P66" s="60"/>
      <c r="Q66" s="61"/>
      <c r="R66" s="60"/>
      <c r="S66" s="61"/>
      <c r="T66" s="60"/>
      <c r="U66" s="60"/>
      <c r="V66" s="60"/>
      <c r="W66" s="60"/>
      <c r="X66" s="61"/>
      <c r="Y66" s="60"/>
      <c r="Z66" s="25"/>
    </row>
    <row r="67" spans="1:26" x14ac:dyDescent="0.2">
      <c r="A67" s="1" t="s">
        <v>55</v>
      </c>
      <c r="B67" s="1" t="s">
        <v>11</v>
      </c>
      <c r="C67" s="55">
        <v>108</v>
      </c>
      <c r="D67" s="55">
        <v>44</v>
      </c>
      <c r="E67" s="55">
        <v>16</v>
      </c>
      <c r="F67" s="55"/>
      <c r="G67" s="55"/>
      <c r="H67" s="55"/>
      <c r="I67" s="55"/>
      <c r="J67" s="55"/>
      <c r="K67" s="55"/>
      <c r="L67" s="56">
        <v>168</v>
      </c>
      <c r="M67" s="63"/>
      <c r="N67" s="59"/>
      <c r="O67" s="59"/>
      <c r="P67" s="60"/>
      <c r="Q67" s="60"/>
      <c r="R67" s="60"/>
      <c r="S67" s="60"/>
      <c r="T67" s="60"/>
      <c r="U67" s="60"/>
      <c r="V67" s="60"/>
      <c r="W67" s="61"/>
      <c r="X67" s="61"/>
      <c r="Y67" s="60"/>
      <c r="Z67" s="25"/>
    </row>
    <row r="68" spans="1:26" x14ac:dyDescent="0.2">
      <c r="A68" s="1" t="s">
        <v>56</v>
      </c>
      <c r="B68" s="1" t="s">
        <v>11</v>
      </c>
      <c r="C68" s="55">
        <v>146</v>
      </c>
      <c r="D68" s="55">
        <v>123</v>
      </c>
      <c r="E68" s="55">
        <v>105</v>
      </c>
      <c r="F68" s="55">
        <v>141</v>
      </c>
      <c r="G68" s="55">
        <v>154</v>
      </c>
      <c r="H68" s="55">
        <v>315</v>
      </c>
      <c r="I68" s="55"/>
      <c r="J68" s="55"/>
      <c r="K68" s="55"/>
      <c r="L68" s="56">
        <v>984</v>
      </c>
      <c r="M68" s="63"/>
      <c r="N68" s="59"/>
      <c r="O68" s="59"/>
      <c r="P68" s="60"/>
      <c r="Q68" s="60"/>
      <c r="R68" s="60"/>
      <c r="S68" s="60"/>
      <c r="T68" s="61"/>
      <c r="U68" s="61"/>
      <c r="V68" s="61"/>
      <c r="W68" s="61"/>
      <c r="X68" s="61"/>
      <c r="Y68" s="60"/>
      <c r="Z68" s="25"/>
    </row>
    <row r="69" spans="1:26" x14ac:dyDescent="0.2">
      <c r="A69" s="1" t="s">
        <v>57</v>
      </c>
      <c r="B69" s="1" t="s">
        <v>11</v>
      </c>
      <c r="C69" s="55">
        <v>493</v>
      </c>
      <c r="D69" s="55">
        <v>151</v>
      </c>
      <c r="E69" s="55">
        <v>195</v>
      </c>
      <c r="F69" s="55">
        <v>124</v>
      </c>
      <c r="G69" s="55">
        <v>68</v>
      </c>
      <c r="H69" s="55"/>
      <c r="I69" s="55"/>
      <c r="J69" s="55"/>
      <c r="K69" s="55"/>
      <c r="L69" s="56">
        <v>1031</v>
      </c>
      <c r="M69" s="63"/>
      <c r="N69" s="59"/>
      <c r="O69" s="59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25"/>
    </row>
    <row r="70" spans="1:26" x14ac:dyDescent="0.2">
      <c r="A70" s="1" t="s">
        <v>58</v>
      </c>
      <c r="B70" s="1" t="s">
        <v>11</v>
      </c>
      <c r="C70" s="55">
        <v>188</v>
      </c>
      <c r="D70" s="55">
        <v>111</v>
      </c>
      <c r="E70" s="55">
        <v>91</v>
      </c>
      <c r="F70" s="55">
        <v>34</v>
      </c>
      <c r="G70" s="55"/>
      <c r="H70" s="55"/>
      <c r="I70" s="55"/>
      <c r="J70" s="55"/>
      <c r="K70" s="55"/>
      <c r="L70" s="56">
        <v>424</v>
      </c>
      <c r="M70" s="63"/>
      <c r="N70" s="59"/>
      <c r="O70" s="59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25"/>
    </row>
    <row r="71" spans="1:26" x14ac:dyDescent="0.2">
      <c r="A71" s="1" t="s">
        <v>189</v>
      </c>
      <c r="B71" s="1" t="s">
        <v>11</v>
      </c>
      <c r="C71" s="55">
        <v>1206</v>
      </c>
      <c r="D71" s="55">
        <v>1363</v>
      </c>
      <c r="E71" s="55">
        <v>1350</v>
      </c>
      <c r="F71" s="55">
        <v>2289</v>
      </c>
      <c r="G71" s="55">
        <v>1774</v>
      </c>
      <c r="H71" s="55">
        <v>1975</v>
      </c>
      <c r="I71" s="55">
        <v>642</v>
      </c>
      <c r="J71" s="55">
        <v>1174</v>
      </c>
      <c r="K71" s="55">
        <v>1426</v>
      </c>
      <c r="L71" s="56">
        <v>13199</v>
      </c>
      <c r="M71" s="63"/>
      <c r="N71" s="59"/>
      <c r="O71" s="59"/>
      <c r="P71" s="60"/>
      <c r="Q71" s="60"/>
      <c r="R71" s="60"/>
      <c r="S71" s="60"/>
      <c r="T71" s="60"/>
      <c r="U71" s="60"/>
      <c r="V71" s="60"/>
      <c r="W71" s="60"/>
      <c r="X71" s="61"/>
      <c r="Y71" s="60"/>
      <c r="Z71" s="25"/>
    </row>
    <row r="72" spans="1:26" x14ac:dyDescent="0.2">
      <c r="A72" s="1" t="s">
        <v>59</v>
      </c>
      <c r="B72" s="1" t="s">
        <v>11</v>
      </c>
      <c r="C72" s="55">
        <v>1145</v>
      </c>
      <c r="D72" s="55">
        <v>1139</v>
      </c>
      <c r="E72" s="55">
        <v>1334</v>
      </c>
      <c r="F72" s="55">
        <v>1643</v>
      </c>
      <c r="G72" s="55">
        <v>398</v>
      </c>
      <c r="H72" s="55">
        <v>462</v>
      </c>
      <c r="I72" s="55"/>
      <c r="J72" s="55">
        <v>710</v>
      </c>
      <c r="K72" s="55"/>
      <c r="L72" s="56">
        <v>6831</v>
      </c>
      <c r="M72" s="63"/>
      <c r="N72" s="59"/>
      <c r="O72" s="59"/>
      <c r="P72" s="61"/>
      <c r="Q72" s="61"/>
      <c r="R72" s="61"/>
      <c r="S72" s="61"/>
      <c r="T72" s="60"/>
      <c r="U72" s="61"/>
      <c r="V72" s="61"/>
      <c r="W72" s="61"/>
      <c r="X72" s="61"/>
      <c r="Y72" s="60"/>
      <c r="Z72" s="25"/>
    </row>
    <row r="73" spans="1:26" x14ac:dyDescent="0.2">
      <c r="A73" s="1" t="s">
        <v>60</v>
      </c>
      <c r="B73" s="1" t="s">
        <v>11</v>
      </c>
      <c r="C73" s="55">
        <v>744</v>
      </c>
      <c r="D73" s="55">
        <v>561</v>
      </c>
      <c r="E73" s="55">
        <v>1100</v>
      </c>
      <c r="F73" s="55">
        <v>1741</v>
      </c>
      <c r="G73" s="55">
        <v>253</v>
      </c>
      <c r="H73" s="55">
        <v>796</v>
      </c>
      <c r="I73" s="55">
        <v>747</v>
      </c>
      <c r="J73" s="55"/>
      <c r="K73" s="55"/>
      <c r="L73" s="56">
        <v>5942</v>
      </c>
      <c r="M73" s="63"/>
      <c r="N73" s="59"/>
      <c r="O73" s="59"/>
      <c r="P73" s="60"/>
      <c r="Q73" s="60"/>
      <c r="R73" s="60"/>
      <c r="S73" s="60"/>
      <c r="T73" s="60"/>
      <c r="U73" s="61"/>
      <c r="V73" s="61"/>
      <c r="W73" s="61"/>
      <c r="X73" s="61"/>
      <c r="Y73" s="60"/>
      <c r="Z73" s="25"/>
    </row>
    <row r="74" spans="1:26" x14ac:dyDescent="0.2">
      <c r="A74" s="1" t="s">
        <v>61</v>
      </c>
      <c r="B74" s="1" t="s">
        <v>11</v>
      </c>
      <c r="C74" s="55">
        <v>281</v>
      </c>
      <c r="D74" s="55">
        <v>243</v>
      </c>
      <c r="E74" s="55">
        <v>255</v>
      </c>
      <c r="F74" s="55">
        <v>258</v>
      </c>
      <c r="G74" s="55">
        <v>60</v>
      </c>
      <c r="H74" s="55">
        <v>220</v>
      </c>
      <c r="I74" s="55"/>
      <c r="J74" s="55"/>
      <c r="K74" s="55"/>
      <c r="L74" s="56">
        <v>1317</v>
      </c>
      <c r="M74" s="63"/>
      <c r="N74" s="59"/>
      <c r="O74" s="59"/>
      <c r="P74" s="61"/>
      <c r="Q74" s="61"/>
      <c r="R74" s="60"/>
      <c r="S74" s="60"/>
      <c r="T74" s="60"/>
      <c r="U74" s="60"/>
      <c r="V74" s="60"/>
      <c r="W74" s="60"/>
      <c r="X74" s="61"/>
      <c r="Y74" s="60"/>
      <c r="Z74" s="25"/>
    </row>
    <row r="75" spans="1:26" x14ac:dyDescent="0.2">
      <c r="A75" s="1" t="s">
        <v>62</v>
      </c>
      <c r="B75" s="1" t="s">
        <v>11</v>
      </c>
      <c r="C75" s="55">
        <v>911</v>
      </c>
      <c r="D75" s="55">
        <v>751</v>
      </c>
      <c r="E75" s="55">
        <v>741</v>
      </c>
      <c r="F75" s="55">
        <v>757</v>
      </c>
      <c r="G75" s="55">
        <v>647</v>
      </c>
      <c r="H75" s="55">
        <v>1148</v>
      </c>
      <c r="I75" s="55">
        <v>885</v>
      </c>
      <c r="J75" s="55">
        <v>695</v>
      </c>
      <c r="K75" s="55">
        <v>2986</v>
      </c>
      <c r="L75" s="56">
        <v>9521</v>
      </c>
      <c r="M75" s="63"/>
      <c r="N75" s="59"/>
      <c r="O75" s="59"/>
      <c r="P75" s="61"/>
      <c r="Q75" s="61"/>
      <c r="R75" s="60"/>
      <c r="S75" s="60"/>
      <c r="T75" s="60"/>
      <c r="U75" s="60"/>
      <c r="V75" s="60"/>
      <c r="W75" s="61"/>
      <c r="X75" s="61"/>
      <c r="Y75" s="60"/>
      <c r="Z75" s="25"/>
    </row>
    <row r="76" spans="1:26" x14ac:dyDescent="0.2">
      <c r="A76" s="1" t="s">
        <v>63</v>
      </c>
      <c r="B76" s="1" t="s">
        <v>11</v>
      </c>
      <c r="C76" s="55">
        <v>1198</v>
      </c>
      <c r="D76" s="55">
        <v>845</v>
      </c>
      <c r="E76" s="55">
        <v>937</v>
      </c>
      <c r="F76" s="55">
        <v>711</v>
      </c>
      <c r="G76" s="55">
        <v>582</v>
      </c>
      <c r="H76" s="55">
        <v>238</v>
      </c>
      <c r="I76" s="55"/>
      <c r="J76" s="55"/>
      <c r="K76" s="55"/>
      <c r="L76" s="56">
        <v>4511</v>
      </c>
      <c r="M76" s="63"/>
      <c r="N76" s="59"/>
      <c r="O76" s="59"/>
      <c r="P76" s="60"/>
      <c r="Q76" s="60"/>
      <c r="R76" s="60"/>
      <c r="S76" s="60"/>
      <c r="T76" s="60"/>
      <c r="U76" s="60"/>
      <c r="V76" s="60"/>
      <c r="W76" s="60"/>
      <c r="X76" s="61"/>
      <c r="Y76" s="60"/>
      <c r="Z76" s="25"/>
    </row>
    <row r="77" spans="1:26" x14ac:dyDescent="0.2">
      <c r="A77" s="1" t="s">
        <v>64</v>
      </c>
      <c r="B77" s="1" t="s">
        <v>11</v>
      </c>
      <c r="C77" s="55">
        <v>57</v>
      </c>
      <c r="D77" s="55">
        <v>58</v>
      </c>
      <c r="E77" s="55">
        <v>76</v>
      </c>
      <c r="F77" s="55">
        <v>115</v>
      </c>
      <c r="G77" s="55">
        <v>98</v>
      </c>
      <c r="H77" s="55"/>
      <c r="I77" s="55"/>
      <c r="J77" s="55"/>
      <c r="K77" s="55"/>
      <c r="L77" s="56">
        <v>404</v>
      </c>
      <c r="M77" s="63"/>
      <c r="N77" s="59"/>
      <c r="O77" s="59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25"/>
    </row>
    <row r="78" spans="1:26" x14ac:dyDescent="0.2">
      <c r="A78" s="1" t="s">
        <v>65</v>
      </c>
      <c r="B78" s="1" t="s">
        <v>11</v>
      </c>
      <c r="C78" s="55">
        <v>305</v>
      </c>
      <c r="D78" s="55">
        <v>73</v>
      </c>
      <c r="E78" s="55">
        <v>21</v>
      </c>
      <c r="F78" s="55"/>
      <c r="G78" s="55"/>
      <c r="H78" s="55"/>
      <c r="I78" s="55"/>
      <c r="J78" s="55"/>
      <c r="K78" s="55"/>
      <c r="L78" s="56">
        <v>399</v>
      </c>
      <c r="M78" s="63"/>
      <c r="N78" s="59"/>
      <c r="O78" s="59"/>
      <c r="P78" s="60"/>
      <c r="Q78" s="61"/>
      <c r="R78" s="60"/>
      <c r="S78" s="60"/>
      <c r="T78" s="60"/>
      <c r="U78" s="60"/>
      <c r="V78" s="60"/>
      <c r="W78" s="61"/>
      <c r="X78" s="60"/>
      <c r="Y78" s="60"/>
      <c r="Z78" s="25"/>
    </row>
    <row r="79" spans="1:26" x14ac:dyDescent="0.2">
      <c r="A79" s="1" t="s">
        <v>190</v>
      </c>
      <c r="B79" s="1" t="s">
        <v>11</v>
      </c>
      <c r="C79" s="55">
        <v>58</v>
      </c>
      <c r="D79" s="55">
        <v>40</v>
      </c>
      <c r="E79" s="55">
        <v>10</v>
      </c>
      <c r="F79" s="55">
        <v>21</v>
      </c>
      <c r="G79" s="55"/>
      <c r="H79" s="55"/>
      <c r="I79" s="55"/>
      <c r="J79" s="55"/>
      <c r="K79" s="55"/>
      <c r="L79" s="56">
        <v>129</v>
      </c>
      <c r="M79" s="63"/>
      <c r="N79" s="59"/>
      <c r="O79" s="59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25"/>
    </row>
    <row r="80" spans="1:26" x14ac:dyDescent="0.2">
      <c r="A80" s="1"/>
      <c r="B80" s="1"/>
      <c r="C80" s="55"/>
      <c r="D80" s="55"/>
      <c r="E80" s="55"/>
      <c r="F80" s="55"/>
      <c r="G80" s="55"/>
      <c r="H80" s="55"/>
      <c r="I80" s="55"/>
      <c r="J80" s="55"/>
      <c r="K80" s="55"/>
      <c r="L80" s="56"/>
      <c r="M80" s="63"/>
      <c r="N80" s="59"/>
      <c r="O80" s="59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25"/>
    </row>
    <row r="81" spans="1:26" x14ac:dyDescent="0.2">
      <c r="A81" s="1"/>
      <c r="B81" s="1"/>
      <c r="C81" s="56">
        <f>SUM(C58:C80)</f>
        <v>11248</v>
      </c>
      <c r="D81" s="56">
        <f t="shared" ref="D81:L81" si="2">SUM(D58:D80)</f>
        <v>8665</v>
      </c>
      <c r="E81" s="56">
        <f t="shared" si="2"/>
        <v>10258</v>
      </c>
      <c r="F81" s="56">
        <f t="shared" si="2"/>
        <v>12384</v>
      </c>
      <c r="G81" s="56">
        <f t="shared" si="2"/>
        <v>7362</v>
      </c>
      <c r="H81" s="56">
        <f t="shared" si="2"/>
        <v>11465</v>
      </c>
      <c r="I81" s="56">
        <f t="shared" si="2"/>
        <v>6162</v>
      </c>
      <c r="J81" s="56">
        <f t="shared" si="2"/>
        <v>8678</v>
      </c>
      <c r="K81" s="56">
        <f t="shared" si="2"/>
        <v>15456</v>
      </c>
      <c r="L81" s="56">
        <f t="shared" si="2"/>
        <v>91678</v>
      </c>
      <c r="M81" s="63"/>
      <c r="N81" s="59"/>
      <c r="O81" s="59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25"/>
    </row>
    <row r="82" spans="1:26" x14ac:dyDescent="0.2">
      <c r="A82" s="1"/>
      <c r="B82" s="1"/>
      <c r="C82" s="55"/>
      <c r="D82" s="55"/>
      <c r="E82" s="55"/>
      <c r="F82" s="55"/>
      <c r="G82" s="55"/>
      <c r="H82" s="55"/>
      <c r="I82" s="55"/>
      <c r="J82" s="55"/>
      <c r="K82" s="55"/>
      <c r="L82" s="56"/>
      <c r="M82" s="63"/>
      <c r="N82" s="59"/>
      <c r="O82" s="59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25"/>
    </row>
    <row r="83" spans="1:26" x14ac:dyDescent="0.2">
      <c r="A83" s="1" t="s">
        <v>66</v>
      </c>
      <c r="B83" s="1" t="s">
        <v>11</v>
      </c>
      <c r="C83" s="55">
        <v>28</v>
      </c>
      <c r="D83" s="55">
        <v>22</v>
      </c>
      <c r="E83" s="55">
        <v>11</v>
      </c>
      <c r="F83" s="55">
        <v>31</v>
      </c>
      <c r="G83" s="55"/>
      <c r="H83" s="55">
        <v>637</v>
      </c>
      <c r="I83" s="55"/>
      <c r="J83" s="55"/>
      <c r="K83" s="55"/>
      <c r="L83" s="56">
        <v>729</v>
      </c>
      <c r="M83" s="63"/>
      <c r="N83" s="59"/>
      <c r="O83" s="59"/>
      <c r="P83" s="60"/>
      <c r="Q83" s="60"/>
      <c r="R83" s="60"/>
      <c r="S83" s="60"/>
      <c r="T83" s="60"/>
      <c r="U83" s="60"/>
      <c r="V83" s="60"/>
      <c r="W83" s="60"/>
      <c r="X83" s="61"/>
      <c r="Y83" s="60"/>
      <c r="Z83" s="25"/>
    </row>
    <row r="84" spans="1:26" x14ac:dyDescent="0.2">
      <c r="A84" s="1" t="s">
        <v>67</v>
      </c>
      <c r="B84" s="1" t="s">
        <v>11</v>
      </c>
      <c r="C84" s="55">
        <v>1</v>
      </c>
      <c r="D84" s="55"/>
      <c r="E84" s="55">
        <v>30</v>
      </c>
      <c r="F84" s="55">
        <v>202</v>
      </c>
      <c r="G84" s="55">
        <v>562</v>
      </c>
      <c r="H84" s="55">
        <v>956</v>
      </c>
      <c r="I84" s="55">
        <v>379</v>
      </c>
      <c r="J84" s="55">
        <v>1198</v>
      </c>
      <c r="K84" s="55"/>
      <c r="L84" s="56">
        <v>3328</v>
      </c>
      <c r="M84" s="63"/>
      <c r="N84" s="59"/>
      <c r="O84" s="59"/>
      <c r="P84" s="60"/>
      <c r="Q84" s="60"/>
      <c r="R84" s="60"/>
      <c r="S84" s="60"/>
      <c r="T84" s="60"/>
      <c r="U84" s="60"/>
      <c r="V84" s="60"/>
      <c r="W84" s="61"/>
      <c r="X84" s="60"/>
      <c r="Y84" s="60"/>
      <c r="Z84" s="25"/>
    </row>
    <row r="85" spans="1:26" x14ac:dyDescent="0.2">
      <c r="A85" s="1" t="s">
        <v>68</v>
      </c>
      <c r="B85" s="1" t="s">
        <v>11</v>
      </c>
      <c r="C85" s="55"/>
      <c r="D85" s="55">
        <v>6</v>
      </c>
      <c r="E85" s="55">
        <v>28</v>
      </c>
      <c r="F85" s="55">
        <v>128</v>
      </c>
      <c r="G85" s="55">
        <v>538</v>
      </c>
      <c r="H85" s="55">
        <v>572</v>
      </c>
      <c r="I85" s="55">
        <v>287</v>
      </c>
      <c r="J85" s="55"/>
      <c r="K85" s="55"/>
      <c r="L85" s="56">
        <v>1559</v>
      </c>
      <c r="M85" s="63"/>
      <c r="N85" s="59"/>
      <c r="O85" s="59"/>
      <c r="P85" s="60"/>
      <c r="Q85" s="60"/>
      <c r="R85" s="60"/>
      <c r="S85" s="60"/>
      <c r="T85" s="60"/>
      <c r="U85" s="60"/>
      <c r="V85" s="61"/>
      <c r="W85" s="60"/>
      <c r="X85" s="60"/>
      <c r="Y85" s="60"/>
      <c r="Z85" s="25"/>
    </row>
    <row r="86" spans="1:26" x14ac:dyDescent="0.2">
      <c r="A86" s="1" t="s">
        <v>69</v>
      </c>
      <c r="B86" s="1" t="s">
        <v>11</v>
      </c>
      <c r="C86" s="55"/>
      <c r="D86" s="55">
        <v>102</v>
      </c>
      <c r="E86" s="55">
        <v>206</v>
      </c>
      <c r="F86" s="55">
        <v>625</v>
      </c>
      <c r="G86" s="55">
        <v>1198</v>
      </c>
      <c r="H86" s="55">
        <v>1958</v>
      </c>
      <c r="I86" s="55"/>
      <c r="J86" s="55"/>
      <c r="K86" s="55"/>
      <c r="L86" s="56">
        <v>4089</v>
      </c>
      <c r="N86" s="59"/>
      <c r="O86" s="59"/>
    </row>
    <row r="87" spans="1:26" x14ac:dyDescent="0.2">
      <c r="A87" s="1" t="s">
        <v>70</v>
      </c>
      <c r="B87" s="1" t="s">
        <v>11</v>
      </c>
      <c r="C87" s="55"/>
      <c r="D87" s="55"/>
      <c r="E87" s="55"/>
      <c r="F87" s="55"/>
      <c r="G87" s="55">
        <v>95</v>
      </c>
      <c r="H87" s="55"/>
      <c r="I87" s="55"/>
      <c r="J87" s="55"/>
      <c r="K87" s="55"/>
      <c r="L87" s="56">
        <v>95</v>
      </c>
      <c r="N87" s="59"/>
      <c r="O87" s="59"/>
    </row>
    <row r="88" spans="1:26" x14ac:dyDescent="0.2">
      <c r="A88" s="1" t="s">
        <v>71</v>
      </c>
      <c r="B88" s="1" t="s">
        <v>11</v>
      </c>
      <c r="C88" s="55">
        <v>11</v>
      </c>
      <c r="D88" s="55">
        <v>5</v>
      </c>
      <c r="E88" s="55">
        <v>11</v>
      </c>
      <c r="F88" s="55">
        <v>74</v>
      </c>
      <c r="G88" s="55">
        <v>261</v>
      </c>
      <c r="H88" s="55">
        <v>699</v>
      </c>
      <c r="I88" s="55">
        <v>788</v>
      </c>
      <c r="J88" s="55">
        <v>2073</v>
      </c>
      <c r="K88" s="55"/>
      <c r="L88" s="56">
        <v>3922</v>
      </c>
      <c r="N88" s="59"/>
      <c r="O88" s="59"/>
    </row>
    <row r="89" spans="1:26" x14ac:dyDescent="0.2">
      <c r="A89" s="1"/>
      <c r="B89" s="1"/>
      <c r="C89" s="55"/>
      <c r="D89" s="55"/>
      <c r="E89" s="55"/>
      <c r="F89" s="55"/>
      <c r="G89" s="55"/>
      <c r="H89" s="55"/>
      <c r="I89" s="55"/>
      <c r="J89" s="55"/>
      <c r="K89" s="55"/>
      <c r="L89" s="56"/>
      <c r="N89" s="59"/>
      <c r="O89" s="59"/>
    </row>
    <row r="90" spans="1:26" x14ac:dyDescent="0.2">
      <c r="A90" s="1"/>
      <c r="B90" s="1"/>
      <c r="C90" s="56">
        <f>SUM(C83:C88)</f>
        <v>40</v>
      </c>
      <c r="D90" s="56">
        <f t="shared" ref="D90:L90" si="3">SUM(D83:D88)</f>
        <v>135</v>
      </c>
      <c r="E90" s="56">
        <f t="shared" si="3"/>
        <v>286</v>
      </c>
      <c r="F90" s="56">
        <f t="shared" si="3"/>
        <v>1060</v>
      </c>
      <c r="G90" s="56">
        <f t="shared" si="3"/>
        <v>2654</v>
      </c>
      <c r="H90" s="56">
        <f t="shared" si="3"/>
        <v>4822</v>
      </c>
      <c r="I90" s="56">
        <f t="shared" si="3"/>
        <v>1454</v>
      </c>
      <c r="J90" s="56">
        <f t="shared" si="3"/>
        <v>3271</v>
      </c>
      <c r="K90" s="56">
        <f t="shared" si="3"/>
        <v>0</v>
      </c>
      <c r="L90" s="56">
        <f t="shared" si="3"/>
        <v>13722</v>
      </c>
      <c r="N90" s="59"/>
      <c r="O90" s="59"/>
    </row>
    <row r="91" spans="1:26" x14ac:dyDescent="0.2">
      <c r="A91" s="1"/>
      <c r="B91" s="1"/>
      <c r="C91" s="55"/>
      <c r="D91" s="55"/>
      <c r="E91" s="55"/>
      <c r="F91" s="55"/>
      <c r="G91" s="55"/>
      <c r="H91" s="55"/>
      <c r="I91" s="55"/>
      <c r="J91" s="55"/>
      <c r="K91" s="55"/>
      <c r="L91" s="56"/>
      <c r="N91" s="59"/>
      <c r="O91" s="59"/>
    </row>
    <row r="92" spans="1:26" x14ac:dyDescent="0.2">
      <c r="A92" s="1" t="s">
        <v>72</v>
      </c>
      <c r="B92" s="1" t="s">
        <v>11</v>
      </c>
      <c r="C92" s="55">
        <v>6</v>
      </c>
      <c r="D92" s="55"/>
      <c r="E92" s="55"/>
      <c r="F92" s="55">
        <v>23</v>
      </c>
      <c r="G92" s="55"/>
      <c r="H92" s="55"/>
      <c r="I92" s="55"/>
      <c r="J92" s="55"/>
      <c r="K92" s="55">
        <v>5034</v>
      </c>
      <c r="L92" s="56">
        <v>5063</v>
      </c>
      <c r="M92" s="63"/>
      <c r="N92" s="59"/>
      <c r="O92" s="59"/>
      <c r="P92" s="60"/>
      <c r="Q92" s="60"/>
      <c r="R92" s="60"/>
      <c r="S92" s="60"/>
      <c r="T92" s="60"/>
      <c r="U92" s="60"/>
      <c r="V92" s="61"/>
      <c r="W92" s="60"/>
      <c r="X92" s="61"/>
      <c r="Y92" s="60"/>
      <c r="Z92" s="25"/>
    </row>
    <row r="93" spans="1:26" x14ac:dyDescent="0.2">
      <c r="A93" s="1" t="s">
        <v>73</v>
      </c>
      <c r="B93" s="1" t="s">
        <v>11</v>
      </c>
      <c r="C93" s="55">
        <v>141</v>
      </c>
      <c r="D93" s="55">
        <v>177</v>
      </c>
      <c r="E93" s="55">
        <v>376</v>
      </c>
      <c r="F93" s="55">
        <v>353</v>
      </c>
      <c r="G93" s="55">
        <v>203</v>
      </c>
      <c r="H93" s="55">
        <v>244</v>
      </c>
      <c r="I93" s="55">
        <v>686</v>
      </c>
      <c r="J93" s="55">
        <v>800</v>
      </c>
      <c r="K93" s="55">
        <v>6257</v>
      </c>
      <c r="L93" s="56">
        <v>9237</v>
      </c>
      <c r="M93" s="63"/>
      <c r="N93" s="59"/>
      <c r="O93" s="59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25"/>
    </row>
    <row r="94" spans="1:26" x14ac:dyDescent="0.2">
      <c r="A94" s="1" t="s">
        <v>74</v>
      </c>
      <c r="B94" s="1" t="s">
        <v>11</v>
      </c>
      <c r="C94" s="55">
        <v>24</v>
      </c>
      <c r="D94" s="55">
        <v>35</v>
      </c>
      <c r="E94" s="55">
        <v>21</v>
      </c>
      <c r="F94" s="55">
        <v>72</v>
      </c>
      <c r="G94" s="55"/>
      <c r="H94" s="55"/>
      <c r="I94" s="55"/>
      <c r="J94" s="55"/>
      <c r="K94" s="55"/>
      <c r="L94" s="56">
        <v>152</v>
      </c>
      <c r="M94" s="63"/>
      <c r="N94" s="59"/>
      <c r="O94" s="59"/>
      <c r="P94" s="60"/>
      <c r="Q94" s="60"/>
      <c r="R94" s="60"/>
      <c r="S94" s="60"/>
      <c r="T94" s="61"/>
      <c r="U94" s="60"/>
      <c r="V94" s="61"/>
      <c r="W94" s="61"/>
      <c r="X94" s="61"/>
      <c r="Y94" s="60"/>
      <c r="Z94" s="25"/>
    </row>
    <row r="95" spans="1:26" x14ac:dyDescent="0.2">
      <c r="A95" s="1" t="s">
        <v>75</v>
      </c>
      <c r="B95" s="1" t="s">
        <v>11</v>
      </c>
      <c r="C95" s="55">
        <v>141</v>
      </c>
      <c r="D95" s="55">
        <v>230</v>
      </c>
      <c r="E95" s="55">
        <v>660</v>
      </c>
      <c r="F95" s="55">
        <v>858</v>
      </c>
      <c r="G95" s="55">
        <v>1054</v>
      </c>
      <c r="H95" s="55">
        <v>627</v>
      </c>
      <c r="I95" s="55">
        <v>264</v>
      </c>
      <c r="J95" s="55">
        <v>1563</v>
      </c>
      <c r="K95" s="55"/>
      <c r="L95" s="56">
        <v>5397</v>
      </c>
      <c r="M95" s="63"/>
      <c r="N95" s="59"/>
      <c r="O95" s="59"/>
      <c r="P95" s="60"/>
      <c r="Q95" s="60"/>
      <c r="R95" s="60"/>
      <c r="S95" s="60"/>
      <c r="T95" s="60"/>
      <c r="U95" s="60"/>
      <c r="V95" s="61"/>
      <c r="W95" s="60"/>
      <c r="X95" s="61"/>
      <c r="Y95" s="60"/>
      <c r="Z95" s="25"/>
    </row>
    <row r="96" spans="1:26" x14ac:dyDescent="0.2">
      <c r="A96" s="1" t="s">
        <v>76</v>
      </c>
      <c r="B96" s="1" t="s">
        <v>11</v>
      </c>
      <c r="C96" s="55">
        <v>597</v>
      </c>
      <c r="D96" s="55">
        <v>480</v>
      </c>
      <c r="E96" s="55">
        <v>441</v>
      </c>
      <c r="F96" s="55">
        <v>562</v>
      </c>
      <c r="G96" s="55">
        <v>239</v>
      </c>
      <c r="H96" s="55">
        <v>258</v>
      </c>
      <c r="I96" s="55">
        <v>290</v>
      </c>
      <c r="J96" s="55"/>
      <c r="K96" s="55"/>
      <c r="L96" s="56">
        <v>2867</v>
      </c>
      <c r="M96" s="63"/>
      <c r="N96" s="59"/>
      <c r="O96" s="59"/>
      <c r="P96" s="60"/>
      <c r="Q96" s="60"/>
      <c r="R96" s="60"/>
      <c r="S96" s="60"/>
      <c r="T96" s="60"/>
      <c r="U96" s="61"/>
      <c r="V96" s="61"/>
      <c r="W96" s="60"/>
      <c r="X96" s="61"/>
      <c r="Y96" s="60"/>
      <c r="Z96" s="25"/>
    </row>
    <row r="97" spans="1:26" x14ac:dyDescent="0.2">
      <c r="A97" s="1" t="s">
        <v>77</v>
      </c>
      <c r="B97" s="1" t="s">
        <v>11</v>
      </c>
      <c r="C97" s="55">
        <v>1072</v>
      </c>
      <c r="D97" s="55">
        <v>1150</v>
      </c>
      <c r="E97" s="55">
        <v>1703</v>
      </c>
      <c r="F97" s="55">
        <v>2921</v>
      </c>
      <c r="G97" s="55">
        <v>1817</v>
      </c>
      <c r="H97" s="55">
        <v>2195</v>
      </c>
      <c r="I97" s="55">
        <v>250</v>
      </c>
      <c r="J97" s="55"/>
      <c r="K97" s="55"/>
      <c r="L97" s="56">
        <v>11108</v>
      </c>
      <c r="M97" s="63"/>
      <c r="N97" s="59"/>
      <c r="O97" s="59"/>
      <c r="P97" s="60"/>
      <c r="Q97" s="60"/>
      <c r="R97" s="60"/>
      <c r="S97" s="60"/>
      <c r="T97" s="60"/>
      <c r="U97" s="60"/>
      <c r="V97" s="60"/>
      <c r="W97" s="60"/>
      <c r="X97" s="61"/>
      <c r="Y97" s="60"/>
      <c r="Z97" s="25"/>
    </row>
    <row r="98" spans="1:26" x14ac:dyDescent="0.2">
      <c r="A98" s="1" t="s">
        <v>78</v>
      </c>
      <c r="B98" s="1" t="s">
        <v>11</v>
      </c>
      <c r="C98" s="55">
        <v>56</v>
      </c>
      <c r="D98" s="55">
        <v>206</v>
      </c>
      <c r="E98" s="55">
        <v>340</v>
      </c>
      <c r="F98" s="55">
        <v>183</v>
      </c>
      <c r="G98" s="55"/>
      <c r="H98" s="55">
        <v>195</v>
      </c>
      <c r="I98" s="55"/>
      <c r="J98" s="55"/>
      <c r="K98" s="55"/>
      <c r="L98" s="56">
        <v>980</v>
      </c>
      <c r="M98" s="63"/>
      <c r="N98" s="59"/>
      <c r="O98" s="59"/>
      <c r="P98" s="60"/>
      <c r="Q98" s="60"/>
      <c r="R98" s="60"/>
      <c r="S98" s="60"/>
      <c r="T98" s="61"/>
      <c r="U98" s="61"/>
      <c r="V98" s="61"/>
      <c r="W98" s="61"/>
      <c r="X98" s="61"/>
      <c r="Y98" s="60"/>
      <c r="Z98" s="25"/>
    </row>
    <row r="99" spans="1:26" x14ac:dyDescent="0.2">
      <c r="A99" s="1" t="s">
        <v>79</v>
      </c>
      <c r="B99" s="1" t="s">
        <v>11</v>
      </c>
      <c r="C99" s="55">
        <v>522</v>
      </c>
      <c r="D99" s="55">
        <v>566</v>
      </c>
      <c r="E99" s="55">
        <v>298</v>
      </c>
      <c r="F99" s="55">
        <v>335</v>
      </c>
      <c r="G99" s="55">
        <v>147</v>
      </c>
      <c r="H99" s="55"/>
      <c r="I99" s="55"/>
      <c r="J99" s="55"/>
      <c r="K99" s="55"/>
      <c r="L99" s="56">
        <v>1868</v>
      </c>
      <c r="M99" s="63"/>
      <c r="N99" s="59"/>
      <c r="O99" s="59"/>
      <c r="P99" s="60"/>
      <c r="Q99" s="60"/>
      <c r="R99" s="60"/>
      <c r="S99" s="60"/>
      <c r="T99" s="60"/>
      <c r="U99" s="61"/>
      <c r="V99" s="61"/>
      <c r="W99" s="61"/>
      <c r="X99" s="61"/>
      <c r="Y99" s="60"/>
      <c r="Z99" s="25"/>
    </row>
    <row r="100" spans="1:26" x14ac:dyDescent="0.2">
      <c r="A100" s="1"/>
      <c r="B100" s="1"/>
      <c r="C100" s="55"/>
      <c r="D100" s="55"/>
      <c r="E100" s="55"/>
      <c r="F100" s="55"/>
      <c r="G100" s="55"/>
      <c r="H100" s="55"/>
      <c r="I100" s="55"/>
      <c r="J100" s="55"/>
      <c r="K100" s="55"/>
      <c r="L100" s="56"/>
      <c r="M100" s="63"/>
      <c r="N100" s="59"/>
      <c r="O100" s="59"/>
      <c r="P100" s="60"/>
      <c r="Q100" s="60"/>
      <c r="R100" s="60"/>
      <c r="S100" s="60"/>
      <c r="T100" s="60"/>
      <c r="U100" s="61"/>
      <c r="V100" s="61"/>
      <c r="W100" s="61"/>
      <c r="X100" s="61"/>
      <c r="Y100" s="60"/>
      <c r="Z100" s="25"/>
    </row>
    <row r="101" spans="1:26" x14ac:dyDescent="0.2">
      <c r="A101" s="1"/>
      <c r="B101" s="1"/>
      <c r="C101" s="56">
        <f>SUM(C92:C100)</f>
        <v>2559</v>
      </c>
      <c r="D101" s="56">
        <f t="shared" ref="D101:L101" si="4">SUM(D92:D100)</f>
        <v>2844</v>
      </c>
      <c r="E101" s="56">
        <f t="shared" si="4"/>
        <v>3839</v>
      </c>
      <c r="F101" s="56">
        <f t="shared" si="4"/>
        <v>5307</v>
      </c>
      <c r="G101" s="56">
        <f t="shared" si="4"/>
        <v>3460</v>
      </c>
      <c r="H101" s="56">
        <f t="shared" si="4"/>
        <v>3519</v>
      </c>
      <c r="I101" s="56">
        <f t="shared" si="4"/>
        <v>1490</v>
      </c>
      <c r="J101" s="56">
        <f t="shared" si="4"/>
        <v>2363</v>
      </c>
      <c r="K101" s="56">
        <f t="shared" si="4"/>
        <v>11291</v>
      </c>
      <c r="L101" s="56">
        <f t="shared" si="4"/>
        <v>36672</v>
      </c>
      <c r="M101" s="63"/>
      <c r="N101" s="59"/>
      <c r="O101" s="59"/>
      <c r="P101" s="60"/>
      <c r="Q101" s="60"/>
      <c r="R101" s="60"/>
      <c r="S101" s="60"/>
      <c r="T101" s="60"/>
      <c r="U101" s="61"/>
      <c r="V101" s="61"/>
      <c r="W101" s="61"/>
      <c r="X101" s="61"/>
      <c r="Y101" s="60"/>
      <c r="Z101" s="25"/>
    </row>
    <row r="102" spans="1:26" x14ac:dyDescent="0.2">
      <c r="A102" s="1"/>
      <c r="B102" s="1"/>
      <c r="C102" s="55"/>
      <c r="D102" s="55"/>
      <c r="E102" s="55"/>
      <c r="F102" s="55"/>
      <c r="G102" s="55"/>
      <c r="H102" s="55"/>
      <c r="I102" s="55"/>
      <c r="J102" s="55"/>
      <c r="K102" s="55"/>
      <c r="L102" s="56"/>
      <c r="M102" s="63"/>
      <c r="N102" s="59"/>
      <c r="O102" s="59"/>
      <c r="P102" s="60"/>
      <c r="Q102" s="60"/>
      <c r="R102" s="60"/>
      <c r="S102" s="60"/>
      <c r="T102" s="60"/>
      <c r="U102" s="61"/>
      <c r="V102" s="61"/>
      <c r="W102" s="61"/>
      <c r="X102" s="61"/>
      <c r="Y102" s="60"/>
      <c r="Z102" s="25"/>
    </row>
    <row r="103" spans="1:26" x14ac:dyDescent="0.2">
      <c r="A103" s="1" t="s">
        <v>80</v>
      </c>
      <c r="B103" s="1" t="s">
        <v>11</v>
      </c>
      <c r="C103" s="55">
        <v>5620</v>
      </c>
      <c r="D103" s="55">
        <v>5269</v>
      </c>
      <c r="E103" s="55">
        <v>4105</v>
      </c>
      <c r="F103" s="55">
        <v>3111</v>
      </c>
      <c r="G103" s="55">
        <v>1432</v>
      </c>
      <c r="H103" s="55">
        <v>1853</v>
      </c>
      <c r="I103" s="55"/>
      <c r="J103" s="55"/>
      <c r="K103" s="55"/>
      <c r="L103" s="56">
        <v>21390</v>
      </c>
      <c r="M103" s="63"/>
      <c r="N103" s="59"/>
      <c r="O103" s="59"/>
      <c r="P103" s="60"/>
      <c r="Q103" s="60"/>
      <c r="R103" s="60"/>
      <c r="S103" s="60"/>
      <c r="T103" s="61"/>
      <c r="U103" s="60"/>
      <c r="V103" s="61"/>
      <c r="W103" s="61"/>
      <c r="X103" s="61"/>
      <c r="Y103" s="60"/>
      <c r="Z103" s="25"/>
    </row>
    <row r="104" spans="1:26" x14ac:dyDescent="0.2">
      <c r="A104" s="1" t="s">
        <v>81</v>
      </c>
      <c r="B104" s="1" t="s">
        <v>11</v>
      </c>
      <c r="C104" s="55">
        <v>1118</v>
      </c>
      <c r="D104" s="55">
        <v>1445</v>
      </c>
      <c r="E104" s="55">
        <v>1569</v>
      </c>
      <c r="F104" s="55">
        <v>1583</v>
      </c>
      <c r="G104" s="55">
        <v>1010</v>
      </c>
      <c r="H104" s="55">
        <v>1565</v>
      </c>
      <c r="I104" s="55">
        <v>277</v>
      </c>
      <c r="J104" s="55"/>
      <c r="K104" s="55"/>
      <c r="L104" s="56">
        <v>8567</v>
      </c>
      <c r="M104" s="63"/>
      <c r="N104" s="59"/>
      <c r="O104" s="59"/>
      <c r="P104" s="60"/>
      <c r="Q104" s="60"/>
      <c r="R104" s="60"/>
      <c r="S104" s="60"/>
      <c r="T104" s="61"/>
      <c r="U104" s="61"/>
      <c r="V104" s="61"/>
      <c r="W104" s="61"/>
      <c r="X104" s="61"/>
      <c r="Y104" s="60"/>
      <c r="Z104" s="25"/>
    </row>
    <row r="105" spans="1:26" x14ac:dyDescent="0.2">
      <c r="A105" s="1" t="s">
        <v>82</v>
      </c>
      <c r="B105" s="1" t="s">
        <v>11</v>
      </c>
      <c r="C105" s="55">
        <v>133</v>
      </c>
      <c r="D105" s="55">
        <v>87</v>
      </c>
      <c r="E105" s="55">
        <v>134</v>
      </c>
      <c r="F105" s="55">
        <v>341</v>
      </c>
      <c r="G105" s="55">
        <v>805</v>
      </c>
      <c r="H105" s="55">
        <v>975</v>
      </c>
      <c r="I105" s="55"/>
      <c r="J105" s="55"/>
      <c r="K105" s="55"/>
      <c r="L105" s="56">
        <v>2475</v>
      </c>
      <c r="M105" s="63"/>
      <c r="N105" s="59"/>
      <c r="O105" s="59"/>
      <c r="P105" s="60"/>
      <c r="Q105" s="60"/>
      <c r="R105" s="60"/>
      <c r="S105" s="60"/>
      <c r="T105" s="60"/>
      <c r="U105" s="61"/>
      <c r="V105" s="61"/>
      <c r="W105" s="61"/>
      <c r="X105" s="61"/>
      <c r="Y105" s="60"/>
      <c r="Z105" s="25"/>
    </row>
    <row r="106" spans="1:26" x14ac:dyDescent="0.2">
      <c r="A106" s="1" t="s">
        <v>83</v>
      </c>
      <c r="B106" s="1" t="s">
        <v>11</v>
      </c>
      <c r="C106" s="55">
        <v>132</v>
      </c>
      <c r="D106" s="55">
        <v>155</v>
      </c>
      <c r="E106" s="55">
        <v>108</v>
      </c>
      <c r="F106" s="55">
        <v>314</v>
      </c>
      <c r="G106" s="55">
        <v>55</v>
      </c>
      <c r="H106" s="55">
        <v>132</v>
      </c>
      <c r="I106" s="55"/>
      <c r="J106" s="55"/>
      <c r="K106" s="55"/>
      <c r="L106" s="56">
        <v>896</v>
      </c>
      <c r="M106" s="63"/>
      <c r="N106" s="59"/>
      <c r="O106" s="59"/>
      <c r="P106" s="60"/>
      <c r="Q106" s="60"/>
      <c r="R106" s="60"/>
      <c r="S106" s="60"/>
      <c r="T106" s="60"/>
      <c r="U106" s="60"/>
      <c r="V106" s="60"/>
      <c r="W106" s="61"/>
      <c r="X106" s="61"/>
      <c r="Y106" s="60"/>
      <c r="Z106" s="25"/>
    </row>
    <row r="107" spans="1:26" x14ac:dyDescent="0.2">
      <c r="A107" s="1" t="s">
        <v>84</v>
      </c>
      <c r="B107" s="1" t="s">
        <v>11</v>
      </c>
      <c r="C107" s="55">
        <v>65</v>
      </c>
      <c r="D107" s="55">
        <v>82</v>
      </c>
      <c r="E107" s="55">
        <v>87</v>
      </c>
      <c r="F107" s="55">
        <v>127</v>
      </c>
      <c r="G107" s="55">
        <v>168</v>
      </c>
      <c r="H107" s="55"/>
      <c r="I107" s="55"/>
      <c r="J107" s="55"/>
      <c r="K107" s="55"/>
      <c r="L107" s="56">
        <v>529</v>
      </c>
      <c r="M107" s="63"/>
      <c r="N107" s="59"/>
      <c r="O107" s="59"/>
      <c r="P107" s="60"/>
      <c r="Q107" s="60"/>
      <c r="R107" s="60"/>
      <c r="S107" s="60"/>
      <c r="T107" s="60"/>
      <c r="U107" s="60"/>
      <c r="V107" s="61"/>
      <c r="W107" s="61"/>
      <c r="X107" s="61"/>
      <c r="Y107" s="60"/>
      <c r="Z107" s="25"/>
    </row>
    <row r="108" spans="1:26" x14ac:dyDescent="0.2">
      <c r="A108" s="1" t="s">
        <v>85</v>
      </c>
      <c r="B108" s="1" t="s">
        <v>11</v>
      </c>
      <c r="C108" s="55">
        <v>545</v>
      </c>
      <c r="D108" s="55">
        <v>339</v>
      </c>
      <c r="E108" s="55">
        <v>306</v>
      </c>
      <c r="F108" s="55">
        <v>433</v>
      </c>
      <c r="G108" s="55">
        <v>271</v>
      </c>
      <c r="H108" s="55">
        <v>402</v>
      </c>
      <c r="I108" s="55"/>
      <c r="J108" s="55"/>
      <c r="K108" s="55"/>
      <c r="L108" s="56">
        <v>2296</v>
      </c>
      <c r="M108" s="63"/>
      <c r="N108" s="59"/>
      <c r="O108" s="59"/>
      <c r="P108" s="60"/>
      <c r="Q108" s="60"/>
      <c r="R108" s="60"/>
      <c r="S108" s="61"/>
      <c r="T108" s="61"/>
      <c r="U108" s="61"/>
      <c r="V108" s="61"/>
      <c r="W108" s="61"/>
      <c r="X108" s="61"/>
      <c r="Y108" s="60"/>
      <c r="Z108" s="25"/>
    </row>
    <row r="109" spans="1:26" x14ac:dyDescent="0.2">
      <c r="A109" s="1"/>
      <c r="B109" s="1"/>
      <c r="C109" s="55"/>
      <c r="D109" s="55"/>
      <c r="E109" s="55"/>
      <c r="F109" s="55"/>
      <c r="G109" s="55"/>
      <c r="H109" s="55"/>
      <c r="I109" s="55"/>
      <c r="J109" s="55"/>
      <c r="K109" s="55"/>
      <c r="L109" s="56"/>
      <c r="M109" s="63"/>
      <c r="N109" s="59"/>
      <c r="O109" s="59"/>
      <c r="P109" s="60"/>
      <c r="Q109" s="60"/>
      <c r="R109" s="60"/>
      <c r="S109" s="61"/>
      <c r="T109" s="61"/>
      <c r="U109" s="61"/>
      <c r="V109" s="61"/>
      <c r="W109" s="61"/>
      <c r="X109" s="61"/>
      <c r="Y109" s="60"/>
      <c r="Z109" s="25"/>
    </row>
    <row r="110" spans="1:26" x14ac:dyDescent="0.2">
      <c r="A110" s="1"/>
      <c r="B110" s="1"/>
      <c r="C110" s="56">
        <f>SUM(C103:C109)</f>
        <v>7613</v>
      </c>
      <c r="D110" s="56">
        <f t="shared" ref="D110:L110" si="5">SUM(D103:D109)</f>
        <v>7377</v>
      </c>
      <c r="E110" s="56">
        <f t="shared" si="5"/>
        <v>6309</v>
      </c>
      <c r="F110" s="56">
        <f t="shared" si="5"/>
        <v>5909</v>
      </c>
      <c r="G110" s="56">
        <f t="shared" si="5"/>
        <v>3741</v>
      </c>
      <c r="H110" s="56">
        <f t="shared" si="5"/>
        <v>4927</v>
      </c>
      <c r="I110" s="56">
        <f t="shared" si="5"/>
        <v>277</v>
      </c>
      <c r="J110" s="56">
        <f t="shared" si="5"/>
        <v>0</v>
      </c>
      <c r="K110" s="56">
        <f t="shared" si="5"/>
        <v>0</v>
      </c>
      <c r="L110" s="56">
        <f t="shared" si="5"/>
        <v>36153</v>
      </c>
      <c r="M110" s="63"/>
      <c r="N110" s="59"/>
      <c r="O110" s="59"/>
      <c r="P110" s="60"/>
      <c r="Q110" s="60"/>
      <c r="R110" s="60"/>
      <c r="S110" s="61"/>
      <c r="T110" s="61"/>
      <c r="U110" s="61"/>
      <c r="V110" s="61"/>
      <c r="W110" s="61"/>
      <c r="X110" s="61"/>
      <c r="Y110" s="60"/>
      <c r="Z110" s="25"/>
    </row>
    <row r="111" spans="1:26" x14ac:dyDescent="0.2">
      <c r="A111" s="1"/>
      <c r="B111" s="1"/>
      <c r="C111" s="55"/>
      <c r="D111" s="55"/>
      <c r="E111" s="55"/>
      <c r="F111" s="55"/>
      <c r="G111" s="55"/>
      <c r="H111" s="55"/>
      <c r="I111" s="55"/>
      <c r="J111" s="55"/>
      <c r="K111" s="55"/>
      <c r="L111" s="56"/>
      <c r="M111" s="63"/>
      <c r="N111" s="59"/>
      <c r="O111" s="59"/>
      <c r="P111" s="60"/>
      <c r="Q111" s="60"/>
      <c r="R111" s="60"/>
      <c r="S111" s="61"/>
      <c r="T111" s="61"/>
      <c r="U111" s="61"/>
      <c r="V111" s="61"/>
      <c r="W111" s="61"/>
      <c r="X111" s="61"/>
      <c r="Y111" s="60"/>
      <c r="Z111" s="25"/>
    </row>
    <row r="112" spans="1:26" x14ac:dyDescent="0.2">
      <c r="A112" s="1" t="s">
        <v>86</v>
      </c>
      <c r="B112" s="1" t="s">
        <v>11</v>
      </c>
      <c r="C112" s="55">
        <v>181</v>
      </c>
      <c r="D112" s="55">
        <v>145</v>
      </c>
      <c r="E112" s="55">
        <v>276</v>
      </c>
      <c r="F112" s="55">
        <v>714</v>
      </c>
      <c r="G112" s="55">
        <v>317</v>
      </c>
      <c r="H112" s="55">
        <v>190</v>
      </c>
      <c r="I112" s="55"/>
      <c r="J112" s="55">
        <v>587</v>
      </c>
      <c r="K112" s="55"/>
      <c r="L112" s="56">
        <v>2410</v>
      </c>
      <c r="M112" s="63"/>
      <c r="N112" s="59"/>
      <c r="O112" s="59"/>
      <c r="P112" s="60"/>
      <c r="Q112" s="60"/>
      <c r="R112" s="60"/>
      <c r="S112" s="60"/>
      <c r="T112" s="60"/>
      <c r="U112" s="60"/>
      <c r="V112" s="60"/>
      <c r="W112" s="61"/>
      <c r="X112" s="61"/>
      <c r="Y112" s="60"/>
      <c r="Z112" s="25"/>
    </row>
    <row r="113" spans="1:26" x14ac:dyDescent="0.2">
      <c r="A113" s="1" t="s">
        <v>87</v>
      </c>
      <c r="B113" s="1" t="s">
        <v>11</v>
      </c>
      <c r="C113" s="55">
        <v>285</v>
      </c>
      <c r="D113" s="55">
        <v>71</v>
      </c>
      <c r="E113" s="55">
        <v>43</v>
      </c>
      <c r="F113" s="55"/>
      <c r="G113" s="55"/>
      <c r="H113" s="55"/>
      <c r="I113" s="55"/>
      <c r="J113" s="55"/>
      <c r="K113" s="55"/>
      <c r="L113" s="56">
        <v>399</v>
      </c>
      <c r="M113" s="63"/>
      <c r="N113" s="59"/>
      <c r="O113" s="59"/>
      <c r="P113" s="60"/>
      <c r="Q113" s="60"/>
      <c r="R113" s="60"/>
      <c r="S113" s="60"/>
      <c r="T113" s="60"/>
      <c r="U113" s="60"/>
      <c r="V113" s="61"/>
      <c r="W113" s="61"/>
      <c r="X113" s="61"/>
      <c r="Y113" s="60"/>
      <c r="Z113" s="25"/>
    </row>
    <row r="114" spans="1:26" x14ac:dyDescent="0.2">
      <c r="A114" s="1" t="s">
        <v>88</v>
      </c>
      <c r="B114" s="1" t="s">
        <v>11</v>
      </c>
      <c r="C114" s="55">
        <v>855</v>
      </c>
      <c r="D114" s="55">
        <v>324</v>
      </c>
      <c r="E114" s="55">
        <v>512</v>
      </c>
      <c r="F114" s="55">
        <v>479</v>
      </c>
      <c r="G114" s="55">
        <v>325</v>
      </c>
      <c r="H114" s="55">
        <v>199</v>
      </c>
      <c r="I114" s="55"/>
      <c r="J114" s="55"/>
      <c r="K114" s="55">
        <v>2231</v>
      </c>
      <c r="L114" s="56">
        <v>4925</v>
      </c>
      <c r="M114" s="63"/>
      <c r="N114" s="59"/>
      <c r="O114" s="59"/>
      <c r="P114" s="60"/>
      <c r="Q114" s="60"/>
      <c r="R114" s="60"/>
      <c r="S114" s="60"/>
      <c r="T114" s="60"/>
      <c r="U114" s="61"/>
      <c r="V114" s="61"/>
      <c r="W114" s="61"/>
      <c r="X114" s="61"/>
      <c r="Y114" s="60"/>
      <c r="Z114" s="25"/>
    </row>
    <row r="115" spans="1:26" x14ac:dyDescent="0.2">
      <c r="A115" s="1" t="s">
        <v>89</v>
      </c>
      <c r="B115" s="1" t="s">
        <v>11</v>
      </c>
      <c r="C115" s="55">
        <v>2276</v>
      </c>
      <c r="D115" s="55">
        <v>885</v>
      </c>
      <c r="E115" s="55">
        <v>1190</v>
      </c>
      <c r="F115" s="55">
        <v>918</v>
      </c>
      <c r="G115" s="55">
        <v>250</v>
      </c>
      <c r="H115" s="55">
        <v>470</v>
      </c>
      <c r="I115" s="55">
        <v>257</v>
      </c>
      <c r="J115" s="55"/>
      <c r="K115" s="55"/>
      <c r="L115" s="56">
        <v>6246</v>
      </c>
      <c r="M115" s="63"/>
      <c r="N115" s="59"/>
      <c r="O115" s="59"/>
      <c r="P115" s="60"/>
      <c r="Q115" s="60"/>
      <c r="R115" s="60"/>
      <c r="S115" s="60"/>
      <c r="T115" s="61"/>
      <c r="U115" s="61"/>
      <c r="V115" s="61"/>
      <c r="W115" s="61"/>
      <c r="X115" s="61"/>
      <c r="Y115" s="60"/>
      <c r="Z115" s="25"/>
    </row>
    <row r="116" spans="1:26" x14ac:dyDescent="0.2">
      <c r="A116" s="1" t="s">
        <v>90</v>
      </c>
      <c r="B116" s="1" t="s">
        <v>11</v>
      </c>
      <c r="C116" s="55">
        <v>490</v>
      </c>
      <c r="D116" s="55">
        <v>299</v>
      </c>
      <c r="E116" s="55">
        <v>285</v>
      </c>
      <c r="F116" s="55">
        <v>324</v>
      </c>
      <c r="G116" s="55"/>
      <c r="H116" s="55"/>
      <c r="I116" s="55"/>
      <c r="J116" s="55">
        <v>502</v>
      </c>
      <c r="K116" s="55"/>
      <c r="L116" s="56">
        <v>1900</v>
      </c>
      <c r="M116" s="63"/>
      <c r="N116" s="59"/>
      <c r="O116" s="59"/>
      <c r="P116" s="60"/>
      <c r="Q116" s="60"/>
      <c r="R116" s="60"/>
      <c r="S116" s="60"/>
      <c r="T116" s="60"/>
      <c r="U116" s="60"/>
      <c r="V116" s="60"/>
      <c r="W116" s="61"/>
      <c r="X116" s="61"/>
      <c r="Y116" s="60"/>
      <c r="Z116" s="25"/>
    </row>
    <row r="117" spans="1:26" x14ac:dyDescent="0.2">
      <c r="A117" s="1" t="s">
        <v>91</v>
      </c>
      <c r="B117" s="1" t="s">
        <v>11</v>
      </c>
      <c r="C117" s="55">
        <v>181</v>
      </c>
      <c r="D117" s="55">
        <v>135</v>
      </c>
      <c r="E117" s="55">
        <v>267</v>
      </c>
      <c r="F117" s="55">
        <v>426</v>
      </c>
      <c r="G117" s="55">
        <v>237</v>
      </c>
      <c r="H117" s="55">
        <v>617</v>
      </c>
      <c r="I117" s="55">
        <v>514</v>
      </c>
      <c r="J117" s="55">
        <v>967</v>
      </c>
      <c r="K117" s="55"/>
      <c r="L117" s="56">
        <v>3344</v>
      </c>
      <c r="M117" s="63"/>
      <c r="N117" s="59"/>
      <c r="O117" s="59"/>
      <c r="P117" s="60"/>
      <c r="Q117" s="60"/>
      <c r="R117" s="60"/>
      <c r="S117" s="60"/>
      <c r="T117" s="60"/>
      <c r="U117" s="60"/>
      <c r="V117" s="61"/>
      <c r="W117" s="60"/>
      <c r="X117" s="61"/>
      <c r="Y117" s="60"/>
      <c r="Z117" s="25"/>
    </row>
    <row r="118" spans="1:26" x14ac:dyDescent="0.2">
      <c r="A118" s="1" t="s">
        <v>92</v>
      </c>
      <c r="B118" s="1" t="s">
        <v>11</v>
      </c>
      <c r="C118" s="55">
        <v>751</v>
      </c>
      <c r="D118" s="55">
        <v>320</v>
      </c>
      <c r="E118" s="55">
        <v>336</v>
      </c>
      <c r="F118" s="55">
        <v>484</v>
      </c>
      <c r="G118" s="55">
        <v>188</v>
      </c>
      <c r="H118" s="55">
        <v>101</v>
      </c>
      <c r="I118" s="55"/>
      <c r="J118" s="55"/>
      <c r="K118" s="55"/>
      <c r="L118" s="56">
        <v>2180</v>
      </c>
      <c r="M118" s="63"/>
      <c r="N118" s="59"/>
      <c r="O118" s="59"/>
      <c r="P118" s="60"/>
      <c r="Q118" s="60"/>
      <c r="R118" s="60"/>
      <c r="S118" s="60"/>
      <c r="T118" s="60"/>
      <c r="U118" s="60"/>
      <c r="V118" s="60"/>
      <c r="W118" s="61"/>
      <c r="X118" s="61"/>
      <c r="Y118" s="60"/>
      <c r="Z118" s="25"/>
    </row>
    <row r="119" spans="1:26" x14ac:dyDescent="0.2">
      <c r="A119" s="1" t="s">
        <v>93</v>
      </c>
      <c r="B119" s="1" t="s">
        <v>11</v>
      </c>
      <c r="C119" s="55">
        <v>249</v>
      </c>
      <c r="D119" s="55">
        <v>124</v>
      </c>
      <c r="E119" s="55">
        <v>273</v>
      </c>
      <c r="F119" s="55">
        <v>97</v>
      </c>
      <c r="G119" s="55">
        <v>219</v>
      </c>
      <c r="H119" s="55"/>
      <c r="I119" s="55"/>
      <c r="J119" s="55">
        <v>538</v>
      </c>
      <c r="K119" s="55"/>
      <c r="L119" s="56">
        <v>1500</v>
      </c>
      <c r="M119" s="63"/>
      <c r="N119" s="59"/>
      <c r="O119" s="59"/>
      <c r="P119" s="60"/>
      <c r="Q119" s="60"/>
      <c r="R119" s="60"/>
      <c r="S119" s="60"/>
      <c r="T119" s="60"/>
      <c r="U119" s="60"/>
      <c r="V119" s="61"/>
      <c r="W119" s="61"/>
      <c r="X119" s="61"/>
      <c r="Y119" s="60"/>
      <c r="Z119" s="25"/>
    </row>
    <row r="120" spans="1:26" x14ac:dyDescent="0.2">
      <c r="A120" s="1" t="s">
        <v>94</v>
      </c>
      <c r="B120" s="1" t="s">
        <v>11</v>
      </c>
      <c r="C120" s="55">
        <v>460</v>
      </c>
      <c r="D120" s="55">
        <v>243</v>
      </c>
      <c r="E120" s="55">
        <v>35</v>
      </c>
      <c r="F120" s="55">
        <v>104</v>
      </c>
      <c r="G120" s="55">
        <v>56</v>
      </c>
      <c r="H120" s="55"/>
      <c r="I120" s="55"/>
      <c r="J120" s="55"/>
      <c r="K120" s="55"/>
      <c r="L120" s="56">
        <v>898</v>
      </c>
      <c r="M120" s="63"/>
      <c r="N120" s="59"/>
      <c r="O120" s="59"/>
      <c r="P120" s="60"/>
      <c r="Q120" s="60"/>
      <c r="R120" s="60"/>
      <c r="S120" s="60"/>
      <c r="T120" s="60"/>
      <c r="U120" s="60"/>
      <c r="V120" s="60"/>
      <c r="W120" s="61"/>
      <c r="X120" s="61"/>
      <c r="Y120" s="60"/>
      <c r="Z120" s="25"/>
    </row>
    <row r="121" spans="1:26" x14ac:dyDescent="0.2">
      <c r="A121" s="1" t="s">
        <v>95</v>
      </c>
      <c r="B121" s="1" t="s">
        <v>11</v>
      </c>
      <c r="C121" s="55">
        <v>34</v>
      </c>
      <c r="D121" s="55">
        <v>19</v>
      </c>
      <c r="E121" s="55">
        <v>24</v>
      </c>
      <c r="F121" s="55">
        <v>50</v>
      </c>
      <c r="G121" s="55">
        <v>67</v>
      </c>
      <c r="H121" s="55">
        <v>104</v>
      </c>
      <c r="I121" s="55"/>
      <c r="J121" s="55"/>
      <c r="K121" s="55"/>
      <c r="L121" s="56">
        <v>298</v>
      </c>
      <c r="M121" s="63"/>
      <c r="N121" s="59"/>
      <c r="O121" s="59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25"/>
    </row>
    <row r="122" spans="1:26" x14ac:dyDescent="0.2">
      <c r="A122" s="1"/>
      <c r="B122" s="1"/>
      <c r="C122" s="55"/>
      <c r="D122" s="55"/>
      <c r="E122" s="55"/>
      <c r="F122" s="55"/>
      <c r="G122" s="55"/>
      <c r="H122" s="55"/>
      <c r="I122" s="55"/>
      <c r="J122" s="55"/>
      <c r="K122" s="55"/>
      <c r="L122" s="56"/>
      <c r="M122" s="63"/>
      <c r="N122" s="59"/>
      <c r="O122" s="59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25"/>
    </row>
    <row r="123" spans="1:26" x14ac:dyDescent="0.2">
      <c r="A123" s="1"/>
      <c r="B123" s="1"/>
      <c r="C123" s="56">
        <f>SUM(C112:C122)</f>
        <v>5762</v>
      </c>
      <c r="D123" s="56">
        <f t="shared" ref="D123:L123" si="6">SUM(D112:D122)</f>
        <v>2565</v>
      </c>
      <c r="E123" s="56">
        <f t="shared" si="6"/>
        <v>3241</v>
      </c>
      <c r="F123" s="56">
        <f t="shared" si="6"/>
        <v>3596</v>
      </c>
      <c r="G123" s="56">
        <f t="shared" si="6"/>
        <v>1659</v>
      </c>
      <c r="H123" s="56">
        <f t="shared" si="6"/>
        <v>1681</v>
      </c>
      <c r="I123" s="56">
        <f t="shared" si="6"/>
        <v>771</v>
      </c>
      <c r="J123" s="56">
        <f t="shared" si="6"/>
        <v>2594</v>
      </c>
      <c r="K123" s="56">
        <f t="shared" si="6"/>
        <v>2231</v>
      </c>
      <c r="L123" s="56">
        <f t="shared" si="6"/>
        <v>24100</v>
      </c>
      <c r="M123" s="63"/>
      <c r="N123" s="59"/>
      <c r="O123" s="59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25"/>
    </row>
    <row r="124" spans="1:26" x14ac:dyDescent="0.2">
      <c r="A124" s="1"/>
      <c r="B124" s="1"/>
      <c r="C124" s="55"/>
      <c r="D124" s="55"/>
      <c r="E124" s="55"/>
      <c r="F124" s="55"/>
      <c r="G124" s="55"/>
      <c r="H124" s="55"/>
      <c r="I124" s="55"/>
      <c r="J124" s="55"/>
      <c r="K124" s="55"/>
      <c r="L124" s="56"/>
      <c r="M124" s="63"/>
      <c r="N124" s="59"/>
      <c r="O124" s="59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25"/>
    </row>
    <row r="125" spans="1:26" x14ac:dyDescent="0.2">
      <c r="A125" s="37" t="s">
        <v>96</v>
      </c>
      <c r="B125" s="37" t="s">
        <v>11</v>
      </c>
      <c r="C125" s="57">
        <v>773</v>
      </c>
      <c r="D125" s="57">
        <v>258</v>
      </c>
      <c r="E125" s="57">
        <v>165</v>
      </c>
      <c r="F125" s="57">
        <v>189</v>
      </c>
      <c r="G125" s="57">
        <v>143</v>
      </c>
      <c r="H125" s="57"/>
      <c r="I125" s="57"/>
      <c r="J125" s="57"/>
      <c r="K125" s="57"/>
      <c r="L125" s="58">
        <v>1528</v>
      </c>
      <c r="M125" s="63"/>
      <c r="N125" s="59"/>
      <c r="O125" s="59"/>
      <c r="P125" s="60"/>
      <c r="Q125" s="60"/>
      <c r="R125" s="60"/>
      <c r="S125" s="60"/>
      <c r="T125" s="60"/>
      <c r="U125" s="61"/>
      <c r="V125" s="61"/>
      <c r="W125" s="61"/>
      <c r="X125" s="61"/>
      <c r="Y125" s="60"/>
      <c r="Z125" s="25"/>
    </row>
    <row r="126" spans="1:26" x14ac:dyDescent="0.2">
      <c r="A126" s="37" t="s">
        <v>97</v>
      </c>
      <c r="B126" s="37" t="s">
        <v>11</v>
      </c>
      <c r="C126" s="57">
        <v>10</v>
      </c>
      <c r="D126" s="57"/>
      <c r="E126" s="57">
        <v>15</v>
      </c>
      <c r="F126" s="57"/>
      <c r="G126" s="57"/>
      <c r="H126" s="57"/>
      <c r="I126" s="57"/>
      <c r="J126" s="57"/>
      <c r="K126" s="57"/>
      <c r="L126" s="58">
        <v>25</v>
      </c>
      <c r="M126" s="63"/>
      <c r="N126" s="59"/>
      <c r="O126" s="59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25"/>
    </row>
    <row r="127" spans="1:26" x14ac:dyDescent="0.2">
      <c r="A127" s="37" t="s">
        <v>98</v>
      </c>
      <c r="B127" s="37" t="s">
        <v>11</v>
      </c>
      <c r="C127" s="57">
        <v>23</v>
      </c>
      <c r="D127" s="57">
        <v>16</v>
      </c>
      <c r="E127" s="57">
        <v>72</v>
      </c>
      <c r="F127" s="57">
        <v>24</v>
      </c>
      <c r="G127" s="57"/>
      <c r="H127" s="57"/>
      <c r="I127" s="57"/>
      <c r="J127" s="57"/>
      <c r="K127" s="57"/>
      <c r="L127" s="58">
        <v>135</v>
      </c>
      <c r="M127" s="63"/>
      <c r="N127" s="59"/>
      <c r="O127" s="59"/>
      <c r="P127" s="60"/>
      <c r="Q127" s="60"/>
      <c r="R127" s="60"/>
      <c r="S127" s="60"/>
      <c r="T127" s="61"/>
      <c r="U127" s="60"/>
      <c r="V127" s="61"/>
      <c r="W127" s="61"/>
      <c r="X127" s="61"/>
      <c r="Y127" s="60"/>
      <c r="Z127" s="25"/>
    </row>
    <row r="128" spans="1:26" x14ac:dyDescent="0.2">
      <c r="A128" s="37" t="s">
        <v>99</v>
      </c>
      <c r="B128" s="37" t="s">
        <v>11</v>
      </c>
      <c r="C128" s="57">
        <v>7</v>
      </c>
      <c r="D128" s="57"/>
      <c r="E128" s="57">
        <v>38</v>
      </c>
      <c r="F128" s="57"/>
      <c r="G128" s="57"/>
      <c r="H128" s="57"/>
      <c r="I128" s="57"/>
      <c r="J128" s="57"/>
      <c r="K128" s="57"/>
      <c r="L128" s="58">
        <v>45</v>
      </c>
      <c r="M128" s="63"/>
      <c r="N128" s="59"/>
      <c r="O128" s="59"/>
      <c r="P128" s="60"/>
      <c r="Q128" s="60"/>
      <c r="R128" s="60"/>
      <c r="S128" s="61"/>
      <c r="T128" s="61"/>
      <c r="U128" s="61"/>
      <c r="V128" s="61"/>
      <c r="W128" s="61"/>
      <c r="X128" s="61"/>
      <c r="Y128" s="60"/>
      <c r="Z128" s="25"/>
    </row>
    <row r="129" spans="1:26" x14ac:dyDescent="0.2">
      <c r="A129" s="37" t="s">
        <v>100</v>
      </c>
      <c r="B129" s="37" t="s">
        <v>11</v>
      </c>
      <c r="C129" s="57">
        <v>26</v>
      </c>
      <c r="D129" s="57">
        <v>24</v>
      </c>
      <c r="E129" s="57">
        <v>24</v>
      </c>
      <c r="F129" s="57">
        <v>23</v>
      </c>
      <c r="G129" s="57"/>
      <c r="H129" s="57"/>
      <c r="I129" s="57"/>
      <c r="J129" s="57"/>
      <c r="K129" s="57"/>
      <c r="L129" s="58">
        <v>97</v>
      </c>
      <c r="M129" s="63"/>
      <c r="N129" s="59"/>
      <c r="O129" s="59"/>
      <c r="P129" s="60"/>
      <c r="Q129" s="60"/>
      <c r="R129" s="60"/>
      <c r="S129" s="60"/>
      <c r="T129" s="60"/>
      <c r="U129" s="60"/>
      <c r="V129" s="61"/>
      <c r="W129" s="61"/>
      <c r="X129" s="61"/>
      <c r="Y129" s="60"/>
      <c r="Z129" s="25"/>
    </row>
    <row r="130" spans="1:26" s="28" customFormat="1" x14ac:dyDescent="0.2">
      <c r="A130" s="37" t="s">
        <v>101</v>
      </c>
      <c r="B130" s="37" t="s">
        <v>11</v>
      </c>
      <c r="C130" s="57">
        <v>70</v>
      </c>
      <c r="D130" s="57">
        <v>78</v>
      </c>
      <c r="E130" s="57">
        <v>22</v>
      </c>
      <c r="F130" s="57">
        <v>40</v>
      </c>
      <c r="G130" s="57"/>
      <c r="H130" s="57"/>
      <c r="I130" s="57"/>
      <c r="J130" s="57"/>
      <c r="K130" s="57"/>
      <c r="L130" s="58">
        <v>210</v>
      </c>
      <c r="N130" s="59"/>
      <c r="O130" s="59"/>
    </row>
    <row r="131" spans="1:26" s="28" customFormat="1" x14ac:dyDescent="0.2">
      <c r="A131" s="37" t="s">
        <v>102</v>
      </c>
      <c r="B131" s="37" t="s">
        <v>11</v>
      </c>
      <c r="C131" s="57">
        <v>5</v>
      </c>
      <c r="D131" s="57">
        <v>5</v>
      </c>
      <c r="E131" s="57"/>
      <c r="F131" s="57"/>
      <c r="G131" s="57"/>
      <c r="H131" s="57"/>
      <c r="I131" s="57">
        <v>390</v>
      </c>
      <c r="J131" s="57"/>
      <c r="K131" s="57"/>
      <c r="L131" s="58">
        <v>400</v>
      </c>
      <c r="N131" s="59"/>
      <c r="O131" s="59"/>
    </row>
    <row r="132" spans="1:26" x14ac:dyDescent="0.2">
      <c r="A132" s="37" t="s">
        <v>103</v>
      </c>
      <c r="B132" s="37" t="s">
        <v>11</v>
      </c>
      <c r="C132" s="57">
        <v>3</v>
      </c>
      <c r="D132" s="57"/>
      <c r="E132" s="57">
        <v>11</v>
      </c>
      <c r="F132" s="57">
        <v>26</v>
      </c>
      <c r="G132" s="57"/>
      <c r="H132" s="57"/>
      <c r="I132" s="57"/>
      <c r="J132" s="57"/>
      <c r="K132" s="57"/>
      <c r="L132" s="58">
        <v>40</v>
      </c>
      <c r="N132" s="59"/>
      <c r="O132" s="59"/>
    </row>
    <row r="133" spans="1:26" x14ac:dyDescent="0.2">
      <c r="A133" s="37" t="s">
        <v>104</v>
      </c>
      <c r="B133" s="37" t="s">
        <v>11</v>
      </c>
      <c r="C133" s="57">
        <v>42</v>
      </c>
      <c r="D133" s="57">
        <v>11</v>
      </c>
      <c r="E133" s="57"/>
      <c r="F133" s="57"/>
      <c r="G133" s="57"/>
      <c r="H133" s="57"/>
      <c r="I133" s="57"/>
      <c r="J133" s="57"/>
      <c r="K133" s="57"/>
      <c r="L133" s="58">
        <v>53</v>
      </c>
      <c r="M133" s="63"/>
      <c r="N133" s="59"/>
      <c r="O133" s="59"/>
      <c r="P133" s="60"/>
      <c r="Q133" s="60"/>
      <c r="R133" s="60"/>
      <c r="S133" s="60"/>
      <c r="T133" s="61"/>
      <c r="U133" s="60"/>
      <c r="V133" s="60"/>
      <c r="W133" s="60"/>
      <c r="X133" s="61"/>
      <c r="Y133" s="60"/>
      <c r="Z133" s="25"/>
    </row>
    <row r="134" spans="1:26" x14ac:dyDescent="0.2">
      <c r="A134" s="37" t="s">
        <v>105</v>
      </c>
      <c r="B134" s="37" t="s">
        <v>11</v>
      </c>
      <c r="C134" s="57">
        <v>136</v>
      </c>
      <c r="D134" s="57">
        <v>13</v>
      </c>
      <c r="E134" s="57"/>
      <c r="F134" s="57"/>
      <c r="G134" s="57"/>
      <c r="H134" s="57"/>
      <c r="I134" s="57"/>
      <c r="J134" s="57"/>
      <c r="K134" s="57"/>
      <c r="L134" s="58">
        <v>149</v>
      </c>
      <c r="M134" s="63"/>
      <c r="N134" s="59"/>
      <c r="O134" s="59"/>
      <c r="P134" s="60"/>
      <c r="Q134" s="61"/>
      <c r="R134" s="60"/>
      <c r="S134" s="60"/>
      <c r="T134" s="60"/>
      <c r="U134" s="60"/>
      <c r="V134" s="60"/>
      <c r="W134" s="60"/>
      <c r="X134" s="61"/>
      <c r="Y134" s="60"/>
      <c r="Z134" s="25"/>
    </row>
    <row r="135" spans="1:26" x14ac:dyDescent="0.2">
      <c r="A135" s="37" t="s">
        <v>106</v>
      </c>
      <c r="B135" s="37" t="s">
        <v>11</v>
      </c>
      <c r="C135" s="57">
        <v>3503</v>
      </c>
      <c r="D135" s="57">
        <v>1350</v>
      </c>
      <c r="E135" s="57">
        <v>1844</v>
      </c>
      <c r="F135" s="57">
        <v>2723</v>
      </c>
      <c r="G135" s="57">
        <v>1278</v>
      </c>
      <c r="H135" s="57">
        <v>2560</v>
      </c>
      <c r="I135" s="57">
        <v>805</v>
      </c>
      <c r="J135" s="57">
        <v>3098</v>
      </c>
      <c r="K135" s="57">
        <v>1648</v>
      </c>
      <c r="L135" s="58">
        <v>18809</v>
      </c>
      <c r="M135" s="63"/>
      <c r="N135" s="59"/>
      <c r="O135" s="59"/>
      <c r="P135" s="61"/>
      <c r="Q135" s="60"/>
      <c r="R135" s="60"/>
      <c r="S135" s="60"/>
      <c r="T135" s="60"/>
      <c r="U135" s="60"/>
      <c r="V135" s="60"/>
      <c r="W135" s="61"/>
      <c r="X135" s="61"/>
      <c r="Y135" s="60"/>
      <c r="Z135" s="25"/>
    </row>
    <row r="136" spans="1:26" x14ac:dyDescent="0.2">
      <c r="A136" s="37"/>
      <c r="B136" s="37"/>
      <c r="C136" s="57"/>
      <c r="D136" s="57"/>
      <c r="E136" s="57"/>
      <c r="F136" s="57"/>
      <c r="G136" s="57"/>
      <c r="H136" s="57"/>
      <c r="I136" s="57"/>
      <c r="J136" s="57"/>
      <c r="K136" s="57"/>
      <c r="L136" s="58"/>
      <c r="M136" s="63"/>
      <c r="N136" s="59"/>
      <c r="O136" s="59"/>
      <c r="P136" s="61"/>
      <c r="Q136" s="60"/>
      <c r="R136" s="60"/>
      <c r="S136" s="60"/>
      <c r="T136" s="60"/>
      <c r="U136" s="60"/>
      <c r="V136" s="60"/>
      <c r="W136" s="61"/>
      <c r="X136" s="61"/>
      <c r="Y136" s="60"/>
      <c r="Z136" s="25"/>
    </row>
    <row r="137" spans="1:26" x14ac:dyDescent="0.2">
      <c r="A137" s="37"/>
      <c r="B137" s="37"/>
      <c r="C137" s="58">
        <f>SUM(C125:C136)</f>
        <v>4598</v>
      </c>
      <c r="D137" s="58">
        <f t="shared" ref="D137:L137" si="7">SUM(D125:D136)</f>
        <v>1755</v>
      </c>
      <c r="E137" s="58">
        <f t="shared" si="7"/>
        <v>2191</v>
      </c>
      <c r="F137" s="58">
        <f t="shared" si="7"/>
        <v>3025</v>
      </c>
      <c r="G137" s="58">
        <f t="shared" si="7"/>
        <v>1421</v>
      </c>
      <c r="H137" s="58">
        <f t="shared" si="7"/>
        <v>2560</v>
      </c>
      <c r="I137" s="58">
        <f t="shared" si="7"/>
        <v>1195</v>
      </c>
      <c r="J137" s="58">
        <f t="shared" si="7"/>
        <v>3098</v>
      </c>
      <c r="K137" s="58">
        <f t="shared" si="7"/>
        <v>1648</v>
      </c>
      <c r="L137" s="58">
        <f t="shared" si="7"/>
        <v>21491</v>
      </c>
      <c r="M137" s="63"/>
      <c r="N137" s="59"/>
      <c r="O137" s="59"/>
      <c r="P137" s="61"/>
      <c r="Q137" s="60"/>
      <c r="R137" s="60"/>
      <c r="S137" s="60"/>
      <c r="T137" s="60"/>
      <c r="U137" s="60"/>
      <c r="V137" s="60"/>
      <c r="W137" s="61"/>
      <c r="X137" s="61"/>
      <c r="Y137" s="60"/>
      <c r="Z137" s="25"/>
    </row>
    <row r="138" spans="1:26" x14ac:dyDescent="0.2">
      <c r="A138" s="37"/>
      <c r="B138" s="37"/>
      <c r="C138" s="57"/>
      <c r="D138" s="57"/>
      <c r="E138" s="57"/>
      <c r="F138" s="57"/>
      <c r="G138" s="57"/>
      <c r="H138" s="57"/>
      <c r="I138" s="57"/>
      <c r="J138" s="57"/>
      <c r="K138" s="57"/>
      <c r="L138" s="58"/>
      <c r="M138" s="63"/>
      <c r="N138" s="59"/>
      <c r="O138" s="59"/>
      <c r="P138" s="61"/>
      <c r="Q138" s="60"/>
      <c r="R138" s="60"/>
      <c r="S138" s="60"/>
      <c r="T138" s="60"/>
      <c r="U138" s="60"/>
      <c r="V138" s="60"/>
      <c r="W138" s="61"/>
      <c r="X138" s="61"/>
      <c r="Y138" s="60"/>
      <c r="Z138" s="25"/>
    </row>
    <row r="139" spans="1:26" x14ac:dyDescent="0.2">
      <c r="A139" s="37" t="s">
        <v>107</v>
      </c>
      <c r="B139" s="37" t="s">
        <v>11</v>
      </c>
      <c r="C139" s="57">
        <v>68</v>
      </c>
      <c r="D139" s="57">
        <v>542</v>
      </c>
      <c r="E139" s="57">
        <v>1299</v>
      </c>
      <c r="F139" s="57">
        <v>66</v>
      </c>
      <c r="G139" s="57"/>
      <c r="H139" s="57"/>
      <c r="I139" s="57"/>
      <c r="J139" s="57"/>
      <c r="K139" s="57"/>
      <c r="L139" s="58">
        <v>1975</v>
      </c>
      <c r="M139" s="63"/>
      <c r="N139" s="59"/>
      <c r="O139" s="59"/>
      <c r="P139" s="60"/>
      <c r="Q139" s="60"/>
      <c r="R139" s="60"/>
      <c r="S139" s="60"/>
      <c r="T139" s="60"/>
      <c r="U139" s="60"/>
      <c r="V139" s="61"/>
      <c r="W139" s="61"/>
      <c r="X139" s="61"/>
      <c r="Y139" s="60"/>
      <c r="Z139" s="25"/>
    </row>
    <row r="140" spans="1:26" x14ac:dyDescent="0.2">
      <c r="A140" s="37" t="s">
        <v>108</v>
      </c>
      <c r="B140" s="37" t="s">
        <v>11</v>
      </c>
      <c r="C140" s="57">
        <v>4744</v>
      </c>
      <c r="D140" s="57">
        <v>3516</v>
      </c>
      <c r="E140" s="57">
        <v>907</v>
      </c>
      <c r="F140" s="57">
        <v>495</v>
      </c>
      <c r="G140" s="57">
        <v>321</v>
      </c>
      <c r="H140" s="57"/>
      <c r="I140" s="57"/>
      <c r="J140" s="57"/>
      <c r="K140" s="57"/>
      <c r="L140" s="58">
        <v>9983</v>
      </c>
      <c r="M140" s="63"/>
      <c r="N140" s="59"/>
      <c r="O140" s="59"/>
      <c r="P140" s="61"/>
      <c r="Q140" s="61"/>
      <c r="R140" s="61"/>
      <c r="S140" s="61"/>
      <c r="T140" s="60"/>
      <c r="U140" s="61"/>
      <c r="V140" s="61"/>
      <c r="W140" s="61"/>
      <c r="X140" s="61"/>
      <c r="Y140" s="60"/>
      <c r="Z140" s="25"/>
    </row>
    <row r="141" spans="1:26" x14ac:dyDescent="0.2">
      <c r="A141" s="37" t="s">
        <v>109</v>
      </c>
      <c r="B141" s="37" t="s">
        <v>11</v>
      </c>
      <c r="C141" s="57">
        <v>508</v>
      </c>
      <c r="D141" s="57">
        <v>498</v>
      </c>
      <c r="E141" s="57">
        <v>357</v>
      </c>
      <c r="F141" s="57">
        <v>629</v>
      </c>
      <c r="G141" s="57">
        <v>68</v>
      </c>
      <c r="H141" s="57"/>
      <c r="I141" s="57"/>
      <c r="J141" s="57"/>
      <c r="K141" s="57"/>
      <c r="L141" s="58">
        <v>2060</v>
      </c>
      <c r="M141" s="63"/>
      <c r="N141" s="59"/>
      <c r="O141" s="59"/>
      <c r="P141" s="60"/>
      <c r="Q141" s="60"/>
      <c r="R141" s="60"/>
      <c r="S141" s="60"/>
      <c r="T141" s="60"/>
      <c r="U141" s="60"/>
      <c r="V141" s="60"/>
      <c r="W141" s="60"/>
      <c r="X141" s="61"/>
      <c r="Y141" s="60"/>
      <c r="Z141" s="25"/>
    </row>
    <row r="142" spans="1:26" x14ac:dyDescent="0.2">
      <c r="A142" s="37" t="s">
        <v>110</v>
      </c>
      <c r="B142" s="37" t="s">
        <v>11</v>
      </c>
      <c r="C142" s="57">
        <v>352</v>
      </c>
      <c r="D142" s="57">
        <v>564</v>
      </c>
      <c r="E142" s="57">
        <v>744</v>
      </c>
      <c r="F142" s="57">
        <v>230</v>
      </c>
      <c r="G142" s="57"/>
      <c r="H142" s="57"/>
      <c r="I142" s="57"/>
      <c r="J142" s="57"/>
      <c r="K142" s="57"/>
      <c r="L142" s="58">
        <v>1890</v>
      </c>
      <c r="M142" s="63"/>
      <c r="N142" s="59"/>
      <c r="O142" s="59"/>
      <c r="P142" s="60"/>
      <c r="Q142" s="61"/>
      <c r="R142" s="61"/>
      <c r="S142" s="61"/>
      <c r="T142" s="61"/>
      <c r="U142" s="61"/>
      <c r="V142" s="61"/>
      <c r="W142" s="61"/>
      <c r="X142" s="61"/>
      <c r="Y142" s="60"/>
      <c r="Z142" s="25"/>
    </row>
    <row r="143" spans="1:26" x14ac:dyDescent="0.2">
      <c r="A143" s="37" t="s">
        <v>111</v>
      </c>
      <c r="B143" s="37" t="s">
        <v>11</v>
      </c>
      <c r="C143" s="57">
        <v>19</v>
      </c>
      <c r="D143" s="57">
        <v>17</v>
      </c>
      <c r="E143" s="57">
        <v>13</v>
      </c>
      <c r="F143" s="57"/>
      <c r="G143" s="57"/>
      <c r="H143" s="57"/>
      <c r="I143" s="57"/>
      <c r="J143" s="57"/>
      <c r="K143" s="57"/>
      <c r="L143" s="58">
        <v>49</v>
      </c>
      <c r="M143" s="63"/>
      <c r="N143" s="59"/>
      <c r="O143" s="59"/>
      <c r="P143" s="60"/>
      <c r="Q143" s="61"/>
      <c r="R143" s="61"/>
      <c r="S143" s="61"/>
      <c r="T143" s="61"/>
      <c r="U143" s="61"/>
      <c r="V143" s="61"/>
      <c r="W143" s="61"/>
      <c r="X143" s="61"/>
      <c r="Y143" s="60"/>
      <c r="Z143" s="25"/>
    </row>
    <row r="144" spans="1:26" x14ac:dyDescent="0.2">
      <c r="C144" s="9"/>
      <c r="D144" s="9"/>
      <c r="E144" s="9"/>
      <c r="F144" s="9"/>
      <c r="G144" s="9"/>
      <c r="H144" s="9"/>
      <c r="I144" s="9"/>
      <c r="J144" s="9"/>
      <c r="K144" s="9"/>
      <c r="L144" s="10"/>
      <c r="N144" s="59"/>
      <c r="O144" s="59"/>
    </row>
    <row r="145" spans="3:12" x14ac:dyDescent="0.2">
      <c r="C145" s="58">
        <f>SUM(C139:C144)</f>
        <v>5691</v>
      </c>
      <c r="D145" s="58">
        <f t="shared" ref="D145:L145" si="8">SUM(D139:D144)</f>
        <v>5137</v>
      </c>
      <c r="E145" s="58">
        <f t="shared" si="8"/>
        <v>3320</v>
      </c>
      <c r="F145" s="58">
        <f t="shared" si="8"/>
        <v>1420</v>
      </c>
      <c r="G145" s="58">
        <f t="shared" si="8"/>
        <v>389</v>
      </c>
      <c r="H145" s="58">
        <f t="shared" si="8"/>
        <v>0</v>
      </c>
      <c r="I145" s="58">
        <f t="shared" si="8"/>
        <v>0</v>
      </c>
      <c r="J145" s="58">
        <f t="shared" si="8"/>
        <v>0</v>
      </c>
      <c r="K145" s="58">
        <f t="shared" si="8"/>
        <v>0</v>
      </c>
      <c r="L145" s="58">
        <f t="shared" si="8"/>
        <v>15957</v>
      </c>
    </row>
  </sheetData>
  <mergeCells count="1">
    <mergeCell ref="C3:L3"/>
  </mergeCells>
  <phoneticPr fontId="0" type="noConversion"/>
  <pageMargins left="0.78740157499999996" right="0.78740157499999996" top="0.54" bottom="0.52" header="0.4921259845" footer="0.492125984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1"/>
  <sheetViews>
    <sheetView showZeros="0" workbookViewId="0">
      <pane ySplit="2190" topLeftCell="A7"/>
      <selection activeCell="A2" sqref="A2"/>
      <selection pane="bottomLeft" activeCell="A7" sqref="A7"/>
    </sheetView>
  </sheetViews>
  <sheetFormatPr baseColWidth="10" defaultRowHeight="12.75" outlineLevelCol="1" x14ac:dyDescent="0.2"/>
  <cols>
    <col min="1" max="1" width="5.85546875" style="8" customWidth="1"/>
    <col min="2" max="2" width="3.7109375" style="8" customWidth="1" outlineLevel="1"/>
    <col min="3" max="11" width="11.42578125" style="8"/>
    <col min="12" max="12" width="11.42578125" style="20"/>
    <col min="13" max="16384" width="11.42578125" style="8"/>
  </cols>
  <sheetData>
    <row r="1" spans="1:12" ht="18" x14ac:dyDescent="0.25">
      <c r="A1" s="19" t="s">
        <v>257</v>
      </c>
    </row>
    <row r="3" spans="1:12" x14ac:dyDescent="0.2">
      <c r="C3" s="77" t="s">
        <v>166</v>
      </c>
      <c r="D3" s="77"/>
      <c r="E3" s="77"/>
      <c r="F3" s="77"/>
      <c r="G3" s="77"/>
      <c r="H3" s="77"/>
      <c r="I3" s="77"/>
      <c r="J3" s="77"/>
      <c r="K3" s="77"/>
      <c r="L3" s="77"/>
    </row>
    <row r="5" spans="1:12" x14ac:dyDescent="0.2">
      <c r="C5" s="11" t="s">
        <v>0</v>
      </c>
      <c r="D5" s="11" t="s">
        <v>1</v>
      </c>
      <c r="E5" s="11" t="s">
        <v>2</v>
      </c>
      <c r="F5" s="12" t="s">
        <v>3</v>
      </c>
      <c r="G5" s="13" t="s">
        <v>4</v>
      </c>
      <c r="H5" s="13" t="s">
        <v>5</v>
      </c>
      <c r="I5" s="13" t="s">
        <v>6</v>
      </c>
      <c r="J5" s="13" t="s">
        <v>7</v>
      </c>
      <c r="K5" s="13" t="s">
        <v>8</v>
      </c>
      <c r="L5" s="13" t="s">
        <v>9</v>
      </c>
    </row>
    <row r="6" spans="1:12" x14ac:dyDescent="0.2">
      <c r="C6" s="4"/>
      <c r="D6" s="4"/>
      <c r="E6" s="4"/>
      <c r="F6" s="5"/>
      <c r="G6" s="6"/>
      <c r="H6" s="6"/>
      <c r="I6" s="6"/>
      <c r="J6" s="6"/>
      <c r="K6" s="6"/>
      <c r="L6" s="13"/>
    </row>
    <row r="7" spans="1:12" x14ac:dyDescent="0.2">
      <c r="A7" s="1" t="s">
        <v>12</v>
      </c>
      <c r="B7" s="8" t="s">
        <v>113</v>
      </c>
      <c r="C7" s="21">
        <f>'unselbst. Beschäftigte 7_2010'!C7*100/'unselbst. Beschäftigte 7_2010'!$L7</f>
        <v>6.3383148223527357</v>
      </c>
      <c r="D7" s="21">
        <f>'unselbst. Beschäftigte 7_2010'!D7*100/'unselbst. Beschäftigte 7_2010'!$L7</f>
        <v>7.3326743036576145</v>
      </c>
      <c r="E7" s="21">
        <f>'unselbst. Beschäftigte 7_2010'!E7*100/'unselbst. Beschäftigte 7_2010'!$L7</f>
        <v>12.926673256963424</v>
      </c>
      <c r="F7" s="21">
        <f>'unselbst. Beschäftigte 7_2010'!F7*100/'unselbst. Beschäftigte 7_2010'!$L7</f>
        <v>25.574228063034251</v>
      </c>
      <c r="G7" s="21">
        <f>'unselbst. Beschäftigte 7_2010'!G7*100/'unselbst. Beschäftigte 7_2010'!$L7</f>
        <v>19.515031691574112</v>
      </c>
      <c r="H7" s="21">
        <f>'unselbst. Beschäftigte 7_2010'!H7*100/'unselbst. Beschäftigte 7_2010'!$L7</f>
        <v>21.288596848287494</v>
      </c>
      <c r="I7" s="21">
        <f>'unselbst. Beschäftigte 7_2010'!I7*100/'unselbst. Beschäftigte 7_2010'!$L7</f>
        <v>7.0244810141303713</v>
      </c>
      <c r="J7" s="21">
        <f>'unselbst. Beschäftigte 7_2010'!J7*100/'unselbst. Beschäftigte 7_2010'!$L7</f>
        <v>0</v>
      </c>
      <c r="K7" s="21">
        <f>'unselbst. Beschäftigte 7_2010'!K7*100/'unselbst. Beschäftigte 7_2010'!$L7</f>
        <v>0</v>
      </c>
      <c r="L7" s="22">
        <f>'unselbst. Beschäftigte 7_2010'!L7*100/'unselbst. Beschäftigte 7_2010'!$L7</f>
        <v>100</v>
      </c>
    </row>
    <row r="8" spans="1:12" x14ac:dyDescent="0.2">
      <c r="A8" s="1" t="s">
        <v>13</v>
      </c>
      <c r="B8" s="8" t="s">
        <v>113</v>
      </c>
      <c r="C8" s="21">
        <f>'unselbst. Beschäftigte 7_2010'!C8*100/'unselbst. Beschäftigte 7_2010'!$L8</f>
        <v>13.696969696969697</v>
      </c>
      <c r="D8" s="21">
        <f>'unselbst. Beschäftigte 7_2010'!D8*100/'unselbst. Beschäftigte 7_2010'!$L8</f>
        <v>24.969696969696969</v>
      </c>
      <c r="E8" s="21">
        <f>'unselbst. Beschäftigte 7_2010'!E8*100/'unselbst. Beschäftigte 7_2010'!$L8</f>
        <v>17.454545454545453</v>
      </c>
      <c r="F8" s="21">
        <f>'unselbst. Beschäftigte 7_2010'!F8*100/'unselbst. Beschäftigte 7_2010'!$L8</f>
        <v>33.333333333333336</v>
      </c>
      <c r="G8" s="21">
        <f>'unselbst. Beschäftigte 7_2010'!G8*100/'unselbst. Beschäftigte 7_2010'!$L8</f>
        <v>10.545454545454545</v>
      </c>
      <c r="H8" s="21">
        <f>'unselbst. Beschäftigte 7_2010'!H8*100/'unselbst. Beschäftigte 7_2010'!$L8</f>
        <v>0</v>
      </c>
      <c r="I8" s="21">
        <f>'unselbst. Beschäftigte 7_2010'!I8*100/'unselbst. Beschäftigte 7_2010'!$L8</f>
        <v>0</v>
      </c>
      <c r="J8" s="21">
        <f>'unselbst. Beschäftigte 7_2010'!J8*100/'unselbst. Beschäftigte 7_2010'!$L8</f>
        <v>0</v>
      </c>
      <c r="K8" s="21">
        <f>'unselbst. Beschäftigte 7_2010'!K8*100/'unselbst. Beschäftigte 7_2010'!$L8</f>
        <v>0</v>
      </c>
      <c r="L8" s="22">
        <f>'unselbst. Beschäftigte 7_2010'!L8*100/'unselbst. Beschäftigte 7_2010'!$L8</f>
        <v>100</v>
      </c>
    </row>
    <row r="9" spans="1:12" x14ac:dyDescent="0.2">
      <c r="A9" s="1" t="s">
        <v>14</v>
      </c>
      <c r="B9" s="8" t="s">
        <v>113</v>
      </c>
      <c r="C9" s="21">
        <f>'unselbst. Beschäftigte 7_2010'!C9*100/'unselbst. Beschäftigte 7_2010'!$L9</f>
        <v>8.9075249320036267</v>
      </c>
      <c r="D9" s="21">
        <f>'unselbst. Beschäftigte 7_2010'!D9*100/'unselbst. Beschäftigte 7_2010'!$L9</f>
        <v>19.197642792384407</v>
      </c>
      <c r="E9" s="21">
        <f>'unselbst. Beschäftigte 7_2010'!E9*100/'unselbst. Beschäftigte 7_2010'!$L9</f>
        <v>24.886672710788758</v>
      </c>
      <c r="F9" s="21">
        <f>'unselbst. Beschäftigte 7_2010'!F9*100/'unselbst. Beschäftigte 7_2010'!$L9</f>
        <v>30.73436083408885</v>
      </c>
      <c r="G9" s="21">
        <f>'unselbst. Beschäftigte 7_2010'!G9*100/'unselbst. Beschäftigte 7_2010'!$L9</f>
        <v>6.7769718948322755</v>
      </c>
      <c r="H9" s="21">
        <f>'unselbst. Beschäftigte 7_2010'!H9*100/'unselbst. Beschäftigte 7_2010'!$L9</f>
        <v>9.4968268359020858</v>
      </c>
      <c r="I9" s="21">
        <f>'unselbst. Beschäftigte 7_2010'!I9*100/'unselbst. Beschäftigte 7_2010'!$L9</f>
        <v>0</v>
      </c>
      <c r="J9" s="21">
        <f>'unselbst. Beschäftigte 7_2010'!J9*100/'unselbst. Beschäftigte 7_2010'!$L9</f>
        <v>0</v>
      </c>
      <c r="K9" s="21">
        <f>'unselbst. Beschäftigte 7_2010'!K9*100/'unselbst. Beschäftigte 7_2010'!$L9</f>
        <v>0</v>
      </c>
      <c r="L9" s="22">
        <f>'unselbst. Beschäftigte 7_2010'!L9*100/'unselbst. Beschäftigte 7_2010'!$L9</f>
        <v>100</v>
      </c>
    </row>
    <row r="10" spans="1:12" x14ac:dyDescent="0.2">
      <c r="A10" s="1" t="s">
        <v>15</v>
      </c>
      <c r="B10" s="8" t="s">
        <v>113</v>
      </c>
      <c r="C10" s="21">
        <f>'unselbst. Beschäftigte 7_2010'!C10*100/'unselbst. Beschäftigte 7_2010'!$L10</f>
        <v>23.80952380952381</v>
      </c>
      <c r="D10" s="21">
        <f>'unselbst. Beschäftigte 7_2010'!D10*100/'unselbst. Beschäftigte 7_2010'!$L10</f>
        <v>20.521541950113377</v>
      </c>
      <c r="E10" s="21">
        <f>'unselbst. Beschäftigte 7_2010'!E10*100/'unselbst. Beschäftigte 7_2010'!$L10</f>
        <v>20.521541950113377</v>
      </c>
      <c r="F10" s="21">
        <f>'unselbst. Beschäftigte 7_2010'!F10*100/'unselbst. Beschäftigte 7_2010'!$L10</f>
        <v>35.147392290249435</v>
      </c>
      <c r="G10" s="21">
        <f>'unselbst. Beschäftigte 7_2010'!G10*100/'unselbst. Beschäftigte 7_2010'!$L10</f>
        <v>0</v>
      </c>
      <c r="H10" s="21">
        <f>'unselbst. Beschäftigte 7_2010'!H10*100/'unselbst. Beschäftigte 7_2010'!$L10</f>
        <v>0</v>
      </c>
      <c r="I10" s="21">
        <f>'unselbst. Beschäftigte 7_2010'!I10*100/'unselbst. Beschäftigte 7_2010'!$L10</f>
        <v>0</v>
      </c>
      <c r="J10" s="21">
        <f>'unselbst. Beschäftigte 7_2010'!J10*100/'unselbst. Beschäftigte 7_2010'!$L10</f>
        <v>0</v>
      </c>
      <c r="K10" s="21">
        <f>'unselbst. Beschäftigte 7_2010'!K10*100/'unselbst. Beschäftigte 7_2010'!$L10</f>
        <v>0</v>
      </c>
      <c r="L10" s="22">
        <f>'unselbst. Beschäftigte 7_2010'!L10*100/'unselbst. Beschäftigte 7_2010'!$L10</f>
        <v>100</v>
      </c>
    </row>
    <row r="11" spans="1:12" x14ac:dyDescent="0.2">
      <c r="A11" s="1" t="s">
        <v>16</v>
      </c>
      <c r="B11" s="8" t="s">
        <v>113</v>
      </c>
      <c r="C11" s="21">
        <f>'unselbst. Beschäftigte 7_2010'!C11*100/'unselbst. Beschäftigte 7_2010'!$L11</f>
        <v>15.677546983184966</v>
      </c>
      <c r="D11" s="21">
        <f>'unselbst. Beschäftigte 7_2010'!D11*100/'unselbst. Beschäftigte 7_2010'!$L11</f>
        <v>21.439169139465875</v>
      </c>
      <c r="E11" s="21">
        <f>'unselbst. Beschäftigte 7_2010'!E11*100/'unselbst. Beschäftigte 7_2010'!$L11</f>
        <v>26.706231454005934</v>
      </c>
      <c r="F11" s="21">
        <f>'unselbst. Beschäftigte 7_2010'!F11*100/'unselbst. Beschäftigte 7_2010'!$L11</f>
        <v>25.96439169139466</v>
      </c>
      <c r="G11" s="21">
        <f>'unselbst. Beschäftigte 7_2010'!G11*100/'unselbst. Beschäftigte 7_2010'!$L11</f>
        <v>3.9317507418397626</v>
      </c>
      <c r="H11" s="21">
        <f>'unselbst. Beschäftigte 7_2010'!H11*100/'unselbst. Beschäftigte 7_2010'!$L11</f>
        <v>6.2809099901088032</v>
      </c>
      <c r="I11" s="21">
        <f>'unselbst. Beschäftigte 7_2010'!I11*100/'unselbst. Beschäftigte 7_2010'!$L11</f>
        <v>0</v>
      </c>
      <c r="J11" s="21">
        <f>'unselbst. Beschäftigte 7_2010'!J11*100/'unselbst. Beschäftigte 7_2010'!$L11</f>
        <v>0</v>
      </c>
      <c r="K11" s="21">
        <f>'unselbst. Beschäftigte 7_2010'!K11*100/'unselbst. Beschäftigte 7_2010'!$L11</f>
        <v>0</v>
      </c>
      <c r="L11" s="22">
        <f>'unselbst. Beschäftigte 7_2010'!L11*100/'unselbst. Beschäftigte 7_2010'!$L11</f>
        <v>100</v>
      </c>
    </row>
    <row r="12" spans="1:12" x14ac:dyDescent="0.2">
      <c r="A12" s="1" t="s">
        <v>17</v>
      </c>
      <c r="B12" s="8" t="s">
        <v>113</v>
      </c>
      <c r="C12" s="21">
        <f>'unselbst. Beschäftigte 7_2010'!C12*100/'unselbst. Beschäftigte 7_2010'!$L12</f>
        <v>11.92507418397626</v>
      </c>
      <c r="D12" s="21">
        <f>'unselbst. Beschäftigte 7_2010'!D12*100/'unselbst. Beschäftigte 7_2010'!$L12</f>
        <v>13.853857566765578</v>
      </c>
      <c r="E12" s="21">
        <f>'unselbst. Beschäftigte 7_2010'!E12*100/'unselbst. Beschäftigte 7_2010'!$L12</f>
        <v>17.933976261127597</v>
      </c>
      <c r="F12" s="21">
        <f>'unselbst. Beschäftigte 7_2010'!F12*100/'unselbst. Beschäftigte 7_2010'!$L12</f>
        <v>25.463649851632049</v>
      </c>
      <c r="G12" s="21">
        <f>'unselbst. Beschäftigte 7_2010'!G12*100/'unselbst. Beschäftigte 7_2010'!$L12</f>
        <v>13.167655786350148</v>
      </c>
      <c r="H12" s="21">
        <f>'unselbst. Beschäftigte 7_2010'!H12*100/'unselbst. Beschäftigte 7_2010'!$L12</f>
        <v>17.655786350148368</v>
      </c>
      <c r="I12" s="21">
        <f>'unselbst. Beschäftigte 7_2010'!I12*100/'unselbst. Beschäftigte 7_2010'!$L12</f>
        <v>0</v>
      </c>
      <c r="J12" s="21">
        <f>'unselbst. Beschäftigte 7_2010'!J12*100/'unselbst. Beschäftigte 7_2010'!$L12</f>
        <v>0</v>
      </c>
      <c r="K12" s="21">
        <f>'unselbst. Beschäftigte 7_2010'!K12*100/'unselbst. Beschäftigte 7_2010'!$L12</f>
        <v>0</v>
      </c>
      <c r="L12" s="22">
        <f>'unselbst. Beschäftigte 7_2010'!L12*100/'unselbst. Beschäftigte 7_2010'!$L12</f>
        <v>100</v>
      </c>
    </row>
    <row r="13" spans="1:12" x14ac:dyDescent="0.2">
      <c r="A13" s="1" t="s">
        <v>18</v>
      </c>
      <c r="B13" s="8" t="s">
        <v>113</v>
      </c>
      <c r="C13" s="21">
        <f>'unselbst. Beschäftigte 7_2010'!C13*100/'unselbst. Beschäftigte 7_2010'!$L13</f>
        <v>6.883116883116883</v>
      </c>
      <c r="D13" s="21">
        <f>'unselbst. Beschäftigte 7_2010'!D13*100/'unselbst. Beschäftigte 7_2010'!$L13</f>
        <v>14.761904761904763</v>
      </c>
      <c r="E13" s="21">
        <f>'unselbst. Beschäftigte 7_2010'!E13*100/'unselbst. Beschäftigte 7_2010'!$L13</f>
        <v>28.225108225108226</v>
      </c>
      <c r="F13" s="21">
        <f>'unselbst. Beschäftigte 7_2010'!F13*100/'unselbst. Beschäftigte 7_2010'!$L13</f>
        <v>34.935064935064936</v>
      </c>
      <c r="G13" s="21">
        <f>'unselbst. Beschäftigte 7_2010'!G13*100/'unselbst. Beschäftigte 7_2010'!$L13</f>
        <v>9.3506493506493502</v>
      </c>
      <c r="H13" s="21">
        <f>'unselbst. Beschäftigte 7_2010'!H13*100/'unselbst. Beschäftigte 7_2010'!$L13</f>
        <v>5.8441558441558445</v>
      </c>
      <c r="I13" s="21">
        <f>'unselbst. Beschäftigte 7_2010'!I13*100/'unselbst. Beschäftigte 7_2010'!$L13</f>
        <v>0</v>
      </c>
      <c r="J13" s="21">
        <f>'unselbst. Beschäftigte 7_2010'!J13*100/'unselbst. Beschäftigte 7_2010'!$L13</f>
        <v>0</v>
      </c>
      <c r="K13" s="21">
        <f>'unselbst. Beschäftigte 7_2010'!K13*100/'unselbst. Beschäftigte 7_2010'!$L13</f>
        <v>0</v>
      </c>
      <c r="L13" s="22">
        <f>'unselbst. Beschäftigte 7_2010'!L13*100/'unselbst. Beschäftigte 7_2010'!$L13</f>
        <v>100</v>
      </c>
    </row>
    <row r="14" spans="1:12" x14ac:dyDescent="0.2">
      <c r="A14" s="1" t="s">
        <v>19</v>
      </c>
      <c r="B14" s="8" t="s">
        <v>113</v>
      </c>
      <c r="C14" s="21">
        <f>'unselbst. Beschäftigte 7_2010'!C14*100/'unselbst. Beschäftigte 7_2010'!$L14</f>
        <v>15.780950978948917</v>
      </c>
      <c r="D14" s="21">
        <f>'unselbst. Beschäftigte 7_2010'!D14*100/'unselbst. Beschäftigte 7_2010'!$L14</f>
        <v>21.154129250699249</v>
      </c>
      <c r="E14" s="21">
        <f>'unselbst. Beschäftigte 7_2010'!E14*100/'unselbst. Beschäftigte 7_2010'!$L14</f>
        <v>21.787133814220521</v>
      </c>
      <c r="F14" s="21">
        <f>'unselbst. Beschäftigte 7_2010'!F14*100/'unselbst. Beschäftigte 7_2010'!$L14</f>
        <v>21.242455468865007</v>
      </c>
      <c r="G14" s="21">
        <f>'unselbst. Beschäftigte 7_2010'!G14*100/'unselbst. Beschäftigte 7_2010'!$L14</f>
        <v>9.9808626527307531</v>
      </c>
      <c r="H14" s="21">
        <f>'unselbst. Beschäftigte 7_2010'!H14*100/'unselbst. Beschäftigte 7_2010'!$L14</f>
        <v>4.2543795083173856</v>
      </c>
      <c r="I14" s="21">
        <f>'unselbst. Beschäftigte 7_2010'!I14*100/'unselbst. Beschäftigte 7_2010'!$L14</f>
        <v>5.8000883262181659</v>
      </c>
      <c r="J14" s="21">
        <f>'unselbst. Beschäftigte 7_2010'!J14*100/'unselbst. Beschäftigte 7_2010'!$L14</f>
        <v>0</v>
      </c>
      <c r="K14" s="21">
        <f>'unselbst. Beschäftigte 7_2010'!K14*100/'unselbst. Beschäftigte 7_2010'!$L14</f>
        <v>0</v>
      </c>
      <c r="L14" s="22">
        <f>'unselbst. Beschäftigte 7_2010'!L14*100/'unselbst. Beschäftigte 7_2010'!$L14</f>
        <v>100</v>
      </c>
    </row>
    <row r="15" spans="1:12" x14ac:dyDescent="0.2">
      <c r="A15" s="1" t="s">
        <v>20</v>
      </c>
      <c r="B15" s="8" t="s">
        <v>113</v>
      </c>
      <c r="C15" s="21">
        <f>'unselbst. Beschäftigte 7_2010'!C15*100/'unselbst. Beschäftigte 7_2010'!$L15</f>
        <v>13.024602026049203</v>
      </c>
      <c r="D15" s="21">
        <f>'unselbst. Beschäftigte 7_2010'!D15*100/'unselbst. Beschäftigte 7_2010'!$L15</f>
        <v>30.969609261939219</v>
      </c>
      <c r="E15" s="21">
        <f>'unselbst. Beschäftigte 7_2010'!E15*100/'unselbst. Beschäftigte 7_2010'!$L15</f>
        <v>25.615050651230103</v>
      </c>
      <c r="F15" s="21">
        <f>'unselbst. Beschäftigte 7_2010'!F15*100/'unselbst. Beschäftigte 7_2010'!$L15</f>
        <v>9.261939218523878</v>
      </c>
      <c r="G15" s="21">
        <f>'unselbst. Beschäftigte 7_2010'!G15*100/'unselbst. Beschäftigte 7_2010'!$L15</f>
        <v>21.128798842257599</v>
      </c>
      <c r="H15" s="21">
        <f>'unselbst. Beschäftigte 7_2010'!H15*100/'unselbst. Beschäftigte 7_2010'!$L15</f>
        <v>0</v>
      </c>
      <c r="I15" s="21">
        <f>'unselbst. Beschäftigte 7_2010'!I15*100/'unselbst. Beschäftigte 7_2010'!$L15</f>
        <v>0</v>
      </c>
      <c r="J15" s="21">
        <f>'unselbst. Beschäftigte 7_2010'!J15*100/'unselbst. Beschäftigte 7_2010'!$L15</f>
        <v>0</v>
      </c>
      <c r="K15" s="21">
        <f>'unselbst. Beschäftigte 7_2010'!K15*100/'unselbst. Beschäftigte 7_2010'!$L15</f>
        <v>0</v>
      </c>
      <c r="L15" s="22">
        <f>'unselbst. Beschäftigte 7_2010'!L15*100/'unselbst. Beschäftigte 7_2010'!$L15</f>
        <v>100</v>
      </c>
    </row>
    <row r="16" spans="1:12" x14ac:dyDescent="0.2">
      <c r="A16" s="1" t="s">
        <v>21</v>
      </c>
      <c r="B16" s="8" t="s">
        <v>113</v>
      </c>
      <c r="C16" s="21">
        <f>'unselbst. Beschäftigte 7_2010'!C16*100/'unselbst. Beschäftigte 7_2010'!$L16</f>
        <v>10.037414527157786</v>
      </c>
      <c r="D16" s="21">
        <f>'unselbst. Beschäftigte 7_2010'!D16*100/'unselbst. Beschäftigte 7_2010'!$L16</f>
        <v>14.836795252225519</v>
      </c>
      <c r="E16" s="21">
        <f>'unselbst. Beschäftigte 7_2010'!E16*100/'unselbst. Beschäftigte 7_2010'!$L16</f>
        <v>19.958715004515547</v>
      </c>
      <c r="F16" s="21">
        <f>'unselbst. Beschäftigte 7_2010'!F16*100/'unselbst. Beschäftigte 7_2010'!$L16</f>
        <v>27.18358921429493</v>
      </c>
      <c r="G16" s="21">
        <f>'unselbst. Beschäftigte 7_2010'!G16*100/'unselbst. Beschäftigte 7_2010'!$L16</f>
        <v>13.275706360469616</v>
      </c>
      <c r="H16" s="21">
        <f>'unselbst. Beschäftigte 7_2010'!H16*100/'unselbst. Beschäftigte 7_2010'!$L16</f>
        <v>6.5926977164236868</v>
      </c>
      <c r="I16" s="21">
        <f>'unselbst. Beschäftigte 7_2010'!I16*100/'unselbst. Beschäftigte 7_2010'!$L16</f>
        <v>8.1150819249129142</v>
      </c>
      <c r="J16" s="21">
        <f>'unselbst. Beschäftigte 7_2010'!J16*100/'unselbst. Beschäftigte 7_2010'!$L16</f>
        <v>0</v>
      </c>
      <c r="K16" s="21">
        <f>'unselbst. Beschäftigte 7_2010'!K16*100/'unselbst. Beschäftigte 7_2010'!$L16</f>
        <v>0</v>
      </c>
      <c r="L16" s="22">
        <f>'unselbst. Beschäftigte 7_2010'!L16*100/'unselbst. Beschäftigte 7_2010'!$L16</f>
        <v>100</v>
      </c>
    </row>
    <row r="17" spans="1:12" x14ac:dyDescent="0.2">
      <c r="A17" s="1" t="s">
        <v>22</v>
      </c>
      <c r="B17" s="8" t="s">
        <v>113</v>
      </c>
      <c r="C17" s="21">
        <f>'unselbst. Beschäftigte 7_2010'!C17*100/'unselbst. Beschäftigte 7_2010'!$L17</f>
        <v>10.926009305117814</v>
      </c>
      <c r="D17" s="21">
        <f>'unselbst. Beschäftigte 7_2010'!D17*100/'unselbst. Beschäftigte 7_2010'!$L17</f>
        <v>16.178898394116764</v>
      </c>
      <c r="E17" s="21">
        <f>'unselbst. Beschäftigte 7_2010'!E17*100/'unselbst. Beschäftigte 7_2010'!$L17</f>
        <v>23.277802791535343</v>
      </c>
      <c r="F17" s="21">
        <f>'unselbst. Beschäftigte 7_2010'!F17*100/'unselbst. Beschäftigte 7_2010'!$L17</f>
        <v>25.138826354494974</v>
      </c>
      <c r="G17" s="21">
        <f>'unselbst. Beschäftigte 7_2010'!G17*100/'unselbst. Beschäftigte 7_2010'!$L17</f>
        <v>9.2751013057181453</v>
      </c>
      <c r="H17" s="21">
        <f>'unselbst. Beschäftigte 7_2010'!H17*100/'unselbst. Beschäftigte 7_2010'!$L17</f>
        <v>10.310670868977938</v>
      </c>
      <c r="I17" s="21">
        <f>'unselbst. Beschäftigte 7_2010'!I17*100/'unselbst. Beschäftigte 7_2010'!$L17</f>
        <v>4.8926909800390215</v>
      </c>
      <c r="J17" s="21">
        <f>'unselbst. Beschäftigte 7_2010'!J17*100/'unselbst. Beschäftigte 7_2010'!$L17</f>
        <v>0</v>
      </c>
      <c r="K17" s="21">
        <f>'unselbst. Beschäftigte 7_2010'!K17*100/'unselbst. Beschäftigte 7_2010'!$L17</f>
        <v>0</v>
      </c>
      <c r="L17" s="22">
        <f>'unselbst. Beschäftigte 7_2010'!L17*100/'unselbst. Beschäftigte 7_2010'!$L17</f>
        <v>100</v>
      </c>
    </row>
    <row r="18" spans="1:12" x14ac:dyDescent="0.2">
      <c r="A18" s="1" t="s">
        <v>23</v>
      </c>
      <c r="B18" s="8" t="s">
        <v>113</v>
      </c>
      <c r="C18" s="21">
        <f>'unselbst. Beschäftigte 7_2010'!C18*100/'unselbst. Beschäftigte 7_2010'!$L18</f>
        <v>9.9466925127211052</v>
      </c>
      <c r="D18" s="21">
        <f>'unselbst. Beschäftigte 7_2010'!D18*100/'unselbst. Beschäftigte 7_2010'!$L18</f>
        <v>10.176883935061788</v>
      </c>
      <c r="E18" s="21">
        <f>'unselbst. Beschäftigte 7_2010'!E18*100/'unselbst. Beschäftigte 7_2010'!$L18</f>
        <v>19.602616913011872</v>
      </c>
      <c r="F18" s="21">
        <f>'unselbst. Beschäftigte 7_2010'!F18*100/'unselbst. Beschäftigte 7_2010'!$L18</f>
        <v>30.021807608432276</v>
      </c>
      <c r="G18" s="21">
        <f>'unselbst. Beschäftigte 7_2010'!G18*100/'unselbst. Beschäftigte 7_2010'!$L18</f>
        <v>8.4080445844439051</v>
      </c>
      <c r="H18" s="21">
        <f>'unselbst. Beschäftigte 7_2010'!H18*100/'unselbst. Beschäftigte 7_2010'!$L18</f>
        <v>15.531863338987158</v>
      </c>
      <c r="I18" s="21">
        <f>'unselbst. Beschäftigte 7_2010'!I18*100/'unselbst. Beschäftigte 7_2010'!$L18</f>
        <v>0</v>
      </c>
      <c r="J18" s="21">
        <f>'unselbst. Beschäftigte 7_2010'!J18*100/'unselbst. Beschäftigte 7_2010'!$L18</f>
        <v>6.312091107341895</v>
      </c>
      <c r="K18" s="21">
        <f>'unselbst. Beschäftigte 7_2010'!K18*100/'unselbst. Beschäftigte 7_2010'!$L18</f>
        <v>0</v>
      </c>
      <c r="L18" s="22">
        <f>'unselbst. Beschäftigte 7_2010'!L18*100/'unselbst. Beschäftigte 7_2010'!$L18</f>
        <v>100</v>
      </c>
    </row>
    <row r="19" spans="1:12" x14ac:dyDescent="0.2">
      <c r="A19" s="1" t="s">
        <v>179</v>
      </c>
      <c r="B19" s="8" t="s">
        <v>113</v>
      </c>
      <c r="C19" s="21">
        <f>'unselbst. Beschäftigte 7_2010'!C19*100/'unselbst. Beschäftigte 7_2010'!$L19</f>
        <v>2.416918429003021</v>
      </c>
      <c r="D19" s="21">
        <f>'unselbst. Beschäftigte 7_2010'!D19*100/'unselbst. Beschäftigte 7_2010'!$L19</f>
        <v>5.6970220112214074</v>
      </c>
      <c r="E19" s="21">
        <f>'unselbst. Beschäftigte 7_2010'!E19*100/'unselbst. Beschäftigte 7_2010'!$L19</f>
        <v>10.142425550280535</v>
      </c>
      <c r="F19" s="21">
        <f>'unselbst. Beschäftigte 7_2010'!F19*100/'unselbst. Beschäftigte 7_2010'!$L19</f>
        <v>25.550280535174796</v>
      </c>
      <c r="G19" s="21">
        <f>'unselbst. Beschäftigte 7_2010'!G19*100/'unselbst. Beschäftigte 7_2010'!$L19</f>
        <v>31.463098834700045</v>
      </c>
      <c r="H19" s="21">
        <f>'unselbst. Beschäftigte 7_2010'!H19*100/'unselbst. Beschäftigte 7_2010'!$L19</f>
        <v>11.091929218817436</v>
      </c>
      <c r="I19" s="21">
        <f>'unselbst. Beschäftigte 7_2010'!I19*100/'unselbst. Beschäftigte 7_2010'!$L19</f>
        <v>13.638325420802762</v>
      </c>
      <c r="J19" s="21">
        <f>'unselbst. Beschäftigte 7_2010'!J19*100/'unselbst. Beschäftigte 7_2010'!$L19</f>
        <v>0</v>
      </c>
      <c r="K19" s="21">
        <f>'unselbst. Beschäftigte 7_2010'!K19*100/'unselbst. Beschäftigte 7_2010'!$L19</f>
        <v>0</v>
      </c>
      <c r="L19" s="22">
        <f>'unselbst. Beschäftigte 7_2010'!L19*100/'unselbst. Beschäftigte 7_2010'!$L19</f>
        <v>100</v>
      </c>
    </row>
    <row r="20" spans="1:12" x14ac:dyDescent="0.2">
      <c r="A20" s="1" t="s">
        <v>180</v>
      </c>
      <c r="B20" s="8" t="s">
        <v>113</v>
      </c>
      <c r="C20" s="21">
        <f>'unselbst. Beschäftigte 7_2010'!C20*100/'unselbst. Beschäftigte 7_2010'!$L20</f>
        <v>13.25334060539951</v>
      </c>
      <c r="D20" s="21">
        <f>'unselbst. Beschäftigte 7_2010'!D20*100/'unselbst. Beschäftigte 7_2010'!$L20</f>
        <v>16.743932369784567</v>
      </c>
      <c r="E20" s="21">
        <f>'unselbst. Beschäftigte 7_2010'!E20*100/'unselbst. Beschäftigte 7_2010'!$L20</f>
        <v>21.516225797654759</v>
      </c>
      <c r="F20" s="21">
        <f>'unselbst. Beschäftigte 7_2010'!F20*100/'unselbst. Beschäftigte 7_2010'!$L20</f>
        <v>22.225252249795474</v>
      </c>
      <c r="G20" s="21">
        <f>'unselbst. Beschäftigte 7_2010'!G20*100/'unselbst. Beschäftigte 7_2010'!$L20</f>
        <v>12.16253067902918</v>
      </c>
      <c r="H20" s="21">
        <f>'unselbst. Beschäftigte 7_2010'!H20*100/'unselbst. Beschäftigte 7_2010'!$L20</f>
        <v>6.1358058358331062</v>
      </c>
      <c r="I20" s="21">
        <f>'unselbst. Beschäftigte 7_2010'!I20*100/'unselbst. Beschäftigte 7_2010'!$L20</f>
        <v>7.9629124625034091</v>
      </c>
      <c r="J20" s="21">
        <f>'unselbst. Beschäftigte 7_2010'!J20*100/'unselbst. Beschäftigte 7_2010'!$L20</f>
        <v>0</v>
      </c>
      <c r="K20" s="21">
        <f>'unselbst. Beschäftigte 7_2010'!K20*100/'unselbst. Beschäftigte 7_2010'!$L20</f>
        <v>0</v>
      </c>
      <c r="L20" s="22">
        <f>'unselbst. Beschäftigte 7_2010'!L20*100/'unselbst. Beschäftigte 7_2010'!$L20</f>
        <v>100</v>
      </c>
    </row>
    <row r="21" spans="1:12" x14ac:dyDescent="0.2">
      <c r="A21" s="1" t="s">
        <v>24</v>
      </c>
      <c r="B21" s="8" t="s">
        <v>113</v>
      </c>
      <c r="C21" s="21">
        <f>'unselbst. Beschäftigte 7_2010'!C21*100/'unselbst. Beschäftigte 7_2010'!$L21</f>
        <v>9.154512036048855</v>
      </c>
      <c r="D21" s="21">
        <f>'unselbst. Beschäftigte 7_2010'!D21*100/'unselbst. Beschäftigte 7_2010'!$L21</f>
        <v>9.9727261947112531</v>
      </c>
      <c r="E21" s="21">
        <f>'unselbst. Beschäftigte 7_2010'!E21*100/'unselbst. Beschäftigte 7_2010'!$L21</f>
        <v>22.269654927072217</v>
      </c>
      <c r="F21" s="21">
        <f>'unselbst. Beschäftigte 7_2010'!F21*100/'unselbst. Beschäftigte 7_2010'!$L21</f>
        <v>25.435787975809319</v>
      </c>
      <c r="G21" s="21">
        <f>'unselbst. Beschäftigte 7_2010'!G21*100/'unselbst. Beschäftigte 7_2010'!$L21</f>
        <v>11.514289102336061</v>
      </c>
      <c r="H21" s="21">
        <f>'unselbst. Beschäftigte 7_2010'!H21*100/'unselbst. Beschäftigte 7_2010'!$L21</f>
        <v>11.858176212498519</v>
      </c>
      <c r="I21" s="21">
        <f>'unselbst. Beschäftigte 7_2010'!I21*100/'unselbst. Beschäftigte 7_2010'!$L21</f>
        <v>3.2609984584370926</v>
      </c>
      <c r="J21" s="21">
        <f>'unselbst. Beschäftigte 7_2010'!J21*100/'unselbst. Beschäftigte 7_2010'!$L21</f>
        <v>6.5338550930866832</v>
      </c>
      <c r="K21" s="21">
        <f>'unselbst. Beschäftigte 7_2010'!K21*100/'unselbst. Beschäftigte 7_2010'!$L21</f>
        <v>0</v>
      </c>
      <c r="L21" s="22">
        <f>'unselbst. Beschäftigte 7_2010'!L21*100/'unselbst. Beschäftigte 7_2010'!$L21</f>
        <v>100</v>
      </c>
    </row>
    <row r="22" spans="1:12" x14ac:dyDescent="0.2">
      <c r="A22" s="1" t="s">
        <v>25</v>
      </c>
      <c r="B22" s="8" t="s">
        <v>113</v>
      </c>
      <c r="C22" s="21">
        <f>'unselbst. Beschäftigte 7_2010'!C22*100/'unselbst. Beschäftigte 7_2010'!$L22</f>
        <v>34.210526315789473</v>
      </c>
      <c r="D22" s="21">
        <f>'unselbst. Beschäftigte 7_2010'!D22*100/'unselbst. Beschäftigte 7_2010'!$L22</f>
        <v>23.684210526315791</v>
      </c>
      <c r="E22" s="21">
        <f>'unselbst. Beschäftigte 7_2010'!E22*100/'unselbst. Beschäftigte 7_2010'!$L22</f>
        <v>18.825910931174089</v>
      </c>
      <c r="F22" s="21">
        <f>'unselbst. Beschäftigte 7_2010'!F22*100/'unselbst. Beschäftigte 7_2010'!$L22</f>
        <v>23.279352226720647</v>
      </c>
      <c r="G22" s="21">
        <f>'unselbst. Beschäftigte 7_2010'!G22*100/'unselbst. Beschäftigte 7_2010'!$L22</f>
        <v>0</v>
      </c>
      <c r="H22" s="21">
        <f>'unselbst. Beschäftigte 7_2010'!H22*100/'unselbst. Beschäftigte 7_2010'!$L22</f>
        <v>0</v>
      </c>
      <c r="I22" s="21">
        <f>'unselbst. Beschäftigte 7_2010'!I22*100/'unselbst. Beschäftigte 7_2010'!$L22</f>
        <v>0</v>
      </c>
      <c r="J22" s="21">
        <f>'unselbst. Beschäftigte 7_2010'!J22*100/'unselbst. Beschäftigte 7_2010'!$L22</f>
        <v>0</v>
      </c>
      <c r="K22" s="21">
        <f>'unselbst. Beschäftigte 7_2010'!K22*100/'unselbst. Beschäftigte 7_2010'!$L22</f>
        <v>0</v>
      </c>
      <c r="L22" s="22">
        <f>'unselbst. Beschäftigte 7_2010'!L22*100/'unselbst. Beschäftigte 7_2010'!$L22</f>
        <v>100</v>
      </c>
    </row>
    <row r="23" spans="1:12" x14ac:dyDescent="0.2">
      <c r="A23" s="1" t="s">
        <v>26</v>
      </c>
      <c r="B23" s="8" t="s">
        <v>113</v>
      </c>
      <c r="C23" s="21">
        <f>'unselbst. Beschäftigte 7_2010'!C23*100/'unselbst. Beschäftigte 7_2010'!$L23</f>
        <v>13.883431565160445</v>
      </c>
      <c r="D23" s="21">
        <f>'unselbst. Beschäftigte 7_2010'!D23*100/'unselbst. Beschäftigte 7_2010'!$L23</f>
        <v>11.787819253438114</v>
      </c>
      <c r="E23" s="21">
        <f>'unselbst. Beschäftigte 7_2010'!E23*100/'unselbst. Beschäftigte 7_2010'!$L23</f>
        <v>11.91879502292076</v>
      </c>
      <c r="F23" s="21">
        <f>'unselbst. Beschäftigte 7_2010'!F23*100/'unselbst. Beschäftigte 7_2010'!$L23</f>
        <v>4.7806155861165687</v>
      </c>
      <c r="G23" s="21">
        <f>'unselbst. Beschäftigte 7_2010'!G23*100/'unselbst. Beschäftigte 7_2010'!$L23</f>
        <v>8.3824492468893261</v>
      </c>
      <c r="H23" s="21">
        <f>'unselbst. Beschäftigte 7_2010'!H23*100/'unselbst. Beschäftigte 7_2010'!$L23</f>
        <v>12.770137524557956</v>
      </c>
      <c r="I23" s="21">
        <f>'unselbst. Beschäftigte 7_2010'!I23*100/'unselbst. Beschäftigte 7_2010'!$L23</f>
        <v>36.47675180091683</v>
      </c>
      <c r="J23" s="21">
        <f>'unselbst. Beschäftigte 7_2010'!J23*100/'unselbst. Beschäftigte 7_2010'!$L23</f>
        <v>0</v>
      </c>
      <c r="K23" s="21">
        <f>'unselbst. Beschäftigte 7_2010'!K23*100/'unselbst. Beschäftigte 7_2010'!$L23</f>
        <v>0</v>
      </c>
      <c r="L23" s="22">
        <f>'unselbst. Beschäftigte 7_2010'!L23*100/'unselbst. Beschäftigte 7_2010'!$L23</f>
        <v>100</v>
      </c>
    </row>
    <row r="24" spans="1:12" x14ac:dyDescent="0.2">
      <c r="A24" s="1" t="s">
        <v>27</v>
      </c>
      <c r="B24" s="8" t="s">
        <v>113</v>
      </c>
      <c r="C24" s="21">
        <f>'unselbst. Beschäftigte 7_2010'!C24*100/'unselbst. Beschäftigte 7_2010'!$L24</f>
        <v>18.764988009592326</v>
      </c>
      <c r="D24" s="21">
        <f>'unselbst. Beschäftigte 7_2010'!D24*100/'unselbst. Beschäftigte 7_2010'!$L24</f>
        <v>22.122302158273381</v>
      </c>
      <c r="E24" s="21">
        <f>'unselbst. Beschäftigte 7_2010'!E24*100/'unselbst. Beschäftigte 7_2010'!$L24</f>
        <v>20.983213429256594</v>
      </c>
      <c r="F24" s="21">
        <f>'unselbst. Beschäftigte 7_2010'!F24*100/'unselbst. Beschäftigte 7_2010'!$L24</f>
        <v>17.925659472422062</v>
      </c>
      <c r="G24" s="21">
        <f>'unselbst. Beschäftigte 7_2010'!G24*100/'unselbst. Beschäftigte 7_2010'!$L24</f>
        <v>14.148681055155876</v>
      </c>
      <c r="H24" s="21">
        <f>'unselbst. Beschäftigte 7_2010'!H24*100/'unselbst. Beschäftigte 7_2010'!$L24</f>
        <v>6.0551558752997598</v>
      </c>
      <c r="I24" s="21">
        <f>'unselbst. Beschäftigte 7_2010'!I24*100/'unselbst. Beschäftigte 7_2010'!$L24</f>
        <v>0</v>
      </c>
      <c r="J24" s="21">
        <f>'unselbst. Beschäftigte 7_2010'!J24*100/'unselbst. Beschäftigte 7_2010'!$L24</f>
        <v>0</v>
      </c>
      <c r="K24" s="21">
        <f>'unselbst. Beschäftigte 7_2010'!K24*100/'unselbst. Beschäftigte 7_2010'!$L24</f>
        <v>0</v>
      </c>
      <c r="L24" s="22">
        <f>'unselbst. Beschäftigte 7_2010'!L24*100/'unselbst. Beschäftigte 7_2010'!$L24</f>
        <v>100</v>
      </c>
    </row>
    <row r="25" spans="1:12" x14ac:dyDescent="0.2">
      <c r="A25" s="1" t="s">
        <v>28</v>
      </c>
      <c r="B25" s="8" t="s">
        <v>113</v>
      </c>
      <c r="C25" s="21">
        <f>'unselbst. Beschäftigte 7_2010'!C25*100/'unselbst. Beschäftigte 7_2010'!$L25</f>
        <v>7.1817686580715456</v>
      </c>
      <c r="D25" s="21">
        <f>'unselbst. Beschäftigte 7_2010'!D25*100/'unselbst. Beschäftigte 7_2010'!$L25</f>
        <v>12.992554930088978</v>
      </c>
      <c r="E25" s="21">
        <f>'unselbst. Beschäftigte 7_2010'!E25*100/'unselbst. Beschäftigte 7_2010'!$L25</f>
        <v>19.529689486108587</v>
      </c>
      <c r="F25" s="21">
        <f>'unselbst. Beschäftigte 7_2010'!F25*100/'unselbst. Beschäftigte 7_2010'!$L25</f>
        <v>24.32358816052297</v>
      </c>
      <c r="G25" s="21">
        <f>'unselbst. Beschäftigte 7_2010'!G25*100/'unselbst. Beschäftigte 7_2010'!$L25</f>
        <v>12.956237515888869</v>
      </c>
      <c r="H25" s="21">
        <f>'unselbst. Beschäftigte 7_2010'!H25*100/'unselbst. Beschäftigte 7_2010'!$L25</f>
        <v>9.7421463591792268</v>
      </c>
      <c r="I25" s="21">
        <f>'unselbst. Beschäftigte 7_2010'!I25*100/'unselbst. Beschäftigte 7_2010'!$L25</f>
        <v>13.274014890139822</v>
      </c>
      <c r="J25" s="21">
        <f>'unselbst. Beschäftigte 7_2010'!J25*100/'unselbst. Beschäftigte 7_2010'!$L25</f>
        <v>0</v>
      </c>
      <c r="K25" s="21">
        <f>'unselbst. Beschäftigte 7_2010'!K25*100/'unselbst. Beschäftigte 7_2010'!$L25</f>
        <v>0</v>
      </c>
      <c r="L25" s="22">
        <f>'unselbst. Beschäftigte 7_2010'!L25*100/'unselbst. Beschäftigte 7_2010'!$L25</f>
        <v>100</v>
      </c>
    </row>
    <row r="26" spans="1:12" x14ac:dyDescent="0.2">
      <c r="A26" s="1" t="s">
        <v>29</v>
      </c>
      <c r="B26" s="8" t="s">
        <v>113</v>
      </c>
      <c r="C26" s="21">
        <f>'unselbst. Beschäftigte 7_2010'!C26*100/'unselbst. Beschäftigte 7_2010'!$L26</f>
        <v>69.171779141104295</v>
      </c>
      <c r="D26" s="21">
        <f>'unselbst. Beschäftigte 7_2010'!D26*100/'unselbst. Beschäftigte 7_2010'!$L26</f>
        <v>21.472392638036808</v>
      </c>
      <c r="E26" s="21">
        <f>'unselbst. Beschäftigte 7_2010'!E26*100/'unselbst. Beschäftigte 7_2010'!$L26</f>
        <v>5.8282208588957056</v>
      </c>
      <c r="F26" s="21">
        <f>'unselbst. Beschäftigte 7_2010'!F26*100/'unselbst. Beschäftigte 7_2010'!$L26</f>
        <v>3.5276073619631902</v>
      </c>
      <c r="G26" s="21">
        <f>'unselbst. Beschäftigte 7_2010'!G26*100/'unselbst. Beschäftigte 7_2010'!$L26</f>
        <v>0</v>
      </c>
      <c r="H26" s="21">
        <f>'unselbst. Beschäftigte 7_2010'!H26*100/'unselbst. Beschäftigte 7_2010'!$L26</f>
        <v>0</v>
      </c>
      <c r="I26" s="21">
        <f>'unselbst. Beschäftigte 7_2010'!I26*100/'unselbst. Beschäftigte 7_2010'!$L26</f>
        <v>0</v>
      </c>
      <c r="J26" s="21">
        <f>'unselbst. Beschäftigte 7_2010'!J26*100/'unselbst. Beschäftigte 7_2010'!$L26</f>
        <v>0</v>
      </c>
      <c r="K26" s="21">
        <f>'unselbst. Beschäftigte 7_2010'!K26*100/'unselbst. Beschäftigte 7_2010'!$L26</f>
        <v>0</v>
      </c>
      <c r="L26" s="22">
        <f>'unselbst. Beschäftigte 7_2010'!L26*100/'unselbst. Beschäftigte 7_2010'!$L26</f>
        <v>100</v>
      </c>
    </row>
    <row r="27" spans="1:12" x14ac:dyDescent="0.2">
      <c r="A27" s="1" t="s">
        <v>30</v>
      </c>
      <c r="B27" s="8" t="s">
        <v>113</v>
      </c>
      <c r="C27" s="21">
        <f>'unselbst. Beschäftigte 7_2010'!C27*100/'unselbst. Beschäftigte 7_2010'!$L27</f>
        <v>20.658135283363801</v>
      </c>
      <c r="D27" s="21">
        <f>'unselbst. Beschäftigte 7_2010'!D27*100/'unselbst. Beschäftigte 7_2010'!$L27</f>
        <v>23.217550274223036</v>
      </c>
      <c r="E27" s="21">
        <f>'unselbst. Beschäftigte 7_2010'!E27*100/'unselbst. Beschäftigte 7_2010'!$L27</f>
        <v>23.43692870201097</v>
      </c>
      <c r="F27" s="21">
        <f>'unselbst. Beschäftigte 7_2010'!F27*100/'unselbst. Beschäftigte 7_2010'!$L27</f>
        <v>12.577696526508227</v>
      </c>
      <c r="G27" s="21">
        <f>'unselbst. Beschäftigte 7_2010'!G27*100/'unselbst. Beschäftigte 7_2010'!$L27</f>
        <v>6.1791590493601465</v>
      </c>
      <c r="H27" s="21">
        <f>'unselbst. Beschäftigte 7_2010'!H27*100/'unselbst. Beschäftigte 7_2010'!$L27</f>
        <v>13.93053016453382</v>
      </c>
      <c r="I27" s="21">
        <f>'unselbst. Beschäftigte 7_2010'!I27*100/'unselbst. Beschäftigte 7_2010'!$L27</f>
        <v>0</v>
      </c>
      <c r="J27" s="21">
        <f>'unselbst. Beschäftigte 7_2010'!J27*100/'unselbst. Beschäftigte 7_2010'!$L27</f>
        <v>0</v>
      </c>
      <c r="K27" s="21">
        <f>'unselbst. Beschäftigte 7_2010'!K27*100/'unselbst. Beschäftigte 7_2010'!$L27</f>
        <v>0</v>
      </c>
      <c r="L27" s="22">
        <f>'unselbst. Beschäftigte 7_2010'!L27*100/'unselbst. Beschäftigte 7_2010'!$L27</f>
        <v>100</v>
      </c>
    </row>
    <row r="28" spans="1:12" x14ac:dyDescent="0.2">
      <c r="A28" s="1" t="s">
        <v>181</v>
      </c>
      <c r="B28" s="8" t="s">
        <v>113</v>
      </c>
      <c r="C28" s="21">
        <f>'unselbst. Beschäftigte 7_2010'!C28*100/'unselbst. Beschäftigte 7_2010'!$L28</f>
        <v>63.583815028901732</v>
      </c>
      <c r="D28" s="21">
        <f>'unselbst. Beschäftigte 7_2010'!D28*100/'unselbst. Beschäftigte 7_2010'!$L28</f>
        <v>17.919075144508671</v>
      </c>
      <c r="E28" s="21">
        <f>'unselbst. Beschäftigte 7_2010'!E28*100/'unselbst. Beschäftigte 7_2010'!$L28</f>
        <v>18.497109826589597</v>
      </c>
      <c r="F28" s="21">
        <f>'unselbst. Beschäftigte 7_2010'!F28*100/'unselbst. Beschäftigte 7_2010'!$L28</f>
        <v>0</v>
      </c>
      <c r="G28" s="21">
        <f>'unselbst. Beschäftigte 7_2010'!G28*100/'unselbst. Beschäftigte 7_2010'!$L28</f>
        <v>0</v>
      </c>
      <c r="H28" s="21">
        <f>'unselbst. Beschäftigte 7_2010'!H28*100/'unselbst. Beschäftigte 7_2010'!$L28</f>
        <v>0</v>
      </c>
      <c r="I28" s="21">
        <f>'unselbst. Beschäftigte 7_2010'!I28*100/'unselbst. Beschäftigte 7_2010'!$L28</f>
        <v>0</v>
      </c>
      <c r="J28" s="21">
        <f>'unselbst. Beschäftigte 7_2010'!J28*100/'unselbst. Beschäftigte 7_2010'!$L28</f>
        <v>0</v>
      </c>
      <c r="K28" s="21">
        <f>'unselbst. Beschäftigte 7_2010'!K28*100/'unselbst. Beschäftigte 7_2010'!$L28</f>
        <v>0</v>
      </c>
      <c r="L28" s="22">
        <f>'unselbst. Beschäftigte 7_2010'!L28*100/'unselbst. Beschäftigte 7_2010'!$L28</f>
        <v>100</v>
      </c>
    </row>
    <row r="29" spans="1:12" x14ac:dyDescent="0.2">
      <c r="A29" s="1" t="s">
        <v>31</v>
      </c>
      <c r="B29" s="8" t="s">
        <v>113</v>
      </c>
      <c r="C29" s="21">
        <f>'unselbst. Beschäftigte 7_2010'!C29*100/'unselbst. Beschäftigte 7_2010'!$L29</f>
        <v>7.8868072841608807</v>
      </c>
      <c r="D29" s="21">
        <f>'unselbst. Beschäftigte 7_2010'!D29*100/'unselbst. Beschäftigte 7_2010'!$L29</f>
        <v>5.5679287305122491</v>
      </c>
      <c r="E29" s="21">
        <f>'unselbst. Beschäftigte 7_2010'!E29*100/'unselbst. Beschäftigte 7_2010'!$L29</f>
        <v>8.6204637757107303</v>
      </c>
      <c r="F29" s="21">
        <f>'unselbst. Beschäftigte 7_2010'!F29*100/'unselbst. Beschäftigte 7_2010'!$L29</f>
        <v>12.066029084239487</v>
      </c>
      <c r="G29" s="21">
        <f>'unselbst. Beschäftigte 7_2010'!G29*100/'unselbst. Beschäftigte 7_2010'!$L29</f>
        <v>12.013625049128782</v>
      </c>
      <c r="H29" s="21">
        <f>'unselbst. Beschäftigte 7_2010'!H29*100/'unselbst. Beschäftigte 7_2010'!$L29</f>
        <v>12.747281540678632</v>
      </c>
      <c r="I29" s="21">
        <f>'unselbst. Beschäftigte 7_2010'!I29*100/'unselbst. Beschäftigte 7_2010'!$L29</f>
        <v>9.1314031180400885</v>
      </c>
      <c r="J29" s="21">
        <f>'unselbst. Beschäftigte 7_2010'!J29*100/'unselbst. Beschäftigte 7_2010'!$L29</f>
        <v>13.939473339447137</v>
      </c>
      <c r="K29" s="21">
        <f>'unselbst. Beschäftigte 7_2010'!K29*100/'unselbst. Beschäftigte 7_2010'!$L29</f>
        <v>18.026988078082013</v>
      </c>
      <c r="L29" s="22">
        <f>'unselbst. Beschäftigte 7_2010'!L29*100/'unselbst. Beschäftigte 7_2010'!$L29</f>
        <v>100</v>
      </c>
    </row>
    <row r="30" spans="1:12" x14ac:dyDescent="0.2">
      <c r="A30" s="1" t="s">
        <v>32</v>
      </c>
      <c r="B30" s="8" t="s">
        <v>113</v>
      </c>
      <c r="C30" s="21">
        <f>'unselbst. Beschäftigte 7_2010'!C30*100/'unselbst. Beschäftigte 7_2010'!$L30</f>
        <v>40.16345592527729</v>
      </c>
      <c r="D30" s="21">
        <f>'unselbst. Beschäftigte 7_2010'!D30*100/'unselbst. Beschäftigte 7_2010'!$L30</f>
        <v>28.838295388207822</v>
      </c>
      <c r="E30" s="21">
        <f>'unselbst. Beschäftigte 7_2010'!E30*100/'unselbst. Beschäftigte 7_2010'!$L30</f>
        <v>12.37594862813777</v>
      </c>
      <c r="F30" s="21">
        <f>'unselbst. Beschäftigte 7_2010'!F30*100/'unselbst. Beschäftigte 7_2010'!$L30</f>
        <v>8.0560420315236421</v>
      </c>
      <c r="G30" s="21">
        <f>'unselbst. Beschäftigte 7_2010'!G30*100/'unselbst. Beschäftigte 7_2010'!$L30</f>
        <v>3.6193812025685932</v>
      </c>
      <c r="H30" s="21">
        <f>'unselbst. Beschäftigte 7_2010'!H30*100/'unselbst. Beschäftigte 7_2010'!$L30</f>
        <v>6.94687682428488</v>
      </c>
      <c r="I30" s="21">
        <f>'unselbst. Beschäftigte 7_2010'!I30*100/'unselbst. Beschäftigte 7_2010'!$L30</f>
        <v>0</v>
      </c>
      <c r="J30" s="21">
        <f>'unselbst. Beschäftigte 7_2010'!J30*100/'unselbst. Beschäftigte 7_2010'!$L30</f>
        <v>0</v>
      </c>
      <c r="K30" s="21">
        <f>'unselbst. Beschäftigte 7_2010'!K30*100/'unselbst. Beschäftigte 7_2010'!$L30</f>
        <v>0</v>
      </c>
      <c r="L30" s="22">
        <f>'unselbst. Beschäftigte 7_2010'!L30*100/'unselbst. Beschäftigte 7_2010'!$L30</f>
        <v>100</v>
      </c>
    </row>
    <row r="31" spans="1:12" x14ac:dyDescent="0.2">
      <c r="A31" s="1" t="s">
        <v>182</v>
      </c>
      <c r="B31" s="8" t="s">
        <v>113</v>
      </c>
      <c r="C31" s="21">
        <f>'unselbst. Beschäftigte 7_2010'!C31*100/'unselbst. Beschäftigte 7_2010'!$L31</f>
        <v>43.75</v>
      </c>
      <c r="D31" s="21">
        <f>'unselbst. Beschäftigte 7_2010'!D31*100/'unselbst. Beschäftigte 7_2010'!$L31</f>
        <v>42.398648648648646</v>
      </c>
      <c r="E31" s="21">
        <f>'unselbst. Beschäftigte 7_2010'!E31*100/'unselbst. Beschäftigte 7_2010'!$L31</f>
        <v>13.851351351351351</v>
      </c>
      <c r="F31" s="21">
        <f>'unselbst. Beschäftigte 7_2010'!F31*100/'unselbst. Beschäftigte 7_2010'!$L31</f>
        <v>0</v>
      </c>
      <c r="G31" s="21">
        <f>'unselbst. Beschäftigte 7_2010'!G31*100/'unselbst. Beschäftigte 7_2010'!$L31</f>
        <v>0</v>
      </c>
      <c r="H31" s="21">
        <f>'unselbst. Beschäftigte 7_2010'!H31*100/'unselbst. Beschäftigte 7_2010'!$L31</f>
        <v>0</v>
      </c>
      <c r="I31" s="21">
        <f>'unselbst. Beschäftigte 7_2010'!I31*100/'unselbst. Beschäftigte 7_2010'!$L31</f>
        <v>0</v>
      </c>
      <c r="J31" s="21">
        <f>'unselbst. Beschäftigte 7_2010'!J31*100/'unselbst. Beschäftigte 7_2010'!$L31</f>
        <v>0</v>
      </c>
      <c r="K31" s="21">
        <f>'unselbst. Beschäftigte 7_2010'!K31*100/'unselbst. Beschäftigte 7_2010'!$L31</f>
        <v>0</v>
      </c>
      <c r="L31" s="22">
        <f>'unselbst. Beschäftigte 7_2010'!L31*100/'unselbst. Beschäftigte 7_2010'!$L31</f>
        <v>100</v>
      </c>
    </row>
    <row r="32" spans="1:12" x14ac:dyDescent="0.2">
      <c r="A32" s="1" t="s">
        <v>183</v>
      </c>
      <c r="B32" s="8" t="s">
        <v>113</v>
      </c>
      <c r="C32" s="21">
        <f>'unselbst. Beschäftigte 7_2010'!C32*100/'unselbst. Beschäftigte 7_2010'!$L32</f>
        <v>19.331742243436754</v>
      </c>
      <c r="D32" s="21">
        <f>'unselbst. Beschäftigte 7_2010'!D32*100/'unselbst. Beschäftigte 7_2010'!$L32</f>
        <v>29.594272076372317</v>
      </c>
      <c r="E32" s="21">
        <f>'unselbst. Beschäftigte 7_2010'!E32*100/'unselbst. Beschäftigte 7_2010'!$L32</f>
        <v>36.754176610978519</v>
      </c>
      <c r="F32" s="21">
        <f>'unselbst. Beschäftigte 7_2010'!F32*100/'unselbst. Beschäftigte 7_2010'!$L32</f>
        <v>14.319809069212411</v>
      </c>
      <c r="G32" s="21">
        <f>'unselbst. Beschäftigte 7_2010'!G32*100/'unselbst. Beschäftigte 7_2010'!$L32</f>
        <v>0</v>
      </c>
      <c r="H32" s="21">
        <f>'unselbst. Beschäftigte 7_2010'!H32*100/'unselbst. Beschäftigte 7_2010'!$L32</f>
        <v>0</v>
      </c>
      <c r="I32" s="21">
        <f>'unselbst. Beschäftigte 7_2010'!I32*100/'unselbst. Beschäftigte 7_2010'!$L32</f>
        <v>0</v>
      </c>
      <c r="J32" s="21">
        <f>'unselbst. Beschäftigte 7_2010'!J32*100/'unselbst. Beschäftigte 7_2010'!$L32</f>
        <v>0</v>
      </c>
      <c r="K32" s="21">
        <f>'unselbst. Beschäftigte 7_2010'!K32*100/'unselbst. Beschäftigte 7_2010'!$L32</f>
        <v>0</v>
      </c>
      <c r="L32" s="22">
        <f>'unselbst. Beschäftigte 7_2010'!L32*100/'unselbst. Beschäftigte 7_2010'!$L32</f>
        <v>100</v>
      </c>
    </row>
    <row r="33" spans="1:12" x14ac:dyDescent="0.2">
      <c r="A33" s="1" t="s">
        <v>184</v>
      </c>
      <c r="B33" s="8" t="s">
        <v>113</v>
      </c>
      <c r="C33" s="21">
        <f>'unselbst. Beschäftigte 7_2010'!C33*100/'unselbst. Beschäftigte 7_2010'!$L33</f>
        <v>7.5128088063714298</v>
      </c>
      <c r="D33" s="21">
        <f>'unselbst. Beschäftigte 7_2010'!D33*100/'unselbst. Beschäftigte 7_2010'!$L33</f>
        <v>3.4799370973469284</v>
      </c>
      <c r="E33" s="21">
        <f>'unselbst. Beschäftigte 7_2010'!E33*100/'unselbst. Beschäftigte 7_2010'!$L33</f>
        <v>4.6974078019580991</v>
      </c>
      <c r="F33" s="21">
        <f>'unselbst. Beschäftigte 7_2010'!F33*100/'unselbst. Beschäftigte 7_2010'!$L33</f>
        <v>8.0606706234464571</v>
      </c>
      <c r="G33" s="21">
        <f>'unselbst. Beschäftigte 7_2010'!G33*100/'unselbst. Beschäftigte 7_2010'!$L33</f>
        <v>7.9490691421904325</v>
      </c>
      <c r="H33" s="21">
        <f>'unselbst. Beschäftigte 7_2010'!H33*100/'unselbst. Beschäftigte 7_2010'!$L33</f>
        <v>15.974230203419063</v>
      </c>
      <c r="I33" s="21">
        <f>'unselbst. Beschäftigte 7_2010'!I33*100/'unselbst. Beschäftigte 7_2010'!$L33</f>
        <v>5.0930857809567289</v>
      </c>
      <c r="J33" s="21">
        <f>'unselbst. Beschäftigte 7_2010'!J33*100/'unselbst. Beschäftigte 7_2010'!$L33</f>
        <v>13.174047582813373</v>
      </c>
      <c r="K33" s="21">
        <f>'unselbst. Beschäftigte 7_2010'!K33*100/'unselbst. Beschäftigte 7_2010'!$L33</f>
        <v>34.058742961497487</v>
      </c>
      <c r="L33" s="22">
        <f>'unselbst. Beschäftigte 7_2010'!L33*100/'unselbst. Beschäftigte 7_2010'!$L33</f>
        <v>100</v>
      </c>
    </row>
    <row r="34" spans="1:12" x14ac:dyDescent="0.2">
      <c r="A34" s="1"/>
      <c r="C34" s="21"/>
      <c r="D34" s="21"/>
      <c r="E34" s="21"/>
      <c r="F34" s="21"/>
      <c r="G34" s="21"/>
      <c r="H34" s="21"/>
      <c r="I34" s="21"/>
      <c r="J34" s="21"/>
      <c r="K34" s="21"/>
      <c r="L34" s="22"/>
    </row>
    <row r="35" spans="1:12" x14ac:dyDescent="0.2">
      <c r="A35" s="1"/>
      <c r="C35" s="22">
        <f>'unselbst. Beschäftigte 7_2010'!C35*100/'unselbst. Beschäftigte 7_2010'!$L35</f>
        <v>11.146926594538739</v>
      </c>
      <c r="D35" s="22">
        <f>'unselbst. Beschäftigte 7_2010'!D35*100/'unselbst. Beschäftigte 7_2010'!$L35</f>
        <v>12.440910878567518</v>
      </c>
      <c r="E35" s="22">
        <f>'unselbst. Beschäftigte 7_2010'!E35*100/'unselbst. Beschäftigte 7_2010'!$L35</f>
        <v>16.464754736769049</v>
      </c>
      <c r="F35" s="22">
        <f>'unselbst. Beschäftigte 7_2010'!F35*100/'unselbst. Beschäftigte 7_2010'!$L35</f>
        <v>21.02685904208148</v>
      </c>
      <c r="G35" s="22">
        <f>'unselbst. Beschäftigte 7_2010'!G35*100/'unselbst. Beschäftigte 7_2010'!$L35</f>
        <v>11.3404844344024</v>
      </c>
      <c r="H35" s="22">
        <f>'unselbst. Beschäftigte 7_2010'!H35*100/'unselbst. Beschäftigte 7_2010'!$L35</f>
        <v>12.170238361467337</v>
      </c>
      <c r="I35" s="22">
        <f>'unselbst. Beschäftigte 7_2010'!I35*100/'unselbst. Beschäftigte 7_2010'!$L35</f>
        <v>5.5214108901347192</v>
      </c>
      <c r="J35" s="22">
        <f>'unselbst. Beschäftigte 7_2010'!J35*100/'unselbst. Beschäftigte 7_2010'!$L35</f>
        <v>3.6498376736044169</v>
      </c>
      <c r="K35" s="22">
        <f>'unselbst. Beschäftigte 7_2010'!K35*100/'unselbst. Beschäftigte 7_2010'!$L35</f>
        <v>6.238577388434341</v>
      </c>
      <c r="L35" s="22">
        <f>'unselbst. Beschäftigte 7_2010'!L35*100/'unselbst. Beschäftigte 7_2010'!$L35</f>
        <v>100</v>
      </c>
    </row>
    <row r="36" spans="1:12" x14ac:dyDescent="0.2">
      <c r="A36" s="1"/>
      <c r="C36" s="21"/>
      <c r="D36" s="21"/>
      <c r="E36" s="21"/>
      <c r="F36" s="21"/>
      <c r="G36" s="21"/>
      <c r="H36" s="21"/>
      <c r="I36" s="21"/>
      <c r="J36" s="21"/>
      <c r="K36" s="21"/>
      <c r="L36" s="22"/>
    </row>
    <row r="37" spans="1:12" x14ac:dyDescent="0.2">
      <c r="A37" s="1" t="s">
        <v>33</v>
      </c>
      <c r="B37" s="8" t="s">
        <v>113</v>
      </c>
      <c r="C37" s="21">
        <f>'unselbst. Beschäftigte 7_2010'!C37*100/'unselbst. Beschäftigte 7_2010'!$L37</f>
        <v>2.2222222222222223</v>
      </c>
      <c r="D37" s="21">
        <f>'unselbst. Beschäftigte 7_2010'!D37*100/'unselbst. Beschäftigte 7_2010'!$L37</f>
        <v>0</v>
      </c>
      <c r="E37" s="21">
        <f>'unselbst. Beschäftigte 7_2010'!E37*100/'unselbst. Beschäftigte 7_2010'!$L37</f>
        <v>7.7777777777777777</v>
      </c>
      <c r="F37" s="21">
        <f>'unselbst. Beschäftigte 7_2010'!F37*100/'unselbst. Beschäftigte 7_2010'!$L37</f>
        <v>0</v>
      </c>
      <c r="G37" s="21">
        <f>'unselbst. Beschäftigte 7_2010'!G37*100/'unselbst. Beschäftigte 7_2010'!$L37</f>
        <v>27.777777777777779</v>
      </c>
      <c r="H37" s="21">
        <f>'unselbst. Beschäftigte 7_2010'!H37*100/'unselbst. Beschäftigte 7_2010'!$L37</f>
        <v>62.222222222222221</v>
      </c>
      <c r="I37" s="21">
        <f>'unselbst. Beschäftigte 7_2010'!I37*100/'unselbst. Beschäftigte 7_2010'!$L37</f>
        <v>0</v>
      </c>
      <c r="J37" s="21">
        <f>'unselbst. Beschäftigte 7_2010'!J37*100/'unselbst. Beschäftigte 7_2010'!$L37</f>
        <v>0</v>
      </c>
      <c r="K37" s="21">
        <f>'unselbst. Beschäftigte 7_2010'!K37*100/'unselbst. Beschäftigte 7_2010'!$L37</f>
        <v>0</v>
      </c>
      <c r="L37" s="22">
        <f>'unselbst. Beschäftigte 7_2010'!L37*100/'unselbst. Beschäftigte 7_2010'!$L37</f>
        <v>100</v>
      </c>
    </row>
    <row r="38" spans="1:12" x14ac:dyDescent="0.2">
      <c r="A38" s="1" t="s">
        <v>34</v>
      </c>
      <c r="B38" s="8" t="s">
        <v>113</v>
      </c>
      <c r="C38" s="21">
        <f>'unselbst. Beschäftigte 7_2010'!C38*100/'unselbst. Beschäftigte 7_2010'!$L38</f>
        <v>0</v>
      </c>
      <c r="D38" s="21">
        <f>'unselbst. Beschäftigte 7_2010'!D38*100/'unselbst. Beschäftigte 7_2010'!$L38</f>
        <v>0</v>
      </c>
      <c r="E38" s="21">
        <f>'unselbst. Beschäftigte 7_2010'!E38*100/'unselbst. Beschäftigte 7_2010'!$L38</f>
        <v>1.7654476670870114</v>
      </c>
      <c r="F38" s="21">
        <f>'unselbst. Beschäftigte 7_2010'!F38*100/'unselbst. Beschäftigte 7_2010'!$L38</f>
        <v>1.4501891551071879</v>
      </c>
      <c r="G38" s="21">
        <f>'unselbst. Beschäftigte 7_2010'!G38*100/'unselbst. Beschäftigte 7_2010'!$L38</f>
        <v>0</v>
      </c>
      <c r="H38" s="21">
        <f>'unselbst. Beschäftigte 7_2010'!H38*100/'unselbst. Beschäftigte 7_2010'!$L38</f>
        <v>0</v>
      </c>
      <c r="I38" s="21">
        <f>'unselbst. Beschäftigte 7_2010'!I38*100/'unselbst. Beschäftigte 7_2010'!$L38</f>
        <v>0</v>
      </c>
      <c r="J38" s="21">
        <f>'unselbst. Beschäftigte 7_2010'!J38*100/'unselbst. Beschäftigte 7_2010'!$L38</f>
        <v>96.784363177805801</v>
      </c>
      <c r="K38" s="21">
        <f>'unselbst. Beschäftigte 7_2010'!K38*100/'unselbst. Beschäftigte 7_2010'!$L38</f>
        <v>0</v>
      </c>
      <c r="L38" s="22">
        <f>'unselbst. Beschäftigte 7_2010'!L38*100/'unselbst. Beschäftigte 7_2010'!$L38</f>
        <v>100</v>
      </c>
    </row>
    <row r="39" spans="1:12" x14ac:dyDescent="0.2">
      <c r="A39" s="1" t="s">
        <v>35</v>
      </c>
      <c r="B39" s="8" t="s">
        <v>113</v>
      </c>
      <c r="C39" s="21">
        <f>'unselbst. Beschäftigte 7_2010'!C39*100/'unselbst. Beschäftigte 7_2010'!$L39</f>
        <v>1.4911746804625685</v>
      </c>
      <c r="D39" s="21">
        <f>'unselbst. Beschäftigte 7_2010'!D39*100/'unselbst. Beschäftigte 7_2010'!$L39</f>
        <v>2.2824102251978089</v>
      </c>
      <c r="E39" s="21">
        <f>'unselbst. Beschäftigte 7_2010'!E39*100/'unselbst. Beschäftigte 7_2010'!$L39</f>
        <v>4.8995739500912965</v>
      </c>
      <c r="F39" s="21">
        <f>'unselbst. Beschäftigte 7_2010'!F39*100/'unselbst. Beschäftigte 7_2010'!$L39</f>
        <v>13.329275715155203</v>
      </c>
      <c r="G39" s="21">
        <f>'unselbst. Beschäftigte 7_2010'!G39*100/'unselbst. Beschäftigte 7_2010'!$L39</f>
        <v>17.833231892878882</v>
      </c>
      <c r="H39" s="21">
        <f>'unselbst. Beschäftigte 7_2010'!H39*100/'unselbst. Beschäftigte 7_2010'!$L39</f>
        <v>43.031040779062693</v>
      </c>
      <c r="I39" s="21">
        <f>'unselbst. Beschäftigte 7_2010'!I39*100/'unselbst. Beschäftigte 7_2010'!$L39</f>
        <v>17.133292757151551</v>
      </c>
      <c r="J39" s="21">
        <f>'unselbst. Beschäftigte 7_2010'!J39*100/'unselbst. Beschäftigte 7_2010'!$L39</f>
        <v>0</v>
      </c>
      <c r="K39" s="21">
        <f>'unselbst. Beschäftigte 7_2010'!K39*100/'unselbst. Beschäftigte 7_2010'!$L39</f>
        <v>0</v>
      </c>
      <c r="L39" s="22">
        <f>'unselbst. Beschäftigte 7_2010'!L39*100/'unselbst. Beschäftigte 7_2010'!$L39</f>
        <v>100</v>
      </c>
    </row>
    <row r="40" spans="1:12" x14ac:dyDescent="0.2">
      <c r="A40" s="1" t="s">
        <v>36</v>
      </c>
      <c r="B40" s="8" t="s">
        <v>113</v>
      </c>
      <c r="C40" s="21">
        <f>'unselbst. Beschäftigte 7_2010'!C40*100/'unselbst. Beschäftigte 7_2010'!$L40</f>
        <v>0.17905102954341987</v>
      </c>
      <c r="D40" s="21">
        <f>'unselbst. Beschäftigte 7_2010'!D40*100/'unselbst. Beschäftigte 7_2010'!$L40</f>
        <v>0.89525514771709935</v>
      </c>
      <c r="E40" s="21">
        <f>'unselbst. Beschäftigte 7_2010'!E40*100/'unselbst. Beschäftigte 7_2010'!$L40</f>
        <v>0</v>
      </c>
      <c r="F40" s="21">
        <f>'unselbst. Beschäftigte 7_2010'!F40*100/'unselbst. Beschäftigte 7_2010'!$L40</f>
        <v>8.236347358997314</v>
      </c>
      <c r="G40" s="21">
        <f>'unselbst. Beschäftigte 7_2010'!G40*100/'unselbst. Beschäftigte 7_2010'!$L40</f>
        <v>4.476275738585497</v>
      </c>
      <c r="H40" s="21">
        <f>'unselbst. Beschäftigte 7_2010'!H40*100/'unselbst. Beschäftigte 7_2010'!$L40</f>
        <v>26.85765443151298</v>
      </c>
      <c r="I40" s="21">
        <f>'unselbst. Beschäftigte 7_2010'!I40*100/'unselbst. Beschäftigte 7_2010'!$L40</f>
        <v>59.355416293643685</v>
      </c>
      <c r="J40" s="21">
        <f>'unselbst. Beschäftigte 7_2010'!J40*100/'unselbst. Beschäftigte 7_2010'!$L40</f>
        <v>0</v>
      </c>
      <c r="K40" s="21">
        <f>'unselbst. Beschäftigte 7_2010'!K40*100/'unselbst. Beschäftigte 7_2010'!$L40</f>
        <v>0</v>
      </c>
      <c r="L40" s="22">
        <f>'unselbst. Beschäftigte 7_2010'!L40*100/'unselbst. Beschäftigte 7_2010'!$L40</f>
        <v>100</v>
      </c>
    </row>
    <row r="41" spans="1:12" x14ac:dyDescent="0.2">
      <c r="A41" s="1" t="s">
        <v>37</v>
      </c>
      <c r="B41" s="8" t="s">
        <v>113</v>
      </c>
      <c r="C41" s="21">
        <f>'unselbst. Beschäftigte 7_2010'!C41*100/'unselbst. Beschäftigte 7_2010'!$L41</f>
        <v>0.50761421319796951</v>
      </c>
      <c r="D41" s="21">
        <f>'unselbst. Beschäftigte 7_2010'!D41*100/'unselbst. Beschäftigte 7_2010'!$L41</f>
        <v>0.37519311410284706</v>
      </c>
      <c r="E41" s="21">
        <f>'unselbst. Beschäftigte 7_2010'!E41*100/'unselbst. Beschäftigte 7_2010'!$L41</f>
        <v>1.5449128227764291</v>
      </c>
      <c r="F41" s="21">
        <f>'unselbst. Beschäftigte 7_2010'!F41*100/'unselbst. Beschäftigte 7_2010'!$L41</f>
        <v>7.3714411829618189</v>
      </c>
      <c r="G41" s="21">
        <f>'unselbst. Beschäftigte 7_2010'!G41*100/'unselbst. Beschäftigte 7_2010'!$L41</f>
        <v>9.8433016994041047</v>
      </c>
      <c r="H41" s="21">
        <f>'unselbst. Beschäftigte 7_2010'!H41*100/'unselbst. Beschäftigte 7_2010'!$L41</f>
        <v>35.466784374310308</v>
      </c>
      <c r="I41" s="21">
        <f>'unselbst. Beschäftigte 7_2010'!I41*100/'unselbst. Beschäftigte 7_2010'!$L41</f>
        <v>24.597219156919003</v>
      </c>
      <c r="J41" s="21">
        <f>'unselbst. Beschäftigte 7_2010'!J41*100/'unselbst. Beschäftigte 7_2010'!$L41</f>
        <v>20.293533436327522</v>
      </c>
      <c r="K41" s="21">
        <f>'unselbst. Beschäftigte 7_2010'!K41*100/'unselbst. Beschäftigte 7_2010'!$L41</f>
        <v>0</v>
      </c>
      <c r="L41" s="22">
        <f>'unselbst. Beschäftigte 7_2010'!L41*100/'unselbst. Beschäftigte 7_2010'!$L41</f>
        <v>100</v>
      </c>
    </row>
    <row r="42" spans="1:12" x14ac:dyDescent="0.2">
      <c r="A42" s="1" t="s">
        <v>38</v>
      </c>
      <c r="B42" s="8" t="s">
        <v>113</v>
      </c>
      <c r="C42" s="21">
        <f>'unselbst. Beschäftigte 7_2010'!C42*100/'unselbst. Beschäftigte 7_2010'!$L42</f>
        <v>5.1020408163265307E-2</v>
      </c>
      <c r="D42" s="21">
        <f>'unselbst. Beschäftigte 7_2010'!D42*100/'unselbst. Beschäftigte 7_2010'!$L42</f>
        <v>0</v>
      </c>
      <c r="E42" s="21">
        <f>'unselbst. Beschäftigte 7_2010'!E42*100/'unselbst. Beschäftigte 7_2010'!$L42</f>
        <v>1.6326530612244898</v>
      </c>
      <c r="F42" s="21">
        <f>'unselbst. Beschäftigte 7_2010'!F42*100/'unselbst. Beschäftigte 7_2010'!$L42</f>
        <v>0</v>
      </c>
      <c r="G42" s="21">
        <f>'unselbst. Beschäftigte 7_2010'!G42*100/'unselbst. Beschäftigte 7_2010'!$L42</f>
        <v>8.4183673469387763</v>
      </c>
      <c r="H42" s="21">
        <f>'unselbst. Beschäftigte 7_2010'!H42*100/'unselbst. Beschäftigte 7_2010'!$L42</f>
        <v>7.5</v>
      </c>
      <c r="I42" s="21">
        <f>'unselbst. Beschäftigte 7_2010'!I42*100/'unselbst. Beschäftigte 7_2010'!$L42</f>
        <v>12.755102040816327</v>
      </c>
      <c r="J42" s="21">
        <f>'unselbst. Beschäftigte 7_2010'!J42*100/'unselbst. Beschäftigte 7_2010'!$L42</f>
        <v>69.642857142857139</v>
      </c>
      <c r="K42" s="21">
        <f>'unselbst. Beschäftigte 7_2010'!K42*100/'unselbst. Beschäftigte 7_2010'!$L42</f>
        <v>0</v>
      </c>
      <c r="L42" s="22">
        <f>'unselbst. Beschäftigte 7_2010'!L42*100/'unselbst. Beschäftigte 7_2010'!$L42</f>
        <v>100</v>
      </c>
    </row>
    <row r="43" spans="1:12" x14ac:dyDescent="0.2">
      <c r="A43" s="1" t="s">
        <v>39</v>
      </c>
      <c r="B43" s="8" t="s">
        <v>113</v>
      </c>
      <c r="C43" s="21">
        <f>'unselbst. Beschäftigte 7_2010'!C43*100/'unselbst. Beschäftigte 7_2010'!$L43</f>
        <v>0.14104372355430184</v>
      </c>
      <c r="D43" s="21">
        <f>'unselbst. Beschäftigte 7_2010'!D43*100/'unselbst. Beschäftigte 7_2010'!$L43</f>
        <v>1.1283497884344147</v>
      </c>
      <c r="E43" s="21">
        <f>'unselbst. Beschäftigte 7_2010'!E43*100/'unselbst. Beschäftigte 7_2010'!$L43</f>
        <v>2.397743300423131</v>
      </c>
      <c r="F43" s="21">
        <f>'unselbst. Beschäftigte 7_2010'!F43*100/'unselbst. Beschäftigte 7_2010'!$L43</f>
        <v>14.386459802538788</v>
      </c>
      <c r="G43" s="21">
        <f>'unselbst. Beschäftigte 7_2010'!G43*100/'unselbst. Beschäftigte 7_2010'!$L43</f>
        <v>19.2524682651622</v>
      </c>
      <c r="H43" s="21">
        <f>'unselbst. Beschäftigte 7_2010'!H43*100/'unselbst. Beschäftigte 7_2010'!$L43</f>
        <v>35.613540197461212</v>
      </c>
      <c r="I43" s="21">
        <f>'unselbst. Beschäftigte 7_2010'!I43*100/'unselbst. Beschäftigte 7_2010'!$L43</f>
        <v>27.080394922425953</v>
      </c>
      <c r="J43" s="21">
        <f>'unselbst. Beschäftigte 7_2010'!J43*100/'unselbst. Beschäftigte 7_2010'!$L43</f>
        <v>0</v>
      </c>
      <c r="K43" s="21">
        <f>'unselbst. Beschäftigte 7_2010'!K43*100/'unselbst. Beschäftigte 7_2010'!$L43</f>
        <v>0</v>
      </c>
      <c r="L43" s="22">
        <f>'unselbst. Beschäftigte 7_2010'!L43*100/'unselbst. Beschäftigte 7_2010'!$L43</f>
        <v>100</v>
      </c>
    </row>
    <row r="44" spans="1:12" x14ac:dyDescent="0.2">
      <c r="A44" s="1" t="s">
        <v>40</v>
      </c>
      <c r="B44" s="8" t="s">
        <v>113</v>
      </c>
      <c r="C44" s="21">
        <f>'unselbst. Beschäftigte 7_2010'!C44*100/'unselbst. Beschäftigte 7_2010'!$L44</f>
        <v>49.25925925925926</v>
      </c>
      <c r="D44" s="21">
        <f>'unselbst. Beschäftigte 7_2010'!D44*100/'unselbst. Beschäftigte 7_2010'!$L44</f>
        <v>9.2592592592592595</v>
      </c>
      <c r="E44" s="21">
        <f>'unselbst. Beschäftigte 7_2010'!E44*100/'unselbst. Beschäftigte 7_2010'!$L44</f>
        <v>11.111111111111111</v>
      </c>
      <c r="F44" s="21">
        <f>'unselbst. Beschäftigte 7_2010'!F44*100/'unselbst. Beschäftigte 7_2010'!$L44</f>
        <v>30.37037037037037</v>
      </c>
      <c r="G44" s="21">
        <f>'unselbst. Beschäftigte 7_2010'!G44*100/'unselbst. Beschäftigte 7_2010'!$L44</f>
        <v>0</v>
      </c>
      <c r="H44" s="21">
        <f>'unselbst. Beschäftigte 7_2010'!H44*100/'unselbst. Beschäftigte 7_2010'!$L44</f>
        <v>0</v>
      </c>
      <c r="I44" s="21">
        <f>'unselbst. Beschäftigte 7_2010'!I44*100/'unselbst. Beschäftigte 7_2010'!$L44</f>
        <v>0</v>
      </c>
      <c r="J44" s="21">
        <f>'unselbst. Beschäftigte 7_2010'!J44*100/'unselbst. Beschäftigte 7_2010'!$L44</f>
        <v>0</v>
      </c>
      <c r="K44" s="21">
        <f>'unselbst. Beschäftigte 7_2010'!K44*100/'unselbst. Beschäftigte 7_2010'!$L44</f>
        <v>0</v>
      </c>
      <c r="L44" s="22">
        <f>'unselbst. Beschäftigte 7_2010'!L44*100/'unselbst. Beschäftigte 7_2010'!$L44</f>
        <v>100</v>
      </c>
    </row>
    <row r="45" spans="1:12" x14ac:dyDescent="0.2">
      <c r="A45" s="1" t="s">
        <v>41</v>
      </c>
      <c r="B45" s="8" t="s">
        <v>113</v>
      </c>
      <c r="C45" s="21">
        <f>'unselbst. Beschäftigte 7_2010'!C45*100/'unselbst. Beschäftigte 7_2010'!$L45</f>
        <v>0.12479201331114809</v>
      </c>
      <c r="D45" s="21">
        <f>'unselbst. Beschäftigte 7_2010'!D45*100/'unselbst. Beschäftigte 7_2010'!$L45</f>
        <v>0.47836938435940102</v>
      </c>
      <c r="E45" s="21">
        <f>'unselbst. Beschäftigte 7_2010'!E45*100/'unselbst. Beschäftigte 7_2010'!$L45</f>
        <v>0.24958402662229617</v>
      </c>
      <c r="F45" s="21">
        <f>'unselbst. Beschäftigte 7_2010'!F45*100/'unselbst. Beschäftigte 7_2010'!$L45</f>
        <v>1.3103161397670549</v>
      </c>
      <c r="G45" s="21">
        <f>'unselbst. Beschäftigte 7_2010'!G45*100/'unselbst. Beschäftigte 7_2010'!$L45</f>
        <v>4.9084858569051582</v>
      </c>
      <c r="H45" s="21">
        <f>'unselbst. Beschäftigte 7_2010'!H45*100/'unselbst. Beschäftigte 7_2010'!$L45</f>
        <v>10.461730449251247</v>
      </c>
      <c r="I45" s="21">
        <f>'unselbst. Beschäftigte 7_2010'!I45*100/'unselbst. Beschäftigte 7_2010'!$L45</f>
        <v>6.1980033277870215</v>
      </c>
      <c r="J45" s="21">
        <f>'unselbst. Beschäftigte 7_2010'!J45*100/'unselbst. Beschäftigte 7_2010'!$L45</f>
        <v>51.497504159733779</v>
      </c>
      <c r="K45" s="21">
        <f>'unselbst. Beschäftigte 7_2010'!K45*100/'unselbst. Beschäftigte 7_2010'!$L45</f>
        <v>24.771214642262894</v>
      </c>
      <c r="L45" s="22">
        <f>'unselbst. Beschäftigte 7_2010'!L45*100/'unselbst. Beschäftigte 7_2010'!$L45</f>
        <v>100</v>
      </c>
    </row>
    <row r="46" spans="1:12" x14ac:dyDescent="0.2">
      <c r="A46" s="1" t="s">
        <v>169</v>
      </c>
      <c r="B46" s="8" t="s">
        <v>113</v>
      </c>
      <c r="C46" s="21">
        <f>'unselbst. Beschäftigte 7_2010'!C46*100/'unselbst. Beschäftigte 7_2010'!$L46</f>
        <v>2.6319724839240317</v>
      </c>
      <c r="D46" s="21">
        <f>'unselbst. Beschäftigte 7_2010'!D46*100/'unselbst. Beschäftigte 7_2010'!$L46</f>
        <v>2.9460146553013309</v>
      </c>
      <c r="E46" s="21">
        <f>'unselbst. Beschäftigte 7_2010'!E46*100/'unselbst. Beschäftigte 7_2010'!$L46</f>
        <v>4.7405413488858983</v>
      </c>
      <c r="F46" s="21">
        <f>'unselbst. Beschäftigte 7_2010'!F46*100/'unselbst. Beschäftigte 7_2010'!$L46</f>
        <v>5.0844922984896064</v>
      </c>
      <c r="G46" s="21">
        <f>'unselbst. Beschäftigte 7_2010'!G46*100/'unselbst. Beschäftigte 7_2010'!$L46</f>
        <v>6.9537909376401972</v>
      </c>
      <c r="H46" s="21">
        <f>'unselbst. Beschäftigte 7_2010'!H46*100/'unselbst. Beschäftigte 7_2010'!$L46</f>
        <v>14.221624046657695</v>
      </c>
      <c r="I46" s="21">
        <f>'unselbst. Beschäftigte 7_2010'!I46*100/'unselbst. Beschäftigte 7_2010'!$L46</f>
        <v>13.443995812771048</v>
      </c>
      <c r="J46" s="21">
        <f>'unselbst. Beschäftigte 7_2010'!J46*100/'unselbst. Beschäftigte 7_2010'!$L46</f>
        <v>31.105129355465831</v>
      </c>
      <c r="K46" s="21">
        <f>'unselbst. Beschäftigte 7_2010'!K46*100/'unselbst. Beschäftigte 7_2010'!$L46</f>
        <v>18.872439060864362</v>
      </c>
      <c r="L46" s="22">
        <f>'unselbst. Beschäftigte 7_2010'!L46*100/'unselbst. Beschäftigte 7_2010'!$L46</f>
        <v>100</v>
      </c>
    </row>
    <row r="47" spans="1:12" x14ac:dyDescent="0.2">
      <c r="A47" s="1" t="s">
        <v>42</v>
      </c>
      <c r="B47" s="8" t="s">
        <v>113</v>
      </c>
      <c r="C47" s="21">
        <f>'unselbst. Beschäftigte 7_2010'!C47*100/'unselbst. Beschäftigte 7_2010'!$L47</f>
        <v>0.37425149700598803</v>
      </c>
      <c r="D47" s="21">
        <f>'unselbst. Beschäftigte 7_2010'!D47*100/'unselbst. Beschäftigte 7_2010'!$L47</f>
        <v>0.1497005988023952</v>
      </c>
      <c r="E47" s="21">
        <f>'unselbst. Beschäftigte 7_2010'!E47*100/'unselbst. Beschäftigte 7_2010'!$L47</f>
        <v>2.5598802395209579</v>
      </c>
      <c r="F47" s="21">
        <f>'unselbst. Beschäftigte 7_2010'!F47*100/'unselbst. Beschäftigte 7_2010'!$L47</f>
        <v>6.4820359281437128</v>
      </c>
      <c r="G47" s="21">
        <f>'unselbst. Beschäftigte 7_2010'!G47*100/'unselbst. Beschäftigte 7_2010'!$L47</f>
        <v>10.718562874251496</v>
      </c>
      <c r="H47" s="21">
        <f>'unselbst. Beschäftigte 7_2010'!H47*100/'unselbst. Beschäftigte 7_2010'!$L47</f>
        <v>32.41017964071856</v>
      </c>
      <c r="I47" s="21">
        <f>'unselbst. Beschäftigte 7_2010'!I47*100/'unselbst. Beschäftigte 7_2010'!$L47</f>
        <v>47.305389221556887</v>
      </c>
      <c r="J47" s="21">
        <f>'unselbst. Beschäftigte 7_2010'!J47*100/'unselbst. Beschäftigte 7_2010'!$L47</f>
        <v>0</v>
      </c>
      <c r="K47" s="21">
        <f>'unselbst. Beschäftigte 7_2010'!K47*100/'unselbst. Beschäftigte 7_2010'!$L47</f>
        <v>0</v>
      </c>
      <c r="L47" s="22">
        <f>'unselbst. Beschäftigte 7_2010'!L47*100/'unselbst. Beschäftigte 7_2010'!$L47</f>
        <v>100</v>
      </c>
    </row>
    <row r="48" spans="1:12" x14ac:dyDescent="0.2">
      <c r="A48" s="1" t="s">
        <v>43</v>
      </c>
      <c r="B48" s="8" t="s">
        <v>113</v>
      </c>
      <c r="C48" s="21">
        <f>'unselbst. Beschäftigte 7_2010'!C48*100/'unselbst. Beschäftigte 7_2010'!$L48</f>
        <v>0.55461779599710637</v>
      </c>
      <c r="D48" s="21">
        <f>'unselbst. Beschäftigte 7_2010'!D48*100/'unselbst. Beschäftigte 7_2010'!$L48</f>
        <v>0.79575596816976124</v>
      </c>
      <c r="E48" s="21">
        <f>'unselbst. Beschäftigte 7_2010'!E48*100/'unselbst. Beschäftigte 7_2010'!$L48</f>
        <v>2.8213166144200628</v>
      </c>
      <c r="F48" s="21">
        <f>'unselbst. Beschäftigte 7_2010'!F48*100/'unselbst. Beschäftigte 7_2010'!$L48</f>
        <v>5.5220641427537975</v>
      </c>
      <c r="G48" s="21">
        <f>'unselbst. Beschäftigte 7_2010'!G48*100/'unselbst. Beschäftigte 7_2010'!$L48</f>
        <v>8.5604051121292493</v>
      </c>
      <c r="H48" s="21">
        <f>'unselbst. Beschäftigte 7_2010'!H48*100/'unselbst. Beschäftigte 7_2010'!$L48</f>
        <v>9.8866650590788527</v>
      </c>
      <c r="I48" s="21">
        <f>'unselbst. Beschäftigte 7_2010'!I48*100/'unselbst. Beschäftigte 7_2010'!$L48</f>
        <v>23.342175066312997</v>
      </c>
      <c r="J48" s="21">
        <f>'unselbst. Beschäftigte 7_2010'!J48*100/'unselbst. Beschäftigte 7_2010'!$L48</f>
        <v>48.51700024113817</v>
      </c>
      <c r="K48" s="21">
        <f>'unselbst. Beschäftigte 7_2010'!K48*100/'unselbst. Beschäftigte 7_2010'!$L48</f>
        <v>0</v>
      </c>
      <c r="L48" s="22">
        <f>'unselbst. Beschäftigte 7_2010'!L48*100/'unselbst. Beschäftigte 7_2010'!$L48</f>
        <v>100</v>
      </c>
    </row>
    <row r="49" spans="1:12" x14ac:dyDescent="0.2">
      <c r="A49" s="1" t="s">
        <v>44</v>
      </c>
      <c r="B49" s="8" t="s">
        <v>113</v>
      </c>
      <c r="C49" s="21">
        <f>'unselbst. Beschäftigte 7_2010'!C49*100/'unselbst. Beschäftigte 7_2010'!$L49</f>
        <v>5.4351957430634741</v>
      </c>
      <c r="D49" s="21">
        <f>'unselbst. Beschäftigte 7_2010'!D49*100/'unselbst. Beschäftigte 7_2010'!$L49</f>
        <v>2.4325351577347014</v>
      </c>
      <c r="E49" s="21">
        <f>'unselbst. Beschäftigte 7_2010'!E49*100/'unselbst. Beschäftigte 7_2010'!$L49</f>
        <v>2.2805017103762828</v>
      </c>
      <c r="F49" s="21">
        <f>'unselbst. Beschäftigte 7_2010'!F49*100/'unselbst. Beschäftigte 7_2010'!$L49</f>
        <v>0.87419232231090838</v>
      </c>
      <c r="G49" s="21">
        <f>'unselbst. Beschäftigte 7_2010'!G49*100/'unselbst. Beschäftigte 7_2010'!$L49</f>
        <v>8.4378563283922468</v>
      </c>
      <c r="H49" s="21">
        <f>'unselbst. Beschäftigte 7_2010'!H49*100/'unselbst. Beschäftigte 7_2010'!$L49</f>
        <v>3.9908779931584948</v>
      </c>
      <c r="I49" s="21">
        <f>'unselbst. Beschäftigte 7_2010'!I49*100/'unselbst. Beschäftigte 7_2010'!$L49</f>
        <v>0</v>
      </c>
      <c r="J49" s="21">
        <f>'unselbst. Beschäftigte 7_2010'!J49*100/'unselbst. Beschäftigte 7_2010'!$L49</f>
        <v>28.240212846826303</v>
      </c>
      <c r="K49" s="21">
        <f>'unselbst. Beschäftigte 7_2010'!K49*100/'unselbst. Beschäftigte 7_2010'!$L49</f>
        <v>48.308627898137587</v>
      </c>
      <c r="L49" s="22">
        <f>'unselbst. Beschäftigte 7_2010'!L49*100/'unselbst. Beschäftigte 7_2010'!$L49</f>
        <v>100</v>
      </c>
    </row>
    <row r="50" spans="1:12" x14ac:dyDescent="0.2">
      <c r="A50" s="1" t="s">
        <v>45</v>
      </c>
      <c r="B50" s="8" t="s">
        <v>113</v>
      </c>
      <c r="C50" s="21">
        <f>'unselbst. Beschäftigte 7_2010'!C50*100/'unselbst. Beschäftigte 7_2010'!$L50</f>
        <v>0</v>
      </c>
      <c r="D50" s="21">
        <f>'unselbst. Beschäftigte 7_2010'!D50*100/'unselbst. Beschäftigte 7_2010'!$L50</f>
        <v>0</v>
      </c>
      <c r="E50" s="21">
        <f>'unselbst. Beschäftigte 7_2010'!E50*100/'unselbst. Beschäftigte 7_2010'!$L50</f>
        <v>0.72371221796509155</v>
      </c>
      <c r="F50" s="21">
        <f>'unselbst. Beschäftigte 7_2010'!F50*100/'unselbst. Beschäftigte 7_2010'!$L50</f>
        <v>4.0442741592166875</v>
      </c>
      <c r="G50" s="21">
        <f>'unselbst. Beschäftigte 7_2010'!G50*100/'unselbst. Beschäftigte 7_2010'!$L50</f>
        <v>5.8322690506598551</v>
      </c>
      <c r="H50" s="21">
        <f>'unselbst. Beschäftigte 7_2010'!H50*100/'unselbst. Beschäftigte 7_2010'!$L50</f>
        <v>20.604512558535546</v>
      </c>
      <c r="I50" s="21">
        <f>'unselbst. Beschäftigte 7_2010'!I50*100/'unselbst. Beschäftigte 7_2010'!$L50</f>
        <v>68.795232013622822</v>
      </c>
      <c r="J50" s="21">
        <f>'unselbst. Beschäftigte 7_2010'!J50*100/'unselbst. Beschäftigte 7_2010'!$L50</f>
        <v>0</v>
      </c>
      <c r="K50" s="21">
        <f>'unselbst. Beschäftigte 7_2010'!K50*100/'unselbst. Beschäftigte 7_2010'!$L50</f>
        <v>0</v>
      </c>
      <c r="L50" s="22">
        <f>'unselbst. Beschäftigte 7_2010'!L50*100/'unselbst. Beschäftigte 7_2010'!$L50</f>
        <v>100</v>
      </c>
    </row>
    <row r="51" spans="1:12" x14ac:dyDescent="0.2">
      <c r="A51" s="1" t="s">
        <v>46</v>
      </c>
      <c r="B51" s="8" t="s">
        <v>113</v>
      </c>
      <c r="C51" s="21">
        <f>'unselbst. Beschäftigte 7_2010'!C51*100/'unselbst. Beschäftigte 7_2010'!$L51</f>
        <v>0</v>
      </c>
      <c r="D51" s="21">
        <f>'unselbst. Beschäftigte 7_2010'!D51*100/'unselbst. Beschäftigte 7_2010'!$L51</f>
        <v>0</v>
      </c>
      <c r="E51" s="21">
        <f>'unselbst. Beschäftigte 7_2010'!E51*100/'unselbst. Beschäftigte 7_2010'!$L51</f>
        <v>3.4647550776583036</v>
      </c>
      <c r="F51" s="21">
        <f>'unselbst. Beschäftigte 7_2010'!F51*100/'unselbst. Beschäftigte 7_2010'!$L51</f>
        <v>13.620071684587813</v>
      </c>
      <c r="G51" s="21">
        <f>'unselbst. Beschäftigte 7_2010'!G51*100/'unselbst. Beschäftigte 7_2010'!$L51</f>
        <v>21.027479091995222</v>
      </c>
      <c r="H51" s="21">
        <f>'unselbst. Beschäftigte 7_2010'!H51*100/'unselbst. Beschäftigte 7_2010'!$L51</f>
        <v>24.850657108721624</v>
      </c>
      <c r="I51" s="21">
        <f>'unselbst. Beschäftigte 7_2010'!I51*100/'unselbst. Beschäftigte 7_2010'!$L51</f>
        <v>37.037037037037038</v>
      </c>
      <c r="J51" s="21">
        <f>'unselbst. Beschäftigte 7_2010'!J51*100/'unselbst. Beschäftigte 7_2010'!$L51</f>
        <v>0</v>
      </c>
      <c r="K51" s="21">
        <f>'unselbst. Beschäftigte 7_2010'!K51*100/'unselbst. Beschäftigte 7_2010'!$L51</f>
        <v>0</v>
      </c>
      <c r="L51" s="22">
        <f>'unselbst. Beschäftigte 7_2010'!L51*100/'unselbst. Beschäftigte 7_2010'!$L51</f>
        <v>100</v>
      </c>
    </row>
    <row r="52" spans="1:12" x14ac:dyDescent="0.2">
      <c r="A52" s="1" t="s">
        <v>185</v>
      </c>
      <c r="B52" s="8" t="s">
        <v>113</v>
      </c>
      <c r="C52" s="21">
        <f>'unselbst. Beschäftigte 7_2010'!C52*100/'unselbst. Beschäftigte 7_2010'!$L52</f>
        <v>0.34841608215284464</v>
      </c>
      <c r="D52" s="21">
        <f>'unselbst. Beschäftigte 7_2010'!D52*100/'unselbst. Beschäftigte 7_2010'!$L52</f>
        <v>0.69224774217209917</v>
      </c>
      <c r="E52" s="21">
        <f>'unselbst. Beschäftigte 7_2010'!E52*100/'unselbst. Beschäftigte 7_2010'!$L52</f>
        <v>2.2371980011919499</v>
      </c>
      <c r="F52" s="21">
        <f>'unselbst. Beschäftigte 7_2010'!F52*100/'unselbst. Beschäftigte 7_2010'!$L52</f>
        <v>6.5603080731673771</v>
      </c>
      <c r="G52" s="21">
        <f>'unselbst. Beschäftigte 7_2010'!G52*100/'unselbst. Beschäftigte 7_2010'!$L52</f>
        <v>10.814651813138953</v>
      </c>
      <c r="H52" s="21">
        <f>'unselbst. Beschäftigte 7_2010'!H52*100/'unselbst. Beschäftigte 7_2010'!$L52</f>
        <v>26.96557098977674</v>
      </c>
      <c r="I52" s="21">
        <f>'unselbst. Beschäftigte 7_2010'!I52*100/'unselbst. Beschäftigte 7_2010'!$L52</f>
        <v>21.051666437445562</v>
      </c>
      <c r="J52" s="21">
        <f>'unselbst. Beschäftigte 7_2010'!J52*100/'unselbst. Beschäftigte 7_2010'!$L52</f>
        <v>26.479622243616191</v>
      </c>
      <c r="K52" s="21">
        <f>'unselbst. Beschäftigte 7_2010'!K52*100/'unselbst. Beschäftigte 7_2010'!$L52</f>
        <v>4.8503186173382842</v>
      </c>
      <c r="L52" s="22">
        <f>'unselbst. Beschäftigte 7_2010'!L52*100/'unselbst. Beschäftigte 7_2010'!$L52</f>
        <v>100</v>
      </c>
    </row>
    <row r="53" spans="1:12" x14ac:dyDescent="0.2">
      <c r="A53" s="1" t="s">
        <v>47</v>
      </c>
      <c r="B53" s="8" t="s">
        <v>113</v>
      </c>
      <c r="C53" s="21">
        <f>'unselbst. Beschäftigte 7_2010'!C53*100/'unselbst. Beschäftigte 7_2010'!$L53</f>
        <v>3.0883261272390366E-2</v>
      </c>
      <c r="D53" s="21">
        <f>'unselbst. Beschäftigte 7_2010'!D53*100/'unselbst. Beschäftigte 7_2010'!$L53</f>
        <v>0.46324891908585547</v>
      </c>
      <c r="E53" s="21">
        <f>'unselbst. Beschäftigte 7_2010'!E53*100/'unselbst. Beschäftigte 7_2010'!$L53</f>
        <v>0</v>
      </c>
      <c r="F53" s="21">
        <f>'unselbst. Beschäftigte 7_2010'!F53*100/'unselbst. Beschäftigte 7_2010'!$L53</f>
        <v>0</v>
      </c>
      <c r="G53" s="21">
        <f>'unselbst. Beschäftigte 7_2010'!G53*100/'unselbst. Beschäftigte 7_2010'!$L53</f>
        <v>14.051883878937616</v>
      </c>
      <c r="H53" s="21">
        <f>'unselbst. Beschäftigte 7_2010'!H53*100/'unselbst. Beschäftigte 7_2010'!$L53</f>
        <v>25.293390982087708</v>
      </c>
      <c r="I53" s="21">
        <f>'unselbst. Beschäftigte 7_2010'!I53*100/'unselbst. Beschäftigte 7_2010'!$L53</f>
        <v>24.490426189005557</v>
      </c>
      <c r="J53" s="21">
        <f>'unselbst. Beschäftigte 7_2010'!J53*100/'unselbst. Beschäftigte 7_2010'!$L53</f>
        <v>0</v>
      </c>
      <c r="K53" s="21">
        <f>'unselbst. Beschäftigte 7_2010'!K53*100/'unselbst. Beschäftigte 7_2010'!$L53</f>
        <v>35.670166769610873</v>
      </c>
      <c r="L53" s="22">
        <f>'unselbst. Beschäftigte 7_2010'!L53*100/'unselbst. Beschäftigte 7_2010'!$L53</f>
        <v>100</v>
      </c>
    </row>
    <row r="54" spans="1:12" x14ac:dyDescent="0.2">
      <c r="A54" s="1" t="s">
        <v>186</v>
      </c>
      <c r="B54" s="8" t="s">
        <v>113</v>
      </c>
      <c r="C54" s="21">
        <f>'unselbst. Beschäftigte 7_2010'!C54*100/'unselbst. Beschäftigte 7_2010'!$L54</f>
        <v>0.13169446883230904</v>
      </c>
      <c r="D54" s="21">
        <f>'unselbst. Beschäftigte 7_2010'!D54*100/'unselbst. Beschäftigte 7_2010'!$L54</f>
        <v>0.10974539069359086</v>
      </c>
      <c r="E54" s="21">
        <f>'unselbst. Beschäftigte 7_2010'!E54*100/'unselbst. Beschäftigte 7_2010'!$L54</f>
        <v>0.79016681299385427</v>
      </c>
      <c r="F54" s="21">
        <f>'unselbst. Beschäftigte 7_2010'!F54*100/'unselbst. Beschäftigte 7_2010'!$L54</f>
        <v>5.640913081650571</v>
      </c>
      <c r="G54" s="21">
        <f>'unselbst. Beschäftigte 7_2010'!G54*100/'unselbst. Beschäftigte 7_2010'!$L54</f>
        <v>5.0921861281826164</v>
      </c>
      <c r="H54" s="21">
        <f>'unselbst. Beschäftigte 7_2010'!H54*100/'unselbst. Beschäftigte 7_2010'!$L54</f>
        <v>19.337137840210712</v>
      </c>
      <c r="I54" s="21">
        <f>'unselbst. Beschäftigte 7_2010'!I54*100/'unselbst. Beschäftigte 7_2010'!$L54</f>
        <v>14.903424056189641</v>
      </c>
      <c r="J54" s="21">
        <f>'unselbst. Beschäftigte 7_2010'!J54*100/'unselbst. Beschäftigte 7_2010'!$L54</f>
        <v>31.057945566286215</v>
      </c>
      <c r="K54" s="21">
        <f>'unselbst. Beschäftigte 7_2010'!K54*100/'unselbst. Beschäftigte 7_2010'!$L54</f>
        <v>22.936786654960493</v>
      </c>
      <c r="L54" s="22">
        <f>'unselbst. Beschäftigte 7_2010'!L54*100/'unselbst. Beschäftigte 7_2010'!$L54</f>
        <v>100</v>
      </c>
    </row>
    <row r="55" spans="1:12" x14ac:dyDescent="0.2">
      <c r="A55" s="1"/>
      <c r="C55" s="21"/>
      <c r="D55" s="21"/>
      <c r="E55" s="21"/>
      <c r="F55" s="21"/>
      <c r="G55" s="21"/>
      <c r="H55" s="21"/>
      <c r="I55" s="21"/>
      <c r="J55" s="21"/>
      <c r="K55" s="21"/>
      <c r="L55" s="22"/>
    </row>
    <row r="56" spans="1:12" x14ac:dyDescent="0.2">
      <c r="A56" s="1"/>
      <c r="C56" s="22">
        <f>'unselbst. Beschäftigte 7_2010'!C56*100/'unselbst. Beschäftigte 7_2010'!$L56</f>
        <v>0.9044045676998369</v>
      </c>
      <c r="D56" s="22">
        <f>'unselbst. Beschäftigte 7_2010'!D56*100/'unselbst. Beschäftigte 7_2010'!$L56</f>
        <v>0.85872756933115824</v>
      </c>
      <c r="E56" s="22">
        <f>'unselbst. Beschäftigte 7_2010'!E56*100/'unselbst. Beschäftigte 7_2010'!$L56</f>
        <v>2.2003262642740622</v>
      </c>
      <c r="F56" s="22">
        <f>'unselbst. Beschäftigte 7_2010'!F56*100/'unselbst. Beschäftigte 7_2010'!$L56</f>
        <v>5.86231647634584</v>
      </c>
      <c r="G56" s="22">
        <f>'unselbst. Beschäftigte 7_2010'!G56*100/'unselbst. Beschäftigte 7_2010'!$L56</f>
        <v>9.6169657422512227</v>
      </c>
      <c r="H56" s="22">
        <f>'unselbst. Beschäftigte 7_2010'!H56*100/'unselbst. Beschäftigte 7_2010'!$L56</f>
        <v>23.62153344208809</v>
      </c>
      <c r="I56" s="22">
        <f>'unselbst. Beschäftigte 7_2010'!I56*100/'unselbst. Beschäftigte 7_2010'!$L56</f>
        <v>22.713213703099509</v>
      </c>
      <c r="J56" s="22">
        <f>'unselbst. Beschäftigte 7_2010'!J56*100/'unselbst. Beschäftigte 7_2010'!$L56</f>
        <v>25.110603588907015</v>
      </c>
      <c r="K56" s="22">
        <f>'unselbst. Beschäftigte 7_2010'!K56*100/'unselbst. Beschäftigte 7_2010'!$L56</f>
        <v>9.111908646003263</v>
      </c>
      <c r="L56" s="22">
        <f>'unselbst. Beschäftigte 7_2010'!L56*100/'unselbst. Beschäftigte 7_2010'!$L56</f>
        <v>100</v>
      </c>
    </row>
    <row r="57" spans="1:12" x14ac:dyDescent="0.2">
      <c r="A57" s="1"/>
      <c r="C57" s="21"/>
      <c r="D57" s="21"/>
      <c r="E57" s="21"/>
      <c r="F57" s="21"/>
      <c r="G57" s="21"/>
      <c r="H57" s="21"/>
      <c r="I57" s="21"/>
      <c r="J57" s="21"/>
      <c r="K57" s="21"/>
      <c r="L57" s="22"/>
    </row>
    <row r="58" spans="1:12" x14ac:dyDescent="0.2">
      <c r="A58" s="1" t="s">
        <v>187</v>
      </c>
      <c r="B58" s="8" t="s">
        <v>113</v>
      </c>
      <c r="C58" s="21">
        <f>'unselbst. Beschäftigte 7_2010'!C58*100/'unselbst. Beschäftigte 7_2010'!$L58</f>
        <v>4.4877587022933607</v>
      </c>
      <c r="D58" s="21">
        <f>'unselbst. Beschäftigte 7_2010'!D58*100/'unselbst. Beschäftigte 7_2010'!$L58</f>
        <v>4.1349339529280149</v>
      </c>
      <c r="E58" s="21">
        <f>'unselbst. Beschäftigte 7_2010'!E58*100/'unselbst. Beschäftigte 7_2010'!$L58</f>
        <v>5.7699754743771781</v>
      </c>
      <c r="F58" s="21">
        <f>'unselbst. Beschäftigte 7_2010'!F58*100/'unselbst. Beschäftigte 7_2010'!$L58</f>
        <v>7.1124306183038595</v>
      </c>
      <c r="G58" s="21">
        <f>'unselbst. Beschäftigte 7_2010'!G58*100/'unselbst. Beschäftigte 7_2010'!$L58</f>
        <v>4.982573899574029</v>
      </c>
      <c r="H58" s="21">
        <f>'unselbst. Beschäftigte 7_2010'!H58*100/'unselbst. Beschäftigte 7_2010'!$L58</f>
        <v>7.757841745191687</v>
      </c>
      <c r="I58" s="21">
        <f>'unselbst. Beschäftigte 7_2010'!I58*100/'unselbst. Beschäftigte 7_2010'!$L58</f>
        <v>4.3328600318402826</v>
      </c>
      <c r="J58" s="21">
        <f>'unselbst. Beschäftigte 7_2010'!J58*100/'unselbst. Beschäftigte 7_2010'!$L58</f>
        <v>13.902155673163806</v>
      </c>
      <c r="K58" s="21">
        <f>'unselbst. Beschäftigte 7_2010'!K58*100/'unselbst. Beschäftigte 7_2010'!$L58</f>
        <v>47.519469902327785</v>
      </c>
      <c r="L58" s="22">
        <f>'unselbst. Beschäftigte 7_2010'!L58*100/'unselbst. Beschäftigte 7_2010'!$L58</f>
        <v>100</v>
      </c>
    </row>
    <row r="59" spans="1:12" x14ac:dyDescent="0.2">
      <c r="A59" s="1" t="s">
        <v>48</v>
      </c>
      <c r="B59" s="8" t="s">
        <v>113</v>
      </c>
      <c r="C59" s="21">
        <f>'unselbst. Beschäftigte 7_2010'!C59*100/'unselbst. Beschäftigte 7_2010'!$L59</f>
        <v>56.775850995504172</v>
      </c>
      <c r="D59" s="21">
        <f>'unselbst. Beschäftigte 7_2010'!D59*100/'unselbst. Beschäftigte 7_2010'!$L59</f>
        <v>16.377649325626205</v>
      </c>
      <c r="E59" s="21">
        <f>'unselbst. Beschäftigte 7_2010'!E59*100/'unselbst. Beschäftigte 7_2010'!$L59</f>
        <v>4.3031470777135521</v>
      </c>
      <c r="F59" s="21">
        <f>'unselbst. Beschäftigte 7_2010'!F59*100/'unselbst. Beschäftigte 7_2010'!$L59</f>
        <v>7.5786769428387926</v>
      </c>
      <c r="G59" s="21">
        <f>'unselbst. Beschäftigte 7_2010'!G59*100/'unselbst. Beschäftigte 7_2010'!$L59</f>
        <v>0</v>
      </c>
      <c r="H59" s="21">
        <f>'unselbst. Beschäftigte 7_2010'!H59*100/'unselbst. Beschäftigte 7_2010'!$L59</f>
        <v>14.964675658317276</v>
      </c>
      <c r="I59" s="21">
        <f>'unselbst. Beschäftigte 7_2010'!I59*100/'unselbst. Beschäftigte 7_2010'!$L59</f>
        <v>0</v>
      </c>
      <c r="J59" s="21">
        <f>'unselbst. Beschäftigte 7_2010'!J59*100/'unselbst. Beschäftigte 7_2010'!$L59</f>
        <v>0</v>
      </c>
      <c r="K59" s="21">
        <f>'unselbst. Beschäftigte 7_2010'!K59*100/'unselbst. Beschäftigte 7_2010'!$L59</f>
        <v>0</v>
      </c>
      <c r="L59" s="22">
        <f>'unselbst. Beschäftigte 7_2010'!L59*100/'unselbst. Beschäftigte 7_2010'!$L59</f>
        <v>100</v>
      </c>
    </row>
    <row r="60" spans="1:12" x14ac:dyDescent="0.2">
      <c r="A60" s="1" t="s">
        <v>188</v>
      </c>
      <c r="B60" s="8" t="s">
        <v>113</v>
      </c>
      <c r="C60" s="21">
        <f>'unselbst. Beschäftigte 7_2010'!C60*100/'unselbst. Beschäftigte 7_2010'!$L60</f>
        <v>6.5351418002466088</v>
      </c>
      <c r="D60" s="21">
        <f>'unselbst. Beschäftigte 7_2010'!D60*100/'unselbst. Beschäftigte 7_2010'!$L60</f>
        <v>6.235687863308085</v>
      </c>
      <c r="E60" s="21">
        <f>'unselbst. Beschäftigte 7_2010'!E60*100/'unselbst. Beschäftigte 7_2010'!$L60</f>
        <v>10.762726792319887</v>
      </c>
      <c r="F60" s="21">
        <f>'unselbst. Beschäftigte 7_2010'!F60*100/'unselbst. Beschäftigte 7_2010'!$L60</f>
        <v>12.224766602078562</v>
      </c>
      <c r="G60" s="21">
        <f>'unselbst. Beschäftigte 7_2010'!G60*100/'unselbst. Beschäftigte 7_2010'!$L60</f>
        <v>6.4999119253126647</v>
      </c>
      <c r="H60" s="21">
        <f>'unselbst. Beschäftigte 7_2010'!H60*100/'unselbst. Beschäftigte 7_2010'!$L60</f>
        <v>16.787035406024309</v>
      </c>
      <c r="I60" s="21">
        <f>'unselbst. Beschäftigte 7_2010'!I60*100/'unselbst. Beschäftigte 7_2010'!$L60</f>
        <v>0</v>
      </c>
      <c r="J60" s="21">
        <f>'unselbst. Beschäftigte 7_2010'!J60*100/'unselbst. Beschäftigte 7_2010'!$L60</f>
        <v>40.954729610709883</v>
      </c>
      <c r="K60" s="21">
        <f>'unselbst. Beschäftigte 7_2010'!K60*100/'unselbst. Beschäftigte 7_2010'!$L60</f>
        <v>0</v>
      </c>
      <c r="L60" s="22">
        <f>'unselbst. Beschäftigte 7_2010'!L60*100/'unselbst. Beschäftigte 7_2010'!$L60</f>
        <v>100</v>
      </c>
    </row>
    <row r="61" spans="1:12" x14ac:dyDescent="0.2">
      <c r="A61" s="1" t="s">
        <v>49</v>
      </c>
      <c r="B61" s="8" t="s">
        <v>113</v>
      </c>
      <c r="C61" s="21">
        <f>'unselbst. Beschäftigte 7_2010'!C61*100/'unselbst. Beschäftigte 7_2010'!$L61</f>
        <v>19.241982507288629</v>
      </c>
      <c r="D61" s="21">
        <f>'unselbst. Beschäftigte 7_2010'!D61*100/'unselbst. Beschäftigte 7_2010'!$L61</f>
        <v>14.480077745383868</v>
      </c>
      <c r="E61" s="21">
        <f>'unselbst. Beschäftigte 7_2010'!E61*100/'unselbst. Beschäftigte 7_2010'!$L61</f>
        <v>26.433430515063169</v>
      </c>
      <c r="F61" s="21">
        <f>'unselbst. Beschäftigte 7_2010'!F61*100/'unselbst. Beschäftigte 7_2010'!$L61</f>
        <v>25.655976676384839</v>
      </c>
      <c r="G61" s="21">
        <f>'unselbst. Beschäftigte 7_2010'!G61*100/'unselbst. Beschäftigte 7_2010'!$L61</f>
        <v>14.188532555879494</v>
      </c>
      <c r="H61" s="21">
        <f>'unselbst. Beschäftigte 7_2010'!H61*100/'unselbst. Beschäftigte 7_2010'!$L61</f>
        <v>0</v>
      </c>
      <c r="I61" s="21">
        <f>'unselbst. Beschäftigte 7_2010'!I61*100/'unselbst. Beschäftigte 7_2010'!$L61</f>
        <v>0</v>
      </c>
      <c r="J61" s="21">
        <f>'unselbst. Beschäftigte 7_2010'!J61*100/'unselbst. Beschäftigte 7_2010'!$L61</f>
        <v>0</v>
      </c>
      <c r="K61" s="21">
        <f>'unselbst. Beschäftigte 7_2010'!K61*100/'unselbst. Beschäftigte 7_2010'!$L61</f>
        <v>0</v>
      </c>
      <c r="L61" s="22">
        <f>'unselbst. Beschäftigte 7_2010'!L61*100/'unselbst. Beschäftigte 7_2010'!$L61</f>
        <v>100</v>
      </c>
    </row>
    <row r="62" spans="1:12" x14ac:dyDescent="0.2">
      <c r="A62" s="1" t="s">
        <v>50</v>
      </c>
      <c r="B62" s="8" t="s">
        <v>113</v>
      </c>
      <c r="C62" s="21">
        <f>'unselbst. Beschäftigte 7_2010'!C62*100/'unselbst. Beschäftigte 7_2010'!$L62</f>
        <v>6.3968984734674095</v>
      </c>
      <c r="D62" s="21">
        <f>'unselbst. Beschäftigte 7_2010'!D62*100/'unselbst. Beschäftigte 7_2010'!$L62</f>
        <v>5.6942088684274292</v>
      </c>
      <c r="E62" s="21">
        <f>'unselbst. Beschäftigte 7_2010'!E62*100/'unselbst. Beschäftigte 7_2010'!$L62</f>
        <v>10.855342864065907</v>
      </c>
      <c r="F62" s="21">
        <f>'unselbst. Beschäftigte 7_2010'!F62*100/'unselbst. Beschäftigte 7_2010'!$L62</f>
        <v>4.8703658832081418</v>
      </c>
      <c r="G62" s="21">
        <f>'unselbst. Beschäftigte 7_2010'!G62*100/'unselbst. Beschäftigte 7_2010'!$L62</f>
        <v>2.5199903077295858</v>
      </c>
      <c r="H62" s="21">
        <f>'unselbst. Beschäftigte 7_2010'!H62*100/'unselbst. Beschäftigte 7_2010'!$L62</f>
        <v>20.76568936273322</v>
      </c>
      <c r="I62" s="21">
        <f>'unselbst. Beschäftigte 7_2010'!I62*100/'unselbst. Beschäftigte 7_2010'!$L62</f>
        <v>35.740247152895563</v>
      </c>
      <c r="J62" s="21">
        <f>'unselbst. Beschäftigte 7_2010'!J62*100/'unselbst. Beschäftigte 7_2010'!$L62</f>
        <v>13.15725708747274</v>
      </c>
      <c r="K62" s="21">
        <f>'unselbst. Beschäftigte 7_2010'!K62*100/'unselbst. Beschäftigte 7_2010'!$L62</f>
        <v>0</v>
      </c>
      <c r="L62" s="22">
        <f>'unselbst. Beschäftigte 7_2010'!L62*100/'unselbst. Beschäftigte 7_2010'!$L62</f>
        <v>100</v>
      </c>
    </row>
    <row r="63" spans="1:12" x14ac:dyDescent="0.2">
      <c r="A63" s="1" t="s">
        <v>51</v>
      </c>
      <c r="B63" s="8" t="s">
        <v>113</v>
      </c>
      <c r="C63" s="21">
        <f>'unselbst. Beschäftigte 7_2010'!C63*100/'unselbst. Beschäftigte 7_2010'!$L63</f>
        <v>14.414414414414415</v>
      </c>
      <c r="D63" s="21">
        <f>'unselbst. Beschäftigte 7_2010'!D63*100/'unselbst. Beschäftigte 7_2010'!$L63</f>
        <v>16.98841698841699</v>
      </c>
      <c r="E63" s="21">
        <f>'unselbst. Beschäftigte 7_2010'!E63*100/'unselbst. Beschäftigte 7_2010'!$L63</f>
        <v>23.80952380952381</v>
      </c>
      <c r="F63" s="21">
        <f>'unselbst. Beschäftigte 7_2010'!F63*100/'unselbst. Beschäftigte 7_2010'!$L63</f>
        <v>19.047619047619047</v>
      </c>
      <c r="G63" s="21">
        <f>'unselbst. Beschäftigte 7_2010'!G63*100/'unselbst. Beschäftigte 7_2010'!$L63</f>
        <v>0</v>
      </c>
      <c r="H63" s="21">
        <f>'unselbst. Beschäftigte 7_2010'!H63*100/'unselbst. Beschäftigte 7_2010'!$L63</f>
        <v>25.74002574002574</v>
      </c>
      <c r="I63" s="21">
        <f>'unselbst. Beschäftigte 7_2010'!I63*100/'unselbst. Beschäftigte 7_2010'!$L63</f>
        <v>0</v>
      </c>
      <c r="J63" s="21">
        <f>'unselbst. Beschäftigte 7_2010'!J63*100/'unselbst. Beschäftigte 7_2010'!$L63</f>
        <v>0</v>
      </c>
      <c r="K63" s="21">
        <f>'unselbst. Beschäftigte 7_2010'!K63*100/'unselbst. Beschäftigte 7_2010'!$L63</f>
        <v>0</v>
      </c>
      <c r="L63" s="22">
        <f>'unselbst. Beschäftigte 7_2010'!L63*100/'unselbst. Beschäftigte 7_2010'!$L63</f>
        <v>100</v>
      </c>
    </row>
    <row r="64" spans="1:12" x14ac:dyDescent="0.2">
      <c r="A64" s="1" t="s">
        <v>52</v>
      </c>
      <c r="B64" s="8" t="s">
        <v>113</v>
      </c>
      <c r="C64" s="21">
        <f>'unselbst. Beschäftigte 7_2010'!C64*100/'unselbst. Beschäftigte 7_2010'!$L64</f>
        <v>54.225352112676056</v>
      </c>
      <c r="D64" s="21">
        <f>'unselbst. Beschäftigte 7_2010'!D64*100/'unselbst. Beschäftigte 7_2010'!$L64</f>
        <v>27.464788732394368</v>
      </c>
      <c r="E64" s="21">
        <f>'unselbst. Beschäftigte 7_2010'!E64*100/'unselbst. Beschäftigte 7_2010'!$L64</f>
        <v>18.309859154929576</v>
      </c>
      <c r="F64" s="21">
        <f>'unselbst. Beschäftigte 7_2010'!F64*100/'unselbst. Beschäftigte 7_2010'!$L64</f>
        <v>0</v>
      </c>
      <c r="G64" s="21">
        <f>'unselbst. Beschäftigte 7_2010'!G64*100/'unselbst. Beschäftigte 7_2010'!$L64</f>
        <v>0</v>
      </c>
      <c r="H64" s="21">
        <f>'unselbst. Beschäftigte 7_2010'!H64*100/'unselbst. Beschäftigte 7_2010'!$L64</f>
        <v>0</v>
      </c>
      <c r="I64" s="21">
        <f>'unselbst. Beschäftigte 7_2010'!I64*100/'unselbst. Beschäftigte 7_2010'!$L64</f>
        <v>0</v>
      </c>
      <c r="J64" s="21">
        <f>'unselbst. Beschäftigte 7_2010'!J64*100/'unselbst. Beschäftigte 7_2010'!$L64</f>
        <v>0</v>
      </c>
      <c r="K64" s="21">
        <f>'unselbst. Beschäftigte 7_2010'!K64*100/'unselbst. Beschäftigte 7_2010'!$L64</f>
        <v>0</v>
      </c>
      <c r="L64" s="22">
        <f>'unselbst. Beschäftigte 7_2010'!L64*100/'unselbst. Beschäftigte 7_2010'!$L64</f>
        <v>100</v>
      </c>
    </row>
    <row r="65" spans="1:12" x14ac:dyDescent="0.2">
      <c r="A65" s="1" t="s">
        <v>53</v>
      </c>
      <c r="B65" s="8" t="s">
        <v>113</v>
      </c>
      <c r="C65" s="21">
        <f>'unselbst. Beschäftigte 7_2010'!C65*100/'unselbst. Beschäftigte 7_2010'!$L65</f>
        <v>22.13302752293578</v>
      </c>
      <c r="D65" s="21">
        <f>'unselbst. Beschäftigte 7_2010'!D65*100/'unselbst. Beschäftigte 7_2010'!$L65</f>
        <v>12.844036697247706</v>
      </c>
      <c r="E65" s="21">
        <f>'unselbst. Beschäftigte 7_2010'!E65*100/'unselbst. Beschäftigte 7_2010'!$L65</f>
        <v>13.188073394495413</v>
      </c>
      <c r="F65" s="21">
        <f>'unselbst. Beschäftigte 7_2010'!F65*100/'unselbst. Beschäftigte 7_2010'!$L65</f>
        <v>33.830275229357795</v>
      </c>
      <c r="G65" s="21">
        <f>'unselbst. Beschäftigte 7_2010'!G65*100/'unselbst. Beschäftigte 7_2010'!$L65</f>
        <v>18.004587155963304</v>
      </c>
      <c r="H65" s="21">
        <f>'unselbst. Beschäftigte 7_2010'!H65*100/'unselbst. Beschäftigte 7_2010'!$L65</f>
        <v>0</v>
      </c>
      <c r="I65" s="21">
        <f>'unselbst. Beschäftigte 7_2010'!I65*100/'unselbst. Beschäftigte 7_2010'!$L65</f>
        <v>0</v>
      </c>
      <c r="J65" s="21">
        <f>'unselbst. Beschäftigte 7_2010'!J65*100/'unselbst. Beschäftigte 7_2010'!$L65</f>
        <v>0</v>
      </c>
      <c r="K65" s="21">
        <f>'unselbst. Beschäftigte 7_2010'!K65*100/'unselbst. Beschäftigte 7_2010'!$L65</f>
        <v>0</v>
      </c>
      <c r="L65" s="22">
        <f>'unselbst. Beschäftigte 7_2010'!L65*100/'unselbst. Beschäftigte 7_2010'!$L65</f>
        <v>100</v>
      </c>
    </row>
    <row r="66" spans="1:12" x14ac:dyDescent="0.2">
      <c r="A66" s="1" t="s">
        <v>54</v>
      </c>
      <c r="B66" s="8" t="s">
        <v>113</v>
      </c>
      <c r="C66" s="21">
        <f>'unselbst. Beschäftigte 7_2010'!C66*100/'unselbst. Beschäftigte 7_2010'!$L66</f>
        <v>13.47381864623244</v>
      </c>
      <c r="D66" s="21">
        <f>'unselbst. Beschäftigte 7_2010'!D66*100/'unselbst. Beschäftigte 7_2010'!$L66</f>
        <v>9.8552575564069809</v>
      </c>
      <c r="E66" s="21">
        <f>'unselbst. Beschäftigte 7_2010'!E66*100/'unselbst. Beschäftigte 7_2010'!$L66</f>
        <v>10.23839931885909</v>
      </c>
      <c r="F66" s="21">
        <f>'unselbst. Beschäftigte 7_2010'!F66*100/'unselbst. Beschäftigte 7_2010'!$L66</f>
        <v>12.526607066836952</v>
      </c>
      <c r="G66" s="21">
        <f>'unselbst. Beschäftigte 7_2010'!G66*100/'unselbst. Beschäftigte 7_2010'!$L66</f>
        <v>14.836100468284377</v>
      </c>
      <c r="H66" s="21">
        <f>'unselbst. Beschäftigte 7_2010'!H66*100/'unselbst. Beschäftigte 7_2010'!$L66</f>
        <v>24.106002554278415</v>
      </c>
      <c r="I66" s="21">
        <f>'unselbst. Beschäftigte 7_2010'!I66*100/'unselbst. Beschäftigte 7_2010'!$L66</f>
        <v>14.963814389101746</v>
      </c>
      <c r="J66" s="21">
        <f>'unselbst. Beschäftigte 7_2010'!J66*100/'unselbst. Beschäftigte 7_2010'!$L66</f>
        <v>0</v>
      </c>
      <c r="K66" s="21">
        <f>'unselbst. Beschäftigte 7_2010'!K66*100/'unselbst. Beschäftigte 7_2010'!$L66</f>
        <v>0</v>
      </c>
      <c r="L66" s="22">
        <f>'unselbst. Beschäftigte 7_2010'!L66*100/'unselbst. Beschäftigte 7_2010'!$L66</f>
        <v>100</v>
      </c>
    </row>
    <row r="67" spans="1:12" x14ac:dyDescent="0.2">
      <c r="A67" s="1" t="s">
        <v>55</v>
      </c>
      <c r="B67" s="8" t="s">
        <v>113</v>
      </c>
      <c r="C67" s="21">
        <f>'unselbst. Beschäftigte 7_2010'!C67*100/'unselbst. Beschäftigte 7_2010'!$L67</f>
        <v>64.285714285714292</v>
      </c>
      <c r="D67" s="21">
        <f>'unselbst. Beschäftigte 7_2010'!D67*100/'unselbst. Beschäftigte 7_2010'!$L67</f>
        <v>26.19047619047619</v>
      </c>
      <c r="E67" s="21">
        <f>'unselbst. Beschäftigte 7_2010'!E67*100/'unselbst. Beschäftigte 7_2010'!$L67</f>
        <v>9.5238095238095237</v>
      </c>
      <c r="F67" s="21">
        <f>'unselbst. Beschäftigte 7_2010'!F67*100/'unselbst. Beschäftigte 7_2010'!$L67</f>
        <v>0</v>
      </c>
      <c r="G67" s="21">
        <f>'unselbst. Beschäftigte 7_2010'!G67*100/'unselbst. Beschäftigte 7_2010'!$L67</f>
        <v>0</v>
      </c>
      <c r="H67" s="21">
        <f>'unselbst. Beschäftigte 7_2010'!H67*100/'unselbst. Beschäftigte 7_2010'!$L67</f>
        <v>0</v>
      </c>
      <c r="I67" s="21">
        <f>'unselbst. Beschäftigte 7_2010'!I67*100/'unselbst. Beschäftigte 7_2010'!$L67</f>
        <v>0</v>
      </c>
      <c r="J67" s="21">
        <f>'unselbst. Beschäftigte 7_2010'!J67*100/'unselbst. Beschäftigte 7_2010'!$L67</f>
        <v>0</v>
      </c>
      <c r="K67" s="21">
        <f>'unselbst. Beschäftigte 7_2010'!K67*100/'unselbst. Beschäftigte 7_2010'!$L67</f>
        <v>0</v>
      </c>
      <c r="L67" s="22">
        <f>'unselbst. Beschäftigte 7_2010'!L67*100/'unselbst. Beschäftigte 7_2010'!$L67</f>
        <v>100</v>
      </c>
    </row>
    <row r="68" spans="1:12" x14ac:dyDescent="0.2">
      <c r="A68" s="1" t="s">
        <v>56</v>
      </c>
      <c r="B68" s="8" t="s">
        <v>113</v>
      </c>
      <c r="C68" s="21">
        <f>'unselbst. Beschäftigte 7_2010'!C68*100/'unselbst. Beschäftigte 7_2010'!$L68</f>
        <v>14.83739837398374</v>
      </c>
      <c r="D68" s="21">
        <f>'unselbst. Beschäftigte 7_2010'!D68*100/'unselbst. Beschäftigte 7_2010'!$L68</f>
        <v>12.5</v>
      </c>
      <c r="E68" s="21">
        <f>'unselbst. Beschäftigte 7_2010'!E68*100/'unselbst. Beschäftigte 7_2010'!$L68</f>
        <v>10.670731707317072</v>
      </c>
      <c r="F68" s="21">
        <f>'unselbst. Beschäftigte 7_2010'!F68*100/'unselbst. Beschäftigte 7_2010'!$L68</f>
        <v>14.329268292682928</v>
      </c>
      <c r="G68" s="21">
        <f>'unselbst. Beschäftigte 7_2010'!G68*100/'unselbst. Beschäftigte 7_2010'!$L68</f>
        <v>15.650406504065041</v>
      </c>
      <c r="H68" s="21">
        <f>'unselbst. Beschäftigte 7_2010'!H68*100/'unselbst. Beschäftigte 7_2010'!$L68</f>
        <v>32.012195121951223</v>
      </c>
      <c r="I68" s="21">
        <f>'unselbst. Beschäftigte 7_2010'!I68*100/'unselbst. Beschäftigte 7_2010'!$L68</f>
        <v>0</v>
      </c>
      <c r="J68" s="21">
        <f>'unselbst. Beschäftigte 7_2010'!J68*100/'unselbst. Beschäftigte 7_2010'!$L68</f>
        <v>0</v>
      </c>
      <c r="K68" s="21">
        <f>'unselbst. Beschäftigte 7_2010'!K68*100/'unselbst. Beschäftigte 7_2010'!$L68</f>
        <v>0</v>
      </c>
      <c r="L68" s="22">
        <f>'unselbst. Beschäftigte 7_2010'!L68*100/'unselbst. Beschäftigte 7_2010'!$L68</f>
        <v>100</v>
      </c>
    </row>
    <row r="69" spans="1:12" x14ac:dyDescent="0.2">
      <c r="A69" s="1" t="s">
        <v>57</v>
      </c>
      <c r="B69" s="8" t="s">
        <v>113</v>
      </c>
      <c r="C69" s="21">
        <f>'unselbst. Beschäftigte 7_2010'!C69*100/'unselbst. Beschäftigte 7_2010'!$L69</f>
        <v>47.817652764306501</v>
      </c>
      <c r="D69" s="21">
        <f>'unselbst. Beschäftigte 7_2010'!D69*100/'unselbst. Beschäftigte 7_2010'!$L69</f>
        <v>14.645974781765277</v>
      </c>
      <c r="E69" s="21">
        <f>'unselbst. Beschäftigte 7_2010'!E69*100/'unselbst. Beschäftigte 7_2010'!$L69</f>
        <v>18.913676042677011</v>
      </c>
      <c r="F69" s="21">
        <f>'unselbst. Beschäftigte 7_2010'!F69*100/'unselbst. Beschäftigte 7_2010'!$L69</f>
        <v>12.027158098933075</v>
      </c>
      <c r="G69" s="21">
        <f>'unselbst. Beschäftigte 7_2010'!G69*100/'unselbst. Beschäftigte 7_2010'!$L69</f>
        <v>6.5955383123181379</v>
      </c>
      <c r="H69" s="21">
        <f>'unselbst. Beschäftigte 7_2010'!H69*100/'unselbst. Beschäftigte 7_2010'!$L69</f>
        <v>0</v>
      </c>
      <c r="I69" s="21">
        <f>'unselbst. Beschäftigte 7_2010'!I69*100/'unselbst. Beschäftigte 7_2010'!$L69</f>
        <v>0</v>
      </c>
      <c r="J69" s="21">
        <f>'unselbst. Beschäftigte 7_2010'!J69*100/'unselbst. Beschäftigte 7_2010'!$L69</f>
        <v>0</v>
      </c>
      <c r="K69" s="21">
        <f>'unselbst. Beschäftigte 7_2010'!K69*100/'unselbst. Beschäftigte 7_2010'!$L69</f>
        <v>0</v>
      </c>
      <c r="L69" s="22">
        <f>'unselbst. Beschäftigte 7_2010'!L69*100/'unselbst. Beschäftigte 7_2010'!$L69</f>
        <v>100</v>
      </c>
    </row>
    <row r="70" spans="1:12" x14ac:dyDescent="0.2">
      <c r="A70" s="1" t="s">
        <v>58</v>
      </c>
      <c r="B70" s="8" t="s">
        <v>113</v>
      </c>
      <c r="C70" s="21">
        <f>'unselbst. Beschäftigte 7_2010'!C70*100/'unselbst. Beschäftigte 7_2010'!$L70</f>
        <v>44.339622641509436</v>
      </c>
      <c r="D70" s="21">
        <f>'unselbst. Beschäftigte 7_2010'!D70*100/'unselbst. Beschäftigte 7_2010'!$L70</f>
        <v>26.179245283018869</v>
      </c>
      <c r="E70" s="21">
        <f>'unselbst. Beschäftigte 7_2010'!E70*100/'unselbst. Beschäftigte 7_2010'!$L70</f>
        <v>21.462264150943398</v>
      </c>
      <c r="F70" s="21">
        <f>'unselbst. Beschäftigte 7_2010'!F70*100/'unselbst. Beschäftigte 7_2010'!$L70</f>
        <v>8.0188679245283012</v>
      </c>
      <c r="G70" s="21">
        <f>'unselbst. Beschäftigte 7_2010'!G70*100/'unselbst. Beschäftigte 7_2010'!$L70</f>
        <v>0</v>
      </c>
      <c r="H70" s="21">
        <f>'unselbst. Beschäftigte 7_2010'!H70*100/'unselbst. Beschäftigte 7_2010'!$L70</f>
        <v>0</v>
      </c>
      <c r="I70" s="21">
        <f>'unselbst. Beschäftigte 7_2010'!I70*100/'unselbst. Beschäftigte 7_2010'!$L70</f>
        <v>0</v>
      </c>
      <c r="J70" s="21">
        <f>'unselbst. Beschäftigte 7_2010'!J70*100/'unselbst. Beschäftigte 7_2010'!$L70</f>
        <v>0</v>
      </c>
      <c r="K70" s="21">
        <f>'unselbst. Beschäftigte 7_2010'!K70*100/'unselbst. Beschäftigte 7_2010'!$L70</f>
        <v>0</v>
      </c>
      <c r="L70" s="22">
        <f>'unselbst. Beschäftigte 7_2010'!L70*100/'unselbst. Beschäftigte 7_2010'!$L70</f>
        <v>100</v>
      </c>
    </row>
    <row r="71" spans="1:12" x14ac:dyDescent="0.2">
      <c r="A71" s="1" t="s">
        <v>189</v>
      </c>
      <c r="B71" s="8" t="s">
        <v>113</v>
      </c>
      <c r="C71" s="21">
        <f>'unselbst. Beschäftigte 7_2010'!C71*100/'unselbst. Beschäftigte 7_2010'!$L71</f>
        <v>9.1370558375634516</v>
      </c>
      <c r="D71" s="21">
        <f>'unselbst. Beschäftigte 7_2010'!D71*100/'unselbst. Beschäftigte 7_2010'!$L71</f>
        <v>10.326539889385559</v>
      </c>
      <c r="E71" s="21">
        <f>'unselbst. Beschäftigte 7_2010'!E71*100/'unselbst. Beschäftigte 7_2010'!$L71</f>
        <v>10.228047579362073</v>
      </c>
      <c r="F71" s="21">
        <f>'unselbst. Beschäftigte 7_2010'!F71*100/'unselbst. Beschäftigte 7_2010'!$L71</f>
        <v>17.342222895673913</v>
      </c>
      <c r="G71" s="21">
        <f>'unselbst. Beschäftigte 7_2010'!G71*100/'unselbst. Beschäftigte 7_2010'!$L71</f>
        <v>13.44041215243579</v>
      </c>
      <c r="H71" s="21">
        <f>'unselbst. Beschäftigte 7_2010'!H71*100/'unselbst. Beschäftigte 7_2010'!$L71</f>
        <v>14.9632547920297</v>
      </c>
      <c r="I71" s="21">
        <f>'unselbst. Beschäftigte 7_2010'!I71*100/'unselbst. Beschäftigte 7_2010'!$L71</f>
        <v>4.8640048488521854</v>
      </c>
      <c r="J71" s="21">
        <f>'unselbst. Beschäftigte 7_2010'!J71*100/'unselbst. Beschäftigte 7_2010'!$L71</f>
        <v>8.8946132282748689</v>
      </c>
      <c r="K71" s="21">
        <f>'unselbst. Beschäftigte 7_2010'!K71*100/'unselbst. Beschäftigte 7_2010'!$L71</f>
        <v>10.803848776422456</v>
      </c>
      <c r="L71" s="22">
        <f>'unselbst. Beschäftigte 7_2010'!L71*100/'unselbst. Beschäftigte 7_2010'!$L71</f>
        <v>100</v>
      </c>
    </row>
    <row r="72" spans="1:12" x14ac:dyDescent="0.2">
      <c r="A72" s="1" t="s">
        <v>59</v>
      </c>
      <c r="B72" s="8" t="s">
        <v>113</v>
      </c>
      <c r="C72" s="21">
        <f>'unselbst. Beschäftigte 7_2010'!C72*100/'unselbst. Beschäftigte 7_2010'!$L72</f>
        <v>16.761821109647197</v>
      </c>
      <c r="D72" s="21">
        <f>'unselbst. Beschäftigte 7_2010'!D72*100/'unselbst. Beschäftigte 7_2010'!$L72</f>
        <v>16.673986239203632</v>
      </c>
      <c r="E72" s="21">
        <f>'unselbst. Beschäftigte 7_2010'!E72*100/'unselbst. Beschäftigte 7_2010'!$L72</f>
        <v>19.528619528619529</v>
      </c>
      <c r="F72" s="21">
        <f>'unselbst. Beschäftigte 7_2010'!F72*100/'unselbst. Beschäftigte 7_2010'!$L72</f>
        <v>24.052115356463183</v>
      </c>
      <c r="G72" s="21">
        <f>'unselbst. Beschäftigte 7_2010'!G72*100/'unselbst. Beschäftigte 7_2010'!$L72</f>
        <v>5.826379739423218</v>
      </c>
      <c r="H72" s="21">
        <f>'unselbst. Beschäftigte 7_2010'!H72*100/'unselbst. Beschäftigte 7_2010'!$L72</f>
        <v>6.7632850241545892</v>
      </c>
      <c r="I72" s="21">
        <f>'unselbst. Beschäftigte 7_2010'!I72*100/'unselbst. Beschäftigte 7_2010'!$L72</f>
        <v>0</v>
      </c>
      <c r="J72" s="21">
        <f>'unselbst. Beschäftigte 7_2010'!J72*100/'unselbst. Beschäftigte 7_2010'!$L72</f>
        <v>10.393793002488655</v>
      </c>
      <c r="K72" s="21">
        <f>'unselbst. Beschäftigte 7_2010'!K72*100/'unselbst. Beschäftigte 7_2010'!$L72</f>
        <v>0</v>
      </c>
      <c r="L72" s="22">
        <f>'unselbst. Beschäftigte 7_2010'!L72*100/'unselbst. Beschäftigte 7_2010'!$L72</f>
        <v>100</v>
      </c>
    </row>
    <row r="73" spans="1:12" x14ac:dyDescent="0.2">
      <c r="A73" s="1" t="s">
        <v>60</v>
      </c>
      <c r="B73" s="8" t="s">
        <v>113</v>
      </c>
      <c r="C73" s="21">
        <f>'unselbst. Beschäftigte 7_2010'!C73*100/'unselbst. Beschäftigte 7_2010'!$L73</f>
        <v>12.521036687983845</v>
      </c>
      <c r="D73" s="21">
        <f>'unselbst. Beschäftigte 7_2010'!D73*100/'unselbst. Beschäftigte 7_2010'!$L73</f>
        <v>9.4412655671491077</v>
      </c>
      <c r="E73" s="21">
        <f>'unselbst. Beschäftigte 7_2010'!E73*100/'unselbst. Beschäftigte 7_2010'!$L73</f>
        <v>18.512285425782565</v>
      </c>
      <c r="F73" s="21">
        <f>'unselbst. Beschäftigte 7_2010'!F73*100/'unselbst. Beschäftigte 7_2010'!$L73</f>
        <v>29.299899023897677</v>
      </c>
      <c r="G73" s="21">
        <f>'unselbst. Beschäftigte 7_2010'!G73*100/'unselbst. Beschäftigte 7_2010'!$L73</f>
        <v>4.2578256479299901</v>
      </c>
      <c r="H73" s="21">
        <f>'unselbst. Beschäftigte 7_2010'!H73*100/'unselbst. Beschäftigte 7_2010'!$L73</f>
        <v>13.396162908111746</v>
      </c>
      <c r="I73" s="21">
        <f>'unselbst. Beschäftigte 7_2010'!I73*100/'unselbst. Beschäftigte 7_2010'!$L73</f>
        <v>12.571524739145069</v>
      </c>
      <c r="J73" s="21">
        <f>'unselbst. Beschäftigte 7_2010'!J73*100/'unselbst. Beschäftigte 7_2010'!$L73</f>
        <v>0</v>
      </c>
      <c r="K73" s="21">
        <f>'unselbst. Beschäftigte 7_2010'!K73*100/'unselbst. Beschäftigte 7_2010'!$L73</f>
        <v>0</v>
      </c>
      <c r="L73" s="22">
        <f>'unselbst. Beschäftigte 7_2010'!L73*100/'unselbst. Beschäftigte 7_2010'!$L73</f>
        <v>100</v>
      </c>
    </row>
    <row r="74" spans="1:12" x14ac:dyDescent="0.2">
      <c r="A74" s="1" t="s">
        <v>61</v>
      </c>
      <c r="B74" s="8" t="s">
        <v>113</v>
      </c>
      <c r="C74" s="21">
        <f>'unselbst. Beschäftigte 7_2010'!C74*100/'unselbst. Beschäftigte 7_2010'!$L74</f>
        <v>21.336370539104024</v>
      </c>
      <c r="D74" s="21">
        <f>'unselbst. Beschäftigte 7_2010'!D74*100/'unselbst. Beschäftigte 7_2010'!$L74</f>
        <v>18.451025056947607</v>
      </c>
      <c r="E74" s="21">
        <f>'unselbst. Beschäftigte 7_2010'!E74*100/'unselbst. Beschäftigte 7_2010'!$L74</f>
        <v>19.362186788154897</v>
      </c>
      <c r="F74" s="21">
        <f>'unselbst. Beschäftigte 7_2010'!F74*100/'unselbst. Beschäftigte 7_2010'!$L74</f>
        <v>19.589977220956719</v>
      </c>
      <c r="G74" s="21">
        <f>'unselbst. Beschäftigte 7_2010'!G74*100/'unselbst. Beschäftigte 7_2010'!$L74</f>
        <v>4.5558086560364464</v>
      </c>
      <c r="H74" s="21">
        <f>'unselbst. Beschäftigte 7_2010'!H74*100/'unselbst. Beschäftigte 7_2010'!$L74</f>
        <v>16.704631738800305</v>
      </c>
      <c r="I74" s="21">
        <f>'unselbst. Beschäftigte 7_2010'!I74*100/'unselbst. Beschäftigte 7_2010'!$L74</f>
        <v>0</v>
      </c>
      <c r="J74" s="21">
        <f>'unselbst. Beschäftigte 7_2010'!J74*100/'unselbst. Beschäftigte 7_2010'!$L74</f>
        <v>0</v>
      </c>
      <c r="K74" s="21">
        <f>'unselbst. Beschäftigte 7_2010'!K74*100/'unselbst. Beschäftigte 7_2010'!$L74</f>
        <v>0</v>
      </c>
      <c r="L74" s="22">
        <f>'unselbst. Beschäftigte 7_2010'!L74*100/'unselbst. Beschäftigte 7_2010'!$L74</f>
        <v>100</v>
      </c>
    </row>
    <row r="75" spans="1:12" x14ac:dyDescent="0.2">
      <c r="A75" s="1" t="s">
        <v>62</v>
      </c>
      <c r="B75" s="8" t="s">
        <v>113</v>
      </c>
      <c r="C75" s="21">
        <f>'unselbst. Beschäftigte 7_2010'!C75*100/'unselbst. Beschäftigte 7_2010'!$L75</f>
        <v>9.5683226551832785</v>
      </c>
      <c r="D75" s="21">
        <f>'unselbst. Beschäftigte 7_2010'!D75*100/'unselbst. Beschäftigte 7_2010'!$L75</f>
        <v>7.8878269089381368</v>
      </c>
      <c r="E75" s="21">
        <f>'unselbst. Beschäftigte 7_2010'!E75*100/'unselbst. Beschäftigte 7_2010'!$L75</f>
        <v>7.7827959247978153</v>
      </c>
      <c r="F75" s="21">
        <f>'unselbst. Beschäftigte 7_2010'!F75*100/'unselbst. Beschäftigte 7_2010'!$L75</f>
        <v>7.9508454994223294</v>
      </c>
      <c r="G75" s="21">
        <f>'unselbst. Beschäftigte 7_2010'!G75*100/'unselbst. Beschäftigte 7_2010'!$L75</f>
        <v>6.7955046738787939</v>
      </c>
      <c r="H75" s="21">
        <f>'unselbst. Beschäftigte 7_2010'!H75*100/'unselbst. Beschäftigte 7_2010'!$L75</f>
        <v>12.057556979308895</v>
      </c>
      <c r="I75" s="21">
        <f>'unselbst. Beschäftigte 7_2010'!I75*100/'unselbst. Beschäftigte 7_2010'!$L75</f>
        <v>9.295242096418443</v>
      </c>
      <c r="J75" s="21">
        <f>'unselbst. Beschäftigte 7_2010'!J75*100/'unselbst. Beschäftigte 7_2010'!$L75</f>
        <v>7.299653397752337</v>
      </c>
      <c r="K75" s="21">
        <f>'unselbst. Beschäftigte 7_2010'!K75*100/'unselbst. Beschäftigte 7_2010'!$L75</f>
        <v>31.362251864299967</v>
      </c>
      <c r="L75" s="22">
        <f>'unselbst. Beschäftigte 7_2010'!L75*100/'unselbst. Beschäftigte 7_2010'!$L75</f>
        <v>100</v>
      </c>
    </row>
    <row r="76" spans="1:12" x14ac:dyDescent="0.2">
      <c r="A76" s="1" t="s">
        <v>63</v>
      </c>
      <c r="B76" s="8" t="s">
        <v>113</v>
      </c>
      <c r="C76" s="21">
        <f>'unselbst. Beschäftigte 7_2010'!C76*100/'unselbst. Beschäftigte 7_2010'!$L76</f>
        <v>26.557304367102638</v>
      </c>
      <c r="D76" s="21">
        <f>'unselbst. Beschäftigte 7_2010'!D76*100/'unselbst. Beschäftigte 7_2010'!$L76</f>
        <v>18.731988472622479</v>
      </c>
      <c r="E76" s="21">
        <f>'unselbst. Beschäftigte 7_2010'!E76*100/'unselbst. Beschäftigte 7_2010'!$L76</f>
        <v>20.771447572600309</v>
      </c>
      <c r="F76" s="21">
        <f>'unselbst. Beschäftigte 7_2010'!F76*100/'unselbst. Beschäftigte 7_2010'!$L76</f>
        <v>15.761471957437376</v>
      </c>
      <c r="G76" s="21">
        <f>'unselbst. Beschäftigte 7_2010'!G76*100/'unselbst. Beschäftigte 7_2010'!$L76</f>
        <v>12.901795610729328</v>
      </c>
      <c r="H76" s="21">
        <f>'unselbst. Beschäftigte 7_2010'!H76*100/'unselbst. Beschäftigte 7_2010'!$L76</f>
        <v>5.2759920195078696</v>
      </c>
      <c r="I76" s="21">
        <f>'unselbst. Beschäftigte 7_2010'!I76*100/'unselbst. Beschäftigte 7_2010'!$L76</f>
        <v>0</v>
      </c>
      <c r="J76" s="21">
        <f>'unselbst. Beschäftigte 7_2010'!J76*100/'unselbst. Beschäftigte 7_2010'!$L76</f>
        <v>0</v>
      </c>
      <c r="K76" s="21">
        <f>'unselbst. Beschäftigte 7_2010'!K76*100/'unselbst. Beschäftigte 7_2010'!$L76</f>
        <v>0</v>
      </c>
      <c r="L76" s="22">
        <f>'unselbst. Beschäftigte 7_2010'!L76*100/'unselbst. Beschäftigte 7_2010'!$L76</f>
        <v>100</v>
      </c>
    </row>
    <row r="77" spans="1:12" x14ac:dyDescent="0.2">
      <c r="A77" s="1" t="s">
        <v>64</v>
      </c>
      <c r="B77" s="8" t="s">
        <v>113</v>
      </c>
      <c r="C77" s="21">
        <f>'unselbst. Beschäftigte 7_2010'!C77*100/'unselbst. Beschäftigte 7_2010'!$L77</f>
        <v>14.108910891089108</v>
      </c>
      <c r="D77" s="21">
        <f>'unselbst. Beschäftigte 7_2010'!D77*100/'unselbst. Beschäftigte 7_2010'!$L77</f>
        <v>14.356435643564357</v>
      </c>
      <c r="E77" s="21">
        <f>'unselbst. Beschäftigte 7_2010'!E77*100/'unselbst. Beschäftigte 7_2010'!$L77</f>
        <v>18.811881188118811</v>
      </c>
      <c r="F77" s="21">
        <f>'unselbst. Beschäftigte 7_2010'!F77*100/'unselbst. Beschäftigte 7_2010'!$L77</f>
        <v>28.465346534653467</v>
      </c>
      <c r="G77" s="21">
        <f>'unselbst. Beschäftigte 7_2010'!G77*100/'unselbst. Beschäftigte 7_2010'!$L77</f>
        <v>24.257425742574256</v>
      </c>
      <c r="H77" s="21">
        <f>'unselbst. Beschäftigte 7_2010'!H77*100/'unselbst. Beschäftigte 7_2010'!$L77</f>
        <v>0</v>
      </c>
      <c r="I77" s="21">
        <f>'unselbst. Beschäftigte 7_2010'!I77*100/'unselbst. Beschäftigte 7_2010'!$L77</f>
        <v>0</v>
      </c>
      <c r="J77" s="21">
        <f>'unselbst. Beschäftigte 7_2010'!J77*100/'unselbst. Beschäftigte 7_2010'!$L77</f>
        <v>0</v>
      </c>
      <c r="K77" s="21">
        <f>'unselbst. Beschäftigte 7_2010'!K77*100/'unselbst. Beschäftigte 7_2010'!$L77</f>
        <v>0</v>
      </c>
      <c r="L77" s="22">
        <f>'unselbst. Beschäftigte 7_2010'!L77*100/'unselbst. Beschäftigte 7_2010'!$L77</f>
        <v>100</v>
      </c>
    </row>
    <row r="78" spans="1:12" x14ac:dyDescent="0.2">
      <c r="A78" s="1" t="s">
        <v>65</v>
      </c>
      <c r="B78" s="8" t="s">
        <v>113</v>
      </c>
      <c r="C78" s="21">
        <f>'unselbst. Beschäftigte 7_2010'!C78*100/'unselbst. Beschäftigte 7_2010'!$L78</f>
        <v>76.441102756892235</v>
      </c>
      <c r="D78" s="21">
        <f>'unselbst. Beschäftigte 7_2010'!D78*100/'unselbst. Beschäftigte 7_2010'!$L78</f>
        <v>18.295739348370926</v>
      </c>
      <c r="E78" s="21">
        <f>'unselbst. Beschäftigte 7_2010'!E78*100/'unselbst. Beschäftigte 7_2010'!$L78</f>
        <v>5.2631578947368425</v>
      </c>
      <c r="F78" s="21">
        <f>'unselbst. Beschäftigte 7_2010'!F78*100/'unselbst. Beschäftigte 7_2010'!$L78</f>
        <v>0</v>
      </c>
      <c r="G78" s="21">
        <f>'unselbst. Beschäftigte 7_2010'!G78*100/'unselbst. Beschäftigte 7_2010'!$L78</f>
        <v>0</v>
      </c>
      <c r="H78" s="21">
        <f>'unselbst. Beschäftigte 7_2010'!H78*100/'unselbst. Beschäftigte 7_2010'!$L78</f>
        <v>0</v>
      </c>
      <c r="I78" s="21">
        <f>'unselbst. Beschäftigte 7_2010'!I78*100/'unselbst. Beschäftigte 7_2010'!$L78</f>
        <v>0</v>
      </c>
      <c r="J78" s="21">
        <f>'unselbst. Beschäftigte 7_2010'!J78*100/'unselbst. Beschäftigte 7_2010'!$L78</f>
        <v>0</v>
      </c>
      <c r="K78" s="21">
        <f>'unselbst. Beschäftigte 7_2010'!K78*100/'unselbst. Beschäftigte 7_2010'!$L78</f>
        <v>0</v>
      </c>
      <c r="L78" s="22">
        <f>'unselbst. Beschäftigte 7_2010'!L78*100/'unselbst. Beschäftigte 7_2010'!$L78</f>
        <v>100</v>
      </c>
    </row>
    <row r="79" spans="1:12" x14ac:dyDescent="0.2">
      <c r="A79" s="1" t="s">
        <v>190</v>
      </c>
      <c r="B79" s="8" t="s">
        <v>113</v>
      </c>
      <c r="C79" s="21">
        <f>'unselbst. Beschäftigte 7_2010'!C79*100/'unselbst. Beschäftigte 7_2010'!$L79</f>
        <v>44.961240310077521</v>
      </c>
      <c r="D79" s="21">
        <f>'unselbst. Beschäftigte 7_2010'!D79*100/'unselbst. Beschäftigte 7_2010'!$L79</f>
        <v>31.007751937984494</v>
      </c>
      <c r="E79" s="21">
        <f>'unselbst. Beschäftigte 7_2010'!E79*100/'unselbst. Beschäftigte 7_2010'!$L79</f>
        <v>7.7519379844961236</v>
      </c>
      <c r="F79" s="21">
        <f>'unselbst. Beschäftigte 7_2010'!F79*100/'unselbst. Beschäftigte 7_2010'!$L79</f>
        <v>16.279069767441861</v>
      </c>
      <c r="G79" s="21">
        <f>'unselbst. Beschäftigte 7_2010'!G79*100/'unselbst. Beschäftigte 7_2010'!$L79</f>
        <v>0</v>
      </c>
      <c r="H79" s="21">
        <f>'unselbst. Beschäftigte 7_2010'!H79*100/'unselbst. Beschäftigte 7_2010'!$L79</f>
        <v>0</v>
      </c>
      <c r="I79" s="21">
        <f>'unselbst. Beschäftigte 7_2010'!I79*100/'unselbst. Beschäftigte 7_2010'!$L79</f>
        <v>0</v>
      </c>
      <c r="J79" s="21">
        <f>'unselbst. Beschäftigte 7_2010'!J79*100/'unselbst. Beschäftigte 7_2010'!$L79</f>
        <v>0</v>
      </c>
      <c r="K79" s="21">
        <f>'unselbst. Beschäftigte 7_2010'!K79*100/'unselbst. Beschäftigte 7_2010'!$L79</f>
        <v>0</v>
      </c>
      <c r="L79" s="22">
        <f>'unselbst. Beschäftigte 7_2010'!L79*100/'unselbst. Beschäftigte 7_2010'!$L79</f>
        <v>100</v>
      </c>
    </row>
    <row r="80" spans="1:12" x14ac:dyDescent="0.2">
      <c r="A80" s="1"/>
      <c r="C80" s="21"/>
      <c r="D80" s="21"/>
      <c r="E80" s="21"/>
      <c r="F80" s="21"/>
      <c r="G80" s="21"/>
      <c r="H80" s="21"/>
      <c r="I80" s="21"/>
      <c r="J80" s="21"/>
      <c r="K80" s="21"/>
      <c r="L80" s="22"/>
    </row>
    <row r="81" spans="1:12" x14ac:dyDescent="0.2">
      <c r="A81" s="1"/>
      <c r="C81" s="22">
        <f>'unselbst. Beschäftigte 7_2010'!C81*100/'unselbst. Beschäftigte 7_2010'!$L81</f>
        <v>12.269028556469381</v>
      </c>
      <c r="D81" s="22">
        <f>'unselbst. Beschäftigte 7_2010'!D81*100/'unselbst. Beschäftigte 7_2010'!$L81</f>
        <v>9.4515587163768835</v>
      </c>
      <c r="E81" s="22">
        <f>'unselbst. Beschäftigte 7_2010'!E81*100/'unselbst. Beschäftigte 7_2010'!$L81</f>
        <v>11.189162067235324</v>
      </c>
      <c r="F81" s="22">
        <f>'unselbst. Beschäftigte 7_2010'!F81*100/'unselbst. Beschäftigte 7_2010'!$L81</f>
        <v>13.508148083509676</v>
      </c>
      <c r="G81" s="22">
        <f>'unselbst. Beschäftigte 7_2010'!G81*100/'unselbst. Beschäftigte 7_2010'!$L81</f>
        <v>8.0302798926678154</v>
      </c>
      <c r="H81" s="22">
        <f>'unselbst. Beschäftigte 7_2010'!H81*100/'unselbst. Beschäftigte 7_2010'!$L81</f>
        <v>12.505726564715635</v>
      </c>
      <c r="I81" s="22">
        <f>'unselbst. Beschäftigte 7_2010'!I81*100/'unselbst. Beschäftigte 7_2010'!$L81</f>
        <v>6.7213508148083507</v>
      </c>
      <c r="J81" s="22">
        <f>'unselbst. Beschäftigte 7_2010'!J81*100/'unselbst. Beschäftigte 7_2010'!$L81</f>
        <v>9.465738781387028</v>
      </c>
      <c r="K81" s="22">
        <f>'unselbst. Beschäftigte 7_2010'!K81*100/'unselbst. Beschäftigte 7_2010'!$L81</f>
        <v>16.859006522829905</v>
      </c>
      <c r="L81" s="22">
        <f>'unselbst. Beschäftigte 7_2010'!L81*100/'unselbst. Beschäftigte 7_2010'!$L81</f>
        <v>100</v>
      </c>
    </row>
    <row r="82" spans="1:12" x14ac:dyDescent="0.2">
      <c r="A82" s="1"/>
      <c r="C82" s="21"/>
      <c r="D82" s="21"/>
      <c r="E82" s="21"/>
      <c r="F82" s="21"/>
      <c r="G82" s="21"/>
      <c r="H82" s="21"/>
      <c r="I82" s="21"/>
      <c r="J82" s="21"/>
      <c r="K82" s="21"/>
      <c r="L82" s="22"/>
    </row>
    <row r="83" spans="1:12" x14ac:dyDescent="0.2">
      <c r="A83" s="1" t="s">
        <v>66</v>
      </c>
      <c r="B83" s="8" t="s">
        <v>113</v>
      </c>
      <c r="C83" s="21">
        <f>'unselbst. Beschäftigte 7_2010'!C83*100/'unselbst. Beschäftigte 7_2010'!$L83</f>
        <v>3.8408779149519892</v>
      </c>
      <c r="D83" s="21">
        <f>'unselbst. Beschäftigte 7_2010'!D83*100/'unselbst. Beschäftigte 7_2010'!$L83</f>
        <v>3.017832647462277</v>
      </c>
      <c r="E83" s="21">
        <f>'unselbst. Beschäftigte 7_2010'!E83*100/'unselbst. Beschäftigte 7_2010'!$L83</f>
        <v>1.5089163237311385</v>
      </c>
      <c r="F83" s="21">
        <f>'unselbst. Beschäftigte 7_2010'!F83*100/'unselbst. Beschäftigte 7_2010'!$L83</f>
        <v>4.252400548696845</v>
      </c>
      <c r="G83" s="21">
        <f>'unselbst. Beschäftigte 7_2010'!G83*100/'unselbst. Beschäftigte 7_2010'!$L83</f>
        <v>0</v>
      </c>
      <c r="H83" s="21">
        <f>'unselbst. Beschäftigte 7_2010'!H83*100/'unselbst. Beschäftigte 7_2010'!$L83</f>
        <v>87.379972565157743</v>
      </c>
      <c r="I83" s="21">
        <f>'unselbst. Beschäftigte 7_2010'!I83*100/'unselbst. Beschäftigte 7_2010'!$L83</f>
        <v>0</v>
      </c>
      <c r="J83" s="21">
        <f>'unselbst. Beschäftigte 7_2010'!J83*100/'unselbst. Beschäftigte 7_2010'!$L83</f>
        <v>0</v>
      </c>
      <c r="K83" s="21">
        <f>'unselbst. Beschäftigte 7_2010'!K83*100/'unselbst. Beschäftigte 7_2010'!$L83</f>
        <v>0</v>
      </c>
      <c r="L83" s="22">
        <f>'unselbst. Beschäftigte 7_2010'!L83*100/'unselbst. Beschäftigte 7_2010'!$L83</f>
        <v>100</v>
      </c>
    </row>
    <row r="84" spans="1:12" x14ac:dyDescent="0.2">
      <c r="A84" s="1" t="s">
        <v>67</v>
      </c>
      <c r="B84" s="8" t="s">
        <v>113</v>
      </c>
      <c r="C84" s="21">
        <f>'unselbst. Beschäftigte 7_2010'!C84*100/'unselbst. Beschäftigte 7_2010'!$L84</f>
        <v>3.0048076923076924E-2</v>
      </c>
      <c r="D84" s="21">
        <f>'unselbst. Beschäftigte 7_2010'!D84*100/'unselbst. Beschäftigte 7_2010'!$L84</f>
        <v>0</v>
      </c>
      <c r="E84" s="21">
        <f>'unselbst. Beschäftigte 7_2010'!E84*100/'unselbst. Beschäftigte 7_2010'!$L84</f>
        <v>0.90144230769230771</v>
      </c>
      <c r="F84" s="21">
        <f>'unselbst. Beschäftigte 7_2010'!F84*100/'unselbst. Beschäftigte 7_2010'!$L84</f>
        <v>6.0697115384615383</v>
      </c>
      <c r="G84" s="21">
        <f>'unselbst. Beschäftigte 7_2010'!G84*100/'unselbst. Beschäftigte 7_2010'!$L84</f>
        <v>16.88701923076923</v>
      </c>
      <c r="H84" s="21">
        <f>'unselbst. Beschäftigte 7_2010'!H84*100/'unselbst. Beschäftigte 7_2010'!$L84</f>
        <v>28.72596153846154</v>
      </c>
      <c r="I84" s="21">
        <f>'unselbst. Beschäftigte 7_2010'!I84*100/'unselbst. Beschäftigte 7_2010'!$L84</f>
        <v>11.388221153846153</v>
      </c>
      <c r="J84" s="21">
        <f>'unselbst. Beschäftigte 7_2010'!J84*100/'unselbst. Beschäftigte 7_2010'!$L84</f>
        <v>35.997596153846153</v>
      </c>
      <c r="K84" s="21">
        <f>'unselbst. Beschäftigte 7_2010'!K84*100/'unselbst. Beschäftigte 7_2010'!$L84</f>
        <v>0</v>
      </c>
      <c r="L84" s="22">
        <f>'unselbst. Beschäftigte 7_2010'!L84*100/'unselbst. Beschäftigte 7_2010'!$L84</f>
        <v>100</v>
      </c>
    </row>
    <row r="85" spans="1:12" x14ac:dyDescent="0.2">
      <c r="A85" s="1" t="s">
        <v>68</v>
      </c>
      <c r="B85" s="8" t="s">
        <v>113</v>
      </c>
      <c r="C85" s="21">
        <f>'unselbst. Beschäftigte 7_2010'!C85*100/'unselbst. Beschäftigte 7_2010'!$L85</f>
        <v>0</v>
      </c>
      <c r="D85" s="21">
        <f>'unselbst. Beschäftigte 7_2010'!D85*100/'unselbst. Beschäftigte 7_2010'!$L85</f>
        <v>0.38486209108402825</v>
      </c>
      <c r="E85" s="21">
        <f>'unselbst. Beschäftigte 7_2010'!E85*100/'unselbst. Beschäftigte 7_2010'!$L85</f>
        <v>1.7960230917254651</v>
      </c>
      <c r="F85" s="21">
        <f>'unselbst. Beschäftigte 7_2010'!F85*100/'unselbst. Beschäftigte 7_2010'!$L85</f>
        <v>8.2103912764592692</v>
      </c>
      <c r="G85" s="21">
        <f>'unselbst. Beschäftigte 7_2010'!G85*100/'unselbst. Beschäftigte 7_2010'!$L85</f>
        <v>34.509300833867862</v>
      </c>
      <c r="H85" s="21">
        <f>'unselbst. Beschäftigte 7_2010'!H85*100/'unselbst. Beschäftigte 7_2010'!$L85</f>
        <v>36.690186016677359</v>
      </c>
      <c r="I85" s="21">
        <f>'unselbst. Beschäftigte 7_2010'!I85*100/'unselbst. Beschäftigte 7_2010'!$L85</f>
        <v>18.409236690186017</v>
      </c>
      <c r="J85" s="21">
        <f>'unselbst. Beschäftigte 7_2010'!J85*100/'unselbst. Beschäftigte 7_2010'!$L85</f>
        <v>0</v>
      </c>
      <c r="K85" s="21">
        <f>'unselbst. Beschäftigte 7_2010'!K85*100/'unselbst. Beschäftigte 7_2010'!$L85</f>
        <v>0</v>
      </c>
      <c r="L85" s="22">
        <f>'unselbst. Beschäftigte 7_2010'!L85*100/'unselbst. Beschäftigte 7_2010'!$L85</f>
        <v>100</v>
      </c>
    </row>
    <row r="86" spans="1:12" x14ac:dyDescent="0.2">
      <c r="A86" s="1" t="s">
        <v>69</v>
      </c>
      <c r="B86" s="8" t="s">
        <v>113</v>
      </c>
      <c r="C86" s="21">
        <f>'unselbst. Beschäftigte 7_2010'!C86*100/'unselbst. Beschäftigte 7_2010'!$L86</f>
        <v>0</v>
      </c>
      <c r="D86" s="21">
        <f>'unselbst. Beschäftigte 7_2010'!D86*100/'unselbst. Beschäftigte 7_2010'!$L86</f>
        <v>2.4944974321349962</v>
      </c>
      <c r="E86" s="21">
        <f>'unselbst. Beschäftigte 7_2010'!E86*100/'unselbst. Beschäftigte 7_2010'!$L86</f>
        <v>5.0379065786255808</v>
      </c>
      <c r="F86" s="21">
        <f>'unselbst. Beschäftigte 7_2010'!F86*100/'unselbst. Beschäftigte 7_2010'!$L86</f>
        <v>15.284910736121301</v>
      </c>
      <c r="G86" s="21">
        <f>'unselbst. Beschäftigte 7_2010'!G86*100/'unselbst. Beschäftigte 7_2010'!$L86</f>
        <v>29.298116898997311</v>
      </c>
      <c r="H86" s="21">
        <f>'unselbst. Beschäftigte 7_2010'!H86*100/'unselbst. Beschäftigte 7_2010'!$L86</f>
        <v>47.884568354120809</v>
      </c>
      <c r="I86" s="21">
        <f>'unselbst. Beschäftigte 7_2010'!I86*100/'unselbst. Beschäftigte 7_2010'!$L86</f>
        <v>0</v>
      </c>
      <c r="J86" s="21">
        <f>'unselbst. Beschäftigte 7_2010'!J86*100/'unselbst. Beschäftigte 7_2010'!$L86</f>
        <v>0</v>
      </c>
      <c r="K86" s="21">
        <f>'unselbst. Beschäftigte 7_2010'!K86*100/'unselbst. Beschäftigte 7_2010'!$L86</f>
        <v>0</v>
      </c>
      <c r="L86" s="22">
        <f>'unselbst. Beschäftigte 7_2010'!L86*100/'unselbst. Beschäftigte 7_2010'!$L86</f>
        <v>100</v>
      </c>
    </row>
    <row r="87" spans="1:12" x14ac:dyDescent="0.2">
      <c r="A87" s="1" t="s">
        <v>70</v>
      </c>
      <c r="B87" s="8" t="s">
        <v>113</v>
      </c>
      <c r="C87" s="21">
        <f>'unselbst. Beschäftigte 7_2010'!C87*100/'unselbst. Beschäftigte 7_2010'!$L87</f>
        <v>0</v>
      </c>
      <c r="D87" s="21">
        <f>'unselbst. Beschäftigte 7_2010'!D87*100/'unselbst. Beschäftigte 7_2010'!$L87</f>
        <v>0</v>
      </c>
      <c r="E87" s="21">
        <f>'unselbst. Beschäftigte 7_2010'!E87*100/'unselbst. Beschäftigte 7_2010'!$L87</f>
        <v>0</v>
      </c>
      <c r="F87" s="21">
        <f>'unselbst. Beschäftigte 7_2010'!F87*100/'unselbst. Beschäftigte 7_2010'!$L87</f>
        <v>0</v>
      </c>
      <c r="G87" s="21">
        <f>'unselbst. Beschäftigte 7_2010'!G87*100/'unselbst. Beschäftigte 7_2010'!$L87</f>
        <v>100</v>
      </c>
      <c r="H87" s="21">
        <f>'unselbst. Beschäftigte 7_2010'!H87*100/'unselbst. Beschäftigte 7_2010'!$L87</f>
        <v>0</v>
      </c>
      <c r="I87" s="21">
        <f>'unselbst. Beschäftigte 7_2010'!I87*100/'unselbst. Beschäftigte 7_2010'!$L87</f>
        <v>0</v>
      </c>
      <c r="J87" s="21">
        <f>'unselbst. Beschäftigte 7_2010'!J87*100/'unselbst. Beschäftigte 7_2010'!$L87</f>
        <v>0</v>
      </c>
      <c r="K87" s="21">
        <f>'unselbst. Beschäftigte 7_2010'!K87*100/'unselbst. Beschäftigte 7_2010'!$L87</f>
        <v>0</v>
      </c>
      <c r="L87" s="22">
        <f>'unselbst. Beschäftigte 7_2010'!L87*100/'unselbst. Beschäftigte 7_2010'!$L87</f>
        <v>100</v>
      </c>
    </row>
    <row r="88" spans="1:12" x14ac:dyDescent="0.2">
      <c r="A88" s="1" t="s">
        <v>71</v>
      </c>
      <c r="B88" s="8" t="s">
        <v>113</v>
      </c>
      <c r="C88" s="21">
        <f>'unselbst. Beschäftigte 7_2010'!C88*100/'unselbst. Beschäftigte 7_2010'!$L88</f>
        <v>0.2804691483936767</v>
      </c>
      <c r="D88" s="21">
        <f>'unselbst. Beschäftigte 7_2010'!D88*100/'unselbst. Beschäftigte 7_2010'!$L88</f>
        <v>0.12748597654258031</v>
      </c>
      <c r="E88" s="21">
        <f>'unselbst. Beschäftigte 7_2010'!E88*100/'unselbst. Beschäftigte 7_2010'!$L88</f>
        <v>0.2804691483936767</v>
      </c>
      <c r="F88" s="21">
        <f>'unselbst. Beschäftigte 7_2010'!F88*100/'unselbst. Beschäftigte 7_2010'!$L88</f>
        <v>1.8867924528301887</v>
      </c>
      <c r="G88" s="21">
        <f>'unselbst. Beschäftigte 7_2010'!G88*100/'unselbst. Beschäftigte 7_2010'!$L88</f>
        <v>6.6547679755226925</v>
      </c>
      <c r="H88" s="21">
        <f>'unselbst. Beschäftigte 7_2010'!H88*100/'unselbst. Beschäftigte 7_2010'!$L88</f>
        <v>17.822539520652729</v>
      </c>
      <c r="I88" s="21">
        <f>'unselbst. Beschäftigte 7_2010'!I88*100/'unselbst. Beschäftigte 7_2010'!$L88</f>
        <v>20.091789903110659</v>
      </c>
      <c r="J88" s="21">
        <f>'unselbst. Beschäftigte 7_2010'!J88*100/'unselbst. Beschäftigte 7_2010'!$L88</f>
        <v>52.855685874553799</v>
      </c>
      <c r="K88" s="21">
        <f>'unselbst. Beschäftigte 7_2010'!K88*100/'unselbst. Beschäftigte 7_2010'!$L88</f>
        <v>0</v>
      </c>
      <c r="L88" s="22">
        <f>'unselbst. Beschäftigte 7_2010'!L88*100/'unselbst. Beschäftigte 7_2010'!$L88</f>
        <v>100</v>
      </c>
    </row>
    <row r="89" spans="1:12" x14ac:dyDescent="0.2">
      <c r="A89" s="1"/>
      <c r="C89" s="21"/>
      <c r="D89" s="21"/>
      <c r="E89" s="21"/>
      <c r="F89" s="21"/>
      <c r="G89" s="21"/>
      <c r="H89" s="21"/>
      <c r="I89" s="21"/>
      <c r="J89" s="21"/>
      <c r="K89" s="21"/>
      <c r="L89" s="22"/>
    </row>
    <row r="90" spans="1:12" x14ac:dyDescent="0.2">
      <c r="A90" s="1"/>
      <c r="C90" s="22">
        <f>'unselbst. Beschäftigte 7_2010'!C90*100/'unselbst. Beschäftigte 7_2010'!$L90</f>
        <v>0.2915026963999417</v>
      </c>
      <c r="D90" s="22">
        <f>'unselbst. Beschäftigte 7_2010'!D90*100/'unselbst. Beschäftigte 7_2010'!$L90</f>
        <v>0.98382160034980326</v>
      </c>
      <c r="E90" s="22">
        <f>'unselbst. Beschäftigte 7_2010'!E90*100/'unselbst. Beschäftigte 7_2010'!$L90</f>
        <v>2.084244279259583</v>
      </c>
      <c r="F90" s="22">
        <f>'unselbst. Beschäftigte 7_2010'!F90*100/'unselbst. Beschäftigte 7_2010'!$L90</f>
        <v>7.7248214545984553</v>
      </c>
      <c r="G90" s="22">
        <f>'unselbst. Beschäftigte 7_2010'!G90*100/'unselbst. Beschäftigte 7_2010'!$L90</f>
        <v>19.341203906136133</v>
      </c>
      <c r="H90" s="22">
        <f>'unselbst. Beschäftigte 7_2010'!H90*100/'unselbst. Beschäftigte 7_2010'!$L90</f>
        <v>35.140650051012969</v>
      </c>
      <c r="I90" s="22">
        <f>'unselbst. Beschäftigte 7_2010'!I90*100/'unselbst. Beschäftigte 7_2010'!$L90</f>
        <v>10.596123014137881</v>
      </c>
      <c r="J90" s="22">
        <f>'unselbst. Beschäftigte 7_2010'!J90*100/'unselbst. Beschäftigte 7_2010'!$L90</f>
        <v>23.837632998105232</v>
      </c>
      <c r="K90" s="22">
        <f>'unselbst. Beschäftigte 7_2010'!K90*100/'unselbst. Beschäftigte 7_2010'!$L90</f>
        <v>0</v>
      </c>
      <c r="L90" s="22">
        <f>'unselbst. Beschäftigte 7_2010'!L90*100/'unselbst. Beschäftigte 7_2010'!$L90</f>
        <v>100</v>
      </c>
    </row>
    <row r="91" spans="1:12" x14ac:dyDescent="0.2">
      <c r="A91" s="1"/>
      <c r="C91" s="21"/>
      <c r="D91" s="21"/>
      <c r="E91" s="21"/>
      <c r="F91" s="21"/>
      <c r="G91" s="21"/>
      <c r="H91" s="21"/>
      <c r="I91" s="21"/>
      <c r="J91" s="21"/>
      <c r="K91" s="21"/>
      <c r="L91" s="22"/>
    </row>
    <row r="92" spans="1:12" x14ac:dyDescent="0.2">
      <c r="A92" s="1" t="s">
        <v>72</v>
      </c>
      <c r="B92" s="8" t="s">
        <v>113</v>
      </c>
      <c r="C92" s="21">
        <f>'unselbst. Beschäftigte 7_2010'!C92*100/'unselbst. Beschäftigte 7_2010'!$L92</f>
        <v>0.11850681414181316</v>
      </c>
      <c r="D92" s="21">
        <f>'unselbst. Beschäftigte 7_2010'!D92*100/'unselbst. Beschäftigte 7_2010'!$L92</f>
        <v>0</v>
      </c>
      <c r="E92" s="21">
        <f>'unselbst. Beschäftigte 7_2010'!E92*100/'unselbst. Beschäftigte 7_2010'!$L92</f>
        <v>0</v>
      </c>
      <c r="F92" s="21">
        <f>'unselbst. Beschäftigte 7_2010'!F92*100/'unselbst. Beschäftigte 7_2010'!$L92</f>
        <v>0.45427612087695041</v>
      </c>
      <c r="G92" s="21">
        <f>'unselbst. Beschäftigte 7_2010'!G92*100/'unselbst. Beschäftigte 7_2010'!$L92</f>
        <v>0</v>
      </c>
      <c r="H92" s="21">
        <f>'unselbst. Beschäftigte 7_2010'!H92*100/'unselbst. Beschäftigte 7_2010'!$L92</f>
        <v>0</v>
      </c>
      <c r="I92" s="21">
        <f>'unselbst. Beschäftigte 7_2010'!I92*100/'unselbst. Beschäftigte 7_2010'!$L92</f>
        <v>0</v>
      </c>
      <c r="J92" s="21">
        <f>'unselbst. Beschäftigte 7_2010'!J92*100/'unselbst. Beschäftigte 7_2010'!$L92</f>
        <v>0</v>
      </c>
      <c r="K92" s="21">
        <f>'unselbst. Beschäftigte 7_2010'!K92*100/'unselbst. Beschäftigte 7_2010'!$L92</f>
        <v>99.427217064981235</v>
      </c>
      <c r="L92" s="22">
        <f>'unselbst. Beschäftigte 7_2010'!L92*100/'unselbst. Beschäftigte 7_2010'!$L92</f>
        <v>100</v>
      </c>
    </row>
    <row r="93" spans="1:12" x14ac:dyDescent="0.2">
      <c r="A93" s="1" t="s">
        <v>73</v>
      </c>
      <c r="B93" s="8" t="s">
        <v>113</v>
      </c>
      <c r="C93" s="21">
        <f>'unselbst. Beschäftigte 7_2010'!C93*100/'unselbst. Beschäftigte 7_2010'!$L93</f>
        <v>1.5264696329977265</v>
      </c>
      <c r="D93" s="21">
        <f>'unselbst. Beschäftigte 7_2010'!D93*100/'unselbst. Beschäftigte 7_2010'!$L93</f>
        <v>1.9162065605716141</v>
      </c>
      <c r="E93" s="21">
        <f>'unselbst. Beschäftigte 7_2010'!E93*100/'unselbst. Beschäftigte 7_2010'!$L93</f>
        <v>4.0705856879939377</v>
      </c>
      <c r="F93" s="21">
        <f>'unselbst. Beschäftigte 7_2010'!F93*100/'unselbst. Beschäftigte 7_2010'!$L93</f>
        <v>3.821587095377287</v>
      </c>
      <c r="G93" s="21">
        <f>'unselbst. Beschäftigte 7_2010'!G93*100/'unselbst. Beschäftigte 7_2010'!$L93</f>
        <v>2.1976832304860885</v>
      </c>
      <c r="H93" s="21">
        <f>'unselbst. Beschäftigte 7_2010'!H93*100/'unselbst. Beschäftigte 7_2010'!$L93</f>
        <v>2.6415502868896827</v>
      </c>
      <c r="I93" s="21">
        <f>'unselbst. Beschäftigte 7_2010'!I93*100/'unselbst. Beschäftigte 7_2010'!$L93</f>
        <v>7.4266536754357473</v>
      </c>
      <c r="J93" s="21">
        <f>'unselbst. Beschäftigte 7_2010'!J93*100/'unselbst. Beschäftigte 7_2010'!$L93</f>
        <v>8.6608206127530583</v>
      </c>
      <c r="K93" s="21">
        <f>'unselbst. Beschäftigte 7_2010'!K93*100/'unselbst. Beschäftigte 7_2010'!$L93</f>
        <v>67.738443217494861</v>
      </c>
      <c r="L93" s="22">
        <f>'unselbst. Beschäftigte 7_2010'!L93*100/'unselbst. Beschäftigte 7_2010'!$L93</f>
        <v>100</v>
      </c>
    </row>
    <row r="94" spans="1:12" x14ac:dyDescent="0.2">
      <c r="A94" s="1" t="s">
        <v>74</v>
      </c>
      <c r="B94" s="8" t="s">
        <v>113</v>
      </c>
      <c r="C94" s="21">
        <f>'unselbst. Beschäftigte 7_2010'!C94*100/'unselbst. Beschäftigte 7_2010'!$L94</f>
        <v>15.789473684210526</v>
      </c>
      <c r="D94" s="21">
        <f>'unselbst. Beschäftigte 7_2010'!D94*100/'unselbst. Beschäftigte 7_2010'!$L94</f>
        <v>23.026315789473685</v>
      </c>
      <c r="E94" s="21">
        <f>'unselbst. Beschäftigte 7_2010'!E94*100/'unselbst. Beschäftigte 7_2010'!$L94</f>
        <v>13.815789473684211</v>
      </c>
      <c r="F94" s="21">
        <f>'unselbst. Beschäftigte 7_2010'!F94*100/'unselbst. Beschäftigte 7_2010'!$L94</f>
        <v>47.368421052631582</v>
      </c>
      <c r="G94" s="21">
        <f>'unselbst. Beschäftigte 7_2010'!G94*100/'unselbst. Beschäftigte 7_2010'!$L94</f>
        <v>0</v>
      </c>
      <c r="H94" s="21">
        <f>'unselbst. Beschäftigte 7_2010'!H94*100/'unselbst. Beschäftigte 7_2010'!$L94</f>
        <v>0</v>
      </c>
      <c r="I94" s="21">
        <f>'unselbst. Beschäftigte 7_2010'!I94*100/'unselbst. Beschäftigte 7_2010'!$L94</f>
        <v>0</v>
      </c>
      <c r="J94" s="21">
        <f>'unselbst. Beschäftigte 7_2010'!J94*100/'unselbst. Beschäftigte 7_2010'!$L94</f>
        <v>0</v>
      </c>
      <c r="K94" s="21">
        <f>'unselbst. Beschäftigte 7_2010'!K94*100/'unselbst. Beschäftigte 7_2010'!$L94</f>
        <v>0</v>
      </c>
      <c r="L94" s="22">
        <f>'unselbst. Beschäftigte 7_2010'!L94*100/'unselbst. Beschäftigte 7_2010'!$L94</f>
        <v>100</v>
      </c>
    </row>
    <row r="95" spans="1:12" x14ac:dyDescent="0.2">
      <c r="A95" s="1" t="s">
        <v>75</v>
      </c>
      <c r="B95" s="8" t="s">
        <v>113</v>
      </c>
      <c r="C95" s="21">
        <f>'unselbst. Beschäftigte 7_2010'!C95*100/'unselbst. Beschäftigte 7_2010'!$L95</f>
        <v>2.6125625347415231</v>
      </c>
      <c r="D95" s="21">
        <f>'unselbst. Beschäftigte 7_2010'!D95*100/'unselbst. Beschäftigte 7_2010'!$L95</f>
        <v>4.2616268297202149</v>
      </c>
      <c r="E95" s="21">
        <f>'unselbst. Beschäftigte 7_2010'!E95*100/'unselbst. Beschäftigte 7_2010'!$L95</f>
        <v>12.229016120066703</v>
      </c>
      <c r="F95" s="21">
        <f>'unselbst. Beschäftigte 7_2010'!F95*100/'unselbst. Beschäftigte 7_2010'!$L95</f>
        <v>15.897720956086715</v>
      </c>
      <c r="G95" s="21">
        <f>'unselbst. Beschäftigte 7_2010'!G95*100/'unselbst. Beschäftigte 7_2010'!$L95</f>
        <v>19.529368167500465</v>
      </c>
      <c r="H95" s="21">
        <f>'unselbst. Beschäftigte 7_2010'!H95*100/'unselbst. Beschäftigte 7_2010'!$L95</f>
        <v>11.617565314063368</v>
      </c>
      <c r="I95" s="21">
        <f>'unselbst. Beschäftigte 7_2010'!I95*100/'unselbst. Beschäftigte 7_2010'!$L95</f>
        <v>4.8916064480266819</v>
      </c>
      <c r="J95" s="21">
        <f>'unselbst. Beschäftigte 7_2010'!J95*100/'unselbst. Beschäftigte 7_2010'!$L95</f>
        <v>28.96053362979433</v>
      </c>
      <c r="K95" s="21">
        <f>'unselbst. Beschäftigte 7_2010'!K95*100/'unselbst. Beschäftigte 7_2010'!$L95</f>
        <v>0</v>
      </c>
      <c r="L95" s="22">
        <f>'unselbst. Beschäftigte 7_2010'!L95*100/'unselbst. Beschäftigte 7_2010'!$L95</f>
        <v>100</v>
      </c>
    </row>
    <row r="96" spans="1:12" x14ac:dyDescent="0.2">
      <c r="A96" s="1" t="s">
        <v>76</v>
      </c>
      <c r="B96" s="8" t="s">
        <v>113</v>
      </c>
      <c r="C96" s="21">
        <f>'unselbst. Beschäftigte 7_2010'!C96*100/'unselbst. Beschäftigte 7_2010'!$L96</f>
        <v>20.823160097663063</v>
      </c>
      <c r="D96" s="21">
        <f>'unselbst. Beschäftigte 7_2010'!D96*100/'unselbst. Beschäftigte 7_2010'!$L96</f>
        <v>16.742239274502964</v>
      </c>
      <c r="E96" s="21">
        <f>'unselbst. Beschäftigte 7_2010'!E96*100/'unselbst. Beschäftigte 7_2010'!$L96</f>
        <v>15.381932333449599</v>
      </c>
      <c r="F96" s="21">
        <f>'unselbst. Beschäftigte 7_2010'!F96*100/'unselbst. Beschäftigte 7_2010'!$L96</f>
        <v>19.602371817230555</v>
      </c>
      <c r="G96" s="21">
        <f>'unselbst. Beschäftigte 7_2010'!G96*100/'unselbst. Beschäftigte 7_2010'!$L96</f>
        <v>8.3362399720962674</v>
      </c>
      <c r="H96" s="21">
        <f>'unselbst. Beschäftigte 7_2010'!H96*100/'unselbst. Beschäftigte 7_2010'!$L96</f>
        <v>8.9989536100453442</v>
      </c>
      <c r="I96" s="21">
        <f>'unselbst. Beschäftigte 7_2010'!I96*100/'unselbst. Beschäftigte 7_2010'!$L96</f>
        <v>10.115102895012209</v>
      </c>
      <c r="J96" s="21">
        <f>'unselbst. Beschäftigte 7_2010'!J96*100/'unselbst. Beschäftigte 7_2010'!$L96</f>
        <v>0</v>
      </c>
      <c r="K96" s="21">
        <f>'unselbst. Beschäftigte 7_2010'!K96*100/'unselbst. Beschäftigte 7_2010'!$L96</f>
        <v>0</v>
      </c>
      <c r="L96" s="22">
        <f>'unselbst. Beschäftigte 7_2010'!L96*100/'unselbst. Beschäftigte 7_2010'!$L96</f>
        <v>100</v>
      </c>
    </row>
    <row r="97" spans="1:12" x14ac:dyDescent="0.2">
      <c r="A97" s="1" t="s">
        <v>77</v>
      </c>
      <c r="B97" s="8" t="s">
        <v>113</v>
      </c>
      <c r="C97" s="21">
        <f>'unselbst. Beschäftigte 7_2010'!C97*100/'unselbst. Beschäftigte 7_2010'!$L97</f>
        <v>9.6507021966150521</v>
      </c>
      <c r="D97" s="21">
        <f>'unselbst. Beschäftigte 7_2010'!D97*100/'unselbst. Beschäftigte 7_2010'!$L97</f>
        <v>10.352898811667266</v>
      </c>
      <c r="E97" s="21">
        <f>'unselbst. Beschäftigte 7_2010'!E97*100/'unselbst. Beschäftigte 7_2010'!$L97</f>
        <v>15.331292761973353</v>
      </c>
      <c r="F97" s="21">
        <f>'unselbst. Beschäftigte 7_2010'!F97*100/'unselbst. Beschäftigte 7_2010'!$L97</f>
        <v>26.296362981634857</v>
      </c>
      <c r="G97" s="21">
        <f>'unselbst. Beschäftigte 7_2010'!G97*100/'unselbst. Beschäftigte 7_2010'!$L97</f>
        <v>16.357580122434282</v>
      </c>
      <c r="H97" s="21">
        <f>'unselbst. Beschäftigte 7_2010'!H97*100/'unselbst. Beschäftigte 7_2010'!$L97</f>
        <v>19.760532949225784</v>
      </c>
      <c r="I97" s="21">
        <f>'unselbst. Beschäftigte 7_2010'!I97*100/'unselbst. Beschäftigte 7_2010'!$L97</f>
        <v>2.2506301764494059</v>
      </c>
      <c r="J97" s="21">
        <f>'unselbst. Beschäftigte 7_2010'!J97*100/'unselbst. Beschäftigte 7_2010'!$L97</f>
        <v>0</v>
      </c>
      <c r="K97" s="21">
        <f>'unselbst. Beschäftigte 7_2010'!K97*100/'unselbst. Beschäftigte 7_2010'!$L97</f>
        <v>0</v>
      </c>
      <c r="L97" s="22">
        <f>'unselbst. Beschäftigte 7_2010'!L97*100/'unselbst. Beschäftigte 7_2010'!$L97</f>
        <v>100</v>
      </c>
    </row>
    <row r="98" spans="1:12" x14ac:dyDescent="0.2">
      <c r="A98" s="1" t="s">
        <v>78</v>
      </c>
      <c r="B98" s="8" t="s">
        <v>113</v>
      </c>
      <c r="C98" s="21">
        <f>'unselbst. Beschäftigte 7_2010'!C98*100/'unselbst. Beschäftigte 7_2010'!$L98</f>
        <v>5.7142857142857144</v>
      </c>
      <c r="D98" s="21">
        <f>'unselbst. Beschäftigte 7_2010'!D98*100/'unselbst. Beschäftigte 7_2010'!$L98</f>
        <v>21.020408163265305</v>
      </c>
      <c r="E98" s="21">
        <f>'unselbst. Beschäftigte 7_2010'!E98*100/'unselbst. Beschäftigte 7_2010'!$L98</f>
        <v>34.693877551020407</v>
      </c>
      <c r="F98" s="21">
        <f>'unselbst. Beschäftigte 7_2010'!F98*100/'unselbst. Beschäftigte 7_2010'!$L98</f>
        <v>18.673469387755102</v>
      </c>
      <c r="G98" s="21">
        <f>'unselbst. Beschäftigte 7_2010'!G98*100/'unselbst. Beschäftigte 7_2010'!$L98</f>
        <v>0</v>
      </c>
      <c r="H98" s="21">
        <f>'unselbst. Beschäftigte 7_2010'!H98*100/'unselbst. Beschäftigte 7_2010'!$L98</f>
        <v>19.897959183673468</v>
      </c>
      <c r="I98" s="21">
        <f>'unselbst. Beschäftigte 7_2010'!I98*100/'unselbst. Beschäftigte 7_2010'!$L98</f>
        <v>0</v>
      </c>
      <c r="J98" s="21">
        <f>'unselbst. Beschäftigte 7_2010'!J98*100/'unselbst. Beschäftigte 7_2010'!$L98</f>
        <v>0</v>
      </c>
      <c r="K98" s="21">
        <f>'unselbst. Beschäftigte 7_2010'!K98*100/'unselbst. Beschäftigte 7_2010'!$L98</f>
        <v>0</v>
      </c>
      <c r="L98" s="22">
        <f>'unselbst. Beschäftigte 7_2010'!L98*100/'unselbst. Beschäftigte 7_2010'!$L98</f>
        <v>100</v>
      </c>
    </row>
    <row r="99" spans="1:12" x14ac:dyDescent="0.2">
      <c r="A99" s="1" t="s">
        <v>79</v>
      </c>
      <c r="B99" s="8" t="s">
        <v>113</v>
      </c>
      <c r="C99" s="21">
        <f>'unselbst. Beschäftigte 7_2010'!C99*100/'unselbst. Beschäftigte 7_2010'!$L99</f>
        <v>27.944325481798714</v>
      </c>
      <c r="D99" s="21">
        <f>'unselbst. Beschäftigte 7_2010'!D99*100/'unselbst. Beschäftigte 7_2010'!$L99</f>
        <v>30.299785867237688</v>
      </c>
      <c r="E99" s="21">
        <f>'unselbst. Beschäftigte 7_2010'!E99*100/'unselbst. Beschäftigte 7_2010'!$L99</f>
        <v>15.952890792291221</v>
      </c>
      <c r="F99" s="21">
        <f>'unselbst. Beschäftigte 7_2010'!F99*100/'unselbst. Beschäftigte 7_2010'!$L99</f>
        <v>17.933618843683085</v>
      </c>
      <c r="G99" s="21">
        <f>'unselbst. Beschäftigte 7_2010'!G99*100/'unselbst. Beschäftigte 7_2010'!$L99</f>
        <v>7.8693790149892937</v>
      </c>
      <c r="H99" s="21">
        <f>'unselbst. Beschäftigte 7_2010'!H99*100/'unselbst. Beschäftigte 7_2010'!$L99</f>
        <v>0</v>
      </c>
      <c r="I99" s="21">
        <f>'unselbst. Beschäftigte 7_2010'!I99*100/'unselbst. Beschäftigte 7_2010'!$L99</f>
        <v>0</v>
      </c>
      <c r="J99" s="21">
        <f>'unselbst. Beschäftigte 7_2010'!J99*100/'unselbst. Beschäftigte 7_2010'!$L99</f>
        <v>0</v>
      </c>
      <c r="K99" s="21">
        <f>'unselbst. Beschäftigte 7_2010'!K99*100/'unselbst. Beschäftigte 7_2010'!$L99</f>
        <v>0</v>
      </c>
      <c r="L99" s="22">
        <f>'unselbst. Beschäftigte 7_2010'!L99*100/'unselbst. Beschäftigte 7_2010'!$L99</f>
        <v>100</v>
      </c>
    </row>
    <row r="100" spans="1:12" x14ac:dyDescent="0.2">
      <c r="A100" s="1"/>
      <c r="C100" s="21"/>
      <c r="D100" s="21"/>
      <c r="E100" s="21"/>
      <c r="F100" s="21"/>
      <c r="G100" s="21"/>
      <c r="H100" s="21"/>
      <c r="I100" s="21"/>
      <c r="J100" s="21"/>
      <c r="K100" s="21"/>
      <c r="L100" s="22"/>
    </row>
    <row r="101" spans="1:12" x14ac:dyDescent="0.2">
      <c r="A101" s="1"/>
      <c r="C101" s="22">
        <f>'unselbst. Beschäftigte 7_2010'!C101*100/'unselbst. Beschäftigte 7_2010'!$L101</f>
        <v>6.9780759162303667</v>
      </c>
      <c r="D101" s="22">
        <f>'unselbst. Beschäftigte 7_2010'!D101*100/'unselbst. Beschäftigte 7_2010'!$L101</f>
        <v>7.755235602094241</v>
      </c>
      <c r="E101" s="22">
        <f>'unselbst. Beschäftigte 7_2010'!E101*100/'unselbst. Beschäftigte 7_2010'!$L101</f>
        <v>10.468477312390926</v>
      </c>
      <c r="F101" s="22">
        <f>'unselbst. Beschäftigte 7_2010'!F101*100/'unselbst. Beschäftigte 7_2010'!$L101</f>
        <v>14.471531413612565</v>
      </c>
      <c r="G101" s="22">
        <f>'unselbst. Beschäftigte 7_2010'!G101*100/'unselbst. Beschäftigte 7_2010'!$L101</f>
        <v>9.4349912739965092</v>
      </c>
      <c r="H101" s="22">
        <f>'unselbst. Beschäftigte 7_2010'!H101*100/'unselbst. Beschäftigte 7_2010'!$L101</f>
        <v>9.5958769633507845</v>
      </c>
      <c r="I101" s="22">
        <f>'unselbst. Beschäftigte 7_2010'!I101*100/'unselbst. Beschäftigte 7_2010'!$L101</f>
        <v>4.0630453752181497</v>
      </c>
      <c r="J101" s="22">
        <f>'unselbst. Beschäftigte 7_2010'!J101*100/'unselbst. Beschäftigte 7_2010'!$L101</f>
        <v>6.443608202443281</v>
      </c>
      <c r="K101" s="22">
        <f>'unselbst. Beschäftigte 7_2010'!K101*100/'unselbst. Beschäftigte 7_2010'!$L101</f>
        <v>30.789157940663177</v>
      </c>
      <c r="L101" s="22">
        <f>'unselbst. Beschäftigte 7_2010'!L101*100/'unselbst. Beschäftigte 7_2010'!$L101</f>
        <v>100</v>
      </c>
    </row>
    <row r="102" spans="1:12" x14ac:dyDescent="0.2">
      <c r="A102" s="1"/>
      <c r="C102" s="21"/>
      <c r="D102" s="21"/>
      <c r="E102" s="21"/>
      <c r="F102" s="21"/>
      <c r="G102" s="21"/>
      <c r="H102" s="21"/>
      <c r="I102" s="21"/>
      <c r="J102" s="21"/>
      <c r="K102" s="21"/>
      <c r="L102" s="22"/>
    </row>
    <row r="103" spans="1:12" x14ac:dyDescent="0.2">
      <c r="A103" s="1" t="s">
        <v>80</v>
      </c>
      <c r="B103" s="8" t="s">
        <v>113</v>
      </c>
      <c r="C103" s="21">
        <f>'unselbst. Beschäftigte 7_2010'!C103*100/'unselbst. Beschäftigte 7_2010'!$L103</f>
        <v>26.273959794296399</v>
      </c>
      <c r="D103" s="21">
        <f>'unselbst. Beschäftigte 7_2010'!D103*100/'unselbst. Beschäftigte 7_2010'!$L103</f>
        <v>24.633006077606357</v>
      </c>
      <c r="E103" s="21">
        <f>'unselbst. Beschäftigte 7_2010'!E103*100/'unselbst. Beschäftigte 7_2010'!$L103</f>
        <v>19.191210846189808</v>
      </c>
      <c r="F103" s="21">
        <f>'unselbst. Beschäftigte 7_2010'!F103*100/'unselbst. Beschäftigte 7_2010'!$L103</f>
        <v>14.544179523141654</v>
      </c>
      <c r="G103" s="21">
        <f>'unselbst. Beschäftigte 7_2010'!G103*100/'unselbst. Beschäftigte 7_2010'!$L103</f>
        <v>6.6947171575502571</v>
      </c>
      <c r="H103" s="21">
        <f>'unselbst. Beschäftigte 7_2010'!H103*100/'unselbst. Beschäftigte 7_2010'!$L103</f>
        <v>8.6629266012155206</v>
      </c>
      <c r="I103" s="21">
        <f>'unselbst. Beschäftigte 7_2010'!I103*100/'unselbst. Beschäftigte 7_2010'!$L103</f>
        <v>0</v>
      </c>
      <c r="J103" s="21">
        <f>'unselbst. Beschäftigte 7_2010'!J103*100/'unselbst. Beschäftigte 7_2010'!$L103</f>
        <v>0</v>
      </c>
      <c r="K103" s="21">
        <f>'unselbst. Beschäftigte 7_2010'!K103*100/'unselbst. Beschäftigte 7_2010'!$L103</f>
        <v>0</v>
      </c>
      <c r="L103" s="22">
        <f>'unselbst. Beschäftigte 7_2010'!L103*100/'unselbst. Beschäftigte 7_2010'!$L103</f>
        <v>100</v>
      </c>
    </row>
    <row r="104" spans="1:12" x14ac:dyDescent="0.2">
      <c r="A104" s="1" t="s">
        <v>81</v>
      </c>
      <c r="B104" s="8" t="s">
        <v>113</v>
      </c>
      <c r="C104" s="21">
        <f>'unselbst. Beschäftigte 7_2010'!C104*100/'unselbst. Beschäftigte 7_2010'!$L104</f>
        <v>13.050075872534142</v>
      </c>
      <c r="D104" s="21">
        <f>'unselbst. Beschäftigte 7_2010'!D104*100/'unselbst. Beschäftigte 7_2010'!$L104</f>
        <v>16.867047974786974</v>
      </c>
      <c r="E104" s="21">
        <f>'unselbst. Beschäftigte 7_2010'!E104*100/'unselbst. Beschäftigte 7_2010'!$L104</f>
        <v>18.314462472277345</v>
      </c>
      <c r="F104" s="21">
        <f>'unselbst. Beschäftigte 7_2010'!F104*100/'unselbst. Beschäftigte 7_2010'!$L104</f>
        <v>18.477880238123031</v>
      </c>
      <c r="G104" s="21">
        <f>'unselbst. Beschäftigte 7_2010'!G104*100/'unselbst. Beschäftigte 7_2010'!$L104</f>
        <v>11.789424536010271</v>
      </c>
      <c r="H104" s="21">
        <f>'unselbst. Beschäftigte 7_2010'!H104*100/'unselbst. Beschäftigte 7_2010'!$L104</f>
        <v>18.267771682035718</v>
      </c>
      <c r="I104" s="21">
        <f>'unselbst. Beschäftigte 7_2010'!I104*100/'unselbst. Beschäftigte 7_2010'!$L104</f>
        <v>3.2333372242325202</v>
      </c>
      <c r="J104" s="21">
        <f>'unselbst. Beschäftigte 7_2010'!J104*100/'unselbst. Beschäftigte 7_2010'!$L104</f>
        <v>0</v>
      </c>
      <c r="K104" s="21">
        <f>'unselbst. Beschäftigte 7_2010'!K104*100/'unselbst. Beschäftigte 7_2010'!$L104</f>
        <v>0</v>
      </c>
      <c r="L104" s="22">
        <f>'unselbst. Beschäftigte 7_2010'!L104*100/'unselbst. Beschäftigte 7_2010'!$L104</f>
        <v>100</v>
      </c>
    </row>
    <row r="105" spans="1:12" x14ac:dyDescent="0.2">
      <c r="A105" s="1" t="s">
        <v>82</v>
      </c>
      <c r="B105" s="8" t="s">
        <v>113</v>
      </c>
      <c r="C105" s="21">
        <f>'unselbst. Beschäftigte 7_2010'!C105*100/'unselbst. Beschäftigte 7_2010'!$L105</f>
        <v>5.3737373737373737</v>
      </c>
      <c r="D105" s="21">
        <f>'unselbst. Beschäftigte 7_2010'!D105*100/'unselbst. Beschäftigte 7_2010'!$L105</f>
        <v>3.5151515151515151</v>
      </c>
      <c r="E105" s="21">
        <f>'unselbst. Beschäftigte 7_2010'!E105*100/'unselbst. Beschäftigte 7_2010'!$L105</f>
        <v>5.4141414141414144</v>
      </c>
      <c r="F105" s="21">
        <f>'unselbst. Beschäftigte 7_2010'!F105*100/'unselbst. Beschäftigte 7_2010'!$L105</f>
        <v>13.777777777777779</v>
      </c>
      <c r="G105" s="21">
        <f>'unselbst. Beschäftigte 7_2010'!G105*100/'unselbst. Beschäftigte 7_2010'!$L105</f>
        <v>32.525252525252526</v>
      </c>
      <c r="H105" s="21">
        <f>'unselbst. Beschäftigte 7_2010'!H105*100/'unselbst. Beschäftigte 7_2010'!$L105</f>
        <v>39.393939393939391</v>
      </c>
      <c r="I105" s="21">
        <f>'unselbst. Beschäftigte 7_2010'!I105*100/'unselbst. Beschäftigte 7_2010'!$L105</f>
        <v>0</v>
      </c>
      <c r="J105" s="21">
        <f>'unselbst. Beschäftigte 7_2010'!J105*100/'unselbst. Beschäftigte 7_2010'!$L105</f>
        <v>0</v>
      </c>
      <c r="K105" s="21">
        <f>'unselbst. Beschäftigte 7_2010'!K105*100/'unselbst. Beschäftigte 7_2010'!$L105</f>
        <v>0</v>
      </c>
      <c r="L105" s="22">
        <f>'unselbst. Beschäftigte 7_2010'!L105*100/'unselbst. Beschäftigte 7_2010'!$L105</f>
        <v>100</v>
      </c>
    </row>
    <row r="106" spans="1:12" x14ac:dyDescent="0.2">
      <c r="A106" s="1" t="s">
        <v>83</v>
      </c>
      <c r="B106" s="8" t="s">
        <v>113</v>
      </c>
      <c r="C106" s="21">
        <f>'unselbst. Beschäftigte 7_2010'!C106*100/'unselbst. Beschäftigte 7_2010'!$L106</f>
        <v>14.732142857142858</v>
      </c>
      <c r="D106" s="21">
        <f>'unselbst. Beschäftigte 7_2010'!D106*100/'unselbst. Beschäftigte 7_2010'!$L106</f>
        <v>17.299107142857142</v>
      </c>
      <c r="E106" s="21">
        <f>'unselbst. Beschäftigte 7_2010'!E106*100/'unselbst. Beschäftigte 7_2010'!$L106</f>
        <v>12.053571428571429</v>
      </c>
      <c r="F106" s="21">
        <f>'unselbst. Beschäftigte 7_2010'!F106*100/'unselbst. Beschäftigte 7_2010'!$L106</f>
        <v>35.044642857142854</v>
      </c>
      <c r="G106" s="21">
        <f>'unselbst. Beschäftigte 7_2010'!G106*100/'unselbst. Beschäftigte 7_2010'!$L106</f>
        <v>6.1383928571428568</v>
      </c>
      <c r="H106" s="21">
        <f>'unselbst. Beschäftigte 7_2010'!H106*100/'unselbst. Beschäftigte 7_2010'!$L106</f>
        <v>14.732142857142858</v>
      </c>
      <c r="I106" s="21">
        <f>'unselbst. Beschäftigte 7_2010'!I106*100/'unselbst. Beschäftigte 7_2010'!$L106</f>
        <v>0</v>
      </c>
      <c r="J106" s="21">
        <f>'unselbst. Beschäftigte 7_2010'!J106*100/'unselbst. Beschäftigte 7_2010'!$L106</f>
        <v>0</v>
      </c>
      <c r="K106" s="21">
        <f>'unselbst. Beschäftigte 7_2010'!K106*100/'unselbst. Beschäftigte 7_2010'!$L106</f>
        <v>0</v>
      </c>
      <c r="L106" s="22">
        <f>'unselbst. Beschäftigte 7_2010'!L106*100/'unselbst. Beschäftigte 7_2010'!$L106</f>
        <v>100</v>
      </c>
    </row>
    <row r="107" spans="1:12" x14ac:dyDescent="0.2">
      <c r="A107" s="1" t="s">
        <v>84</v>
      </c>
      <c r="B107" s="8" t="s">
        <v>113</v>
      </c>
      <c r="C107" s="21">
        <f>'unselbst. Beschäftigte 7_2010'!C107*100/'unselbst. Beschäftigte 7_2010'!$L107</f>
        <v>12.287334593572778</v>
      </c>
      <c r="D107" s="21">
        <f>'unselbst. Beschäftigte 7_2010'!D107*100/'unselbst. Beschäftigte 7_2010'!$L107</f>
        <v>15.500945179584122</v>
      </c>
      <c r="E107" s="21">
        <f>'unselbst. Beschäftigte 7_2010'!E107*100/'unselbst. Beschäftigte 7_2010'!$L107</f>
        <v>16.446124763705104</v>
      </c>
      <c r="F107" s="21">
        <f>'unselbst. Beschäftigte 7_2010'!F107*100/'unselbst. Beschäftigte 7_2010'!$L107</f>
        <v>24.007561436672969</v>
      </c>
      <c r="G107" s="21">
        <f>'unselbst. Beschäftigte 7_2010'!G107*100/'unselbst. Beschäftigte 7_2010'!$L107</f>
        <v>31.75803402646503</v>
      </c>
      <c r="H107" s="21">
        <f>'unselbst. Beschäftigte 7_2010'!H107*100/'unselbst. Beschäftigte 7_2010'!$L107</f>
        <v>0</v>
      </c>
      <c r="I107" s="21">
        <f>'unselbst. Beschäftigte 7_2010'!I107*100/'unselbst. Beschäftigte 7_2010'!$L107</f>
        <v>0</v>
      </c>
      <c r="J107" s="21">
        <f>'unselbst. Beschäftigte 7_2010'!J107*100/'unselbst. Beschäftigte 7_2010'!$L107</f>
        <v>0</v>
      </c>
      <c r="K107" s="21">
        <f>'unselbst. Beschäftigte 7_2010'!K107*100/'unselbst. Beschäftigte 7_2010'!$L107</f>
        <v>0</v>
      </c>
      <c r="L107" s="22">
        <f>'unselbst. Beschäftigte 7_2010'!L107*100/'unselbst. Beschäftigte 7_2010'!$L107</f>
        <v>100</v>
      </c>
    </row>
    <row r="108" spans="1:12" x14ac:dyDescent="0.2">
      <c r="A108" s="1" t="s">
        <v>85</v>
      </c>
      <c r="B108" s="8" t="s">
        <v>113</v>
      </c>
      <c r="C108" s="21">
        <f>'unselbst. Beschäftigte 7_2010'!C108*100/'unselbst. Beschäftigte 7_2010'!$L108</f>
        <v>23.736933797909408</v>
      </c>
      <c r="D108" s="21">
        <f>'unselbst. Beschäftigte 7_2010'!D108*100/'unselbst. Beschäftigte 7_2010'!$L108</f>
        <v>14.764808362369338</v>
      </c>
      <c r="E108" s="21">
        <f>'unselbst. Beschäftigte 7_2010'!E108*100/'unselbst. Beschäftigte 7_2010'!$L108</f>
        <v>13.327526132404181</v>
      </c>
      <c r="F108" s="21">
        <f>'unselbst. Beschäftigte 7_2010'!F108*100/'unselbst. Beschäftigte 7_2010'!$L108</f>
        <v>18.858885017421603</v>
      </c>
      <c r="G108" s="21">
        <f>'unselbst. Beschäftigte 7_2010'!G108*100/'unselbst. Beschäftigte 7_2010'!$L108</f>
        <v>11.803135888501743</v>
      </c>
      <c r="H108" s="21">
        <f>'unselbst. Beschäftigte 7_2010'!H108*100/'unselbst. Beschäftigte 7_2010'!$L108</f>
        <v>17.508710801393729</v>
      </c>
      <c r="I108" s="21">
        <f>'unselbst. Beschäftigte 7_2010'!I108*100/'unselbst. Beschäftigte 7_2010'!$L108</f>
        <v>0</v>
      </c>
      <c r="J108" s="21">
        <f>'unselbst. Beschäftigte 7_2010'!J108*100/'unselbst. Beschäftigte 7_2010'!$L108</f>
        <v>0</v>
      </c>
      <c r="K108" s="21">
        <f>'unselbst. Beschäftigte 7_2010'!K108*100/'unselbst. Beschäftigte 7_2010'!$L108</f>
        <v>0</v>
      </c>
      <c r="L108" s="22">
        <f>'unselbst. Beschäftigte 7_2010'!L108*100/'unselbst. Beschäftigte 7_2010'!$L108</f>
        <v>100</v>
      </c>
    </row>
    <row r="109" spans="1:12" x14ac:dyDescent="0.2">
      <c r="A109" s="1"/>
      <c r="C109" s="21"/>
      <c r="D109" s="21"/>
      <c r="E109" s="21"/>
      <c r="F109" s="21"/>
      <c r="G109" s="21"/>
      <c r="H109" s="21"/>
      <c r="I109" s="21"/>
      <c r="J109" s="21"/>
      <c r="K109" s="21"/>
      <c r="L109" s="22"/>
    </row>
    <row r="110" spans="1:12" x14ac:dyDescent="0.2">
      <c r="A110" s="1"/>
      <c r="C110" s="22">
        <f>'unselbst. Beschäftigte 7_2010'!C110*100/'unselbst. Beschäftigte 7_2010'!$L110</f>
        <v>21.0577268829696</v>
      </c>
      <c r="D110" s="22">
        <f>'unselbst. Beschäftigte 7_2010'!D110*100/'unselbst. Beschäftigte 7_2010'!$L110</f>
        <v>20.404945647664093</v>
      </c>
      <c r="E110" s="22">
        <f>'unselbst. Beschäftigte 7_2010'!E110*100/'unselbst. Beschäftigte 7_2010'!$L110</f>
        <v>17.450833955688324</v>
      </c>
      <c r="F110" s="22">
        <f>'unselbst. Beschäftigte 7_2010'!F110*100/'unselbst. Beschäftigte 7_2010'!$L110</f>
        <v>16.34442508228916</v>
      </c>
      <c r="G110" s="22">
        <f>'unselbst. Beschäftigte 7_2010'!G110*100/'unselbst. Beschäftigte 7_2010'!$L110</f>
        <v>10.347688988465688</v>
      </c>
      <c r="H110" s="22">
        <f>'unselbst. Beschäftigte 7_2010'!H110*100/'unselbst. Beschäftigte 7_2010'!$L110</f>
        <v>13.62819129809421</v>
      </c>
      <c r="I110" s="22">
        <f>'unselbst. Beschäftigte 7_2010'!I110*100/'unselbst. Beschäftigte 7_2010'!$L110</f>
        <v>0.7661881448289215</v>
      </c>
      <c r="J110" s="22">
        <f>'unselbst. Beschäftigte 7_2010'!J110*100/'unselbst. Beschäftigte 7_2010'!$L110</f>
        <v>0</v>
      </c>
      <c r="K110" s="22">
        <f>'unselbst. Beschäftigte 7_2010'!K110*100/'unselbst. Beschäftigte 7_2010'!$L110</f>
        <v>0</v>
      </c>
      <c r="L110" s="22">
        <f>'unselbst. Beschäftigte 7_2010'!L110*100/'unselbst. Beschäftigte 7_2010'!$L110</f>
        <v>100</v>
      </c>
    </row>
    <row r="111" spans="1:12" x14ac:dyDescent="0.2">
      <c r="A111" s="1"/>
      <c r="C111" s="21"/>
      <c r="D111" s="21"/>
      <c r="E111" s="21"/>
      <c r="F111" s="21"/>
      <c r="G111" s="21"/>
      <c r="H111" s="21"/>
      <c r="I111" s="21"/>
      <c r="J111" s="21"/>
      <c r="K111" s="21"/>
      <c r="L111" s="22"/>
    </row>
    <row r="112" spans="1:12" x14ac:dyDescent="0.2">
      <c r="A112" s="1" t="s">
        <v>86</v>
      </c>
      <c r="B112" s="8" t="s">
        <v>113</v>
      </c>
      <c r="C112" s="21">
        <f>'unselbst. Beschäftigte 7_2010'!C112*100/'unselbst. Beschäftigte 7_2010'!$L112</f>
        <v>7.5103734439834025</v>
      </c>
      <c r="D112" s="21">
        <f>'unselbst. Beschäftigte 7_2010'!D112*100/'unselbst. Beschäftigte 7_2010'!$L112</f>
        <v>6.0165975103734439</v>
      </c>
      <c r="E112" s="21">
        <f>'unselbst. Beschäftigte 7_2010'!E112*100/'unselbst. Beschäftigte 7_2010'!$L112</f>
        <v>11.452282157676349</v>
      </c>
      <c r="F112" s="21">
        <f>'unselbst. Beschäftigte 7_2010'!F112*100/'unselbst. Beschäftigte 7_2010'!$L112</f>
        <v>29.626556016597512</v>
      </c>
      <c r="G112" s="21">
        <f>'unselbst. Beschäftigte 7_2010'!G112*100/'unselbst. Beschäftigte 7_2010'!$L112</f>
        <v>13.153526970954356</v>
      </c>
      <c r="H112" s="21">
        <f>'unselbst. Beschäftigte 7_2010'!H112*100/'unselbst. Beschäftigte 7_2010'!$L112</f>
        <v>7.8838174273858925</v>
      </c>
      <c r="I112" s="21">
        <f>'unselbst. Beschäftigte 7_2010'!I112*100/'unselbst. Beschäftigte 7_2010'!$L112</f>
        <v>0</v>
      </c>
      <c r="J112" s="21">
        <f>'unselbst. Beschäftigte 7_2010'!J112*100/'unselbst. Beschäftigte 7_2010'!$L112</f>
        <v>24.356846473029044</v>
      </c>
      <c r="K112" s="21">
        <f>'unselbst. Beschäftigte 7_2010'!K112*100/'unselbst. Beschäftigte 7_2010'!$L112</f>
        <v>0</v>
      </c>
      <c r="L112" s="22">
        <f>'unselbst. Beschäftigte 7_2010'!L112*100/'unselbst. Beschäftigte 7_2010'!$L112</f>
        <v>100</v>
      </c>
    </row>
    <row r="113" spans="1:12" x14ac:dyDescent="0.2">
      <c r="A113" s="1" t="s">
        <v>87</v>
      </c>
      <c r="B113" s="8" t="s">
        <v>113</v>
      </c>
      <c r="C113" s="21">
        <f>'unselbst. Beschäftigte 7_2010'!C113*100/'unselbst. Beschäftigte 7_2010'!$L113</f>
        <v>71.428571428571431</v>
      </c>
      <c r="D113" s="21">
        <f>'unselbst. Beschäftigte 7_2010'!D113*100/'unselbst. Beschäftigte 7_2010'!$L113</f>
        <v>17.794486215538846</v>
      </c>
      <c r="E113" s="21">
        <f>'unselbst. Beschäftigte 7_2010'!E113*100/'unselbst. Beschäftigte 7_2010'!$L113</f>
        <v>10.776942355889725</v>
      </c>
      <c r="F113" s="21">
        <f>'unselbst. Beschäftigte 7_2010'!F113*100/'unselbst. Beschäftigte 7_2010'!$L113</f>
        <v>0</v>
      </c>
      <c r="G113" s="21">
        <f>'unselbst. Beschäftigte 7_2010'!G113*100/'unselbst. Beschäftigte 7_2010'!$L113</f>
        <v>0</v>
      </c>
      <c r="H113" s="21">
        <f>'unselbst. Beschäftigte 7_2010'!H113*100/'unselbst. Beschäftigte 7_2010'!$L113</f>
        <v>0</v>
      </c>
      <c r="I113" s="21">
        <f>'unselbst. Beschäftigte 7_2010'!I113*100/'unselbst. Beschäftigte 7_2010'!$L113</f>
        <v>0</v>
      </c>
      <c r="J113" s="21">
        <f>'unselbst. Beschäftigte 7_2010'!J113*100/'unselbst. Beschäftigte 7_2010'!$L113</f>
        <v>0</v>
      </c>
      <c r="K113" s="21">
        <f>'unselbst. Beschäftigte 7_2010'!K113*100/'unselbst. Beschäftigte 7_2010'!$L113</f>
        <v>0</v>
      </c>
      <c r="L113" s="22">
        <f>'unselbst. Beschäftigte 7_2010'!L113*100/'unselbst. Beschäftigte 7_2010'!$L113</f>
        <v>100</v>
      </c>
    </row>
    <row r="114" spans="1:12" x14ac:dyDescent="0.2">
      <c r="A114" s="1" t="s">
        <v>88</v>
      </c>
      <c r="B114" s="8" t="s">
        <v>113</v>
      </c>
      <c r="C114" s="21">
        <f>'unselbst. Beschäftigte 7_2010'!C114*100/'unselbst. Beschäftigte 7_2010'!$L114</f>
        <v>17.360406091370557</v>
      </c>
      <c r="D114" s="21">
        <f>'unselbst. Beschäftigte 7_2010'!D114*100/'unselbst. Beschäftigte 7_2010'!$L114</f>
        <v>6.5786802030456855</v>
      </c>
      <c r="E114" s="21">
        <f>'unselbst. Beschäftigte 7_2010'!E114*100/'unselbst. Beschäftigte 7_2010'!$L114</f>
        <v>10.395939086294415</v>
      </c>
      <c r="F114" s="21">
        <f>'unselbst. Beschäftigte 7_2010'!F114*100/'unselbst. Beschäftigte 7_2010'!$L114</f>
        <v>9.7258883248730967</v>
      </c>
      <c r="G114" s="21">
        <f>'unselbst. Beschäftigte 7_2010'!G114*100/'unselbst. Beschäftigte 7_2010'!$L114</f>
        <v>6.5989847715736039</v>
      </c>
      <c r="H114" s="21">
        <f>'unselbst. Beschäftigte 7_2010'!H114*100/'unselbst. Beschäftigte 7_2010'!$L114</f>
        <v>4.0406091370558377</v>
      </c>
      <c r="I114" s="21">
        <f>'unselbst. Beschäftigte 7_2010'!I114*100/'unselbst. Beschäftigte 7_2010'!$L114</f>
        <v>0</v>
      </c>
      <c r="J114" s="21">
        <f>'unselbst. Beschäftigte 7_2010'!J114*100/'unselbst. Beschäftigte 7_2010'!$L114</f>
        <v>0</v>
      </c>
      <c r="K114" s="21">
        <f>'unselbst. Beschäftigte 7_2010'!K114*100/'unselbst. Beschäftigte 7_2010'!$L114</f>
        <v>45.299492385786799</v>
      </c>
      <c r="L114" s="22">
        <f>'unselbst. Beschäftigte 7_2010'!L114*100/'unselbst. Beschäftigte 7_2010'!$L114</f>
        <v>100</v>
      </c>
    </row>
    <row r="115" spans="1:12" x14ac:dyDescent="0.2">
      <c r="A115" s="1" t="s">
        <v>89</v>
      </c>
      <c r="B115" s="8" t="s">
        <v>113</v>
      </c>
      <c r="C115" s="21">
        <f>'unselbst. Beschäftigte 7_2010'!C115*100/'unselbst. Beschäftigte 7_2010'!$L115</f>
        <v>36.439321165545948</v>
      </c>
      <c r="D115" s="21">
        <f>'unselbst. Beschäftigte 7_2010'!D115*100/'unselbst. Beschäftigte 7_2010'!$L115</f>
        <v>14.169068203650337</v>
      </c>
      <c r="E115" s="21">
        <f>'unselbst. Beschäftigte 7_2010'!E115*100/'unselbst. Beschäftigte 7_2010'!$L115</f>
        <v>19.052193403778418</v>
      </c>
      <c r="F115" s="21">
        <f>'unselbst. Beschäftigte 7_2010'!F115*100/'unselbst. Beschäftigte 7_2010'!$L115</f>
        <v>14.697406340057636</v>
      </c>
      <c r="G115" s="21">
        <f>'unselbst. Beschäftigte 7_2010'!G115*100/'unselbst. Beschäftigte 7_2010'!$L115</f>
        <v>4.0025616394492474</v>
      </c>
      <c r="H115" s="21">
        <f>'unselbst. Beschäftigte 7_2010'!H115*100/'unselbst. Beschäftigte 7_2010'!$L115</f>
        <v>7.5248158821645852</v>
      </c>
      <c r="I115" s="21">
        <f>'unselbst. Beschäftigte 7_2010'!I115*100/'unselbst. Beschäftigte 7_2010'!$L115</f>
        <v>4.1146333653538267</v>
      </c>
      <c r="J115" s="21">
        <f>'unselbst. Beschäftigte 7_2010'!J115*100/'unselbst. Beschäftigte 7_2010'!$L115</f>
        <v>0</v>
      </c>
      <c r="K115" s="21">
        <f>'unselbst. Beschäftigte 7_2010'!K115*100/'unselbst. Beschäftigte 7_2010'!$L115</f>
        <v>0</v>
      </c>
      <c r="L115" s="22">
        <f>'unselbst. Beschäftigte 7_2010'!L115*100/'unselbst. Beschäftigte 7_2010'!$L115</f>
        <v>100</v>
      </c>
    </row>
    <row r="116" spans="1:12" x14ac:dyDescent="0.2">
      <c r="A116" s="1" t="s">
        <v>90</v>
      </c>
      <c r="B116" s="8" t="s">
        <v>113</v>
      </c>
      <c r="C116" s="21">
        <f>'unselbst. Beschäftigte 7_2010'!C116*100/'unselbst. Beschäftigte 7_2010'!$L116</f>
        <v>25.789473684210527</v>
      </c>
      <c r="D116" s="21">
        <f>'unselbst. Beschäftigte 7_2010'!D116*100/'unselbst. Beschäftigte 7_2010'!$L116</f>
        <v>15.736842105263158</v>
      </c>
      <c r="E116" s="21">
        <f>'unselbst. Beschäftigte 7_2010'!E116*100/'unselbst. Beschäftigte 7_2010'!$L116</f>
        <v>15</v>
      </c>
      <c r="F116" s="21">
        <f>'unselbst. Beschäftigte 7_2010'!F116*100/'unselbst. Beschäftigte 7_2010'!$L116</f>
        <v>17.05263157894737</v>
      </c>
      <c r="G116" s="21">
        <f>'unselbst. Beschäftigte 7_2010'!G116*100/'unselbst. Beschäftigte 7_2010'!$L116</f>
        <v>0</v>
      </c>
      <c r="H116" s="21">
        <f>'unselbst. Beschäftigte 7_2010'!H116*100/'unselbst. Beschäftigte 7_2010'!$L116</f>
        <v>0</v>
      </c>
      <c r="I116" s="21">
        <f>'unselbst. Beschäftigte 7_2010'!I116*100/'unselbst. Beschäftigte 7_2010'!$L116</f>
        <v>0</v>
      </c>
      <c r="J116" s="21">
        <f>'unselbst. Beschäftigte 7_2010'!J116*100/'unselbst. Beschäftigte 7_2010'!$L116</f>
        <v>26.421052631578949</v>
      </c>
      <c r="K116" s="21">
        <f>'unselbst. Beschäftigte 7_2010'!K116*100/'unselbst. Beschäftigte 7_2010'!$L116</f>
        <v>0</v>
      </c>
      <c r="L116" s="22">
        <f>'unselbst. Beschäftigte 7_2010'!L116*100/'unselbst. Beschäftigte 7_2010'!$L116</f>
        <v>100</v>
      </c>
    </row>
    <row r="117" spans="1:12" x14ac:dyDescent="0.2">
      <c r="A117" s="1" t="s">
        <v>91</v>
      </c>
      <c r="B117" s="8" t="s">
        <v>113</v>
      </c>
      <c r="C117" s="21">
        <f>'unselbst. Beschäftigte 7_2010'!C117*100/'unselbst. Beschäftigte 7_2010'!$L117</f>
        <v>5.4126794258373208</v>
      </c>
      <c r="D117" s="21">
        <f>'unselbst. Beschäftigte 7_2010'!D117*100/'unselbst. Beschäftigte 7_2010'!$L117</f>
        <v>4.0370813397129188</v>
      </c>
      <c r="E117" s="21">
        <f>'unselbst. Beschäftigte 7_2010'!E117*100/'unselbst. Beschäftigte 7_2010'!$L117</f>
        <v>7.9844497607655498</v>
      </c>
      <c r="F117" s="21">
        <f>'unselbst. Beschäftigte 7_2010'!F117*100/'unselbst. Beschäftigte 7_2010'!$L117</f>
        <v>12.739234449760765</v>
      </c>
      <c r="G117" s="21">
        <f>'unselbst. Beschäftigte 7_2010'!G117*100/'unselbst. Beschäftigte 7_2010'!$L117</f>
        <v>7.0873205741626792</v>
      </c>
      <c r="H117" s="21">
        <f>'unselbst. Beschäftigte 7_2010'!H117*100/'unselbst. Beschäftigte 7_2010'!$L117</f>
        <v>18.450956937799042</v>
      </c>
      <c r="I117" s="21">
        <f>'unselbst. Beschäftigte 7_2010'!I117*100/'unselbst. Beschäftigte 7_2010'!$L117</f>
        <v>15.370813397129186</v>
      </c>
      <c r="J117" s="21">
        <f>'unselbst. Beschäftigte 7_2010'!J117*100/'unselbst. Beschäftigte 7_2010'!$L117</f>
        <v>28.917464114832537</v>
      </c>
      <c r="K117" s="21">
        <f>'unselbst. Beschäftigte 7_2010'!K117*100/'unselbst. Beschäftigte 7_2010'!$L117</f>
        <v>0</v>
      </c>
      <c r="L117" s="22">
        <f>'unselbst. Beschäftigte 7_2010'!L117*100/'unselbst. Beschäftigte 7_2010'!$L117</f>
        <v>100</v>
      </c>
    </row>
    <row r="118" spans="1:12" x14ac:dyDescent="0.2">
      <c r="A118" s="1" t="s">
        <v>92</v>
      </c>
      <c r="B118" s="8" t="s">
        <v>113</v>
      </c>
      <c r="C118" s="21">
        <f>'unselbst. Beschäftigte 7_2010'!C118*100/'unselbst. Beschäftigte 7_2010'!$L118</f>
        <v>34.449541284403672</v>
      </c>
      <c r="D118" s="21">
        <f>'unselbst. Beschäftigte 7_2010'!D118*100/'unselbst. Beschäftigte 7_2010'!$L118</f>
        <v>14.678899082568808</v>
      </c>
      <c r="E118" s="21">
        <f>'unselbst. Beschäftigte 7_2010'!E118*100/'unselbst. Beschäftigte 7_2010'!$L118</f>
        <v>15.412844036697248</v>
      </c>
      <c r="F118" s="21">
        <f>'unselbst. Beschäftigte 7_2010'!F118*100/'unselbst. Beschäftigte 7_2010'!$L118</f>
        <v>22.201834862385322</v>
      </c>
      <c r="G118" s="21">
        <f>'unselbst. Beschäftigte 7_2010'!G118*100/'unselbst. Beschäftigte 7_2010'!$L118</f>
        <v>8.623853211009175</v>
      </c>
      <c r="H118" s="21">
        <f>'unselbst. Beschäftigte 7_2010'!H118*100/'unselbst. Beschäftigte 7_2010'!$L118</f>
        <v>4.6330275229357802</v>
      </c>
      <c r="I118" s="21">
        <f>'unselbst. Beschäftigte 7_2010'!I118*100/'unselbst. Beschäftigte 7_2010'!$L118</f>
        <v>0</v>
      </c>
      <c r="J118" s="21">
        <f>'unselbst. Beschäftigte 7_2010'!J118*100/'unselbst. Beschäftigte 7_2010'!$L118</f>
        <v>0</v>
      </c>
      <c r="K118" s="21">
        <f>'unselbst. Beschäftigte 7_2010'!K118*100/'unselbst. Beschäftigte 7_2010'!$L118</f>
        <v>0</v>
      </c>
      <c r="L118" s="22">
        <f>'unselbst. Beschäftigte 7_2010'!L118*100/'unselbst. Beschäftigte 7_2010'!$L118</f>
        <v>100</v>
      </c>
    </row>
    <row r="119" spans="1:12" x14ac:dyDescent="0.2">
      <c r="A119" s="1" t="s">
        <v>93</v>
      </c>
      <c r="B119" s="8" t="s">
        <v>113</v>
      </c>
      <c r="C119" s="21">
        <f>'unselbst. Beschäftigte 7_2010'!C119*100/'unselbst. Beschäftigte 7_2010'!$L119</f>
        <v>16.600000000000001</v>
      </c>
      <c r="D119" s="21">
        <f>'unselbst. Beschäftigte 7_2010'!D119*100/'unselbst. Beschäftigte 7_2010'!$L119</f>
        <v>8.2666666666666675</v>
      </c>
      <c r="E119" s="21">
        <f>'unselbst. Beschäftigte 7_2010'!E119*100/'unselbst. Beschäftigte 7_2010'!$L119</f>
        <v>18.2</v>
      </c>
      <c r="F119" s="21">
        <f>'unselbst. Beschäftigte 7_2010'!F119*100/'unselbst. Beschäftigte 7_2010'!$L119</f>
        <v>6.4666666666666668</v>
      </c>
      <c r="G119" s="21">
        <f>'unselbst. Beschäftigte 7_2010'!G119*100/'unselbst. Beschäftigte 7_2010'!$L119</f>
        <v>14.6</v>
      </c>
      <c r="H119" s="21">
        <f>'unselbst. Beschäftigte 7_2010'!H119*100/'unselbst. Beschäftigte 7_2010'!$L119</f>
        <v>0</v>
      </c>
      <c r="I119" s="21">
        <f>'unselbst. Beschäftigte 7_2010'!I119*100/'unselbst. Beschäftigte 7_2010'!$L119</f>
        <v>0</v>
      </c>
      <c r="J119" s="21">
        <f>'unselbst. Beschäftigte 7_2010'!J119*100/'unselbst. Beschäftigte 7_2010'!$L119</f>
        <v>35.866666666666667</v>
      </c>
      <c r="K119" s="21">
        <f>'unselbst. Beschäftigte 7_2010'!K119*100/'unselbst. Beschäftigte 7_2010'!$L119</f>
        <v>0</v>
      </c>
      <c r="L119" s="22">
        <f>'unselbst. Beschäftigte 7_2010'!L119*100/'unselbst. Beschäftigte 7_2010'!$L119</f>
        <v>100</v>
      </c>
    </row>
    <row r="120" spans="1:12" x14ac:dyDescent="0.2">
      <c r="A120" s="1" t="s">
        <v>94</v>
      </c>
      <c r="B120" s="8" t="s">
        <v>113</v>
      </c>
      <c r="C120" s="21">
        <f>'unselbst. Beschäftigte 7_2010'!C120*100/'unselbst. Beschäftigte 7_2010'!$L120</f>
        <v>51.224944320712694</v>
      </c>
      <c r="D120" s="21">
        <f>'unselbst. Beschäftigte 7_2010'!D120*100/'unselbst. Beschäftigte 7_2010'!$L120</f>
        <v>27.060133630289531</v>
      </c>
      <c r="E120" s="21">
        <f>'unselbst. Beschäftigte 7_2010'!E120*100/'unselbst. Beschäftigte 7_2010'!$L120</f>
        <v>3.8975501113585747</v>
      </c>
      <c r="F120" s="21">
        <f>'unselbst. Beschäftigte 7_2010'!F120*100/'unselbst. Beschäftigte 7_2010'!$L120</f>
        <v>11.581291759465479</v>
      </c>
      <c r="G120" s="21">
        <f>'unselbst. Beschäftigte 7_2010'!G120*100/'unselbst. Beschäftigte 7_2010'!$L120</f>
        <v>6.2360801781737196</v>
      </c>
      <c r="H120" s="21">
        <f>'unselbst. Beschäftigte 7_2010'!H120*100/'unselbst. Beschäftigte 7_2010'!$L120</f>
        <v>0</v>
      </c>
      <c r="I120" s="21">
        <f>'unselbst. Beschäftigte 7_2010'!I120*100/'unselbst. Beschäftigte 7_2010'!$L120</f>
        <v>0</v>
      </c>
      <c r="J120" s="21">
        <f>'unselbst. Beschäftigte 7_2010'!J120*100/'unselbst. Beschäftigte 7_2010'!$L120</f>
        <v>0</v>
      </c>
      <c r="K120" s="21">
        <f>'unselbst. Beschäftigte 7_2010'!K120*100/'unselbst. Beschäftigte 7_2010'!$L120</f>
        <v>0</v>
      </c>
      <c r="L120" s="22">
        <f>'unselbst. Beschäftigte 7_2010'!L120*100/'unselbst. Beschäftigte 7_2010'!$L120</f>
        <v>100</v>
      </c>
    </row>
    <row r="121" spans="1:12" x14ac:dyDescent="0.2">
      <c r="A121" s="1" t="s">
        <v>95</v>
      </c>
      <c r="B121" s="8" t="s">
        <v>113</v>
      </c>
      <c r="C121" s="21">
        <f>'unselbst. Beschäftigte 7_2010'!C121*100/'unselbst. Beschäftigte 7_2010'!$L121</f>
        <v>11.409395973154362</v>
      </c>
      <c r="D121" s="21">
        <f>'unselbst. Beschäftigte 7_2010'!D121*100/'unselbst. Beschäftigte 7_2010'!$L121</f>
        <v>6.375838926174497</v>
      </c>
      <c r="E121" s="21">
        <f>'unselbst. Beschäftigte 7_2010'!E121*100/'unselbst. Beschäftigte 7_2010'!$L121</f>
        <v>8.053691275167786</v>
      </c>
      <c r="F121" s="21">
        <f>'unselbst. Beschäftigte 7_2010'!F121*100/'unselbst. Beschäftigte 7_2010'!$L121</f>
        <v>16.778523489932887</v>
      </c>
      <c r="G121" s="21">
        <f>'unselbst. Beschäftigte 7_2010'!G121*100/'unselbst. Beschäftigte 7_2010'!$L121</f>
        <v>22.483221476510067</v>
      </c>
      <c r="H121" s="21">
        <f>'unselbst. Beschäftigte 7_2010'!H121*100/'unselbst. Beschäftigte 7_2010'!$L121</f>
        <v>34.899328859060404</v>
      </c>
      <c r="I121" s="21">
        <f>'unselbst. Beschäftigte 7_2010'!I121*100/'unselbst. Beschäftigte 7_2010'!$L121</f>
        <v>0</v>
      </c>
      <c r="J121" s="21">
        <f>'unselbst. Beschäftigte 7_2010'!J121*100/'unselbst. Beschäftigte 7_2010'!$L121</f>
        <v>0</v>
      </c>
      <c r="K121" s="21">
        <f>'unselbst. Beschäftigte 7_2010'!K121*100/'unselbst. Beschäftigte 7_2010'!$L121</f>
        <v>0</v>
      </c>
      <c r="L121" s="22">
        <f>'unselbst. Beschäftigte 7_2010'!L121*100/'unselbst. Beschäftigte 7_2010'!$L121</f>
        <v>100</v>
      </c>
    </row>
    <row r="122" spans="1:12" x14ac:dyDescent="0.2">
      <c r="A122" s="1"/>
      <c r="C122" s="21"/>
      <c r="D122" s="21"/>
      <c r="E122" s="21"/>
      <c r="F122" s="21"/>
      <c r="G122" s="21"/>
      <c r="H122" s="21"/>
      <c r="I122" s="21"/>
      <c r="J122" s="21"/>
      <c r="K122" s="21"/>
      <c r="L122" s="22"/>
    </row>
    <row r="123" spans="1:12" x14ac:dyDescent="0.2">
      <c r="A123" s="1"/>
      <c r="C123" s="22">
        <f>'unselbst. Beschäftigte 7_2010'!C123*100/'unselbst. Beschäftigte 7_2010'!$L123</f>
        <v>23.908713692946058</v>
      </c>
      <c r="D123" s="22">
        <f>'unselbst. Beschäftigte 7_2010'!D123*100/'unselbst. Beschäftigte 7_2010'!$L123</f>
        <v>10.643153526970954</v>
      </c>
      <c r="E123" s="22">
        <f>'unselbst. Beschäftigte 7_2010'!E123*100/'unselbst. Beschäftigte 7_2010'!$L123</f>
        <v>13.448132780082988</v>
      </c>
      <c r="F123" s="22">
        <f>'unselbst. Beschäftigte 7_2010'!F123*100/'unselbst. Beschäftigte 7_2010'!$L123</f>
        <v>14.921161825726141</v>
      </c>
      <c r="G123" s="22">
        <f>'unselbst. Beschäftigte 7_2010'!G123*100/'unselbst. Beschäftigte 7_2010'!$L123</f>
        <v>6.8838174273858925</v>
      </c>
      <c r="H123" s="22">
        <f>'unselbst. Beschäftigte 7_2010'!H123*100/'unselbst. Beschäftigte 7_2010'!$L123</f>
        <v>6.9751037344398341</v>
      </c>
      <c r="I123" s="22">
        <f>'unselbst. Beschäftigte 7_2010'!I123*100/'unselbst. Beschäftigte 7_2010'!$L123</f>
        <v>3.199170124481328</v>
      </c>
      <c r="J123" s="22">
        <f>'unselbst. Beschäftigte 7_2010'!J123*100/'unselbst. Beschäftigte 7_2010'!$L123</f>
        <v>10.763485477178424</v>
      </c>
      <c r="K123" s="22">
        <f>'unselbst. Beschäftigte 7_2010'!K123*100/'unselbst. Beschäftigte 7_2010'!$L123</f>
        <v>9.2572614107883826</v>
      </c>
      <c r="L123" s="22">
        <f>'unselbst. Beschäftigte 7_2010'!L123*100/'unselbst. Beschäftigte 7_2010'!$L123</f>
        <v>100</v>
      </c>
    </row>
    <row r="124" spans="1:12" x14ac:dyDescent="0.2">
      <c r="A124" s="1"/>
      <c r="C124" s="21"/>
      <c r="D124" s="21"/>
      <c r="E124" s="21"/>
      <c r="F124" s="21"/>
      <c r="G124" s="21"/>
      <c r="H124" s="21"/>
      <c r="I124" s="21"/>
      <c r="J124" s="21"/>
      <c r="K124" s="21"/>
      <c r="L124" s="22"/>
    </row>
    <row r="125" spans="1:12" x14ac:dyDescent="0.2">
      <c r="A125" s="37" t="s">
        <v>96</v>
      </c>
      <c r="B125" s="42" t="s">
        <v>113</v>
      </c>
      <c r="C125" s="45">
        <f>'unselbst. Beschäftigte 7_2010'!C125*100/'unselbst. Beschäftigte 7_2010'!$L125</f>
        <v>50.589005235602095</v>
      </c>
      <c r="D125" s="45">
        <f>'unselbst. Beschäftigte 7_2010'!D125*100/'unselbst. Beschäftigte 7_2010'!$L125</f>
        <v>16.884816753926703</v>
      </c>
      <c r="E125" s="45">
        <f>'unselbst. Beschäftigte 7_2010'!E125*100/'unselbst. Beschäftigte 7_2010'!$L125</f>
        <v>10.798429319371728</v>
      </c>
      <c r="F125" s="45">
        <f>'unselbst. Beschäftigte 7_2010'!F125*100/'unselbst. Beschäftigte 7_2010'!$L125</f>
        <v>12.369109947643979</v>
      </c>
      <c r="G125" s="45">
        <f>'unselbst. Beschäftigte 7_2010'!G125*100/'unselbst. Beschäftigte 7_2010'!$L125</f>
        <v>9.3586387434554972</v>
      </c>
      <c r="H125" s="45">
        <f>'unselbst. Beschäftigte 7_2010'!H125*100/'unselbst. Beschäftigte 7_2010'!$L125</f>
        <v>0</v>
      </c>
      <c r="I125" s="45">
        <f>'unselbst. Beschäftigte 7_2010'!I125*100/'unselbst. Beschäftigte 7_2010'!$L125</f>
        <v>0</v>
      </c>
      <c r="J125" s="45">
        <f>'unselbst. Beschäftigte 7_2010'!J125*100/'unselbst. Beschäftigte 7_2010'!$L125</f>
        <v>0</v>
      </c>
      <c r="K125" s="45">
        <f>'unselbst. Beschäftigte 7_2010'!K125*100/'unselbst. Beschäftigte 7_2010'!$L125</f>
        <v>0</v>
      </c>
      <c r="L125" s="46">
        <f>'unselbst. Beschäftigte 7_2010'!L125*100/'unselbst. Beschäftigte 7_2010'!$L125</f>
        <v>100</v>
      </c>
    </row>
    <row r="126" spans="1:12" x14ac:dyDescent="0.2">
      <c r="A126" s="37" t="s">
        <v>97</v>
      </c>
      <c r="B126" s="42" t="s">
        <v>113</v>
      </c>
      <c r="C126" s="45">
        <f>'unselbst. Beschäftigte 7_2010'!C126*100/'unselbst. Beschäftigte 7_2010'!$L126</f>
        <v>40</v>
      </c>
      <c r="D126" s="45">
        <f>'unselbst. Beschäftigte 7_2010'!D126*100/'unselbst. Beschäftigte 7_2010'!$L126</f>
        <v>0</v>
      </c>
      <c r="E126" s="45">
        <f>'unselbst. Beschäftigte 7_2010'!E126*100/'unselbst. Beschäftigte 7_2010'!$L126</f>
        <v>60</v>
      </c>
      <c r="F126" s="45">
        <f>'unselbst. Beschäftigte 7_2010'!F126*100/'unselbst. Beschäftigte 7_2010'!$L126</f>
        <v>0</v>
      </c>
      <c r="G126" s="45">
        <f>'unselbst. Beschäftigte 7_2010'!G126*100/'unselbst. Beschäftigte 7_2010'!$L126</f>
        <v>0</v>
      </c>
      <c r="H126" s="45">
        <f>'unselbst. Beschäftigte 7_2010'!H126*100/'unselbst. Beschäftigte 7_2010'!$L126</f>
        <v>0</v>
      </c>
      <c r="I126" s="45">
        <f>'unselbst. Beschäftigte 7_2010'!I126*100/'unselbst. Beschäftigte 7_2010'!$L126</f>
        <v>0</v>
      </c>
      <c r="J126" s="45">
        <f>'unselbst. Beschäftigte 7_2010'!J126*100/'unselbst. Beschäftigte 7_2010'!$L126</f>
        <v>0</v>
      </c>
      <c r="K126" s="45">
        <f>'unselbst. Beschäftigte 7_2010'!K126*100/'unselbst. Beschäftigte 7_2010'!$L126</f>
        <v>0</v>
      </c>
      <c r="L126" s="46">
        <f>'unselbst. Beschäftigte 7_2010'!L126*100/'unselbst. Beschäftigte 7_2010'!$L126</f>
        <v>100</v>
      </c>
    </row>
    <row r="127" spans="1:12" x14ac:dyDescent="0.2">
      <c r="A127" s="37" t="s">
        <v>98</v>
      </c>
      <c r="B127" s="42" t="s">
        <v>113</v>
      </c>
      <c r="C127" s="45">
        <f>'unselbst. Beschäftigte 7_2010'!C127*100/'unselbst. Beschäftigte 7_2010'!$L127</f>
        <v>17.037037037037038</v>
      </c>
      <c r="D127" s="45">
        <f>'unselbst. Beschäftigte 7_2010'!D127*100/'unselbst. Beschäftigte 7_2010'!$L127</f>
        <v>11.851851851851851</v>
      </c>
      <c r="E127" s="45">
        <f>'unselbst. Beschäftigte 7_2010'!E127*100/'unselbst. Beschäftigte 7_2010'!$L127</f>
        <v>53.333333333333336</v>
      </c>
      <c r="F127" s="45">
        <f>'unselbst. Beschäftigte 7_2010'!F127*100/'unselbst. Beschäftigte 7_2010'!$L127</f>
        <v>17.777777777777779</v>
      </c>
      <c r="G127" s="45">
        <f>'unselbst. Beschäftigte 7_2010'!G127*100/'unselbst. Beschäftigte 7_2010'!$L127</f>
        <v>0</v>
      </c>
      <c r="H127" s="45">
        <f>'unselbst. Beschäftigte 7_2010'!H127*100/'unselbst. Beschäftigte 7_2010'!$L127</f>
        <v>0</v>
      </c>
      <c r="I127" s="45">
        <f>'unselbst. Beschäftigte 7_2010'!I127*100/'unselbst. Beschäftigte 7_2010'!$L127</f>
        <v>0</v>
      </c>
      <c r="J127" s="45">
        <f>'unselbst. Beschäftigte 7_2010'!J127*100/'unselbst. Beschäftigte 7_2010'!$L127</f>
        <v>0</v>
      </c>
      <c r="K127" s="45">
        <f>'unselbst. Beschäftigte 7_2010'!K127*100/'unselbst. Beschäftigte 7_2010'!$L127</f>
        <v>0</v>
      </c>
      <c r="L127" s="46">
        <f>'unselbst. Beschäftigte 7_2010'!L127*100/'unselbst. Beschäftigte 7_2010'!$L127</f>
        <v>100</v>
      </c>
    </row>
    <row r="128" spans="1:12" x14ac:dyDescent="0.2">
      <c r="A128" s="37" t="s">
        <v>99</v>
      </c>
      <c r="B128" s="42" t="s">
        <v>113</v>
      </c>
      <c r="C128" s="45">
        <f>'unselbst. Beschäftigte 7_2010'!C128*100/'unselbst. Beschäftigte 7_2010'!$L128</f>
        <v>15.555555555555555</v>
      </c>
      <c r="D128" s="45">
        <f>'unselbst. Beschäftigte 7_2010'!D128*100/'unselbst. Beschäftigte 7_2010'!$L128</f>
        <v>0</v>
      </c>
      <c r="E128" s="45">
        <f>'unselbst. Beschäftigte 7_2010'!E128*100/'unselbst. Beschäftigte 7_2010'!$L128</f>
        <v>84.444444444444443</v>
      </c>
      <c r="F128" s="45">
        <f>'unselbst. Beschäftigte 7_2010'!F128*100/'unselbst. Beschäftigte 7_2010'!$L128</f>
        <v>0</v>
      </c>
      <c r="G128" s="45">
        <f>'unselbst. Beschäftigte 7_2010'!G128*100/'unselbst. Beschäftigte 7_2010'!$L128</f>
        <v>0</v>
      </c>
      <c r="H128" s="45">
        <f>'unselbst. Beschäftigte 7_2010'!H128*100/'unselbst. Beschäftigte 7_2010'!$L128</f>
        <v>0</v>
      </c>
      <c r="I128" s="45">
        <f>'unselbst. Beschäftigte 7_2010'!I128*100/'unselbst. Beschäftigte 7_2010'!$L128</f>
        <v>0</v>
      </c>
      <c r="J128" s="45">
        <f>'unselbst. Beschäftigte 7_2010'!J128*100/'unselbst. Beschäftigte 7_2010'!$L128</f>
        <v>0</v>
      </c>
      <c r="K128" s="45">
        <f>'unselbst. Beschäftigte 7_2010'!K128*100/'unselbst. Beschäftigte 7_2010'!$L128</f>
        <v>0</v>
      </c>
      <c r="L128" s="46">
        <f>'unselbst. Beschäftigte 7_2010'!L128*100/'unselbst. Beschäftigte 7_2010'!$L128</f>
        <v>100</v>
      </c>
    </row>
    <row r="129" spans="1:12" x14ac:dyDescent="0.2">
      <c r="A129" s="37" t="s">
        <v>100</v>
      </c>
      <c r="B129" s="42" t="s">
        <v>113</v>
      </c>
      <c r="C129" s="45">
        <f>'unselbst. Beschäftigte 7_2010'!C129*100/'unselbst. Beschäftigte 7_2010'!$L129</f>
        <v>26.804123711340207</v>
      </c>
      <c r="D129" s="45">
        <f>'unselbst. Beschäftigte 7_2010'!D129*100/'unselbst. Beschäftigte 7_2010'!$L129</f>
        <v>24.742268041237114</v>
      </c>
      <c r="E129" s="45">
        <f>'unselbst. Beschäftigte 7_2010'!E129*100/'unselbst. Beschäftigte 7_2010'!$L129</f>
        <v>24.742268041237114</v>
      </c>
      <c r="F129" s="45">
        <f>'unselbst. Beschäftigte 7_2010'!F129*100/'unselbst. Beschäftigte 7_2010'!$L129</f>
        <v>23.711340206185568</v>
      </c>
      <c r="G129" s="45">
        <f>'unselbst. Beschäftigte 7_2010'!G129*100/'unselbst. Beschäftigte 7_2010'!$L129</f>
        <v>0</v>
      </c>
      <c r="H129" s="45">
        <f>'unselbst. Beschäftigte 7_2010'!H129*100/'unselbst. Beschäftigte 7_2010'!$L129</f>
        <v>0</v>
      </c>
      <c r="I129" s="45">
        <f>'unselbst. Beschäftigte 7_2010'!I129*100/'unselbst. Beschäftigte 7_2010'!$L129</f>
        <v>0</v>
      </c>
      <c r="J129" s="45">
        <f>'unselbst. Beschäftigte 7_2010'!J129*100/'unselbst. Beschäftigte 7_2010'!$L129</f>
        <v>0</v>
      </c>
      <c r="K129" s="45">
        <f>'unselbst. Beschäftigte 7_2010'!K129*100/'unselbst. Beschäftigte 7_2010'!$L129</f>
        <v>0</v>
      </c>
      <c r="L129" s="46">
        <f>'unselbst. Beschäftigte 7_2010'!L129*100/'unselbst. Beschäftigte 7_2010'!$L129</f>
        <v>100</v>
      </c>
    </row>
    <row r="130" spans="1:12" x14ac:dyDescent="0.2">
      <c r="A130" s="37" t="s">
        <v>101</v>
      </c>
      <c r="B130" s="42" t="s">
        <v>113</v>
      </c>
      <c r="C130" s="45">
        <f>'unselbst. Beschäftigte 7_2010'!C130*100/'unselbst. Beschäftigte 7_2010'!$L130</f>
        <v>33.333333333333336</v>
      </c>
      <c r="D130" s="45">
        <f>'unselbst. Beschäftigte 7_2010'!D130*100/'unselbst. Beschäftigte 7_2010'!$L130</f>
        <v>37.142857142857146</v>
      </c>
      <c r="E130" s="45">
        <f>'unselbst. Beschäftigte 7_2010'!E130*100/'unselbst. Beschäftigte 7_2010'!$L130</f>
        <v>10.476190476190476</v>
      </c>
      <c r="F130" s="45">
        <f>'unselbst. Beschäftigte 7_2010'!F130*100/'unselbst. Beschäftigte 7_2010'!$L130</f>
        <v>19.047619047619047</v>
      </c>
      <c r="G130" s="45">
        <f>'unselbst. Beschäftigte 7_2010'!G130*100/'unselbst. Beschäftigte 7_2010'!$L130</f>
        <v>0</v>
      </c>
      <c r="H130" s="45">
        <f>'unselbst. Beschäftigte 7_2010'!H130*100/'unselbst. Beschäftigte 7_2010'!$L130</f>
        <v>0</v>
      </c>
      <c r="I130" s="45">
        <f>'unselbst. Beschäftigte 7_2010'!I130*100/'unselbst. Beschäftigte 7_2010'!$L130</f>
        <v>0</v>
      </c>
      <c r="J130" s="45">
        <f>'unselbst. Beschäftigte 7_2010'!J130*100/'unselbst. Beschäftigte 7_2010'!$L130</f>
        <v>0</v>
      </c>
      <c r="K130" s="45">
        <f>'unselbst. Beschäftigte 7_2010'!K130*100/'unselbst. Beschäftigte 7_2010'!$L130</f>
        <v>0</v>
      </c>
      <c r="L130" s="46">
        <f>'unselbst. Beschäftigte 7_2010'!L130*100/'unselbst. Beschäftigte 7_2010'!$L130</f>
        <v>100</v>
      </c>
    </row>
    <row r="131" spans="1:12" x14ac:dyDescent="0.2">
      <c r="A131" s="37" t="s">
        <v>102</v>
      </c>
      <c r="B131" s="42" t="s">
        <v>113</v>
      </c>
      <c r="C131" s="45">
        <f>'unselbst. Beschäftigte 7_2010'!C131*100/'unselbst. Beschäftigte 7_2010'!$L131</f>
        <v>1.25</v>
      </c>
      <c r="D131" s="45">
        <f>'unselbst. Beschäftigte 7_2010'!D131*100/'unselbst. Beschäftigte 7_2010'!$L131</f>
        <v>1.25</v>
      </c>
      <c r="E131" s="45">
        <f>'unselbst. Beschäftigte 7_2010'!E131*100/'unselbst. Beschäftigte 7_2010'!$L131</f>
        <v>0</v>
      </c>
      <c r="F131" s="45">
        <f>'unselbst. Beschäftigte 7_2010'!F131*100/'unselbst. Beschäftigte 7_2010'!$L131</f>
        <v>0</v>
      </c>
      <c r="G131" s="45">
        <f>'unselbst. Beschäftigte 7_2010'!G131*100/'unselbst. Beschäftigte 7_2010'!$L131</f>
        <v>0</v>
      </c>
      <c r="H131" s="45">
        <f>'unselbst. Beschäftigte 7_2010'!H131*100/'unselbst. Beschäftigte 7_2010'!$L131</f>
        <v>0</v>
      </c>
      <c r="I131" s="45">
        <f>'unselbst. Beschäftigte 7_2010'!I131*100/'unselbst. Beschäftigte 7_2010'!$L131</f>
        <v>97.5</v>
      </c>
      <c r="J131" s="45">
        <f>'unselbst. Beschäftigte 7_2010'!J131*100/'unselbst. Beschäftigte 7_2010'!$L131</f>
        <v>0</v>
      </c>
      <c r="K131" s="45">
        <f>'unselbst. Beschäftigte 7_2010'!K131*100/'unselbst. Beschäftigte 7_2010'!$L131</f>
        <v>0</v>
      </c>
      <c r="L131" s="46">
        <f>'unselbst. Beschäftigte 7_2010'!L131*100/'unselbst. Beschäftigte 7_2010'!$L131</f>
        <v>100</v>
      </c>
    </row>
    <row r="132" spans="1:12" x14ac:dyDescent="0.2">
      <c r="A132" s="37" t="s">
        <v>103</v>
      </c>
      <c r="B132" s="42" t="s">
        <v>113</v>
      </c>
      <c r="C132" s="45">
        <f>'unselbst. Beschäftigte 7_2010'!C132*100/'unselbst. Beschäftigte 7_2010'!$L132</f>
        <v>7.5</v>
      </c>
      <c r="D132" s="45">
        <f>'unselbst. Beschäftigte 7_2010'!D132*100/'unselbst. Beschäftigte 7_2010'!$L132</f>
        <v>0</v>
      </c>
      <c r="E132" s="45">
        <f>'unselbst. Beschäftigte 7_2010'!E132*100/'unselbst. Beschäftigte 7_2010'!$L132</f>
        <v>27.5</v>
      </c>
      <c r="F132" s="45">
        <f>'unselbst. Beschäftigte 7_2010'!F132*100/'unselbst. Beschäftigte 7_2010'!$L132</f>
        <v>65</v>
      </c>
      <c r="G132" s="45">
        <f>'unselbst. Beschäftigte 7_2010'!G132*100/'unselbst. Beschäftigte 7_2010'!$L132</f>
        <v>0</v>
      </c>
      <c r="H132" s="45">
        <f>'unselbst. Beschäftigte 7_2010'!H132*100/'unselbst. Beschäftigte 7_2010'!$L132</f>
        <v>0</v>
      </c>
      <c r="I132" s="45">
        <f>'unselbst. Beschäftigte 7_2010'!I132*100/'unselbst. Beschäftigte 7_2010'!$L132</f>
        <v>0</v>
      </c>
      <c r="J132" s="45">
        <f>'unselbst. Beschäftigte 7_2010'!J132*100/'unselbst. Beschäftigte 7_2010'!$L132</f>
        <v>0</v>
      </c>
      <c r="K132" s="45">
        <f>'unselbst. Beschäftigte 7_2010'!K132*100/'unselbst. Beschäftigte 7_2010'!$L132</f>
        <v>0</v>
      </c>
      <c r="L132" s="46">
        <f>'unselbst. Beschäftigte 7_2010'!L132*100/'unselbst. Beschäftigte 7_2010'!$L132</f>
        <v>100</v>
      </c>
    </row>
    <row r="133" spans="1:12" x14ac:dyDescent="0.2">
      <c r="A133" s="37" t="s">
        <v>104</v>
      </c>
      <c r="B133" s="42" t="s">
        <v>113</v>
      </c>
      <c r="C133" s="45">
        <f>'unselbst. Beschäftigte 7_2010'!C133*100/'unselbst. Beschäftigte 7_2010'!$L133</f>
        <v>79.245283018867923</v>
      </c>
      <c r="D133" s="45">
        <f>'unselbst. Beschäftigte 7_2010'!D133*100/'unselbst. Beschäftigte 7_2010'!$L133</f>
        <v>20.754716981132077</v>
      </c>
      <c r="E133" s="45">
        <f>'unselbst. Beschäftigte 7_2010'!E133*100/'unselbst. Beschäftigte 7_2010'!$L133</f>
        <v>0</v>
      </c>
      <c r="F133" s="45">
        <f>'unselbst. Beschäftigte 7_2010'!F133*100/'unselbst. Beschäftigte 7_2010'!$L133</f>
        <v>0</v>
      </c>
      <c r="G133" s="45">
        <f>'unselbst. Beschäftigte 7_2010'!G133*100/'unselbst. Beschäftigte 7_2010'!$L133</f>
        <v>0</v>
      </c>
      <c r="H133" s="45">
        <f>'unselbst. Beschäftigte 7_2010'!H133*100/'unselbst. Beschäftigte 7_2010'!$L133</f>
        <v>0</v>
      </c>
      <c r="I133" s="45">
        <f>'unselbst. Beschäftigte 7_2010'!I133*100/'unselbst. Beschäftigte 7_2010'!$L133</f>
        <v>0</v>
      </c>
      <c r="J133" s="45">
        <f>'unselbst. Beschäftigte 7_2010'!J133*100/'unselbst. Beschäftigte 7_2010'!$L133</f>
        <v>0</v>
      </c>
      <c r="K133" s="45">
        <f>'unselbst. Beschäftigte 7_2010'!K133*100/'unselbst. Beschäftigte 7_2010'!$L133</f>
        <v>0</v>
      </c>
      <c r="L133" s="46">
        <f>'unselbst. Beschäftigte 7_2010'!L133*100/'unselbst. Beschäftigte 7_2010'!$L133</f>
        <v>100</v>
      </c>
    </row>
    <row r="134" spans="1:12" x14ac:dyDescent="0.2">
      <c r="A134" s="37" t="s">
        <v>105</v>
      </c>
      <c r="B134" s="42" t="s">
        <v>113</v>
      </c>
      <c r="C134" s="45">
        <f>'unselbst. Beschäftigte 7_2010'!C134*100/'unselbst. Beschäftigte 7_2010'!$L134</f>
        <v>91.275167785234899</v>
      </c>
      <c r="D134" s="45">
        <f>'unselbst. Beschäftigte 7_2010'!D134*100/'unselbst. Beschäftigte 7_2010'!$L134</f>
        <v>8.724832214765101</v>
      </c>
      <c r="E134" s="45">
        <f>'unselbst. Beschäftigte 7_2010'!E134*100/'unselbst. Beschäftigte 7_2010'!$L134</f>
        <v>0</v>
      </c>
      <c r="F134" s="45">
        <f>'unselbst. Beschäftigte 7_2010'!F134*100/'unselbst. Beschäftigte 7_2010'!$L134</f>
        <v>0</v>
      </c>
      <c r="G134" s="45">
        <f>'unselbst. Beschäftigte 7_2010'!G134*100/'unselbst. Beschäftigte 7_2010'!$L134</f>
        <v>0</v>
      </c>
      <c r="H134" s="45">
        <f>'unselbst. Beschäftigte 7_2010'!H134*100/'unselbst. Beschäftigte 7_2010'!$L134</f>
        <v>0</v>
      </c>
      <c r="I134" s="45">
        <f>'unselbst. Beschäftigte 7_2010'!I134*100/'unselbst. Beschäftigte 7_2010'!$L134</f>
        <v>0</v>
      </c>
      <c r="J134" s="45">
        <f>'unselbst. Beschäftigte 7_2010'!J134*100/'unselbst. Beschäftigte 7_2010'!$L134</f>
        <v>0</v>
      </c>
      <c r="K134" s="45">
        <f>'unselbst. Beschäftigte 7_2010'!K134*100/'unselbst. Beschäftigte 7_2010'!$L134</f>
        <v>0</v>
      </c>
      <c r="L134" s="46">
        <f>'unselbst. Beschäftigte 7_2010'!L134*100/'unselbst. Beschäftigte 7_2010'!$L134</f>
        <v>100</v>
      </c>
    </row>
    <row r="135" spans="1:12" x14ac:dyDescent="0.2">
      <c r="A135" s="37" t="s">
        <v>106</v>
      </c>
      <c r="B135" s="42" t="s">
        <v>113</v>
      </c>
      <c r="C135" s="45">
        <f>'unselbst. Beschäftigte 7_2010'!C135*100/'unselbst. Beschäftigte 7_2010'!$L135</f>
        <v>18.624062948588442</v>
      </c>
      <c r="D135" s="45">
        <f>'unselbst. Beschäftigte 7_2010'!D135*100/'unselbst. Beschäftigte 7_2010'!$L135</f>
        <v>7.1774150672550379</v>
      </c>
      <c r="E135" s="45">
        <f>'unselbst. Beschäftigte 7_2010'!E135*100/'unselbst. Beschäftigte 7_2010'!$L135</f>
        <v>9.8038173214950284</v>
      </c>
      <c r="F135" s="45">
        <f>'unselbst. Beschäftigte 7_2010'!F135*100/'unselbst. Beschäftigte 7_2010'!$L135</f>
        <v>14.477112020841087</v>
      </c>
      <c r="G135" s="45">
        <f>'unselbst. Beschäftigte 7_2010'!G135*100/'unselbst. Beschäftigte 7_2010'!$L135</f>
        <v>6.7946195970014358</v>
      </c>
      <c r="H135" s="45">
        <f>'unselbst. Beschäftigte 7_2010'!H135*100/'unselbst. Beschäftigte 7_2010'!$L135</f>
        <v>13.610505609016959</v>
      </c>
      <c r="I135" s="45">
        <f>'unselbst. Beschäftigte 7_2010'!I135*100/'unselbst. Beschäftigte 7_2010'!$L135</f>
        <v>4.279866021585411</v>
      </c>
      <c r="J135" s="45">
        <f>'unselbst. Beschäftigte 7_2010'!J135*100/'unselbst. Beschäftigte 7_2010'!$L135</f>
        <v>16.47083842841193</v>
      </c>
      <c r="K135" s="45">
        <f>'unselbst. Beschäftigte 7_2010'!K135*100/'unselbst. Beschäftigte 7_2010'!$L135</f>
        <v>8.7617629858046673</v>
      </c>
      <c r="L135" s="46">
        <f>'unselbst. Beschäftigte 7_2010'!L135*100/'unselbst. Beschäftigte 7_2010'!$L135</f>
        <v>100</v>
      </c>
    </row>
    <row r="136" spans="1:12" x14ac:dyDescent="0.2">
      <c r="A136" s="37"/>
      <c r="B136" s="42"/>
      <c r="C136" s="45"/>
      <c r="D136" s="45"/>
      <c r="E136" s="45"/>
      <c r="F136" s="45"/>
      <c r="G136" s="45"/>
      <c r="H136" s="45"/>
      <c r="I136" s="45"/>
      <c r="J136" s="45"/>
      <c r="K136" s="45"/>
      <c r="L136" s="46"/>
    </row>
    <row r="137" spans="1:12" x14ac:dyDescent="0.2">
      <c r="A137" s="37"/>
      <c r="B137" s="42"/>
      <c r="C137" s="46">
        <f>'unselbst. Beschäftigte 7_2010'!C137*100/'unselbst. Beschäftigte 7_2010'!$L137</f>
        <v>21.395002559210834</v>
      </c>
      <c r="D137" s="46">
        <f>'unselbst. Beschäftigte 7_2010'!D137*100/'unselbst. Beschäftigte 7_2010'!$L137</f>
        <v>8.1662091107905628</v>
      </c>
      <c r="E137" s="46">
        <f>'unselbst. Beschäftigte 7_2010'!E137*100/'unselbst. Beschäftigte 7_2010'!$L137</f>
        <v>10.194965334325996</v>
      </c>
      <c r="F137" s="46">
        <f>'unselbst. Beschäftigte 7_2010'!F137*100/'unselbst. Beschäftigte 7_2010'!$L137</f>
        <v>14.07565957842818</v>
      </c>
      <c r="G137" s="46">
        <f>'unselbst. Beschäftigte 7_2010'!G137*100/'unselbst. Beschäftigte 7_2010'!$L137</f>
        <v>6.6120701689079153</v>
      </c>
      <c r="H137" s="46">
        <f>'unselbst. Beschäftigte 7_2010'!H137*100/'unselbst. Beschäftigte 7_2010'!$L137</f>
        <v>11.911963147364013</v>
      </c>
      <c r="I137" s="46">
        <f>'unselbst. Beschäftigte 7_2010'!I137*100/'unselbst. Beschäftigte 7_2010'!$L137</f>
        <v>5.5604671723046861</v>
      </c>
      <c r="J137" s="46">
        <f>'unselbst. Beschäftigte 7_2010'!J137*100/'unselbst. Beschäftigte 7_2010'!$L137</f>
        <v>14.415336652552231</v>
      </c>
      <c r="K137" s="46">
        <f>'unselbst. Beschäftigte 7_2010'!K137*100/'unselbst. Beschäftigte 7_2010'!$L137</f>
        <v>7.6683262761155833</v>
      </c>
      <c r="L137" s="46">
        <f>'unselbst. Beschäftigte 7_2010'!L137*100/'unselbst. Beschäftigte 7_2010'!$L137</f>
        <v>100</v>
      </c>
    </row>
    <row r="138" spans="1:12" x14ac:dyDescent="0.2">
      <c r="A138" s="37"/>
      <c r="B138" s="42"/>
      <c r="C138" s="45"/>
      <c r="D138" s="45"/>
      <c r="E138" s="45"/>
      <c r="F138" s="45"/>
      <c r="G138" s="45"/>
      <c r="H138" s="45"/>
      <c r="I138" s="45"/>
      <c r="J138" s="45"/>
      <c r="K138" s="45"/>
      <c r="L138" s="46"/>
    </row>
    <row r="139" spans="1:12" x14ac:dyDescent="0.2">
      <c r="A139" s="37" t="s">
        <v>107</v>
      </c>
      <c r="B139" s="42" t="s">
        <v>113</v>
      </c>
      <c r="C139" s="45">
        <f>'unselbst. Beschäftigte 7_2010'!C139*100/'unselbst. Beschäftigte 7_2010'!$L139</f>
        <v>3.4430379746835444</v>
      </c>
      <c r="D139" s="45">
        <f>'unselbst. Beschäftigte 7_2010'!D139*100/'unselbst. Beschäftigte 7_2010'!$L139</f>
        <v>27.443037974683545</v>
      </c>
      <c r="E139" s="45">
        <f>'unselbst. Beschäftigte 7_2010'!E139*100/'unselbst. Beschäftigte 7_2010'!$L139</f>
        <v>65.77215189873418</v>
      </c>
      <c r="F139" s="45">
        <f>'unselbst. Beschäftigte 7_2010'!F139*100/'unselbst. Beschäftigte 7_2010'!$L139</f>
        <v>3.3417721518987342</v>
      </c>
      <c r="G139" s="45">
        <f>'unselbst. Beschäftigte 7_2010'!G139*100/'unselbst. Beschäftigte 7_2010'!$L139</f>
        <v>0</v>
      </c>
      <c r="H139" s="45">
        <f>'unselbst. Beschäftigte 7_2010'!H139*100/'unselbst. Beschäftigte 7_2010'!$L139</f>
        <v>0</v>
      </c>
      <c r="I139" s="45">
        <f>'unselbst. Beschäftigte 7_2010'!I139*100/'unselbst. Beschäftigte 7_2010'!$L139</f>
        <v>0</v>
      </c>
      <c r="J139" s="45">
        <f>'unselbst. Beschäftigte 7_2010'!J139*100/'unselbst. Beschäftigte 7_2010'!$L139</f>
        <v>0</v>
      </c>
      <c r="K139" s="45">
        <f>'unselbst. Beschäftigte 7_2010'!K139*100/'unselbst. Beschäftigte 7_2010'!$L139</f>
        <v>0</v>
      </c>
      <c r="L139" s="46">
        <f>'unselbst. Beschäftigte 7_2010'!L139*100/'unselbst. Beschäftigte 7_2010'!$L139</f>
        <v>100</v>
      </c>
    </row>
    <row r="140" spans="1:12" x14ac:dyDescent="0.2">
      <c r="A140" s="37" t="s">
        <v>108</v>
      </c>
      <c r="B140" s="42" t="s">
        <v>113</v>
      </c>
      <c r="C140" s="45">
        <f>'unselbst. Beschäftigte 7_2010'!C140*100/'unselbst. Beschäftigte 7_2010'!$L140</f>
        <v>47.520785335069618</v>
      </c>
      <c r="D140" s="45">
        <f>'unselbst. Beschäftigte 7_2010'!D140*100/'unselbst. Beschäftigte 7_2010'!$L140</f>
        <v>35.21987378543524</v>
      </c>
      <c r="E140" s="45">
        <f>'unselbst. Beschäftigte 7_2010'!E140*100/'unselbst. Beschäftigte 7_2010'!$L140</f>
        <v>9.0854452569367918</v>
      </c>
      <c r="F140" s="45">
        <f>'unselbst. Beschäftigte 7_2010'!F140*100/'unselbst. Beschäftigte 7_2010'!$L140</f>
        <v>4.9584293298607633</v>
      </c>
      <c r="G140" s="45">
        <f>'unselbst. Beschäftigte 7_2010'!G140*100/'unselbst. Beschäftigte 7_2010'!$L140</f>
        <v>3.2154662926975859</v>
      </c>
      <c r="H140" s="45">
        <f>'unselbst. Beschäftigte 7_2010'!H140*100/'unselbst. Beschäftigte 7_2010'!$L140</f>
        <v>0</v>
      </c>
      <c r="I140" s="45">
        <f>'unselbst. Beschäftigte 7_2010'!I140*100/'unselbst. Beschäftigte 7_2010'!$L140</f>
        <v>0</v>
      </c>
      <c r="J140" s="45">
        <f>'unselbst. Beschäftigte 7_2010'!J140*100/'unselbst. Beschäftigte 7_2010'!$L140</f>
        <v>0</v>
      </c>
      <c r="K140" s="45">
        <f>'unselbst. Beschäftigte 7_2010'!K140*100/'unselbst. Beschäftigte 7_2010'!$L140</f>
        <v>0</v>
      </c>
      <c r="L140" s="46">
        <f>'unselbst. Beschäftigte 7_2010'!L140*100/'unselbst. Beschäftigte 7_2010'!$L140</f>
        <v>100</v>
      </c>
    </row>
    <row r="141" spans="1:12" x14ac:dyDescent="0.2">
      <c r="A141" s="37" t="s">
        <v>109</v>
      </c>
      <c r="B141" s="42" t="s">
        <v>113</v>
      </c>
      <c r="C141" s="45">
        <f>'unselbst. Beschäftigte 7_2010'!C141*100/'unselbst. Beschäftigte 7_2010'!$L141</f>
        <v>24.660194174757283</v>
      </c>
      <c r="D141" s="45">
        <f>'unselbst. Beschäftigte 7_2010'!D141*100/'unselbst. Beschäftigte 7_2010'!$L141</f>
        <v>24.174757281553397</v>
      </c>
      <c r="E141" s="45">
        <f>'unselbst. Beschäftigte 7_2010'!E141*100/'unselbst. Beschäftigte 7_2010'!$L141</f>
        <v>17.33009708737864</v>
      </c>
      <c r="F141" s="45">
        <f>'unselbst. Beschäftigte 7_2010'!F141*100/'unselbst. Beschäftigte 7_2010'!$L141</f>
        <v>30.533980582524272</v>
      </c>
      <c r="G141" s="45">
        <f>'unselbst. Beschäftigte 7_2010'!G141*100/'unselbst. Beschäftigte 7_2010'!$L141</f>
        <v>3.3009708737864076</v>
      </c>
      <c r="H141" s="45">
        <f>'unselbst. Beschäftigte 7_2010'!H141*100/'unselbst. Beschäftigte 7_2010'!$L141</f>
        <v>0</v>
      </c>
      <c r="I141" s="45">
        <f>'unselbst. Beschäftigte 7_2010'!I141*100/'unselbst. Beschäftigte 7_2010'!$L141</f>
        <v>0</v>
      </c>
      <c r="J141" s="45">
        <f>'unselbst. Beschäftigte 7_2010'!J141*100/'unselbst. Beschäftigte 7_2010'!$L141</f>
        <v>0</v>
      </c>
      <c r="K141" s="45">
        <f>'unselbst. Beschäftigte 7_2010'!K141*100/'unselbst. Beschäftigte 7_2010'!$L141</f>
        <v>0</v>
      </c>
      <c r="L141" s="46">
        <f>'unselbst. Beschäftigte 7_2010'!L141*100/'unselbst. Beschäftigte 7_2010'!$L141</f>
        <v>100</v>
      </c>
    </row>
    <row r="142" spans="1:12" x14ac:dyDescent="0.2">
      <c r="A142" s="37" t="s">
        <v>110</v>
      </c>
      <c r="B142" s="42" t="s">
        <v>113</v>
      </c>
      <c r="C142" s="45">
        <f>'unselbst. Beschäftigte 7_2010'!C142*100/'unselbst. Beschäftigte 7_2010'!$L142</f>
        <v>18.624338624338623</v>
      </c>
      <c r="D142" s="45">
        <f>'unselbst. Beschäftigte 7_2010'!D142*100/'unselbst. Beschäftigte 7_2010'!$L142</f>
        <v>29.841269841269842</v>
      </c>
      <c r="E142" s="45">
        <f>'unselbst. Beschäftigte 7_2010'!E142*100/'unselbst. Beschäftigte 7_2010'!$L142</f>
        <v>39.365079365079367</v>
      </c>
      <c r="F142" s="45">
        <f>'unselbst. Beschäftigte 7_2010'!F142*100/'unselbst. Beschäftigte 7_2010'!$L142</f>
        <v>12.169312169312169</v>
      </c>
      <c r="G142" s="45">
        <f>'unselbst. Beschäftigte 7_2010'!G142*100/'unselbst. Beschäftigte 7_2010'!$L142</f>
        <v>0</v>
      </c>
      <c r="H142" s="45">
        <f>'unselbst. Beschäftigte 7_2010'!H142*100/'unselbst. Beschäftigte 7_2010'!$L142</f>
        <v>0</v>
      </c>
      <c r="I142" s="45">
        <f>'unselbst. Beschäftigte 7_2010'!I142*100/'unselbst. Beschäftigte 7_2010'!$L142</f>
        <v>0</v>
      </c>
      <c r="J142" s="45">
        <f>'unselbst. Beschäftigte 7_2010'!J142*100/'unselbst. Beschäftigte 7_2010'!$L142</f>
        <v>0</v>
      </c>
      <c r="K142" s="45">
        <f>'unselbst. Beschäftigte 7_2010'!K142*100/'unselbst. Beschäftigte 7_2010'!$L142</f>
        <v>0</v>
      </c>
      <c r="L142" s="46">
        <f>'unselbst. Beschäftigte 7_2010'!L142*100/'unselbst. Beschäftigte 7_2010'!$L142</f>
        <v>100</v>
      </c>
    </row>
    <row r="143" spans="1:12" x14ac:dyDescent="0.2">
      <c r="A143" s="37" t="s">
        <v>111</v>
      </c>
      <c r="B143" s="42" t="s">
        <v>113</v>
      </c>
      <c r="C143" s="45">
        <f>'unselbst. Beschäftigte 7_2010'!C143*100/'unselbst. Beschäftigte 7_2010'!$L143</f>
        <v>38.775510204081634</v>
      </c>
      <c r="D143" s="45">
        <f>'unselbst. Beschäftigte 7_2010'!D143*100/'unselbst. Beschäftigte 7_2010'!$L143</f>
        <v>34.693877551020407</v>
      </c>
      <c r="E143" s="45">
        <f>'unselbst. Beschäftigte 7_2010'!E143*100/'unselbst. Beschäftigte 7_2010'!$L143</f>
        <v>26.530612244897959</v>
      </c>
      <c r="F143" s="45">
        <f>'unselbst. Beschäftigte 7_2010'!F143*100/'unselbst. Beschäftigte 7_2010'!$L143</f>
        <v>0</v>
      </c>
      <c r="G143" s="45">
        <f>'unselbst. Beschäftigte 7_2010'!G143*100/'unselbst. Beschäftigte 7_2010'!$L143</f>
        <v>0</v>
      </c>
      <c r="H143" s="45">
        <f>'unselbst. Beschäftigte 7_2010'!H143*100/'unselbst. Beschäftigte 7_2010'!$L143</f>
        <v>0</v>
      </c>
      <c r="I143" s="45">
        <f>'unselbst. Beschäftigte 7_2010'!I143*100/'unselbst. Beschäftigte 7_2010'!$L143</f>
        <v>0</v>
      </c>
      <c r="J143" s="45">
        <f>'unselbst. Beschäftigte 7_2010'!J143*100/'unselbst. Beschäftigte 7_2010'!$L143</f>
        <v>0</v>
      </c>
      <c r="K143" s="45">
        <f>'unselbst. Beschäftigte 7_2010'!K143*100/'unselbst. Beschäftigte 7_2010'!$L143</f>
        <v>0</v>
      </c>
      <c r="L143" s="46">
        <f>'unselbst. Beschäftigte 7_2010'!L143*100/'unselbst. Beschäftigte 7_2010'!$L143</f>
        <v>100</v>
      </c>
    </row>
    <row r="144" spans="1:12" x14ac:dyDescent="0.2">
      <c r="B144" s="42"/>
      <c r="C144" s="45"/>
      <c r="D144" s="45"/>
      <c r="E144" s="45"/>
      <c r="F144" s="45"/>
      <c r="G144" s="45"/>
      <c r="H144" s="45"/>
      <c r="I144" s="45"/>
      <c r="J144" s="45"/>
      <c r="K144" s="45"/>
      <c r="L144" s="46"/>
    </row>
    <row r="145" spans="2:12" x14ac:dyDescent="0.2">
      <c r="B145" s="42"/>
      <c r="C145" s="45">
        <f>'unselbst. Beschäftigte 7_2010'!C145*100/'unselbst. Beschäftigte 7_2010'!$L145</f>
        <v>35.664598608761047</v>
      </c>
      <c r="D145" s="45">
        <f>'unselbst. Beschäftigte 7_2010'!D145*100/'unselbst. Beschäftigte 7_2010'!$L145</f>
        <v>32.192768064172462</v>
      </c>
      <c r="E145" s="45">
        <f>'unselbst. Beschäftigte 7_2010'!E145*100/'unselbst. Beschäftigte 7_2010'!$L145</f>
        <v>20.805915898978505</v>
      </c>
      <c r="F145" s="45">
        <f>'unselbst. Beschäftigte 7_2010'!F145*100/'unselbst. Beschäftigte 7_2010'!$L145</f>
        <v>8.8989158363100831</v>
      </c>
      <c r="G145" s="45">
        <f>'unselbst. Beschäftigte 7_2010'!G145*100/'unselbst. Beschäftigte 7_2010'!$L145</f>
        <v>2.437801591777903</v>
      </c>
      <c r="H145" s="45">
        <f>'unselbst. Beschäftigte 7_2010'!H145*100/'unselbst. Beschäftigte 7_2010'!$L145</f>
        <v>0</v>
      </c>
      <c r="I145" s="45">
        <f>'unselbst. Beschäftigte 7_2010'!I145*100/'unselbst. Beschäftigte 7_2010'!$L145</f>
        <v>0</v>
      </c>
      <c r="J145" s="45">
        <f>'unselbst. Beschäftigte 7_2010'!J145*100/'unselbst. Beschäftigte 7_2010'!$L145</f>
        <v>0</v>
      </c>
      <c r="K145" s="45">
        <f>'unselbst. Beschäftigte 7_2010'!K145*100/'unselbst. Beschäftigte 7_2010'!$L145</f>
        <v>0</v>
      </c>
      <c r="L145" s="45">
        <f>'unselbst. Beschäftigte 7_2010'!L145*100/'unselbst. Beschäftigte 7_2010'!$L145</f>
        <v>100</v>
      </c>
    </row>
    <row r="146" spans="2:12" x14ac:dyDescent="0.2">
      <c r="C146" s="21"/>
      <c r="D146" s="21"/>
      <c r="E146" s="21"/>
      <c r="F146" s="21"/>
      <c r="G146" s="21"/>
      <c r="H146" s="21"/>
      <c r="I146" s="21"/>
      <c r="J146" s="21"/>
      <c r="K146" s="21"/>
      <c r="L146" s="22"/>
    </row>
    <row r="147" spans="2:12" x14ac:dyDescent="0.2">
      <c r="C147" s="21"/>
      <c r="D147" s="21"/>
      <c r="E147" s="21"/>
      <c r="F147" s="21"/>
      <c r="G147" s="21"/>
      <c r="H147" s="21"/>
      <c r="I147" s="21"/>
      <c r="J147" s="21"/>
      <c r="K147" s="21"/>
      <c r="L147" s="22"/>
    </row>
    <row r="148" spans="2:12" x14ac:dyDescent="0.2">
      <c r="C148" s="21"/>
      <c r="D148" s="21"/>
      <c r="E148" s="21"/>
      <c r="F148" s="21"/>
      <c r="G148" s="21"/>
      <c r="H148" s="21"/>
      <c r="I148" s="21"/>
      <c r="J148" s="21"/>
      <c r="K148" s="21"/>
      <c r="L148" s="22"/>
    </row>
    <row r="149" spans="2:12" x14ac:dyDescent="0.2">
      <c r="C149" s="21"/>
      <c r="D149" s="21"/>
      <c r="E149" s="21"/>
      <c r="F149" s="21"/>
      <c r="G149" s="21"/>
      <c r="H149" s="21"/>
      <c r="I149" s="21"/>
      <c r="J149" s="21"/>
      <c r="K149" s="21"/>
      <c r="L149" s="22"/>
    </row>
    <row r="150" spans="2:12" x14ac:dyDescent="0.2">
      <c r="C150" s="21"/>
      <c r="D150" s="21"/>
      <c r="E150" s="21"/>
      <c r="F150" s="21"/>
      <c r="G150" s="21"/>
      <c r="H150" s="21"/>
      <c r="I150" s="21"/>
      <c r="J150" s="21"/>
      <c r="K150" s="21"/>
      <c r="L150" s="22"/>
    </row>
    <row r="151" spans="2:12" x14ac:dyDescent="0.2">
      <c r="C151" s="21"/>
      <c r="D151" s="21"/>
      <c r="E151" s="21"/>
      <c r="F151" s="21"/>
      <c r="G151" s="21"/>
      <c r="H151" s="21"/>
      <c r="I151" s="21"/>
      <c r="J151" s="21"/>
      <c r="K151" s="21"/>
      <c r="L151" s="22"/>
    </row>
  </sheetData>
  <mergeCells count="1">
    <mergeCell ref="C3:L3"/>
  </mergeCells>
  <phoneticPr fontId="0" type="noConversion"/>
  <pageMargins left="0.78740157499999996" right="0.78740157499999996" top="0.52" bottom="0.51" header="0.4921259845" footer="0.492125984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5</vt:i4>
      </vt:variant>
    </vt:vector>
  </HeadingPairs>
  <TitlesOfParts>
    <vt:vector size="12" baseType="lpstr">
      <vt:lpstr>SPARTEN gesamt 7_2010</vt:lpstr>
      <vt:lpstr>Häufigkeitsverteilung</vt:lpstr>
      <vt:lpstr>FGR gesamt 7_2010</vt:lpstr>
      <vt:lpstr>Betriebe 7_2010</vt:lpstr>
      <vt:lpstr>Betriebe 7_2010 relativ</vt:lpstr>
      <vt:lpstr>unselbst. Beschäftigte 7_2010</vt:lpstr>
      <vt:lpstr>unselbst. Be 7_2010 relativ</vt:lpstr>
      <vt:lpstr>'Betriebe 7_2010'!Drucktitel</vt:lpstr>
      <vt:lpstr>'Betriebe 7_2010 relativ'!Drucktitel</vt:lpstr>
      <vt:lpstr>'SPARTEN gesamt 7_2010'!Drucktitel</vt:lpstr>
      <vt:lpstr>'unselbst. Be 7_2010 relativ'!Drucktitel</vt:lpstr>
      <vt:lpstr>'unselbst. Beschäftigte 7_2010'!Drucktitel</vt:lpstr>
    </vt:vector>
  </TitlesOfParts>
  <Company>WKNÖ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Mitarbeiter</dc:creator>
  <cp:lastModifiedBy>Rohrmüller Robert,WKNÖ,Statistikreferat</cp:lastModifiedBy>
  <cp:lastPrinted>2007-09-17T12:50:29Z</cp:lastPrinted>
  <dcterms:created xsi:type="dcterms:W3CDTF">2004-10-19T11:27:26Z</dcterms:created>
  <dcterms:modified xsi:type="dcterms:W3CDTF">2015-08-27T07:19:25Z</dcterms:modified>
</cp:coreProperties>
</file>