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/>
  <bookViews>
    <workbookView xWindow="120" yWindow="60" windowWidth="15180" windowHeight="8580" tabRatio="829"/>
  </bookViews>
  <sheets>
    <sheet name="SPARTEN gesamt 7_2012" sheetId="35" r:id="rId1"/>
    <sheet name="Häufigkeitsverteilung" sheetId="36" r:id="rId2"/>
    <sheet name="FGR gesamt 7_2012" sheetId="34" r:id="rId3"/>
    <sheet name="Betriebe 7_2012" sheetId="28" r:id="rId4"/>
    <sheet name="Betriebe 7_2012 relativ" sheetId="30" r:id="rId5"/>
    <sheet name="unselbst. Beschäftigte 7_2012" sheetId="29" r:id="rId6"/>
    <sheet name="unselbst. Besch 7_2012 relativ" sheetId="31" r:id="rId7"/>
  </sheets>
  <definedNames>
    <definedName name="_xlnm.Print_Titles" localSheetId="0">'SPARTEN gesamt 7_2012'!$1:$8</definedName>
  </definedNames>
  <calcPr calcId="145621"/>
</workbook>
</file>

<file path=xl/calcChain.xml><?xml version="1.0" encoding="utf-8"?>
<calcChain xmlns="http://schemas.openxmlformats.org/spreadsheetml/2006/main">
  <c r="C85" i="35" l="1"/>
  <c r="D85" i="35"/>
  <c r="E85" i="35"/>
  <c r="F85" i="35"/>
  <c r="G85" i="35"/>
  <c r="H85" i="35"/>
  <c r="I85" i="35"/>
  <c r="J85" i="35"/>
  <c r="K85" i="35"/>
  <c r="B85" i="35"/>
  <c r="C83" i="35"/>
  <c r="D83" i="35"/>
  <c r="E83" i="35"/>
  <c r="F83" i="35"/>
  <c r="G83" i="35"/>
  <c r="H83" i="35"/>
  <c r="I83" i="35"/>
  <c r="J83" i="35"/>
  <c r="K83" i="35"/>
  <c r="B83" i="35"/>
  <c r="C140" i="31"/>
  <c r="D140" i="31"/>
  <c r="E140" i="31"/>
  <c r="F140" i="31"/>
  <c r="G140" i="31"/>
  <c r="H140" i="31"/>
  <c r="I140" i="31"/>
  <c r="J140" i="31"/>
  <c r="K140" i="31"/>
  <c r="L140" i="31"/>
  <c r="C122" i="31"/>
  <c r="D122" i="31"/>
  <c r="E122" i="31"/>
  <c r="F122" i="31"/>
  <c r="G122" i="31"/>
  <c r="H122" i="31"/>
  <c r="I122" i="31"/>
  <c r="J122" i="31"/>
  <c r="K122" i="31"/>
  <c r="L122" i="31"/>
  <c r="C109" i="31"/>
  <c r="D109" i="31"/>
  <c r="E109" i="31"/>
  <c r="F109" i="31"/>
  <c r="G109" i="31"/>
  <c r="H109" i="31"/>
  <c r="I109" i="31"/>
  <c r="J109" i="31"/>
  <c r="K109" i="31"/>
  <c r="L109" i="31"/>
  <c r="C100" i="31"/>
  <c r="D100" i="31"/>
  <c r="E100" i="31"/>
  <c r="F100" i="31"/>
  <c r="G100" i="31"/>
  <c r="H100" i="31"/>
  <c r="I100" i="31"/>
  <c r="J100" i="31"/>
  <c r="K100" i="31"/>
  <c r="L100" i="31"/>
  <c r="C89" i="31"/>
  <c r="D89" i="31"/>
  <c r="E89" i="31"/>
  <c r="F89" i="31"/>
  <c r="G89" i="31"/>
  <c r="H89" i="31"/>
  <c r="I89" i="31"/>
  <c r="J89" i="31"/>
  <c r="K89" i="31"/>
  <c r="L89" i="31"/>
  <c r="C80" i="31"/>
  <c r="D80" i="31"/>
  <c r="E80" i="31"/>
  <c r="F80" i="31"/>
  <c r="G80" i="31"/>
  <c r="H80" i="31"/>
  <c r="I80" i="31"/>
  <c r="J80" i="31"/>
  <c r="K80" i="31"/>
  <c r="L80" i="31"/>
  <c r="C56" i="31"/>
  <c r="D56" i="31"/>
  <c r="E56" i="31"/>
  <c r="F56" i="31"/>
  <c r="G56" i="31"/>
  <c r="H56" i="31"/>
  <c r="I56" i="31"/>
  <c r="J56" i="31"/>
  <c r="K56" i="31"/>
  <c r="L56" i="31"/>
  <c r="C35" i="31"/>
  <c r="D35" i="31"/>
  <c r="E35" i="31"/>
  <c r="F35" i="31"/>
  <c r="G35" i="31"/>
  <c r="H35" i="31"/>
  <c r="I35" i="31"/>
  <c r="J35" i="31"/>
  <c r="K35" i="31"/>
  <c r="L35" i="31"/>
  <c r="C89" i="29"/>
  <c r="D89" i="29"/>
  <c r="E89" i="29"/>
  <c r="F89" i="29"/>
  <c r="G89" i="29"/>
  <c r="H89" i="29"/>
  <c r="I89" i="29"/>
  <c r="J89" i="29"/>
  <c r="K89" i="29"/>
  <c r="L89" i="29"/>
  <c r="K76" i="35"/>
  <c r="J76" i="35"/>
  <c r="I76" i="35"/>
  <c r="H76" i="35"/>
  <c r="G76" i="35"/>
  <c r="F76" i="35"/>
  <c r="E76" i="35"/>
  <c r="D76" i="35"/>
  <c r="C76" i="35"/>
  <c r="B76" i="35"/>
  <c r="K74" i="35"/>
  <c r="J74" i="35"/>
  <c r="I74" i="35"/>
  <c r="H74" i="35"/>
  <c r="G74" i="35"/>
  <c r="F74" i="35"/>
  <c r="E74" i="35"/>
  <c r="D74" i="35"/>
  <c r="C74" i="35"/>
  <c r="B74" i="35"/>
  <c r="K65" i="35"/>
  <c r="K86" i="35" s="1"/>
  <c r="J65" i="35"/>
  <c r="I65" i="35"/>
  <c r="I86" i="35" s="1"/>
  <c r="H65" i="35"/>
  <c r="G65" i="35"/>
  <c r="G86" i="35" s="1"/>
  <c r="F65" i="35"/>
  <c r="E65" i="35"/>
  <c r="E86" i="35" s="1"/>
  <c r="D65" i="35"/>
  <c r="C65" i="35"/>
  <c r="C86" i="35" s="1"/>
  <c r="B65" i="35"/>
  <c r="K63" i="35"/>
  <c r="K84" i="35" s="1"/>
  <c r="J63" i="35"/>
  <c r="I63" i="35"/>
  <c r="I84" i="35" s="1"/>
  <c r="H63" i="35"/>
  <c r="G63" i="35"/>
  <c r="G84" i="35" s="1"/>
  <c r="F63" i="35"/>
  <c r="E63" i="35"/>
  <c r="E84" i="35" s="1"/>
  <c r="D63" i="35"/>
  <c r="C63" i="35"/>
  <c r="C84" i="35" s="1"/>
  <c r="B63" i="35"/>
  <c r="K56" i="35"/>
  <c r="J56" i="35"/>
  <c r="I56" i="35"/>
  <c r="H56" i="35"/>
  <c r="G56" i="35"/>
  <c r="F56" i="35"/>
  <c r="E56" i="35"/>
  <c r="D56" i="35"/>
  <c r="C56" i="35"/>
  <c r="B56" i="35"/>
  <c r="K54" i="35"/>
  <c r="J54" i="35"/>
  <c r="I54" i="35"/>
  <c r="H54" i="35"/>
  <c r="G54" i="35"/>
  <c r="F54" i="35"/>
  <c r="E54" i="35"/>
  <c r="D54" i="35"/>
  <c r="C54" i="35"/>
  <c r="B54" i="35"/>
  <c r="K49" i="35"/>
  <c r="J49" i="35"/>
  <c r="I49" i="35"/>
  <c r="H49" i="35"/>
  <c r="G49" i="35"/>
  <c r="F49" i="35"/>
  <c r="E49" i="35"/>
  <c r="D49" i="35"/>
  <c r="C49" i="35"/>
  <c r="B49" i="35"/>
  <c r="K47" i="35"/>
  <c r="J47" i="35"/>
  <c r="I47" i="35"/>
  <c r="H47" i="35"/>
  <c r="G47" i="35"/>
  <c r="F47" i="35"/>
  <c r="E47" i="35"/>
  <c r="D47" i="35"/>
  <c r="C47" i="35"/>
  <c r="B47" i="35"/>
  <c r="K42" i="35"/>
  <c r="J42" i="35"/>
  <c r="I42" i="35"/>
  <c r="H42" i="35"/>
  <c r="G42" i="35"/>
  <c r="F42" i="35"/>
  <c r="E42" i="35"/>
  <c r="D42" i="35"/>
  <c r="C42" i="35"/>
  <c r="B42" i="35"/>
  <c r="K40" i="35"/>
  <c r="J40" i="35"/>
  <c r="I40" i="35"/>
  <c r="H40" i="35"/>
  <c r="G40" i="35"/>
  <c r="F40" i="35"/>
  <c r="E40" i="35"/>
  <c r="D40" i="35"/>
  <c r="C40" i="35"/>
  <c r="B40" i="35"/>
  <c r="K35" i="35"/>
  <c r="J35" i="35"/>
  <c r="I35" i="35"/>
  <c r="H35" i="35"/>
  <c r="G35" i="35"/>
  <c r="F35" i="35"/>
  <c r="E35" i="35"/>
  <c r="D35" i="35"/>
  <c r="C35" i="35"/>
  <c r="B35" i="35"/>
  <c r="K33" i="35"/>
  <c r="J33" i="35"/>
  <c r="I33" i="35"/>
  <c r="H33" i="35"/>
  <c r="G33" i="35"/>
  <c r="F33" i="35"/>
  <c r="E33" i="35"/>
  <c r="D33" i="35"/>
  <c r="C33" i="35"/>
  <c r="B33" i="35"/>
  <c r="K28" i="35"/>
  <c r="J28" i="35"/>
  <c r="I28" i="35"/>
  <c r="H28" i="35"/>
  <c r="G28" i="35"/>
  <c r="F28" i="35"/>
  <c r="E28" i="35"/>
  <c r="D28" i="35"/>
  <c r="C28" i="35"/>
  <c r="B28" i="35"/>
  <c r="K26" i="35"/>
  <c r="J26" i="35"/>
  <c r="I26" i="35"/>
  <c r="H26" i="35"/>
  <c r="G26" i="35"/>
  <c r="F26" i="35"/>
  <c r="E26" i="35"/>
  <c r="D26" i="35"/>
  <c r="C26" i="35"/>
  <c r="B26" i="35"/>
  <c r="K21" i="35"/>
  <c r="J21" i="35"/>
  <c r="I21" i="35"/>
  <c r="H21" i="35"/>
  <c r="G21" i="35"/>
  <c r="F21" i="35"/>
  <c r="E21" i="35"/>
  <c r="D21" i="35"/>
  <c r="C21" i="35"/>
  <c r="B21" i="35"/>
  <c r="K19" i="35"/>
  <c r="J19" i="35"/>
  <c r="I19" i="35"/>
  <c r="H19" i="35"/>
  <c r="G19" i="35"/>
  <c r="F19" i="35"/>
  <c r="E19" i="35"/>
  <c r="D19" i="35"/>
  <c r="C19" i="35"/>
  <c r="B19" i="35"/>
  <c r="K14" i="35"/>
  <c r="J14" i="35"/>
  <c r="I14" i="35"/>
  <c r="H14" i="35"/>
  <c r="G14" i="35"/>
  <c r="F14" i="35"/>
  <c r="E14" i="35"/>
  <c r="D14" i="35"/>
  <c r="C14" i="35"/>
  <c r="B14" i="35"/>
  <c r="K12" i="35"/>
  <c r="J12" i="35"/>
  <c r="I12" i="35"/>
  <c r="H12" i="35"/>
  <c r="G12" i="35"/>
  <c r="F12" i="35"/>
  <c r="E12" i="35"/>
  <c r="D12" i="35"/>
  <c r="C12" i="35"/>
  <c r="B12" i="35"/>
  <c r="D140" i="29"/>
  <c r="E140" i="29"/>
  <c r="F140" i="29"/>
  <c r="G140" i="29"/>
  <c r="H140" i="29"/>
  <c r="I140" i="29"/>
  <c r="J140" i="29"/>
  <c r="K140" i="29"/>
  <c r="L140" i="29"/>
  <c r="C140" i="29"/>
  <c r="D122" i="29"/>
  <c r="E122" i="29"/>
  <c r="F122" i="29"/>
  <c r="G122" i="29"/>
  <c r="H122" i="29"/>
  <c r="I122" i="29"/>
  <c r="J122" i="29"/>
  <c r="K122" i="29"/>
  <c r="L122" i="29"/>
  <c r="C122" i="29"/>
  <c r="D109" i="29"/>
  <c r="E109" i="29"/>
  <c r="F109" i="29"/>
  <c r="G109" i="29"/>
  <c r="H109" i="29"/>
  <c r="I109" i="29"/>
  <c r="J109" i="29"/>
  <c r="K109" i="29"/>
  <c r="L109" i="29"/>
  <c r="C109" i="29"/>
  <c r="D100" i="29"/>
  <c r="E100" i="29"/>
  <c r="F100" i="29"/>
  <c r="G100" i="29"/>
  <c r="H100" i="29"/>
  <c r="I100" i="29"/>
  <c r="J100" i="29"/>
  <c r="K100" i="29"/>
  <c r="L100" i="29"/>
  <c r="C100" i="29"/>
  <c r="D80" i="29"/>
  <c r="E80" i="29"/>
  <c r="F80" i="29"/>
  <c r="G80" i="29"/>
  <c r="H80" i="29"/>
  <c r="I80" i="29"/>
  <c r="J80" i="29"/>
  <c r="K80" i="29"/>
  <c r="L80" i="29"/>
  <c r="C80" i="29"/>
  <c r="C56" i="29"/>
  <c r="D35" i="29"/>
  <c r="E35" i="29"/>
  <c r="F35" i="29"/>
  <c r="G35" i="29"/>
  <c r="H35" i="29"/>
  <c r="I35" i="29"/>
  <c r="J35" i="29"/>
  <c r="K35" i="29"/>
  <c r="L35" i="29"/>
  <c r="C35" i="29"/>
  <c r="D140" i="28"/>
  <c r="E140" i="28"/>
  <c r="F140" i="28"/>
  <c r="G140" i="28"/>
  <c r="H140" i="28"/>
  <c r="I140" i="28"/>
  <c r="J140" i="28"/>
  <c r="K140" i="28"/>
  <c r="L140" i="28"/>
  <c r="C140" i="28"/>
  <c r="D122" i="28"/>
  <c r="E122" i="28"/>
  <c r="F122" i="28"/>
  <c r="G122" i="28"/>
  <c r="H122" i="28"/>
  <c r="I122" i="28"/>
  <c r="J122" i="28"/>
  <c r="K122" i="28"/>
  <c r="L122" i="28"/>
  <c r="C122" i="28"/>
  <c r="D109" i="28"/>
  <c r="E109" i="28"/>
  <c r="F109" i="28"/>
  <c r="G109" i="28"/>
  <c r="H109" i="28"/>
  <c r="I109" i="28"/>
  <c r="J109" i="28"/>
  <c r="K109" i="28"/>
  <c r="L109" i="28"/>
  <c r="C109" i="28"/>
  <c r="D100" i="28"/>
  <c r="E100" i="28"/>
  <c r="F100" i="28"/>
  <c r="G100" i="28"/>
  <c r="H100" i="28"/>
  <c r="I100" i="28"/>
  <c r="J100" i="28"/>
  <c r="K100" i="28"/>
  <c r="L100" i="28"/>
  <c r="C100" i="28"/>
  <c r="D80" i="28"/>
  <c r="E80" i="28"/>
  <c r="F80" i="28"/>
  <c r="G80" i="28"/>
  <c r="H80" i="28"/>
  <c r="I80" i="28"/>
  <c r="J80" i="28"/>
  <c r="K80" i="28"/>
  <c r="L80" i="28"/>
  <c r="C80" i="28"/>
  <c r="C56" i="28"/>
  <c r="D35" i="28"/>
  <c r="E35" i="28"/>
  <c r="F35" i="28"/>
  <c r="G35" i="28"/>
  <c r="H35" i="28"/>
  <c r="I35" i="28"/>
  <c r="J35" i="28"/>
  <c r="K35" i="28"/>
  <c r="L35" i="28"/>
  <c r="C35" i="28"/>
  <c r="D56" i="29"/>
  <c r="E56" i="29"/>
  <c r="F56" i="29"/>
  <c r="G56" i="29"/>
  <c r="H56" i="29"/>
  <c r="I56" i="29"/>
  <c r="J56" i="29"/>
  <c r="K56" i="29"/>
  <c r="L56" i="29"/>
  <c r="C140" i="30"/>
  <c r="D140" i="30"/>
  <c r="E140" i="30"/>
  <c r="F140" i="30"/>
  <c r="G140" i="30"/>
  <c r="H140" i="30"/>
  <c r="I140" i="30"/>
  <c r="J140" i="30"/>
  <c r="K140" i="30"/>
  <c r="L140" i="30"/>
  <c r="C122" i="30"/>
  <c r="D122" i="30"/>
  <c r="E122" i="30"/>
  <c r="F122" i="30"/>
  <c r="G122" i="30"/>
  <c r="H122" i="30"/>
  <c r="I122" i="30"/>
  <c r="J122" i="30"/>
  <c r="K122" i="30"/>
  <c r="L122" i="30"/>
  <c r="C109" i="30"/>
  <c r="D109" i="30"/>
  <c r="E109" i="30"/>
  <c r="F109" i="30"/>
  <c r="G109" i="30"/>
  <c r="H109" i="30"/>
  <c r="I109" i="30"/>
  <c r="J109" i="30"/>
  <c r="K109" i="30"/>
  <c r="L109" i="30"/>
  <c r="C100" i="30"/>
  <c r="D100" i="30"/>
  <c r="E100" i="30"/>
  <c r="F100" i="30"/>
  <c r="G100" i="30"/>
  <c r="H100" i="30"/>
  <c r="I100" i="30"/>
  <c r="J100" i="30"/>
  <c r="K100" i="30"/>
  <c r="L100" i="30"/>
  <c r="C89" i="30"/>
  <c r="D89" i="30"/>
  <c r="E89" i="30"/>
  <c r="F89" i="30"/>
  <c r="G89" i="30"/>
  <c r="H89" i="30"/>
  <c r="I89" i="30"/>
  <c r="J89" i="30"/>
  <c r="K89" i="30"/>
  <c r="L89" i="30"/>
  <c r="C80" i="30"/>
  <c r="D80" i="30"/>
  <c r="E80" i="30"/>
  <c r="F80" i="30"/>
  <c r="G80" i="30"/>
  <c r="H80" i="30"/>
  <c r="I80" i="30"/>
  <c r="J80" i="30"/>
  <c r="K80" i="30"/>
  <c r="L80" i="30"/>
  <c r="C56" i="30"/>
  <c r="D56" i="30"/>
  <c r="E56" i="30"/>
  <c r="F56" i="30"/>
  <c r="G56" i="30"/>
  <c r="H56" i="30"/>
  <c r="I56" i="30"/>
  <c r="J56" i="30"/>
  <c r="K56" i="30"/>
  <c r="L56" i="30"/>
  <c r="D35" i="30"/>
  <c r="E35" i="30"/>
  <c r="F35" i="30"/>
  <c r="G35" i="30"/>
  <c r="H35" i="30"/>
  <c r="I35" i="30"/>
  <c r="J35" i="30"/>
  <c r="K35" i="30"/>
  <c r="L35" i="30"/>
  <c r="D89" i="28"/>
  <c r="E89" i="28"/>
  <c r="F89" i="28"/>
  <c r="G89" i="28"/>
  <c r="H89" i="28"/>
  <c r="I89" i="28"/>
  <c r="J89" i="28"/>
  <c r="K89" i="28"/>
  <c r="L89" i="28"/>
  <c r="C89" i="28"/>
  <c r="D56" i="28"/>
  <c r="E56" i="28"/>
  <c r="F56" i="28"/>
  <c r="G56" i="28"/>
  <c r="H56" i="28"/>
  <c r="I56" i="28"/>
  <c r="J56" i="28"/>
  <c r="K56" i="28"/>
  <c r="L56" i="28"/>
  <c r="B84" i="35" l="1"/>
  <c r="D84" i="35"/>
  <c r="F84" i="35"/>
  <c r="H84" i="35"/>
  <c r="J84" i="35"/>
  <c r="B86" i="35"/>
  <c r="D86" i="35"/>
  <c r="F86" i="35"/>
  <c r="H86" i="35"/>
  <c r="J86" i="35"/>
  <c r="B64" i="35"/>
  <c r="D64" i="35"/>
  <c r="F64" i="35"/>
  <c r="H64" i="35"/>
  <c r="J64" i="35"/>
  <c r="B66" i="35"/>
  <c r="D66" i="35"/>
  <c r="F66" i="35"/>
  <c r="H66" i="35"/>
  <c r="J66" i="35"/>
  <c r="C64" i="35"/>
  <c r="E64" i="35"/>
  <c r="G64" i="35"/>
  <c r="I64" i="35"/>
  <c r="K64" i="35"/>
  <c r="C66" i="35"/>
  <c r="E66" i="35"/>
  <c r="G66" i="35"/>
  <c r="I66" i="35"/>
  <c r="K66" i="35"/>
  <c r="C35" i="30"/>
  <c r="C8" i="31"/>
  <c r="D8" i="31"/>
  <c r="E8" i="31"/>
  <c r="F8" i="31"/>
  <c r="G8" i="31"/>
  <c r="H8" i="31"/>
  <c r="I8" i="31"/>
  <c r="J8" i="31"/>
  <c r="K8" i="31"/>
  <c r="L8" i="31"/>
  <c r="C9" i="31"/>
  <c r="D9" i="31"/>
  <c r="E9" i="31"/>
  <c r="F9" i="31"/>
  <c r="G9" i="31"/>
  <c r="H9" i="31"/>
  <c r="I9" i="31"/>
  <c r="J9" i="31"/>
  <c r="K9" i="31"/>
  <c r="L9" i="31"/>
  <c r="C10" i="31"/>
  <c r="D10" i="31"/>
  <c r="E10" i="31"/>
  <c r="F10" i="31"/>
  <c r="G10" i="31"/>
  <c r="H10" i="31"/>
  <c r="I10" i="31"/>
  <c r="J10" i="31"/>
  <c r="K10" i="31"/>
  <c r="L10" i="31"/>
  <c r="C11" i="31"/>
  <c r="D11" i="31"/>
  <c r="E11" i="31"/>
  <c r="F11" i="31"/>
  <c r="G11" i="31"/>
  <c r="H11" i="31"/>
  <c r="I11" i="31"/>
  <c r="J11" i="31"/>
  <c r="K11" i="31"/>
  <c r="L11" i="31"/>
  <c r="C12" i="31"/>
  <c r="D12" i="31"/>
  <c r="E12" i="31"/>
  <c r="F12" i="31"/>
  <c r="G12" i="31"/>
  <c r="H12" i="31"/>
  <c r="I12" i="31"/>
  <c r="J12" i="31"/>
  <c r="K12" i="31"/>
  <c r="L12" i="31"/>
  <c r="C13" i="31"/>
  <c r="D13" i="31"/>
  <c r="E13" i="31"/>
  <c r="F13" i="31"/>
  <c r="G13" i="31"/>
  <c r="H13" i="31"/>
  <c r="I13" i="31"/>
  <c r="J13" i="31"/>
  <c r="K13" i="31"/>
  <c r="L13" i="31"/>
  <c r="C14" i="31"/>
  <c r="D14" i="31"/>
  <c r="E14" i="31"/>
  <c r="F14" i="31"/>
  <c r="G14" i="31"/>
  <c r="H14" i="31"/>
  <c r="I14" i="31"/>
  <c r="J14" i="31"/>
  <c r="K14" i="31"/>
  <c r="L14" i="31"/>
  <c r="C15" i="31"/>
  <c r="D15" i="31"/>
  <c r="E15" i="31"/>
  <c r="F15" i="31"/>
  <c r="G15" i="31"/>
  <c r="H15" i="31"/>
  <c r="I15" i="31"/>
  <c r="J15" i="31"/>
  <c r="K15" i="31"/>
  <c r="L15" i="31"/>
  <c r="C16" i="31"/>
  <c r="D16" i="31"/>
  <c r="E16" i="31"/>
  <c r="F16" i="31"/>
  <c r="G16" i="31"/>
  <c r="H16" i="31"/>
  <c r="I16" i="31"/>
  <c r="J16" i="31"/>
  <c r="K16" i="31"/>
  <c r="L16" i="31"/>
  <c r="C17" i="31"/>
  <c r="D17" i="31"/>
  <c r="E17" i="31"/>
  <c r="F17" i="31"/>
  <c r="G17" i="31"/>
  <c r="H17" i="31"/>
  <c r="I17" i="31"/>
  <c r="J17" i="31"/>
  <c r="K17" i="31"/>
  <c r="L17" i="31"/>
  <c r="C18" i="31"/>
  <c r="D18" i="31"/>
  <c r="E18" i="31"/>
  <c r="F18" i="31"/>
  <c r="G18" i="31"/>
  <c r="H18" i="31"/>
  <c r="I18" i="31"/>
  <c r="J18" i="31"/>
  <c r="K18" i="31"/>
  <c r="L18" i="31"/>
  <c r="C19" i="31"/>
  <c r="D19" i="31"/>
  <c r="E19" i="31"/>
  <c r="F19" i="31"/>
  <c r="G19" i="31"/>
  <c r="H19" i="31"/>
  <c r="I19" i="31"/>
  <c r="J19" i="31"/>
  <c r="K19" i="31"/>
  <c r="L19" i="31"/>
  <c r="C20" i="31"/>
  <c r="D20" i="31"/>
  <c r="E20" i="31"/>
  <c r="F20" i="31"/>
  <c r="G20" i="31"/>
  <c r="H20" i="31"/>
  <c r="I20" i="31"/>
  <c r="J20" i="31"/>
  <c r="K20" i="31"/>
  <c r="L20" i="31"/>
  <c r="C21" i="31"/>
  <c r="D21" i="31"/>
  <c r="E21" i="31"/>
  <c r="F21" i="31"/>
  <c r="G21" i="31"/>
  <c r="H21" i="31"/>
  <c r="I21" i="31"/>
  <c r="J21" i="31"/>
  <c r="K21" i="31"/>
  <c r="L21" i="31"/>
  <c r="C22" i="31"/>
  <c r="D22" i="31"/>
  <c r="E22" i="31"/>
  <c r="F22" i="31"/>
  <c r="G22" i="31"/>
  <c r="H22" i="31"/>
  <c r="I22" i="31"/>
  <c r="J22" i="31"/>
  <c r="K22" i="31"/>
  <c r="L22" i="31"/>
  <c r="C23" i="31"/>
  <c r="D23" i="31"/>
  <c r="E23" i="31"/>
  <c r="F23" i="31"/>
  <c r="G23" i="31"/>
  <c r="H23" i="31"/>
  <c r="I23" i="31"/>
  <c r="J23" i="31"/>
  <c r="K23" i="31"/>
  <c r="L23" i="31"/>
  <c r="C24" i="31"/>
  <c r="D24" i="31"/>
  <c r="E24" i="31"/>
  <c r="F24" i="31"/>
  <c r="G24" i="31"/>
  <c r="H24" i="31"/>
  <c r="I24" i="31"/>
  <c r="J24" i="31"/>
  <c r="K24" i="31"/>
  <c r="L24" i="31"/>
  <c r="C25" i="31"/>
  <c r="D25" i="31"/>
  <c r="E25" i="31"/>
  <c r="F25" i="31"/>
  <c r="G25" i="31"/>
  <c r="H25" i="31"/>
  <c r="I25" i="31"/>
  <c r="J25" i="31"/>
  <c r="K25" i="31"/>
  <c r="L25" i="31"/>
  <c r="C26" i="31"/>
  <c r="D26" i="31"/>
  <c r="E26" i="31"/>
  <c r="F26" i="31"/>
  <c r="G26" i="31"/>
  <c r="H26" i="31"/>
  <c r="I26" i="31"/>
  <c r="J26" i="31"/>
  <c r="K26" i="31"/>
  <c r="L26" i="31"/>
  <c r="C27" i="31"/>
  <c r="D27" i="31"/>
  <c r="E27" i="31"/>
  <c r="F27" i="31"/>
  <c r="G27" i="31"/>
  <c r="H27" i="31"/>
  <c r="I27" i="31"/>
  <c r="J27" i="31"/>
  <c r="K27" i="31"/>
  <c r="L27" i="31"/>
  <c r="C28" i="31"/>
  <c r="D28" i="31"/>
  <c r="E28" i="31"/>
  <c r="F28" i="31"/>
  <c r="G28" i="31"/>
  <c r="H28" i="31"/>
  <c r="I28" i="31"/>
  <c r="J28" i="31"/>
  <c r="K28" i="31"/>
  <c r="L28" i="31"/>
  <c r="C29" i="31"/>
  <c r="D29" i="31"/>
  <c r="E29" i="31"/>
  <c r="F29" i="31"/>
  <c r="G29" i="31"/>
  <c r="H29" i="31"/>
  <c r="I29" i="31"/>
  <c r="J29" i="31"/>
  <c r="K29" i="31"/>
  <c r="L29" i="31"/>
  <c r="C30" i="31"/>
  <c r="D30" i="31"/>
  <c r="E30" i="31"/>
  <c r="F30" i="31"/>
  <c r="G30" i="31"/>
  <c r="H30" i="31"/>
  <c r="I30" i="31"/>
  <c r="J30" i="31"/>
  <c r="K30" i="31"/>
  <c r="L30" i="31"/>
  <c r="C31" i="31"/>
  <c r="D31" i="31"/>
  <c r="E31" i="31"/>
  <c r="F31" i="31"/>
  <c r="G31" i="31"/>
  <c r="H31" i="31"/>
  <c r="I31" i="31"/>
  <c r="J31" i="31"/>
  <c r="K31" i="31"/>
  <c r="L31" i="31"/>
  <c r="C32" i="31"/>
  <c r="D32" i="31"/>
  <c r="E32" i="31"/>
  <c r="F32" i="31"/>
  <c r="G32" i="31"/>
  <c r="H32" i="31"/>
  <c r="I32" i="31"/>
  <c r="J32" i="31"/>
  <c r="K32" i="31"/>
  <c r="L32" i="31"/>
  <c r="C33" i="31"/>
  <c r="D33" i="31"/>
  <c r="E33" i="31"/>
  <c r="F33" i="31"/>
  <c r="G33" i="31"/>
  <c r="H33" i="31"/>
  <c r="I33" i="31"/>
  <c r="J33" i="31"/>
  <c r="K33" i="31"/>
  <c r="L33" i="31"/>
  <c r="C37" i="31"/>
  <c r="D37" i="31"/>
  <c r="E37" i="31"/>
  <c r="F37" i="31"/>
  <c r="G37" i="31"/>
  <c r="H37" i="31"/>
  <c r="I37" i="31"/>
  <c r="J37" i="31"/>
  <c r="K37" i="31"/>
  <c r="L37" i="31"/>
  <c r="C38" i="31"/>
  <c r="D38" i="31"/>
  <c r="E38" i="31"/>
  <c r="F38" i="31"/>
  <c r="G38" i="31"/>
  <c r="H38" i="31"/>
  <c r="I38" i="31"/>
  <c r="J38" i="31"/>
  <c r="K38" i="31"/>
  <c r="L38" i="31"/>
  <c r="C39" i="31"/>
  <c r="D39" i="31"/>
  <c r="E39" i="31"/>
  <c r="F39" i="31"/>
  <c r="G39" i="31"/>
  <c r="H39" i="31"/>
  <c r="I39" i="31"/>
  <c r="J39" i="31"/>
  <c r="K39" i="31"/>
  <c r="L39" i="31"/>
  <c r="C40" i="31"/>
  <c r="D40" i="31"/>
  <c r="E40" i="31"/>
  <c r="F40" i="31"/>
  <c r="G40" i="31"/>
  <c r="H40" i="31"/>
  <c r="I40" i="31"/>
  <c r="J40" i="31"/>
  <c r="K40" i="31"/>
  <c r="L40" i="31"/>
  <c r="C41" i="31"/>
  <c r="D41" i="31"/>
  <c r="E41" i="31"/>
  <c r="F41" i="31"/>
  <c r="G41" i="31"/>
  <c r="H41" i="31"/>
  <c r="I41" i="31"/>
  <c r="J41" i="31"/>
  <c r="K41" i="31"/>
  <c r="L41" i="31"/>
  <c r="C42" i="31"/>
  <c r="D42" i="31"/>
  <c r="E42" i="31"/>
  <c r="F42" i="31"/>
  <c r="G42" i="31"/>
  <c r="H42" i="31"/>
  <c r="I42" i="31"/>
  <c r="J42" i="31"/>
  <c r="K42" i="31"/>
  <c r="L42" i="31"/>
  <c r="C43" i="31"/>
  <c r="D43" i="31"/>
  <c r="E43" i="31"/>
  <c r="F43" i="31"/>
  <c r="G43" i="31"/>
  <c r="H43" i="31"/>
  <c r="I43" i="31"/>
  <c r="J43" i="31"/>
  <c r="K43" i="31"/>
  <c r="L43" i="31"/>
  <c r="C44" i="31"/>
  <c r="D44" i="31"/>
  <c r="E44" i="31"/>
  <c r="F44" i="31"/>
  <c r="G44" i="31"/>
  <c r="H44" i="31"/>
  <c r="I44" i="31"/>
  <c r="J44" i="31"/>
  <c r="K44" i="31"/>
  <c r="L44" i="31"/>
  <c r="C45" i="31"/>
  <c r="D45" i="31"/>
  <c r="E45" i="31"/>
  <c r="F45" i="31"/>
  <c r="G45" i="31"/>
  <c r="H45" i="31"/>
  <c r="I45" i="31"/>
  <c r="J45" i="31"/>
  <c r="K45" i="31"/>
  <c r="L45" i="31"/>
  <c r="C46" i="31"/>
  <c r="D46" i="31"/>
  <c r="E46" i="31"/>
  <c r="F46" i="31"/>
  <c r="G46" i="31"/>
  <c r="H46" i="31"/>
  <c r="I46" i="31"/>
  <c r="J46" i="31"/>
  <c r="K46" i="31"/>
  <c r="L46" i="31"/>
  <c r="C47" i="31"/>
  <c r="D47" i="31"/>
  <c r="E47" i="31"/>
  <c r="F47" i="31"/>
  <c r="G47" i="31"/>
  <c r="H47" i="31"/>
  <c r="I47" i="31"/>
  <c r="J47" i="31"/>
  <c r="K47" i="31"/>
  <c r="L47" i="31"/>
  <c r="C48" i="31"/>
  <c r="D48" i="31"/>
  <c r="E48" i="31"/>
  <c r="F48" i="31"/>
  <c r="G48" i="31"/>
  <c r="H48" i="31"/>
  <c r="I48" i="31"/>
  <c r="J48" i="31"/>
  <c r="K48" i="31"/>
  <c r="L48" i="31"/>
  <c r="C49" i="31"/>
  <c r="D49" i="31"/>
  <c r="E49" i="31"/>
  <c r="F49" i="31"/>
  <c r="G49" i="31"/>
  <c r="H49" i="31"/>
  <c r="I49" i="31"/>
  <c r="J49" i="31"/>
  <c r="K49" i="31"/>
  <c r="L49" i="31"/>
  <c r="C50" i="31"/>
  <c r="D50" i="31"/>
  <c r="E50" i="31"/>
  <c r="F50" i="31"/>
  <c r="G50" i="31"/>
  <c r="H50" i="31"/>
  <c r="I50" i="31"/>
  <c r="J50" i="31"/>
  <c r="K50" i="31"/>
  <c r="L50" i="31"/>
  <c r="C51" i="31"/>
  <c r="D51" i="31"/>
  <c r="E51" i="31"/>
  <c r="F51" i="31"/>
  <c r="G51" i="31"/>
  <c r="H51" i="31"/>
  <c r="I51" i="31"/>
  <c r="J51" i="31"/>
  <c r="K51" i="31"/>
  <c r="L51" i="31"/>
  <c r="C52" i="31"/>
  <c r="D52" i="31"/>
  <c r="E52" i="31"/>
  <c r="F52" i="31"/>
  <c r="G52" i="31"/>
  <c r="H52" i="31"/>
  <c r="I52" i="31"/>
  <c r="J52" i="31"/>
  <c r="K52" i="31"/>
  <c r="L52" i="31"/>
  <c r="C53" i="31"/>
  <c r="D53" i="31"/>
  <c r="E53" i="31"/>
  <c r="F53" i="31"/>
  <c r="G53" i="31"/>
  <c r="H53" i="31"/>
  <c r="I53" i="31"/>
  <c r="J53" i="31"/>
  <c r="K53" i="31"/>
  <c r="L53" i="31"/>
  <c r="C54" i="31"/>
  <c r="D54" i="31"/>
  <c r="E54" i="31"/>
  <c r="F54" i="31"/>
  <c r="G54" i="31"/>
  <c r="H54" i="31"/>
  <c r="I54" i="31"/>
  <c r="J54" i="31"/>
  <c r="K54" i="31"/>
  <c r="L54" i="31"/>
  <c r="C58" i="31"/>
  <c r="D58" i="31"/>
  <c r="E58" i="31"/>
  <c r="F58" i="31"/>
  <c r="G58" i="31"/>
  <c r="H58" i="31"/>
  <c r="I58" i="31"/>
  <c r="J58" i="31"/>
  <c r="K58" i="31"/>
  <c r="L58" i="31"/>
  <c r="C59" i="31"/>
  <c r="D59" i="31"/>
  <c r="E59" i="31"/>
  <c r="F59" i="31"/>
  <c r="G59" i="31"/>
  <c r="H59" i="31"/>
  <c r="I59" i="31"/>
  <c r="J59" i="31"/>
  <c r="K59" i="31"/>
  <c r="L59" i="31"/>
  <c r="C60" i="31"/>
  <c r="D60" i="31"/>
  <c r="E60" i="31"/>
  <c r="F60" i="31"/>
  <c r="G60" i="31"/>
  <c r="H60" i="31"/>
  <c r="I60" i="31"/>
  <c r="J60" i="31"/>
  <c r="K60" i="31"/>
  <c r="L60" i="31"/>
  <c r="C61" i="31"/>
  <c r="D61" i="31"/>
  <c r="E61" i="31"/>
  <c r="F61" i="31"/>
  <c r="G61" i="31"/>
  <c r="H61" i="31"/>
  <c r="I61" i="31"/>
  <c r="J61" i="31"/>
  <c r="K61" i="31"/>
  <c r="L61" i="31"/>
  <c r="C62" i="31"/>
  <c r="D62" i="31"/>
  <c r="E62" i="31"/>
  <c r="F62" i="31"/>
  <c r="G62" i="31"/>
  <c r="H62" i="31"/>
  <c r="I62" i="31"/>
  <c r="J62" i="31"/>
  <c r="K62" i="31"/>
  <c r="L62" i="31"/>
  <c r="C63" i="31"/>
  <c r="D63" i="31"/>
  <c r="E63" i="31"/>
  <c r="F63" i="31"/>
  <c r="G63" i="31"/>
  <c r="H63" i="31"/>
  <c r="I63" i="31"/>
  <c r="J63" i="31"/>
  <c r="K63" i="31"/>
  <c r="L63" i="31"/>
  <c r="C64" i="31"/>
  <c r="D64" i="31"/>
  <c r="E64" i="31"/>
  <c r="F64" i="31"/>
  <c r="G64" i="31"/>
  <c r="H64" i="31"/>
  <c r="I64" i="31"/>
  <c r="J64" i="31"/>
  <c r="K64" i="31"/>
  <c r="L64" i="31"/>
  <c r="C65" i="31"/>
  <c r="D65" i="31"/>
  <c r="E65" i="31"/>
  <c r="F65" i="31"/>
  <c r="G65" i="31"/>
  <c r="H65" i="31"/>
  <c r="I65" i="31"/>
  <c r="J65" i="31"/>
  <c r="K65" i="31"/>
  <c r="L65" i="31"/>
  <c r="C66" i="31"/>
  <c r="D66" i="31"/>
  <c r="E66" i="31"/>
  <c r="F66" i="31"/>
  <c r="G66" i="31"/>
  <c r="H66" i="31"/>
  <c r="I66" i="31"/>
  <c r="J66" i="31"/>
  <c r="K66" i="31"/>
  <c r="L66" i="31"/>
  <c r="C67" i="31"/>
  <c r="D67" i="31"/>
  <c r="E67" i="31"/>
  <c r="F67" i="31"/>
  <c r="G67" i="31"/>
  <c r="H67" i="31"/>
  <c r="I67" i="31"/>
  <c r="J67" i="31"/>
  <c r="K67" i="31"/>
  <c r="L67" i="31"/>
  <c r="C68" i="31"/>
  <c r="D68" i="31"/>
  <c r="E68" i="31"/>
  <c r="F68" i="31"/>
  <c r="G68" i="31"/>
  <c r="H68" i="31"/>
  <c r="I68" i="31"/>
  <c r="J68" i="31"/>
  <c r="K68" i="31"/>
  <c r="L68" i="31"/>
  <c r="C69" i="31"/>
  <c r="D69" i="31"/>
  <c r="E69" i="31"/>
  <c r="F69" i="31"/>
  <c r="G69" i="31"/>
  <c r="H69" i="31"/>
  <c r="I69" i="31"/>
  <c r="J69" i="31"/>
  <c r="K69" i="31"/>
  <c r="L69" i="31"/>
  <c r="C70" i="31"/>
  <c r="D70" i="31"/>
  <c r="E70" i="31"/>
  <c r="F70" i="31"/>
  <c r="G70" i="31"/>
  <c r="H70" i="31"/>
  <c r="I70" i="31"/>
  <c r="J70" i="31"/>
  <c r="K70" i="31"/>
  <c r="L70" i="31"/>
  <c r="C71" i="31"/>
  <c r="D71" i="31"/>
  <c r="E71" i="31"/>
  <c r="F71" i="31"/>
  <c r="G71" i="31"/>
  <c r="H71" i="31"/>
  <c r="I71" i="31"/>
  <c r="J71" i="31"/>
  <c r="K71" i="31"/>
  <c r="L71" i="31"/>
  <c r="C72" i="31"/>
  <c r="D72" i="31"/>
  <c r="E72" i="31"/>
  <c r="F72" i="31"/>
  <c r="G72" i="31"/>
  <c r="H72" i="31"/>
  <c r="I72" i="31"/>
  <c r="J72" i="31"/>
  <c r="K72" i="31"/>
  <c r="L72" i="31"/>
  <c r="C73" i="31"/>
  <c r="D73" i="31"/>
  <c r="E73" i="31"/>
  <c r="F73" i="31"/>
  <c r="G73" i="31"/>
  <c r="H73" i="31"/>
  <c r="I73" i="31"/>
  <c r="J73" i="31"/>
  <c r="K73" i="31"/>
  <c r="L73" i="31"/>
  <c r="C74" i="31"/>
  <c r="D74" i="31"/>
  <c r="E74" i="31"/>
  <c r="F74" i="31"/>
  <c r="G74" i="31"/>
  <c r="H74" i="31"/>
  <c r="I74" i="31"/>
  <c r="J74" i="31"/>
  <c r="K74" i="31"/>
  <c r="L74" i="31"/>
  <c r="C75" i="31"/>
  <c r="D75" i="31"/>
  <c r="E75" i="31"/>
  <c r="F75" i="31"/>
  <c r="G75" i="31"/>
  <c r="H75" i="31"/>
  <c r="I75" i="31"/>
  <c r="J75" i="31"/>
  <c r="K75" i="31"/>
  <c r="L75" i="31"/>
  <c r="C76" i="31"/>
  <c r="D76" i="31"/>
  <c r="E76" i="31"/>
  <c r="F76" i="31"/>
  <c r="G76" i="31"/>
  <c r="H76" i="31"/>
  <c r="I76" i="31"/>
  <c r="J76" i="31"/>
  <c r="K76" i="31"/>
  <c r="L76" i="31"/>
  <c r="C77" i="31"/>
  <c r="D77" i="31"/>
  <c r="E77" i="31"/>
  <c r="F77" i="31"/>
  <c r="G77" i="31"/>
  <c r="H77" i="31"/>
  <c r="I77" i="31"/>
  <c r="J77" i="31"/>
  <c r="K77" i="31"/>
  <c r="L77" i="31"/>
  <c r="C78" i="31"/>
  <c r="D78" i="31"/>
  <c r="E78" i="31"/>
  <c r="F78" i="31"/>
  <c r="G78" i="31"/>
  <c r="H78" i="31"/>
  <c r="I78" i="31"/>
  <c r="J78" i="31"/>
  <c r="K78" i="31"/>
  <c r="L78" i="31"/>
  <c r="C82" i="31"/>
  <c r="D82" i="31"/>
  <c r="E82" i="31"/>
  <c r="F82" i="31"/>
  <c r="G82" i="31"/>
  <c r="H82" i="31"/>
  <c r="I82" i="31"/>
  <c r="J82" i="31"/>
  <c r="K82" i="31"/>
  <c r="L82" i="31"/>
  <c r="C83" i="31"/>
  <c r="D83" i="31"/>
  <c r="E83" i="31"/>
  <c r="F83" i="31"/>
  <c r="G83" i="31"/>
  <c r="H83" i="31"/>
  <c r="I83" i="31"/>
  <c r="J83" i="31"/>
  <c r="K83" i="31"/>
  <c r="L83" i="31"/>
  <c r="C84" i="31"/>
  <c r="D84" i="31"/>
  <c r="E84" i="31"/>
  <c r="F84" i="31"/>
  <c r="G84" i="31"/>
  <c r="H84" i="31"/>
  <c r="I84" i="31"/>
  <c r="J84" i="31"/>
  <c r="K84" i="31"/>
  <c r="L84" i="31"/>
  <c r="C85" i="31"/>
  <c r="D85" i="31"/>
  <c r="E85" i="31"/>
  <c r="F85" i="31"/>
  <c r="G85" i="31"/>
  <c r="H85" i="31"/>
  <c r="I85" i="31"/>
  <c r="J85" i="31"/>
  <c r="K85" i="31"/>
  <c r="L85" i="31"/>
  <c r="C86" i="31"/>
  <c r="D86" i="31"/>
  <c r="E86" i="31"/>
  <c r="F86" i="31"/>
  <c r="G86" i="31"/>
  <c r="H86" i="31"/>
  <c r="I86" i="31"/>
  <c r="J86" i="31"/>
  <c r="K86" i="31"/>
  <c r="L86" i="31"/>
  <c r="C87" i="31"/>
  <c r="D87" i="31"/>
  <c r="E87" i="31"/>
  <c r="F87" i="31"/>
  <c r="G87" i="31"/>
  <c r="H87" i="31"/>
  <c r="I87" i="31"/>
  <c r="J87" i="31"/>
  <c r="K87" i="31"/>
  <c r="L87" i="31"/>
  <c r="C91" i="31"/>
  <c r="D91" i="31"/>
  <c r="E91" i="31"/>
  <c r="F91" i="31"/>
  <c r="G91" i="31"/>
  <c r="H91" i="31"/>
  <c r="I91" i="31"/>
  <c r="J91" i="31"/>
  <c r="K91" i="31"/>
  <c r="L91" i="31"/>
  <c r="C92" i="31"/>
  <c r="D92" i="31"/>
  <c r="E92" i="31"/>
  <c r="F92" i="31"/>
  <c r="G92" i="31"/>
  <c r="H92" i="31"/>
  <c r="I92" i="31"/>
  <c r="J92" i="31"/>
  <c r="K92" i="31"/>
  <c r="L92" i="31"/>
  <c r="C93" i="31"/>
  <c r="D93" i="31"/>
  <c r="E93" i="31"/>
  <c r="F93" i="31"/>
  <c r="G93" i="31"/>
  <c r="H93" i="31"/>
  <c r="I93" i="31"/>
  <c r="J93" i="31"/>
  <c r="K93" i="31"/>
  <c r="L93" i="31"/>
  <c r="C94" i="31"/>
  <c r="D94" i="31"/>
  <c r="E94" i="31"/>
  <c r="F94" i="31"/>
  <c r="G94" i="31"/>
  <c r="H94" i="31"/>
  <c r="I94" i="31"/>
  <c r="J94" i="31"/>
  <c r="K94" i="31"/>
  <c r="L94" i="31"/>
  <c r="C95" i="31"/>
  <c r="D95" i="31"/>
  <c r="E95" i="31"/>
  <c r="F95" i="31"/>
  <c r="G95" i="31"/>
  <c r="H95" i="31"/>
  <c r="I95" i="31"/>
  <c r="J95" i="31"/>
  <c r="K95" i="31"/>
  <c r="L95" i="31"/>
  <c r="C96" i="31"/>
  <c r="D96" i="31"/>
  <c r="E96" i="31"/>
  <c r="F96" i="31"/>
  <c r="G96" i="31"/>
  <c r="H96" i="31"/>
  <c r="I96" i="31"/>
  <c r="J96" i="31"/>
  <c r="K96" i="31"/>
  <c r="L96" i="31"/>
  <c r="C97" i="31"/>
  <c r="D97" i="31"/>
  <c r="E97" i="31"/>
  <c r="F97" i="31"/>
  <c r="G97" i="31"/>
  <c r="H97" i="31"/>
  <c r="I97" i="31"/>
  <c r="J97" i="31"/>
  <c r="K97" i="31"/>
  <c r="L97" i="31"/>
  <c r="C98" i="31"/>
  <c r="D98" i="31"/>
  <c r="E98" i="31"/>
  <c r="F98" i="31"/>
  <c r="G98" i="31"/>
  <c r="H98" i="31"/>
  <c r="I98" i="31"/>
  <c r="J98" i="31"/>
  <c r="K98" i="31"/>
  <c r="L98" i="31"/>
  <c r="C102" i="31"/>
  <c r="D102" i="31"/>
  <c r="E102" i="31"/>
  <c r="F102" i="31"/>
  <c r="G102" i="31"/>
  <c r="H102" i="31"/>
  <c r="I102" i="31"/>
  <c r="J102" i="31"/>
  <c r="K102" i="31"/>
  <c r="L102" i="31"/>
  <c r="C103" i="31"/>
  <c r="D103" i="31"/>
  <c r="E103" i="31"/>
  <c r="F103" i="31"/>
  <c r="G103" i="31"/>
  <c r="H103" i="31"/>
  <c r="I103" i="31"/>
  <c r="J103" i="31"/>
  <c r="K103" i="31"/>
  <c r="L103" i="31"/>
  <c r="C104" i="31"/>
  <c r="D104" i="31"/>
  <c r="E104" i="31"/>
  <c r="F104" i="31"/>
  <c r="G104" i="31"/>
  <c r="H104" i="31"/>
  <c r="I104" i="31"/>
  <c r="J104" i="31"/>
  <c r="K104" i="31"/>
  <c r="L104" i="31"/>
  <c r="C105" i="31"/>
  <c r="D105" i="31"/>
  <c r="E105" i="31"/>
  <c r="F105" i="31"/>
  <c r="G105" i="31"/>
  <c r="H105" i="31"/>
  <c r="I105" i="31"/>
  <c r="J105" i="31"/>
  <c r="K105" i="31"/>
  <c r="L105" i="31"/>
  <c r="C106" i="31"/>
  <c r="D106" i="31"/>
  <c r="E106" i="31"/>
  <c r="F106" i="31"/>
  <c r="G106" i="31"/>
  <c r="H106" i="31"/>
  <c r="I106" i="31"/>
  <c r="J106" i="31"/>
  <c r="K106" i="31"/>
  <c r="L106" i="31"/>
  <c r="C107" i="31"/>
  <c r="D107" i="31"/>
  <c r="E107" i="31"/>
  <c r="F107" i="31"/>
  <c r="G107" i="31"/>
  <c r="H107" i="31"/>
  <c r="I107" i="31"/>
  <c r="J107" i="31"/>
  <c r="K107" i="31"/>
  <c r="L107" i="31"/>
  <c r="C111" i="31"/>
  <c r="D111" i="31"/>
  <c r="E111" i="31"/>
  <c r="F111" i="31"/>
  <c r="G111" i="31"/>
  <c r="H111" i="31"/>
  <c r="I111" i="31"/>
  <c r="J111" i="31"/>
  <c r="K111" i="31"/>
  <c r="L111" i="31"/>
  <c r="C112" i="31"/>
  <c r="D112" i="31"/>
  <c r="E112" i="31"/>
  <c r="F112" i="31"/>
  <c r="G112" i="31"/>
  <c r="H112" i="31"/>
  <c r="I112" i="31"/>
  <c r="J112" i="31"/>
  <c r="K112" i="31"/>
  <c r="L112" i="31"/>
  <c r="C113" i="31"/>
  <c r="D113" i="31"/>
  <c r="E113" i="31"/>
  <c r="F113" i="31"/>
  <c r="G113" i="31"/>
  <c r="H113" i="31"/>
  <c r="I113" i="31"/>
  <c r="J113" i="31"/>
  <c r="K113" i="31"/>
  <c r="L113" i="31"/>
  <c r="C114" i="31"/>
  <c r="D114" i="31"/>
  <c r="E114" i="31"/>
  <c r="F114" i="31"/>
  <c r="G114" i="31"/>
  <c r="H114" i="31"/>
  <c r="I114" i="31"/>
  <c r="J114" i="31"/>
  <c r="K114" i="31"/>
  <c r="L114" i="31"/>
  <c r="C115" i="31"/>
  <c r="D115" i="31"/>
  <c r="E115" i="31"/>
  <c r="F115" i="31"/>
  <c r="G115" i="31"/>
  <c r="H115" i="31"/>
  <c r="I115" i="31"/>
  <c r="J115" i="31"/>
  <c r="K115" i="31"/>
  <c r="L115" i="31"/>
  <c r="C116" i="31"/>
  <c r="D116" i="31"/>
  <c r="E116" i="31"/>
  <c r="F116" i="31"/>
  <c r="G116" i="31"/>
  <c r="H116" i="31"/>
  <c r="I116" i="31"/>
  <c r="J116" i="31"/>
  <c r="K116" i="31"/>
  <c r="L116" i="31"/>
  <c r="C117" i="31"/>
  <c r="D117" i="31"/>
  <c r="E117" i="31"/>
  <c r="F117" i="31"/>
  <c r="G117" i="31"/>
  <c r="H117" i="31"/>
  <c r="I117" i="31"/>
  <c r="J117" i="31"/>
  <c r="K117" i="31"/>
  <c r="L117" i="31"/>
  <c r="C118" i="31"/>
  <c r="D118" i="31"/>
  <c r="E118" i="31"/>
  <c r="F118" i="31"/>
  <c r="G118" i="31"/>
  <c r="H118" i="31"/>
  <c r="I118" i="31"/>
  <c r="J118" i="31"/>
  <c r="K118" i="31"/>
  <c r="L118" i="31"/>
  <c r="C119" i="31"/>
  <c r="D119" i="31"/>
  <c r="E119" i="31"/>
  <c r="F119" i="31"/>
  <c r="G119" i="31"/>
  <c r="H119" i="31"/>
  <c r="I119" i="31"/>
  <c r="J119" i="31"/>
  <c r="K119" i="31"/>
  <c r="L119" i="31"/>
  <c r="C120" i="31"/>
  <c r="D120" i="31"/>
  <c r="E120" i="31"/>
  <c r="F120" i="31"/>
  <c r="G120" i="31"/>
  <c r="H120" i="31"/>
  <c r="I120" i="31"/>
  <c r="J120" i="31"/>
  <c r="K120" i="31"/>
  <c r="L120" i="31"/>
  <c r="C124" i="31"/>
  <c r="D124" i="31"/>
  <c r="E124" i="31"/>
  <c r="F124" i="31"/>
  <c r="G124" i="31"/>
  <c r="H124" i="31"/>
  <c r="I124" i="31"/>
  <c r="J124" i="31"/>
  <c r="K124" i="31"/>
  <c r="L124" i="31"/>
  <c r="C125" i="31"/>
  <c r="D125" i="31"/>
  <c r="E125" i="31"/>
  <c r="F125" i="31"/>
  <c r="G125" i="31"/>
  <c r="H125" i="31"/>
  <c r="I125" i="31"/>
  <c r="J125" i="31"/>
  <c r="K125" i="31"/>
  <c r="L125" i="31"/>
  <c r="C126" i="31"/>
  <c r="D126" i="31"/>
  <c r="E126" i="31"/>
  <c r="F126" i="31"/>
  <c r="G126" i="31"/>
  <c r="H126" i="31"/>
  <c r="I126" i="31"/>
  <c r="J126" i="31"/>
  <c r="K126" i="31"/>
  <c r="L126" i="31"/>
  <c r="C127" i="31"/>
  <c r="D127" i="31"/>
  <c r="E127" i="31"/>
  <c r="F127" i="31"/>
  <c r="G127" i="31"/>
  <c r="H127" i="31"/>
  <c r="I127" i="31"/>
  <c r="J127" i="31"/>
  <c r="K127" i="31"/>
  <c r="L127" i="31"/>
  <c r="C128" i="31"/>
  <c r="D128" i="31"/>
  <c r="E128" i="31"/>
  <c r="F128" i="31"/>
  <c r="G128" i="31"/>
  <c r="H128" i="31"/>
  <c r="I128" i="31"/>
  <c r="J128" i="31"/>
  <c r="K128" i="31"/>
  <c r="L128" i="31"/>
  <c r="C129" i="31"/>
  <c r="D129" i="31"/>
  <c r="E129" i="31"/>
  <c r="F129" i="31"/>
  <c r="G129" i="31"/>
  <c r="H129" i="31"/>
  <c r="I129" i="31"/>
  <c r="J129" i="31"/>
  <c r="K129" i="31"/>
  <c r="L129" i="31"/>
  <c r="C130" i="31"/>
  <c r="D130" i="31"/>
  <c r="E130" i="31"/>
  <c r="F130" i="31"/>
  <c r="G130" i="31"/>
  <c r="H130" i="31"/>
  <c r="I130" i="31"/>
  <c r="J130" i="31"/>
  <c r="K130" i="31"/>
  <c r="L130" i="31"/>
  <c r="C131" i="31"/>
  <c r="D131" i="31"/>
  <c r="E131" i="31"/>
  <c r="F131" i="31"/>
  <c r="G131" i="31"/>
  <c r="H131" i="31"/>
  <c r="I131" i="31"/>
  <c r="J131" i="31"/>
  <c r="K131" i="31"/>
  <c r="L131" i="31"/>
  <c r="C132" i="31"/>
  <c r="D132" i="31"/>
  <c r="E132" i="31"/>
  <c r="F132" i="31"/>
  <c r="G132" i="31"/>
  <c r="H132" i="31"/>
  <c r="I132" i="31"/>
  <c r="J132" i="31"/>
  <c r="K132" i="31"/>
  <c r="L132" i="31"/>
  <c r="C133" i="31"/>
  <c r="D133" i="31"/>
  <c r="E133" i="31"/>
  <c r="F133" i="31"/>
  <c r="G133" i="31"/>
  <c r="H133" i="31"/>
  <c r="I133" i="31"/>
  <c r="J133" i="31"/>
  <c r="K133" i="31"/>
  <c r="L133" i="31"/>
  <c r="C134" i="31"/>
  <c r="D134" i="31"/>
  <c r="E134" i="31"/>
  <c r="F134" i="31"/>
  <c r="G134" i="31"/>
  <c r="H134" i="31"/>
  <c r="I134" i="31"/>
  <c r="J134" i="31"/>
  <c r="K134" i="31"/>
  <c r="L134" i="31"/>
  <c r="C135" i="31"/>
  <c r="D135" i="31"/>
  <c r="E135" i="31"/>
  <c r="F135" i="31"/>
  <c r="G135" i="31"/>
  <c r="H135" i="31"/>
  <c r="I135" i="31"/>
  <c r="J135" i="31"/>
  <c r="K135" i="31"/>
  <c r="L135" i="31"/>
  <c r="C136" i="31"/>
  <c r="D136" i="31"/>
  <c r="E136" i="31"/>
  <c r="F136" i="31"/>
  <c r="G136" i="31"/>
  <c r="H136" i="31"/>
  <c r="I136" i="31"/>
  <c r="J136" i="31"/>
  <c r="K136" i="31"/>
  <c r="L136" i="31"/>
  <c r="C137" i="31"/>
  <c r="D137" i="31"/>
  <c r="E137" i="31"/>
  <c r="F137" i="31"/>
  <c r="G137" i="31"/>
  <c r="H137" i="31"/>
  <c r="I137" i="31"/>
  <c r="J137" i="31"/>
  <c r="K137" i="31"/>
  <c r="L137" i="31"/>
  <c r="C138" i="31"/>
  <c r="D138" i="31"/>
  <c r="E138" i="31"/>
  <c r="F138" i="31"/>
  <c r="G138" i="31"/>
  <c r="H138" i="31"/>
  <c r="I138" i="31"/>
  <c r="J138" i="31"/>
  <c r="K138" i="31"/>
  <c r="L138" i="31"/>
  <c r="D7" i="31"/>
  <c r="E7" i="31"/>
  <c r="F7" i="31"/>
  <c r="G7" i="31"/>
  <c r="H7" i="31"/>
  <c r="I7" i="31"/>
  <c r="J7" i="31"/>
  <c r="K7" i="31"/>
  <c r="L7" i="31"/>
  <c r="C7" i="31"/>
  <c r="C8" i="30"/>
  <c r="D8" i="30"/>
  <c r="E8" i="30"/>
  <c r="F8" i="30"/>
  <c r="G8" i="30"/>
  <c r="H8" i="30"/>
  <c r="I8" i="30"/>
  <c r="J8" i="30"/>
  <c r="K8" i="30"/>
  <c r="L8" i="30"/>
  <c r="C9" i="30"/>
  <c r="D9" i="30"/>
  <c r="E9" i="30"/>
  <c r="F9" i="30"/>
  <c r="G9" i="30"/>
  <c r="H9" i="30"/>
  <c r="I9" i="30"/>
  <c r="J9" i="30"/>
  <c r="K9" i="30"/>
  <c r="L9" i="30"/>
  <c r="C10" i="30"/>
  <c r="D10" i="30"/>
  <c r="E10" i="30"/>
  <c r="F10" i="30"/>
  <c r="G10" i="30"/>
  <c r="H10" i="30"/>
  <c r="I10" i="30"/>
  <c r="J10" i="30"/>
  <c r="K10" i="30"/>
  <c r="L10" i="30"/>
  <c r="C11" i="30"/>
  <c r="D11" i="30"/>
  <c r="E11" i="30"/>
  <c r="F11" i="30"/>
  <c r="G11" i="30"/>
  <c r="H11" i="30"/>
  <c r="I11" i="30"/>
  <c r="J11" i="30"/>
  <c r="K11" i="30"/>
  <c r="L11" i="30"/>
  <c r="C12" i="30"/>
  <c r="D12" i="30"/>
  <c r="E12" i="30"/>
  <c r="F12" i="30"/>
  <c r="G12" i="30"/>
  <c r="H12" i="30"/>
  <c r="I12" i="30"/>
  <c r="J12" i="30"/>
  <c r="K12" i="30"/>
  <c r="L12" i="30"/>
  <c r="C13" i="30"/>
  <c r="D13" i="30"/>
  <c r="E13" i="30"/>
  <c r="F13" i="30"/>
  <c r="G13" i="30"/>
  <c r="H13" i="30"/>
  <c r="I13" i="30"/>
  <c r="J13" i="30"/>
  <c r="K13" i="30"/>
  <c r="L13" i="30"/>
  <c r="C14" i="30"/>
  <c r="D14" i="30"/>
  <c r="E14" i="30"/>
  <c r="F14" i="30"/>
  <c r="G14" i="30"/>
  <c r="H14" i="30"/>
  <c r="I14" i="30"/>
  <c r="J14" i="30"/>
  <c r="K14" i="30"/>
  <c r="L14" i="30"/>
  <c r="C15" i="30"/>
  <c r="D15" i="30"/>
  <c r="E15" i="30"/>
  <c r="F15" i="30"/>
  <c r="G15" i="30"/>
  <c r="H15" i="30"/>
  <c r="I15" i="30"/>
  <c r="J15" i="30"/>
  <c r="K15" i="30"/>
  <c r="L15" i="30"/>
  <c r="C16" i="30"/>
  <c r="D16" i="30"/>
  <c r="E16" i="30"/>
  <c r="F16" i="30"/>
  <c r="G16" i="30"/>
  <c r="H16" i="30"/>
  <c r="I16" i="30"/>
  <c r="J16" i="30"/>
  <c r="K16" i="30"/>
  <c r="L16" i="30"/>
  <c r="C17" i="30"/>
  <c r="D17" i="30"/>
  <c r="E17" i="30"/>
  <c r="F17" i="30"/>
  <c r="G17" i="30"/>
  <c r="H17" i="30"/>
  <c r="I17" i="30"/>
  <c r="J17" i="30"/>
  <c r="K17" i="30"/>
  <c r="L17" i="30"/>
  <c r="C18" i="30"/>
  <c r="D18" i="30"/>
  <c r="E18" i="30"/>
  <c r="F18" i="30"/>
  <c r="G18" i="30"/>
  <c r="H18" i="30"/>
  <c r="I18" i="30"/>
  <c r="J18" i="30"/>
  <c r="K18" i="30"/>
  <c r="L18" i="30"/>
  <c r="C19" i="30"/>
  <c r="D19" i="30"/>
  <c r="E19" i="30"/>
  <c r="F19" i="30"/>
  <c r="G19" i="30"/>
  <c r="H19" i="30"/>
  <c r="I19" i="30"/>
  <c r="J19" i="30"/>
  <c r="K19" i="30"/>
  <c r="L19" i="30"/>
  <c r="C20" i="30"/>
  <c r="D20" i="30"/>
  <c r="E20" i="30"/>
  <c r="F20" i="30"/>
  <c r="G20" i="30"/>
  <c r="H20" i="30"/>
  <c r="I20" i="30"/>
  <c r="J20" i="30"/>
  <c r="K20" i="30"/>
  <c r="L20" i="30"/>
  <c r="C21" i="30"/>
  <c r="D21" i="30"/>
  <c r="E21" i="30"/>
  <c r="F21" i="30"/>
  <c r="G21" i="30"/>
  <c r="H21" i="30"/>
  <c r="I21" i="30"/>
  <c r="J21" i="30"/>
  <c r="K21" i="30"/>
  <c r="L21" i="30"/>
  <c r="C22" i="30"/>
  <c r="D22" i="30"/>
  <c r="E22" i="30"/>
  <c r="F22" i="30"/>
  <c r="G22" i="30"/>
  <c r="H22" i="30"/>
  <c r="I22" i="30"/>
  <c r="J22" i="30"/>
  <c r="K22" i="30"/>
  <c r="L22" i="30"/>
  <c r="C23" i="30"/>
  <c r="D23" i="30"/>
  <c r="E23" i="30"/>
  <c r="F23" i="30"/>
  <c r="G23" i="30"/>
  <c r="H23" i="30"/>
  <c r="I23" i="30"/>
  <c r="J23" i="30"/>
  <c r="K23" i="30"/>
  <c r="L23" i="30"/>
  <c r="C24" i="30"/>
  <c r="D24" i="30"/>
  <c r="E24" i="30"/>
  <c r="F24" i="30"/>
  <c r="G24" i="30"/>
  <c r="H24" i="30"/>
  <c r="I24" i="30"/>
  <c r="J24" i="30"/>
  <c r="K24" i="30"/>
  <c r="L24" i="30"/>
  <c r="C25" i="30"/>
  <c r="D25" i="30"/>
  <c r="E25" i="30"/>
  <c r="F25" i="30"/>
  <c r="G25" i="30"/>
  <c r="H25" i="30"/>
  <c r="I25" i="30"/>
  <c r="J25" i="30"/>
  <c r="K25" i="30"/>
  <c r="L25" i="30"/>
  <c r="C26" i="30"/>
  <c r="D26" i="30"/>
  <c r="E26" i="30"/>
  <c r="F26" i="30"/>
  <c r="G26" i="30"/>
  <c r="H26" i="30"/>
  <c r="I26" i="30"/>
  <c r="J26" i="30"/>
  <c r="K26" i="30"/>
  <c r="L26" i="30"/>
  <c r="C27" i="30"/>
  <c r="D27" i="30"/>
  <c r="E27" i="30"/>
  <c r="F27" i="30"/>
  <c r="G27" i="30"/>
  <c r="H27" i="30"/>
  <c r="I27" i="30"/>
  <c r="J27" i="30"/>
  <c r="K27" i="30"/>
  <c r="L27" i="30"/>
  <c r="C28" i="30"/>
  <c r="D28" i="30"/>
  <c r="E28" i="30"/>
  <c r="F28" i="30"/>
  <c r="G28" i="30"/>
  <c r="H28" i="30"/>
  <c r="I28" i="30"/>
  <c r="J28" i="30"/>
  <c r="K28" i="30"/>
  <c r="L28" i="30"/>
  <c r="C29" i="30"/>
  <c r="D29" i="30"/>
  <c r="E29" i="30"/>
  <c r="F29" i="30"/>
  <c r="G29" i="30"/>
  <c r="H29" i="30"/>
  <c r="I29" i="30"/>
  <c r="J29" i="30"/>
  <c r="K29" i="30"/>
  <c r="L29" i="30"/>
  <c r="C30" i="30"/>
  <c r="D30" i="30"/>
  <c r="E30" i="30"/>
  <c r="F30" i="30"/>
  <c r="G30" i="30"/>
  <c r="H30" i="30"/>
  <c r="I30" i="30"/>
  <c r="J30" i="30"/>
  <c r="K30" i="30"/>
  <c r="L30" i="30"/>
  <c r="C31" i="30"/>
  <c r="D31" i="30"/>
  <c r="E31" i="30"/>
  <c r="F31" i="30"/>
  <c r="G31" i="30"/>
  <c r="H31" i="30"/>
  <c r="I31" i="30"/>
  <c r="J31" i="30"/>
  <c r="K31" i="30"/>
  <c r="L31" i="30"/>
  <c r="C32" i="30"/>
  <c r="D32" i="30"/>
  <c r="E32" i="30"/>
  <c r="F32" i="30"/>
  <c r="G32" i="30"/>
  <c r="H32" i="30"/>
  <c r="I32" i="30"/>
  <c r="J32" i="30"/>
  <c r="K32" i="30"/>
  <c r="L32" i="30"/>
  <c r="C33" i="30"/>
  <c r="D33" i="30"/>
  <c r="E33" i="30"/>
  <c r="F33" i="30"/>
  <c r="G33" i="30"/>
  <c r="H33" i="30"/>
  <c r="I33" i="30"/>
  <c r="J33" i="30"/>
  <c r="K33" i="30"/>
  <c r="L33" i="30"/>
  <c r="C37" i="30"/>
  <c r="D37" i="30"/>
  <c r="E37" i="30"/>
  <c r="F37" i="30"/>
  <c r="G37" i="30"/>
  <c r="H37" i="30"/>
  <c r="I37" i="30"/>
  <c r="J37" i="30"/>
  <c r="K37" i="30"/>
  <c r="L37" i="30"/>
  <c r="C38" i="30"/>
  <c r="D38" i="30"/>
  <c r="E38" i="30"/>
  <c r="F38" i="30"/>
  <c r="G38" i="30"/>
  <c r="H38" i="30"/>
  <c r="I38" i="30"/>
  <c r="J38" i="30"/>
  <c r="K38" i="30"/>
  <c r="L38" i="30"/>
  <c r="C39" i="30"/>
  <c r="D39" i="30"/>
  <c r="E39" i="30"/>
  <c r="F39" i="30"/>
  <c r="G39" i="30"/>
  <c r="H39" i="30"/>
  <c r="I39" i="30"/>
  <c r="J39" i="30"/>
  <c r="K39" i="30"/>
  <c r="L39" i="30"/>
  <c r="C40" i="30"/>
  <c r="D40" i="30"/>
  <c r="E40" i="30"/>
  <c r="F40" i="30"/>
  <c r="G40" i="30"/>
  <c r="H40" i="30"/>
  <c r="I40" i="30"/>
  <c r="J40" i="30"/>
  <c r="K40" i="30"/>
  <c r="L40" i="30"/>
  <c r="C41" i="30"/>
  <c r="D41" i="30"/>
  <c r="E41" i="30"/>
  <c r="F41" i="30"/>
  <c r="G41" i="30"/>
  <c r="H41" i="30"/>
  <c r="I41" i="30"/>
  <c r="J41" i="30"/>
  <c r="K41" i="30"/>
  <c r="L41" i="30"/>
  <c r="C42" i="30"/>
  <c r="D42" i="30"/>
  <c r="E42" i="30"/>
  <c r="F42" i="30"/>
  <c r="G42" i="30"/>
  <c r="H42" i="30"/>
  <c r="I42" i="30"/>
  <c r="J42" i="30"/>
  <c r="K42" i="30"/>
  <c r="L42" i="30"/>
  <c r="C43" i="30"/>
  <c r="D43" i="30"/>
  <c r="E43" i="30"/>
  <c r="F43" i="30"/>
  <c r="G43" i="30"/>
  <c r="H43" i="30"/>
  <c r="I43" i="30"/>
  <c r="J43" i="30"/>
  <c r="K43" i="30"/>
  <c r="L43" i="30"/>
  <c r="C44" i="30"/>
  <c r="D44" i="30"/>
  <c r="E44" i="30"/>
  <c r="F44" i="30"/>
  <c r="G44" i="30"/>
  <c r="H44" i="30"/>
  <c r="I44" i="30"/>
  <c r="J44" i="30"/>
  <c r="K44" i="30"/>
  <c r="L44" i="30"/>
  <c r="C45" i="30"/>
  <c r="D45" i="30"/>
  <c r="E45" i="30"/>
  <c r="F45" i="30"/>
  <c r="G45" i="30"/>
  <c r="H45" i="30"/>
  <c r="I45" i="30"/>
  <c r="J45" i="30"/>
  <c r="K45" i="30"/>
  <c r="L45" i="30"/>
  <c r="C46" i="30"/>
  <c r="D46" i="30"/>
  <c r="E46" i="30"/>
  <c r="F46" i="30"/>
  <c r="G46" i="30"/>
  <c r="H46" i="30"/>
  <c r="I46" i="30"/>
  <c r="J46" i="30"/>
  <c r="K46" i="30"/>
  <c r="L46" i="30"/>
  <c r="C47" i="30"/>
  <c r="D47" i="30"/>
  <c r="E47" i="30"/>
  <c r="F47" i="30"/>
  <c r="G47" i="30"/>
  <c r="H47" i="30"/>
  <c r="I47" i="30"/>
  <c r="J47" i="30"/>
  <c r="K47" i="30"/>
  <c r="L47" i="30"/>
  <c r="C48" i="30"/>
  <c r="D48" i="30"/>
  <c r="E48" i="30"/>
  <c r="F48" i="30"/>
  <c r="G48" i="30"/>
  <c r="H48" i="30"/>
  <c r="I48" i="30"/>
  <c r="J48" i="30"/>
  <c r="K48" i="30"/>
  <c r="L48" i="30"/>
  <c r="C49" i="30"/>
  <c r="D49" i="30"/>
  <c r="E49" i="30"/>
  <c r="F49" i="30"/>
  <c r="G49" i="30"/>
  <c r="H49" i="30"/>
  <c r="I49" i="30"/>
  <c r="J49" i="30"/>
  <c r="K49" i="30"/>
  <c r="L49" i="30"/>
  <c r="C50" i="30"/>
  <c r="D50" i="30"/>
  <c r="E50" i="30"/>
  <c r="F50" i="30"/>
  <c r="G50" i="30"/>
  <c r="H50" i="30"/>
  <c r="I50" i="30"/>
  <c r="J50" i="30"/>
  <c r="K50" i="30"/>
  <c r="L50" i="30"/>
  <c r="C51" i="30"/>
  <c r="D51" i="30"/>
  <c r="E51" i="30"/>
  <c r="F51" i="30"/>
  <c r="G51" i="30"/>
  <c r="H51" i="30"/>
  <c r="I51" i="30"/>
  <c r="J51" i="30"/>
  <c r="K51" i="30"/>
  <c r="L51" i="30"/>
  <c r="C52" i="30"/>
  <c r="D52" i="30"/>
  <c r="E52" i="30"/>
  <c r="F52" i="30"/>
  <c r="G52" i="30"/>
  <c r="H52" i="30"/>
  <c r="I52" i="30"/>
  <c r="J52" i="30"/>
  <c r="K52" i="30"/>
  <c r="L52" i="30"/>
  <c r="C53" i="30"/>
  <c r="D53" i="30"/>
  <c r="E53" i="30"/>
  <c r="F53" i="30"/>
  <c r="G53" i="30"/>
  <c r="H53" i="30"/>
  <c r="I53" i="30"/>
  <c r="J53" i="30"/>
  <c r="K53" i="30"/>
  <c r="L53" i="30"/>
  <c r="C54" i="30"/>
  <c r="D54" i="30"/>
  <c r="E54" i="30"/>
  <c r="F54" i="30"/>
  <c r="G54" i="30"/>
  <c r="H54" i="30"/>
  <c r="I54" i="30"/>
  <c r="J54" i="30"/>
  <c r="K54" i="30"/>
  <c r="L54" i="30"/>
  <c r="C58" i="30"/>
  <c r="D58" i="30"/>
  <c r="E58" i="30"/>
  <c r="F58" i="30"/>
  <c r="G58" i="30"/>
  <c r="H58" i="30"/>
  <c r="I58" i="30"/>
  <c r="J58" i="30"/>
  <c r="K58" i="30"/>
  <c r="L58" i="30"/>
  <c r="C59" i="30"/>
  <c r="D59" i="30"/>
  <c r="E59" i="30"/>
  <c r="F59" i="30"/>
  <c r="G59" i="30"/>
  <c r="H59" i="30"/>
  <c r="I59" i="30"/>
  <c r="J59" i="30"/>
  <c r="K59" i="30"/>
  <c r="L59" i="30"/>
  <c r="C60" i="30"/>
  <c r="D60" i="30"/>
  <c r="E60" i="30"/>
  <c r="F60" i="30"/>
  <c r="G60" i="30"/>
  <c r="H60" i="30"/>
  <c r="I60" i="30"/>
  <c r="J60" i="30"/>
  <c r="K60" i="30"/>
  <c r="L60" i="30"/>
  <c r="C61" i="30"/>
  <c r="D61" i="30"/>
  <c r="E61" i="30"/>
  <c r="F61" i="30"/>
  <c r="G61" i="30"/>
  <c r="H61" i="30"/>
  <c r="I61" i="30"/>
  <c r="J61" i="30"/>
  <c r="K61" i="30"/>
  <c r="L61" i="30"/>
  <c r="C62" i="30"/>
  <c r="D62" i="30"/>
  <c r="E62" i="30"/>
  <c r="F62" i="30"/>
  <c r="G62" i="30"/>
  <c r="H62" i="30"/>
  <c r="I62" i="30"/>
  <c r="J62" i="30"/>
  <c r="K62" i="30"/>
  <c r="L62" i="30"/>
  <c r="C63" i="30"/>
  <c r="D63" i="30"/>
  <c r="E63" i="30"/>
  <c r="F63" i="30"/>
  <c r="G63" i="30"/>
  <c r="H63" i="30"/>
  <c r="I63" i="30"/>
  <c r="J63" i="30"/>
  <c r="K63" i="30"/>
  <c r="L63" i="30"/>
  <c r="C64" i="30"/>
  <c r="D64" i="30"/>
  <c r="E64" i="30"/>
  <c r="F64" i="30"/>
  <c r="G64" i="30"/>
  <c r="H64" i="30"/>
  <c r="I64" i="30"/>
  <c r="J64" i="30"/>
  <c r="K64" i="30"/>
  <c r="L64" i="30"/>
  <c r="C65" i="30"/>
  <c r="D65" i="30"/>
  <c r="E65" i="30"/>
  <c r="F65" i="30"/>
  <c r="G65" i="30"/>
  <c r="H65" i="30"/>
  <c r="I65" i="30"/>
  <c r="J65" i="30"/>
  <c r="K65" i="30"/>
  <c r="L65" i="30"/>
  <c r="C66" i="30"/>
  <c r="D66" i="30"/>
  <c r="E66" i="30"/>
  <c r="F66" i="30"/>
  <c r="G66" i="30"/>
  <c r="H66" i="30"/>
  <c r="I66" i="30"/>
  <c r="J66" i="30"/>
  <c r="K66" i="30"/>
  <c r="L66" i="30"/>
  <c r="C67" i="30"/>
  <c r="D67" i="30"/>
  <c r="E67" i="30"/>
  <c r="F67" i="30"/>
  <c r="G67" i="30"/>
  <c r="H67" i="30"/>
  <c r="I67" i="30"/>
  <c r="J67" i="30"/>
  <c r="K67" i="30"/>
  <c r="L67" i="30"/>
  <c r="C68" i="30"/>
  <c r="D68" i="30"/>
  <c r="E68" i="30"/>
  <c r="F68" i="30"/>
  <c r="G68" i="30"/>
  <c r="H68" i="30"/>
  <c r="I68" i="30"/>
  <c r="J68" i="30"/>
  <c r="K68" i="30"/>
  <c r="L68" i="30"/>
  <c r="C69" i="30"/>
  <c r="D69" i="30"/>
  <c r="E69" i="30"/>
  <c r="F69" i="30"/>
  <c r="G69" i="30"/>
  <c r="H69" i="30"/>
  <c r="I69" i="30"/>
  <c r="J69" i="30"/>
  <c r="K69" i="30"/>
  <c r="L69" i="30"/>
  <c r="C70" i="30"/>
  <c r="D70" i="30"/>
  <c r="E70" i="30"/>
  <c r="F70" i="30"/>
  <c r="G70" i="30"/>
  <c r="H70" i="30"/>
  <c r="I70" i="30"/>
  <c r="J70" i="30"/>
  <c r="K70" i="30"/>
  <c r="L70" i="30"/>
  <c r="C71" i="30"/>
  <c r="D71" i="30"/>
  <c r="E71" i="30"/>
  <c r="F71" i="30"/>
  <c r="G71" i="30"/>
  <c r="H71" i="30"/>
  <c r="I71" i="30"/>
  <c r="J71" i="30"/>
  <c r="K71" i="30"/>
  <c r="L71" i="30"/>
  <c r="C72" i="30"/>
  <c r="D72" i="30"/>
  <c r="E72" i="30"/>
  <c r="F72" i="30"/>
  <c r="G72" i="30"/>
  <c r="H72" i="30"/>
  <c r="I72" i="30"/>
  <c r="J72" i="30"/>
  <c r="K72" i="30"/>
  <c r="L72" i="30"/>
  <c r="C73" i="30"/>
  <c r="D73" i="30"/>
  <c r="E73" i="30"/>
  <c r="F73" i="30"/>
  <c r="G73" i="30"/>
  <c r="H73" i="30"/>
  <c r="I73" i="30"/>
  <c r="J73" i="30"/>
  <c r="K73" i="30"/>
  <c r="L73" i="30"/>
  <c r="C74" i="30"/>
  <c r="D74" i="30"/>
  <c r="E74" i="30"/>
  <c r="F74" i="30"/>
  <c r="G74" i="30"/>
  <c r="H74" i="30"/>
  <c r="I74" i="30"/>
  <c r="J74" i="30"/>
  <c r="K74" i="30"/>
  <c r="L74" i="30"/>
  <c r="C75" i="30"/>
  <c r="D75" i="30"/>
  <c r="E75" i="30"/>
  <c r="F75" i="30"/>
  <c r="G75" i="30"/>
  <c r="H75" i="30"/>
  <c r="I75" i="30"/>
  <c r="J75" i="30"/>
  <c r="K75" i="30"/>
  <c r="L75" i="30"/>
  <c r="C76" i="30"/>
  <c r="D76" i="30"/>
  <c r="E76" i="30"/>
  <c r="F76" i="30"/>
  <c r="G76" i="30"/>
  <c r="H76" i="30"/>
  <c r="I76" i="30"/>
  <c r="J76" i="30"/>
  <c r="K76" i="30"/>
  <c r="L76" i="30"/>
  <c r="C77" i="30"/>
  <c r="D77" i="30"/>
  <c r="E77" i="30"/>
  <c r="F77" i="30"/>
  <c r="G77" i="30"/>
  <c r="H77" i="30"/>
  <c r="I77" i="30"/>
  <c r="J77" i="30"/>
  <c r="K77" i="30"/>
  <c r="L77" i="30"/>
  <c r="C78" i="30"/>
  <c r="D78" i="30"/>
  <c r="E78" i="30"/>
  <c r="F78" i="30"/>
  <c r="G78" i="30"/>
  <c r="H78" i="30"/>
  <c r="I78" i="30"/>
  <c r="J78" i="30"/>
  <c r="K78" i="30"/>
  <c r="L78" i="30"/>
  <c r="C82" i="30"/>
  <c r="D82" i="30"/>
  <c r="E82" i="30"/>
  <c r="F82" i="30"/>
  <c r="G82" i="30"/>
  <c r="H82" i="30"/>
  <c r="I82" i="30"/>
  <c r="J82" i="30"/>
  <c r="K82" i="30"/>
  <c r="L82" i="30"/>
  <c r="C83" i="30"/>
  <c r="D83" i="30"/>
  <c r="E83" i="30"/>
  <c r="F83" i="30"/>
  <c r="G83" i="30"/>
  <c r="H83" i="30"/>
  <c r="I83" i="30"/>
  <c r="J83" i="30"/>
  <c r="K83" i="30"/>
  <c r="L83" i="30"/>
  <c r="C84" i="30"/>
  <c r="D84" i="30"/>
  <c r="E84" i="30"/>
  <c r="F84" i="30"/>
  <c r="G84" i="30"/>
  <c r="H84" i="30"/>
  <c r="I84" i="30"/>
  <c r="J84" i="30"/>
  <c r="K84" i="30"/>
  <c r="L84" i="30"/>
  <c r="C85" i="30"/>
  <c r="D85" i="30"/>
  <c r="E85" i="30"/>
  <c r="F85" i="30"/>
  <c r="G85" i="30"/>
  <c r="H85" i="30"/>
  <c r="I85" i="30"/>
  <c r="J85" i="30"/>
  <c r="K85" i="30"/>
  <c r="L85" i="30"/>
  <c r="C86" i="30"/>
  <c r="D86" i="30"/>
  <c r="E86" i="30"/>
  <c r="F86" i="30"/>
  <c r="G86" i="30"/>
  <c r="H86" i="30"/>
  <c r="I86" i="30"/>
  <c r="J86" i="30"/>
  <c r="K86" i="30"/>
  <c r="L86" i="30"/>
  <c r="C87" i="30"/>
  <c r="D87" i="30"/>
  <c r="E87" i="30"/>
  <c r="F87" i="30"/>
  <c r="G87" i="30"/>
  <c r="H87" i="30"/>
  <c r="I87" i="30"/>
  <c r="J87" i="30"/>
  <c r="K87" i="30"/>
  <c r="L87" i="30"/>
  <c r="C91" i="30"/>
  <c r="D91" i="30"/>
  <c r="E91" i="30"/>
  <c r="F91" i="30"/>
  <c r="G91" i="30"/>
  <c r="H91" i="30"/>
  <c r="I91" i="30"/>
  <c r="J91" i="30"/>
  <c r="K91" i="30"/>
  <c r="L91" i="30"/>
  <c r="C92" i="30"/>
  <c r="D92" i="30"/>
  <c r="E92" i="30"/>
  <c r="F92" i="30"/>
  <c r="G92" i="30"/>
  <c r="H92" i="30"/>
  <c r="I92" i="30"/>
  <c r="J92" i="30"/>
  <c r="K92" i="30"/>
  <c r="L92" i="30"/>
  <c r="C93" i="30"/>
  <c r="D93" i="30"/>
  <c r="E93" i="30"/>
  <c r="F93" i="30"/>
  <c r="G93" i="30"/>
  <c r="H93" i="30"/>
  <c r="I93" i="30"/>
  <c r="J93" i="30"/>
  <c r="K93" i="30"/>
  <c r="L93" i="30"/>
  <c r="C94" i="30"/>
  <c r="D94" i="30"/>
  <c r="E94" i="30"/>
  <c r="F94" i="30"/>
  <c r="G94" i="30"/>
  <c r="H94" i="30"/>
  <c r="I94" i="30"/>
  <c r="J94" i="30"/>
  <c r="K94" i="30"/>
  <c r="L94" i="30"/>
  <c r="C95" i="30"/>
  <c r="D95" i="30"/>
  <c r="E95" i="30"/>
  <c r="F95" i="30"/>
  <c r="G95" i="30"/>
  <c r="H95" i="30"/>
  <c r="I95" i="30"/>
  <c r="J95" i="30"/>
  <c r="K95" i="30"/>
  <c r="L95" i="30"/>
  <c r="C96" i="30"/>
  <c r="D96" i="30"/>
  <c r="E96" i="30"/>
  <c r="F96" i="30"/>
  <c r="G96" i="30"/>
  <c r="H96" i="30"/>
  <c r="I96" i="30"/>
  <c r="J96" i="30"/>
  <c r="K96" i="30"/>
  <c r="L96" i="30"/>
  <c r="C97" i="30"/>
  <c r="D97" i="30"/>
  <c r="E97" i="30"/>
  <c r="F97" i="30"/>
  <c r="G97" i="30"/>
  <c r="H97" i="30"/>
  <c r="I97" i="30"/>
  <c r="J97" i="30"/>
  <c r="K97" i="30"/>
  <c r="L97" i="30"/>
  <c r="C98" i="30"/>
  <c r="D98" i="30"/>
  <c r="E98" i="30"/>
  <c r="F98" i="30"/>
  <c r="G98" i="30"/>
  <c r="H98" i="30"/>
  <c r="I98" i="30"/>
  <c r="J98" i="30"/>
  <c r="K98" i="30"/>
  <c r="L98" i="30"/>
  <c r="C102" i="30"/>
  <c r="D102" i="30"/>
  <c r="E102" i="30"/>
  <c r="F102" i="30"/>
  <c r="G102" i="30"/>
  <c r="H102" i="30"/>
  <c r="I102" i="30"/>
  <c r="J102" i="30"/>
  <c r="K102" i="30"/>
  <c r="L102" i="30"/>
  <c r="C103" i="30"/>
  <c r="D103" i="30"/>
  <c r="E103" i="30"/>
  <c r="F103" i="30"/>
  <c r="G103" i="30"/>
  <c r="H103" i="30"/>
  <c r="I103" i="30"/>
  <c r="J103" i="30"/>
  <c r="K103" i="30"/>
  <c r="L103" i="30"/>
  <c r="C104" i="30"/>
  <c r="D104" i="30"/>
  <c r="E104" i="30"/>
  <c r="F104" i="30"/>
  <c r="G104" i="30"/>
  <c r="H104" i="30"/>
  <c r="I104" i="30"/>
  <c r="J104" i="30"/>
  <c r="K104" i="30"/>
  <c r="L104" i="30"/>
  <c r="C105" i="30"/>
  <c r="D105" i="30"/>
  <c r="E105" i="30"/>
  <c r="F105" i="30"/>
  <c r="G105" i="30"/>
  <c r="H105" i="30"/>
  <c r="I105" i="30"/>
  <c r="J105" i="30"/>
  <c r="K105" i="30"/>
  <c r="L105" i="30"/>
  <c r="C106" i="30"/>
  <c r="D106" i="30"/>
  <c r="E106" i="30"/>
  <c r="F106" i="30"/>
  <c r="G106" i="30"/>
  <c r="H106" i="30"/>
  <c r="I106" i="30"/>
  <c r="J106" i="30"/>
  <c r="K106" i="30"/>
  <c r="L106" i="30"/>
  <c r="C107" i="30"/>
  <c r="D107" i="30"/>
  <c r="E107" i="30"/>
  <c r="F107" i="30"/>
  <c r="G107" i="30"/>
  <c r="H107" i="30"/>
  <c r="I107" i="30"/>
  <c r="J107" i="30"/>
  <c r="K107" i="30"/>
  <c r="L107" i="30"/>
  <c r="C111" i="30"/>
  <c r="D111" i="30"/>
  <c r="E111" i="30"/>
  <c r="F111" i="30"/>
  <c r="G111" i="30"/>
  <c r="H111" i="30"/>
  <c r="I111" i="30"/>
  <c r="J111" i="30"/>
  <c r="K111" i="30"/>
  <c r="L111" i="30"/>
  <c r="C112" i="30"/>
  <c r="D112" i="30"/>
  <c r="E112" i="30"/>
  <c r="F112" i="30"/>
  <c r="G112" i="30"/>
  <c r="H112" i="30"/>
  <c r="I112" i="30"/>
  <c r="J112" i="30"/>
  <c r="K112" i="30"/>
  <c r="L112" i="30"/>
  <c r="C113" i="30"/>
  <c r="D113" i="30"/>
  <c r="E113" i="30"/>
  <c r="F113" i="30"/>
  <c r="G113" i="30"/>
  <c r="H113" i="30"/>
  <c r="I113" i="30"/>
  <c r="J113" i="30"/>
  <c r="K113" i="30"/>
  <c r="L113" i="30"/>
  <c r="C114" i="30"/>
  <c r="D114" i="30"/>
  <c r="E114" i="30"/>
  <c r="F114" i="30"/>
  <c r="G114" i="30"/>
  <c r="H114" i="30"/>
  <c r="I114" i="30"/>
  <c r="J114" i="30"/>
  <c r="K114" i="30"/>
  <c r="L114" i="30"/>
  <c r="C115" i="30"/>
  <c r="D115" i="30"/>
  <c r="E115" i="30"/>
  <c r="F115" i="30"/>
  <c r="G115" i="30"/>
  <c r="H115" i="30"/>
  <c r="I115" i="30"/>
  <c r="J115" i="30"/>
  <c r="K115" i="30"/>
  <c r="L115" i="30"/>
  <c r="C116" i="30"/>
  <c r="D116" i="30"/>
  <c r="E116" i="30"/>
  <c r="F116" i="30"/>
  <c r="G116" i="30"/>
  <c r="H116" i="30"/>
  <c r="I116" i="30"/>
  <c r="J116" i="30"/>
  <c r="K116" i="30"/>
  <c r="L116" i="30"/>
  <c r="C117" i="30"/>
  <c r="D117" i="30"/>
  <c r="E117" i="30"/>
  <c r="F117" i="30"/>
  <c r="G117" i="30"/>
  <c r="H117" i="30"/>
  <c r="I117" i="30"/>
  <c r="J117" i="30"/>
  <c r="K117" i="30"/>
  <c r="L117" i="30"/>
  <c r="C118" i="30"/>
  <c r="D118" i="30"/>
  <c r="E118" i="30"/>
  <c r="F118" i="30"/>
  <c r="G118" i="30"/>
  <c r="H118" i="30"/>
  <c r="I118" i="30"/>
  <c r="J118" i="30"/>
  <c r="K118" i="30"/>
  <c r="L118" i="30"/>
  <c r="C119" i="30"/>
  <c r="D119" i="30"/>
  <c r="E119" i="30"/>
  <c r="F119" i="30"/>
  <c r="G119" i="30"/>
  <c r="H119" i="30"/>
  <c r="I119" i="30"/>
  <c r="J119" i="30"/>
  <c r="K119" i="30"/>
  <c r="L119" i="30"/>
  <c r="C120" i="30"/>
  <c r="D120" i="30"/>
  <c r="E120" i="30"/>
  <c r="F120" i="30"/>
  <c r="G120" i="30"/>
  <c r="H120" i="30"/>
  <c r="I120" i="30"/>
  <c r="J120" i="30"/>
  <c r="K120" i="30"/>
  <c r="L120" i="30"/>
  <c r="C124" i="30"/>
  <c r="D124" i="30"/>
  <c r="E124" i="30"/>
  <c r="F124" i="30"/>
  <c r="G124" i="30"/>
  <c r="H124" i="30"/>
  <c r="I124" i="30"/>
  <c r="J124" i="30"/>
  <c r="K124" i="30"/>
  <c r="L124" i="30"/>
  <c r="C125" i="30"/>
  <c r="D125" i="30"/>
  <c r="E125" i="30"/>
  <c r="F125" i="30"/>
  <c r="G125" i="30"/>
  <c r="H125" i="30"/>
  <c r="I125" i="30"/>
  <c r="J125" i="30"/>
  <c r="K125" i="30"/>
  <c r="L125" i="30"/>
  <c r="C126" i="30"/>
  <c r="D126" i="30"/>
  <c r="E126" i="30"/>
  <c r="F126" i="30"/>
  <c r="G126" i="30"/>
  <c r="H126" i="30"/>
  <c r="I126" i="30"/>
  <c r="J126" i="30"/>
  <c r="K126" i="30"/>
  <c r="L126" i="30"/>
  <c r="C127" i="30"/>
  <c r="D127" i="30"/>
  <c r="E127" i="30"/>
  <c r="F127" i="30"/>
  <c r="G127" i="30"/>
  <c r="H127" i="30"/>
  <c r="I127" i="30"/>
  <c r="J127" i="30"/>
  <c r="K127" i="30"/>
  <c r="L127" i="30"/>
  <c r="C128" i="30"/>
  <c r="D128" i="30"/>
  <c r="E128" i="30"/>
  <c r="F128" i="30"/>
  <c r="G128" i="30"/>
  <c r="H128" i="30"/>
  <c r="I128" i="30"/>
  <c r="J128" i="30"/>
  <c r="K128" i="30"/>
  <c r="L128" i="30"/>
  <c r="C129" i="30"/>
  <c r="D129" i="30"/>
  <c r="E129" i="30"/>
  <c r="F129" i="30"/>
  <c r="G129" i="30"/>
  <c r="H129" i="30"/>
  <c r="I129" i="30"/>
  <c r="J129" i="30"/>
  <c r="K129" i="30"/>
  <c r="L129" i="30"/>
  <c r="C130" i="30"/>
  <c r="D130" i="30"/>
  <c r="E130" i="30"/>
  <c r="F130" i="30"/>
  <c r="G130" i="30"/>
  <c r="H130" i="30"/>
  <c r="I130" i="30"/>
  <c r="J130" i="30"/>
  <c r="K130" i="30"/>
  <c r="L130" i="30"/>
  <c r="C131" i="30"/>
  <c r="D131" i="30"/>
  <c r="E131" i="30"/>
  <c r="F131" i="30"/>
  <c r="G131" i="30"/>
  <c r="H131" i="30"/>
  <c r="I131" i="30"/>
  <c r="J131" i="30"/>
  <c r="K131" i="30"/>
  <c r="L131" i="30"/>
  <c r="C132" i="30"/>
  <c r="D132" i="30"/>
  <c r="E132" i="30"/>
  <c r="F132" i="30"/>
  <c r="G132" i="30"/>
  <c r="H132" i="30"/>
  <c r="I132" i="30"/>
  <c r="J132" i="30"/>
  <c r="K132" i="30"/>
  <c r="L132" i="30"/>
  <c r="C133" i="30"/>
  <c r="D133" i="30"/>
  <c r="E133" i="30"/>
  <c r="F133" i="30"/>
  <c r="G133" i="30"/>
  <c r="H133" i="30"/>
  <c r="I133" i="30"/>
  <c r="J133" i="30"/>
  <c r="K133" i="30"/>
  <c r="L133" i="30"/>
  <c r="C134" i="30"/>
  <c r="D134" i="30"/>
  <c r="E134" i="30"/>
  <c r="F134" i="30"/>
  <c r="G134" i="30"/>
  <c r="H134" i="30"/>
  <c r="I134" i="30"/>
  <c r="J134" i="30"/>
  <c r="K134" i="30"/>
  <c r="L134" i="30"/>
  <c r="C135" i="30"/>
  <c r="D135" i="30"/>
  <c r="E135" i="30"/>
  <c r="F135" i="30"/>
  <c r="G135" i="30"/>
  <c r="H135" i="30"/>
  <c r="I135" i="30"/>
  <c r="J135" i="30"/>
  <c r="K135" i="30"/>
  <c r="L135" i="30"/>
  <c r="C136" i="30"/>
  <c r="D136" i="30"/>
  <c r="E136" i="30"/>
  <c r="F136" i="30"/>
  <c r="G136" i="30"/>
  <c r="H136" i="30"/>
  <c r="I136" i="30"/>
  <c r="J136" i="30"/>
  <c r="K136" i="30"/>
  <c r="L136" i="30"/>
  <c r="C137" i="30"/>
  <c r="D137" i="30"/>
  <c r="E137" i="30"/>
  <c r="F137" i="30"/>
  <c r="G137" i="30"/>
  <c r="H137" i="30"/>
  <c r="I137" i="30"/>
  <c r="J137" i="30"/>
  <c r="K137" i="30"/>
  <c r="L137" i="30"/>
  <c r="C138" i="30"/>
  <c r="D138" i="30"/>
  <c r="E138" i="30"/>
  <c r="F138" i="30"/>
  <c r="G138" i="30"/>
  <c r="H138" i="30"/>
  <c r="I138" i="30"/>
  <c r="J138" i="30"/>
  <c r="K138" i="30"/>
  <c r="L138" i="30"/>
  <c r="L7" i="30"/>
  <c r="D7" i="30"/>
  <c r="E7" i="30"/>
  <c r="F7" i="30"/>
  <c r="G7" i="30"/>
  <c r="H7" i="30"/>
  <c r="I7" i="30"/>
  <c r="J7" i="30"/>
  <c r="K7" i="30"/>
  <c r="C7" i="30"/>
</calcChain>
</file>

<file path=xl/sharedStrings.xml><?xml version="1.0" encoding="utf-8"?>
<sst xmlns="http://schemas.openxmlformats.org/spreadsheetml/2006/main" count="2790" uniqueCount="261">
  <si>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</si>
  <si>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</si>
  <si>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</si>
  <si>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</si>
  <si>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</si>
  <si>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</si>
  <si>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</si>
  <si>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</si>
  <si>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</si>
  <si>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</si>
  <si>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A</t>
  </si>
  <si>
    <t>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</si>
  <si>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</si>
  <si>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</si>
  <si>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</si>
  <si>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</si>
  <si>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</si>
  <si>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</si>
  <si>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</si>
  <si>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</si>
  <si>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</si>
  <si>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</si>
  <si>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</si>
  <si>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</si>
  <si>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</si>
  <si>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</si>
  <si>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</si>
  <si>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</si>
  <si>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</si>
  <si>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</si>
  <si>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</si>
  <si>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</si>
  <si>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</si>
  <si>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</si>
  <si>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</si>
  <si>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</si>
  <si>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</si>
  <si>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</si>
  <si>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</si>
  <si>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</si>
  <si>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</si>
  <si>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</si>
  <si>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</si>
  <si>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</si>
  <si>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</si>
  <si>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</si>
  <si>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</si>
  <si>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217</t>
  </si>
  <si>
    <t>302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</si>
  <si>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</si>
  <si>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</si>
  <si>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</si>
  <si>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</si>
  <si>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</si>
  <si>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</si>
  <si>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</si>
  <si>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</si>
  <si>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</si>
  <si>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</si>
  <si>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</si>
  <si>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</si>
  <si>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</si>
  <si>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</si>
  <si>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</si>
  <si>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</si>
  <si>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</si>
  <si>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401</t>
  </si>
  <si>
    <t>402</t>
  </si>
  <si>
    <t>403</t>
  </si>
  <si>
    <t>404</t>
  </si>
  <si>
    <t>405</t>
  </si>
  <si>
    <t>406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</si>
  <si>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</si>
  <si>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</si>
  <si>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</si>
  <si>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</si>
  <si>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</si>
  <si>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</si>
  <si>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</si>
  <si>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</si>
  <si>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</si>
  <si>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</si>
  <si>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</si>
  <si>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</si>
  <si>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</si>
  <si>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</si>
  <si>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</si>
  <si>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</si>
  <si>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</si>
  <si>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</si>
  <si>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</si>
  <si>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</si>
  <si>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</si>
  <si>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</si>
  <si>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</si>
  <si>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</si>
  <si>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</si>
  <si>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803</t>
  </si>
  <si>
    <t>805</t>
  </si>
  <si>
    <t>807</t>
  </si>
  <si>
    <t>808</t>
  </si>
  <si>
    <t>B</t>
  </si>
  <si>
    <t>D</t>
  </si>
  <si>
    <t>Baugewerbe</t>
  </si>
  <si>
    <t>Betriebe</t>
  </si>
  <si>
    <t>Betriebe relativ</t>
  </si>
  <si>
    <t>unselbst. Beschäftigte</t>
  </si>
  <si>
    <t>unselbst. Beschäftigte relativ</t>
  </si>
  <si>
    <t>Bauhilfsgewerbe</t>
  </si>
  <si>
    <t>Kunststoffverarbeiter</t>
  </si>
  <si>
    <t>Mechatroniker</t>
  </si>
  <si>
    <t>Kraftfahrzeugtechniker</t>
  </si>
  <si>
    <t>Friseure</t>
  </si>
  <si>
    <t>Rauchfangkehrer</t>
  </si>
  <si>
    <t>Mineralölindustrie</t>
  </si>
  <si>
    <t>Bauindustrie</t>
  </si>
  <si>
    <t>Fahrzeugindustrie</t>
  </si>
  <si>
    <t>Tabaktrafikanten</t>
  </si>
  <si>
    <t>Außenhandel</t>
  </si>
  <si>
    <t>Fahrzeughandel</t>
  </si>
  <si>
    <t>Versicherungsagenten</t>
  </si>
  <si>
    <t>Sparkassen</t>
  </si>
  <si>
    <t>Volksbanken</t>
  </si>
  <si>
    <t>Schienenbahnen</t>
  </si>
  <si>
    <t>Seilbahnen</t>
  </si>
  <si>
    <t>Spediteure</t>
  </si>
  <si>
    <t>Güterbeförderungsgewerbe</t>
  </si>
  <si>
    <t>Gastronomie</t>
  </si>
  <si>
    <t>Reisebüros</t>
  </si>
  <si>
    <t>Abfall- und Abwasserwirtschaft</t>
  </si>
  <si>
    <t>Finanzdienstleister</t>
  </si>
  <si>
    <t>Druck</t>
  </si>
  <si>
    <t>Apotheken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</si>
  <si>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</si>
  <si>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</si>
  <si>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</si>
  <si>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</si>
  <si>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</si>
  <si>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</si>
  <si>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</si>
  <si>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</si>
  <si>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</si>
  <si>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Sparte 8 (nicht kammerzugehörig)</t>
  </si>
  <si>
    <t>Größenklassen</t>
  </si>
  <si>
    <t>Für weitere Sparten bitte nach unten scrollen !</t>
  </si>
  <si>
    <t>210</t>
  </si>
  <si>
    <t>Holzbau</t>
  </si>
  <si>
    <t>Gärtner und Floristen</t>
  </si>
  <si>
    <t>Holzindustrie</t>
  </si>
  <si>
    <t>Energiehandel</t>
  </si>
  <si>
    <t>Betriebe mit keinen unselbst. Beschäftigten sind nicht erfasst</t>
  </si>
  <si>
    <t>113</t>
  </si>
  <si>
    <t>114</t>
  </si>
  <si>
    <t>122</t>
  </si>
  <si>
    <t>125A</t>
  </si>
  <si>
    <t>125B</t>
  </si>
  <si>
    <t>126</t>
  </si>
  <si>
    <t>216</t>
  </si>
  <si>
    <t>218</t>
  </si>
  <si>
    <t>301</t>
  </si>
  <si>
    <t>303</t>
  </si>
  <si>
    <t>313</t>
  </si>
  <si>
    <t>Dachdecker, Glaser und Spengler</t>
  </si>
  <si>
    <t>Steinmetze</t>
  </si>
  <si>
    <t>Hafner, Platten- und Fliesenleger und Keramiker</t>
  </si>
  <si>
    <t>Maler und Tapezierer</t>
  </si>
  <si>
    <t>Tischler und der holzgestaltenden Gewerbe</t>
  </si>
  <si>
    <t>Karosseriebautechniker, Karosserielackierer und der Wagner</t>
  </si>
  <si>
    <t>Metalltechniker</t>
  </si>
  <si>
    <t>Sanitär-, Heizungs- und Lüftungstechniker</t>
  </si>
  <si>
    <t>Elektro-, Gebäude-, Alarm-  und Kommunikationstechniker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</si>
  <si>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</si>
  <si>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</si>
  <si>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</si>
  <si>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</si>
  <si>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</si>
  <si>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Berufsfotografen</t>
  </si>
  <si>
    <t>Chemischen Gewerbe und Denkmal-, Fassaden- und Gebäudereiniger</t>
  </si>
  <si>
    <t>Bestatter</t>
  </si>
  <si>
    <t>Gewerblichen Dienstleister</t>
  </si>
  <si>
    <t>Bergwerke und Stahl</t>
  </si>
  <si>
    <t>Stein- und keramische Industrie</t>
  </si>
  <si>
    <t>Glasindustrie</t>
  </si>
  <si>
    <t>Chemischen Industrie</t>
  </si>
  <si>
    <t>Papierindustrie</t>
  </si>
  <si>
    <t>Papierverarbeitenden Industrie</t>
  </si>
  <si>
    <t>Film- und Musikindustrie</t>
  </si>
  <si>
    <t>Nahrungs- und Genussmittelindustrie (Lebensmittelindustrie)</t>
  </si>
  <si>
    <t>Textil-, Bekleidungs-, Schuh- und Lederindustrie</t>
  </si>
  <si>
    <t>Gas- und Wärmeversorgungsunternehmungen</t>
  </si>
  <si>
    <t>Gießereiindustrie</t>
  </si>
  <si>
    <t>NE - Metallindustrie</t>
  </si>
  <si>
    <t>Maschinen &amp; Metallwaren</t>
  </si>
  <si>
    <t>Elektro- und Elektronikindustrie</t>
  </si>
  <si>
    <t>Lebensmittelhandel</t>
  </si>
  <si>
    <t>Handel mit Mode und Freizeitartikeln</t>
  </si>
  <si>
    <t>Direktvertriebe</t>
  </si>
  <si>
    <t>Papier- und Spielwarenhandel</t>
  </si>
  <si>
    <t>Handelsagenten</t>
  </si>
  <si>
    <t>Baustoff-, Eisen-, Hartwaren- und Holzhandel</t>
  </si>
  <si>
    <t>Juwelen-, Uhren-, Kunst-, Antiquitäten- und Briefmarkenhandel</t>
  </si>
  <si>
    <t>Handel mit Maschinen, Computersystemen, technischem und industriellem Bedarf</t>
  </si>
  <si>
    <t>Foto-, Optik- und Medizinproduktehandel</t>
  </si>
  <si>
    <t>Elektro- und Einrichtungsfachhandel</t>
  </si>
  <si>
    <t>Versand-, Internet- und allgemeiner Handel</t>
  </si>
  <si>
    <t>Sekundärrohstoff- und Altwarenhandel</t>
  </si>
  <si>
    <t>Banken und Bankiers</t>
  </si>
  <si>
    <t>Raiffeisenbanken</t>
  </si>
  <si>
    <t>Landes-Hypothekenbanken</t>
  </si>
  <si>
    <t>Versicherungsunternehmen</t>
  </si>
  <si>
    <t>Autobus-, Luftfahrt- und Schifffahrtunternehmungen</t>
  </si>
  <si>
    <t>Beförderungsgewerbe mit Personenkraftwagen</t>
  </si>
  <si>
    <t>Fahrschulen und allgemeiner Verkehr</t>
  </si>
  <si>
    <t>Garagen-, Tankstellen- und Servicestationsunternehmungen</t>
  </si>
  <si>
    <t>Hotellerie</t>
  </si>
  <si>
    <t>Gesundheitsbetriebe</t>
  </si>
  <si>
    <t>Kino-, Kultur- und Vergnügungsbetriebe</t>
  </si>
  <si>
    <t>Freizeit- und Sportbetriebe</t>
  </si>
  <si>
    <t>Werbung und Marktkommunikation</t>
  </si>
  <si>
    <t>Unternehmensberatung und Informationstechnologie</t>
  </si>
  <si>
    <t>Ingenieurbüros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</si>
  <si>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</si>
  <si>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</si>
  <si>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</si>
  <si>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</si>
  <si>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Handel mit Arzneimitteln, Drogerie- und Parfümeriewaren, Chemikalien und Farben</t>
  </si>
  <si>
    <t>Weinhandel</t>
  </si>
  <si>
    <t>Agrarhandel</t>
  </si>
  <si>
    <t>Markt-, Straßen- und Wanderhandel</t>
  </si>
  <si>
    <t>Betriebe JULI 2012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</si>
  <si>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</si>
  <si>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</si>
  <si>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</si>
  <si>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</si>
  <si>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</si>
  <si>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</si>
  <si>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</si>
  <si>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</si>
  <si>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</si>
  <si>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825</t>
  </si>
  <si>
    <t>Betriebe JULI 2012 relativ</t>
  </si>
  <si>
    <t>unselbst. Beschäftigte JULI 2012 relativ</t>
  </si>
  <si>
    <t>Betriebs- /unselbständig Beschäftigtenstatistik nach Fachgruppen Stand Juli 2012</t>
  </si>
  <si>
    <t>Land- und forstwirtschaftliche Erwerbs- und Wirtschaftsgenossenschaften</t>
  </si>
  <si>
    <t>Eletizitätsversorgungsunternehmen</t>
  </si>
  <si>
    <t>Sozialversicherungsträger</t>
  </si>
  <si>
    <t>Gestzliche berufliche Interessenvertretung der Arbeitgeber und Arbeitnehmer</t>
  </si>
  <si>
    <t>Herausgeber periodischer Druckschriften</t>
  </si>
  <si>
    <t>Rechtsanwälte</t>
  </si>
  <si>
    <t>Ärtze</t>
  </si>
  <si>
    <t>Wirtschaftstreuhänder / Steuerberater</t>
  </si>
  <si>
    <t>Ziviltechniker</t>
  </si>
  <si>
    <t>Vereine</t>
  </si>
  <si>
    <t>Sonstige</t>
  </si>
  <si>
    <t>Krankenhäuser</t>
  </si>
  <si>
    <t>Politische Parteien</t>
  </si>
  <si>
    <t>ARGEN (Arbeitsgemeinschaften)</t>
  </si>
  <si>
    <t>Summe 1-7 + Sparte 8</t>
  </si>
  <si>
    <t>Gewerbliche Wirtschaft</t>
  </si>
  <si>
    <t>Beschäftigtenstatistik nach Sparten; Stand Juli 2012</t>
  </si>
  <si>
    <t>unselbst. Beschäftigte JULI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</si>
</sst>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0"/>
      <name val="Arial"/>
    </font>
    <font>
      <sz val="10"/>
      <color indexed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  <font>
      <b/>
      <sz val="26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sz val="11"/>
      <name val="Trebuchet MS"/>
      <family val="2"/>
    </font>
    <font>
      <sz val="10"/>
      <color indexed="8"/>
      <name val="Arial"/>
      <family val="2"/>
    </font>
    <font>
      <sz val="10"/>
      <color rgb="FF00B0F0"/>
      <name val="Arial Narrow"/>
      <family val="2"/>
    </font>
    <font>
      <b/>
      <sz val="10"/>
      <color rgb="FF00B0F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6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Fill="1" applyBorder="1"/>
    <xf numFmtId="16" fontId="3" fillId="0" borderId="0" xfId="0" applyNumberFormat="1" applyFont="1" applyFill="1" applyBorder="1" applyAlignment="1">
      <alignment horizontal="right"/>
    </xf>
    <xf numFmtId="1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3" fillId="0" borderId="0" xfId="0" applyFont="1" applyBorder="1"/>
    <xf numFmtId="0" fontId="6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Border="1"/>
    <xf numFmtId="0" fontId="10" fillId="0" borderId="0" xfId="0" applyFont="1"/>
    <xf numFmtId="3" fontId="2" fillId="0" borderId="0" xfId="0" applyNumberFormat="1" applyFont="1" applyBorder="1"/>
    <xf numFmtId="0" fontId="9" fillId="0" borderId="0" xfId="0" applyFont="1" applyBorder="1"/>
    <xf numFmtId="2" fontId="2" fillId="0" borderId="0" xfId="0" applyNumberFormat="1" applyFont="1" applyBorder="1"/>
    <xf numFmtId="0" fontId="2" fillId="0" borderId="2" xfId="0" applyFont="1" applyBorder="1"/>
    <xf numFmtId="0" fontId="11" fillId="0" borderId="0" xfId="0" applyFont="1" applyBorder="1"/>
    <xf numFmtId="0" fontId="7" fillId="0" borderId="0" xfId="0" applyFont="1" applyBorder="1" applyAlignment="1">
      <alignment horizontal="left"/>
    </xf>
    <xf numFmtId="16" fontId="3" fillId="0" borderId="0" xfId="0" applyNumberFormat="1" applyFont="1" applyBorder="1" applyAlignment="1">
      <alignment horizontal="right"/>
    </xf>
    <xf numFmtId="17" fontId="3" fillId="0" borderId="0" xfId="0" applyNumberFormat="1" applyFont="1" applyBorder="1" applyAlignment="1">
      <alignment horizontal="right"/>
    </xf>
    <xf numFmtId="164" fontId="8" fillId="0" borderId="0" xfId="0" applyNumberFormat="1" applyFont="1" applyBorder="1"/>
    <xf numFmtId="0" fontId="12" fillId="0" borderId="0" xfId="0" applyFont="1" applyBorder="1"/>
    <xf numFmtId="0" fontId="13" fillId="0" borderId="0" xfId="0" applyFont="1" applyBorder="1"/>
    <xf numFmtId="0" fontId="13" fillId="0" borderId="0" xfId="0" applyFont="1" applyBorder="1" applyAlignment="1"/>
    <xf numFmtId="3" fontId="12" fillId="0" borderId="0" xfId="0" applyNumberFormat="1" applyFont="1" applyBorder="1"/>
    <xf numFmtId="2" fontId="13" fillId="0" borderId="0" xfId="0" applyNumberFormat="1" applyFont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Border="1" applyAlignment="1"/>
    <xf numFmtId="3" fontId="14" fillId="0" borderId="0" xfId="0" applyNumberFormat="1" applyFont="1" applyBorder="1"/>
    <xf numFmtId="2" fontId="15" fillId="0" borderId="0" xfId="0" applyNumberFormat="1" applyFont="1" applyBorder="1"/>
    <xf numFmtId="0" fontId="16" fillId="0" borderId="0" xfId="1"/>
    <xf numFmtId="0" fontId="16" fillId="0" borderId="0" xfId="1" applyBorder="1"/>
    <xf numFmtId="3" fontId="4" fillId="0" borderId="0" xfId="2" applyNumberFormat="1" applyFont="1" applyFill="1" applyBorder="1" applyAlignment="1">
      <alignment horizontal="right" wrapText="1"/>
    </xf>
    <xf numFmtId="3" fontId="5" fillId="0" borderId="0" xfId="2" applyNumberFormat="1" applyFont="1" applyFill="1" applyBorder="1" applyAlignment="1">
      <alignment horizontal="right" wrapText="1"/>
    </xf>
    <xf numFmtId="0" fontId="1" fillId="0" borderId="0" xfId="3" applyFont="1" applyFill="1" applyBorder="1" applyAlignment="1">
      <alignment horizontal="center"/>
    </xf>
    <xf numFmtId="4" fontId="4" fillId="0" borderId="0" xfId="2" applyNumberFormat="1" applyFont="1" applyFill="1" applyBorder="1" applyAlignment="1">
      <alignment horizontal="right" wrapText="1"/>
    </xf>
    <xf numFmtId="4" fontId="5" fillId="0" borderId="0" xfId="2" applyNumberFormat="1" applyFont="1" applyFill="1" applyBorder="1" applyAlignment="1">
      <alignment horizontal="right" wrapText="1"/>
    </xf>
    <xf numFmtId="4" fontId="4" fillId="0" borderId="0" xfId="3" applyNumberFormat="1" applyFont="1" applyFill="1" applyBorder="1" applyAlignment="1">
      <alignment horizontal="right" wrapText="1"/>
    </xf>
    <xf numFmtId="4" fontId="5" fillId="0" borderId="0" xfId="3" applyNumberFormat="1" applyFont="1" applyFill="1" applyBorder="1" applyAlignment="1">
      <alignment horizontal="right" wrapText="1"/>
    </xf>
    <xf numFmtId="0" fontId="2" fillId="0" borderId="0" xfId="0" applyFont="1"/>
    <xf numFmtId="3" fontId="4" fillId="0" borderId="1" xfId="2" applyNumberFormat="1" applyFont="1" applyFill="1" applyBorder="1" applyAlignment="1">
      <alignment horizontal="right" wrapText="1"/>
    </xf>
    <xf numFmtId="3" fontId="5" fillId="0" borderId="1" xfId="2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center"/>
    </xf>
    <xf numFmtId="0" fontId="4" fillId="0" borderId="0" xfId="4" applyFont="1" applyFill="1" applyBorder="1" applyAlignment="1">
      <alignment wrapText="1"/>
    </xf>
    <xf numFmtId="0" fontId="4" fillId="0" borderId="0" xfId="5" applyFont="1" applyFill="1" applyBorder="1" applyAlignment="1">
      <alignment wrapText="1"/>
    </xf>
    <xf numFmtId="0" fontId="18" fillId="0" borderId="0" xfId="4" applyFont="1" applyFill="1" applyBorder="1" applyAlignment="1">
      <alignment wrapText="1"/>
    </xf>
    <xf numFmtId="0" fontId="18" fillId="0" borderId="0" xfId="0" applyFont="1" applyBorder="1"/>
    <xf numFmtId="4" fontId="18" fillId="0" borderId="0" xfId="2" applyNumberFormat="1" applyFont="1" applyFill="1" applyBorder="1" applyAlignment="1">
      <alignment horizontal="right" wrapText="1"/>
    </xf>
    <xf numFmtId="3" fontId="18" fillId="0" borderId="0" xfId="2" applyNumberFormat="1" applyFont="1" applyFill="1" applyBorder="1" applyAlignment="1">
      <alignment horizontal="right" wrapText="1"/>
    </xf>
    <xf numFmtId="3" fontId="19" fillId="0" borderId="0" xfId="2" applyNumberFormat="1" applyFont="1" applyFill="1" applyBorder="1" applyAlignment="1">
      <alignment horizontal="right" wrapText="1"/>
    </xf>
    <xf numFmtId="4" fontId="19" fillId="0" borderId="0" xfId="2" applyNumberFormat="1" applyFont="1" applyFill="1" applyBorder="1" applyAlignment="1">
      <alignment horizontal="right" wrapText="1"/>
    </xf>
    <xf numFmtId="0" fontId="18" fillId="0" borderId="0" xfId="5" applyFont="1" applyFill="1" applyBorder="1" applyAlignment="1">
      <alignment wrapText="1"/>
    </xf>
    <xf numFmtId="4" fontId="18" fillId="0" borderId="0" xfId="3" applyNumberFormat="1" applyFont="1" applyFill="1" applyBorder="1" applyAlignment="1">
      <alignment horizontal="right" wrapText="1"/>
    </xf>
    <xf numFmtId="4" fontId="19" fillId="0" borderId="0" xfId="3" applyNumberFormat="1" applyFont="1" applyFill="1" applyBorder="1" applyAlignment="1">
      <alignment horizontal="right" wrapText="1"/>
    </xf>
    <xf numFmtId="2" fontId="3" fillId="0" borderId="0" xfId="0" applyNumberFormat="1" applyFont="1" applyBorder="1"/>
    <xf numFmtId="2" fontId="18" fillId="0" borderId="0" xfId="0" applyNumberFormat="1" applyFont="1" applyBorder="1"/>
    <xf numFmtId="2" fontId="19" fillId="0" borderId="0" xfId="0" applyNumberFormat="1" applyFont="1" applyBorder="1"/>
    <xf numFmtId="0" fontId="4" fillId="0" borderId="1" xfId="4" applyFont="1" applyFill="1" applyBorder="1" applyAlignment="1">
      <alignment wrapText="1"/>
    </xf>
    <xf numFmtId="0" fontId="18" fillId="0" borderId="1" xfId="0" applyFont="1" applyBorder="1"/>
    <xf numFmtId="0" fontId="18" fillId="0" borderId="1" xfId="4" applyFont="1" applyFill="1" applyBorder="1" applyAlignment="1">
      <alignment wrapText="1"/>
    </xf>
    <xf numFmtId="3" fontId="18" fillId="0" borderId="1" xfId="2" applyNumberFormat="1" applyFont="1" applyFill="1" applyBorder="1" applyAlignment="1">
      <alignment horizontal="right" wrapText="1"/>
    </xf>
    <xf numFmtId="3" fontId="19" fillId="0" borderId="1" xfId="2" applyNumberFormat="1" applyFont="1" applyFill="1" applyBorder="1" applyAlignment="1">
      <alignment horizontal="right" wrapText="1"/>
    </xf>
    <xf numFmtId="3" fontId="19" fillId="0" borderId="0" xfId="0" applyNumberFormat="1" applyFont="1" applyBorder="1"/>
    <xf numFmtId="0" fontId="3" fillId="0" borderId="0" xfId="0" applyFont="1" applyBorder="1" applyAlignment="1">
      <alignment horizontal="center"/>
    </xf>
  </cellXfs>
  <cellStyles count="6">
    <cellStyle name="Standard" xfId="0" builtinId="0"/>
    <cellStyle name="Standard_Mappe3" xfId="1"/>
    <cellStyle name="Standard_Tabelle1" xfId="4"/>
    <cellStyle name="Standard_Tabelle1_Mappe3" xfId="2"/>
    <cellStyle name="Standard_Tabelle2" xfId="5"/>
    <cellStyle name="Standard_Tabelle2_Mappe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7/2012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  <a:endParaRPr lang="de-AT"/>
          </a:p>
        </c:rich>
      </c:tx>
      <c:layout>
        <c:manualLayout>
          <c:xMode val="edge"/>
          <c:yMode val="edge"/>
          <c:x val="0.2285717618631004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9622676475562198E-3"/>
                  <c:y val="8.2838032342731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311146101999295E-3"/>
                  <c:y val="-2.1845253214315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037461389864729E-3"/>
                  <c:y val="-3.28821800500740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509857633337104E-3"/>
                  <c:y val="-2.9147163056230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982253876810034E-3"/>
                  <c:y val="-4.0838443581648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7327690598084763E-3"/>
                  <c:y val="-3.0801794936923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800086841557697E-3"/>
                  <c:y val="-3.7304207941749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7_2012'!$B$12:$J$12</c:f>
              <c:numCache>
                <c:formatCode>0.00</c:formatCode>
                <c:ptCount val="9"/>
                <c:pt idx="0">
                  <c:v>57.495969908651261</c:v>
                </c:pt>
                <c:pt idx="1">
                  <c:v>19.805020342365857</c:v>
                </c:pt>
                <c:pt idx="2">
                  <c:v>12.266830429108774</c:v>
                </c:pt>
                <c:pt idx="3">
                  <c:v>7.6226299224687191</c:v>
                </c:pt>
                <c:pt idx="4">
                  <c:v>1.6888001842327474</c:v>
                </c:pt>
                <c:pt idx="5">
                  <c:v>0.84440009211637368</c:v>
                </c:pt>
                <c:pt idx="6">
                  <c:v>0.20726184079220081</c:v>
                </c:pt>
                <c:pt idx="7">
                  <c:v>4.6058186842711291E-2</c:v>
                </c:pt>
                <c:pt idx="8">
                  <c:v>2.3029093421355645E-2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223555388909718E-4"/>
                  <c:y val="-4.5074204434123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6823730367037458E-5"/>
                  <c:y val="1.30822356882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7_2012'!$B$14:$J$14</c:f>
              <c:numCache>
                <c:formatCode>0.00</c:formatCode>
                <c:ptCount val="9"/>
                <c:pt idx="0">
                  <c:v>11.173654146274943</c:v>
                </c:pt>
                <c:pt idx="1">
                  <c:v>12.869134380823953</c:v>
                </c:pt>
                <c:pt idx="2">
                  <c:v>16.350247731026229</c:v>
                </c:pt>
                <c:pt idx="3">
                  <c:v>22.565493416566916</c:v>
                </c:pt>
                <c:pt idx="4">
                  <c:v>11.288049818936651</c:v>
                </c:pt>
                <c:pt idx="5">
                  <c:v>11.989575599630298</c:v>
                </c:pt>
                <c:pt idx="6">
                  <c:v>6.889498325732208</c:v>
                </c:pt>
                <c:pt idx="7">
                  <c:v>2.8932256549341657</c:v>
                </c:pt>
                <c:pt idx="8">
                  <c:v>3.9811209260746376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83392"/>
        <c:axId val="71485312"/>
      </c:barChart>
      <c:catAx>
        <c:axId val="7148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0626588342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148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85312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47619047619049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148339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7287005797"/>
          <c:y val="0.16129032258064516"/>
          <c:w val="0.20000033329167188"/>
          <c:h val="8.986175115207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7/2012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  <a:endParaRPr lang="de-AT"/>
          </a:p>
        </c:rich>
      </c:tx>
      <c:layout>
        <c:manualLayout>
          <c:xMode val="edge"/>
          <c:yMode val="edge"/>
          <c:x val="0.22979414419473318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7845382967792085E-3"/>
                  <c:y val="9.0216487066880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300693395892866E-3"/>
                  <c:y val="-9.70728781752403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47033358014621E-3"/>
                  <c:y val="-4.7447877369137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997113728063969E-3"/>
                  <c:y val="-3.263363578324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470623894287184E-3"/>
                  <c:y val="-3.4800441099653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1469937142667966E-3"/>
                  <c:y val="-4.166715032856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470914208427048E-3"/>
                  <c:y val="-5.431200706791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7_2012'!$B$19:$J$19</c:f>
              <c:numCache>
                <c:formatCode>0.00</c:formatCode>
                <c:ptCount val="9"/>
                <c:pt idx="0">
                  <c:v>37.334593572778829</c:v>
                </c:pt>
                <c:pt idx="1">
                  <c:v>10.775047258979207</c:v>
                </c:pt>
                <c:pt idx="2">
                  <c:v>10.964083175803403</c:v>
                </c:pt>
                <c:pt idx="3">
                  <c:v>12.287334593572778</c:v>
                </c:pt>
                <c:pt idx="4">
                  <c:v>9.4517958412098295</c:v>
                </c:pt>
                <c:pt idx="5">
                  <c:v>10.396975425330814</c:v>
                </c:pt>
                <c:pt idx="6">
                  <c:v>5.103969754253308</c:v>
                </c:pt>
                <c:pt idx="7">
                  <c:v>3.1190926275992439</c:v>
                </c:pt>
                <c:pt idx="8">
                  <c:v>0.56710775047258977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335558689078283E-3"/>
                  <c:y val="-3.5783242082454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7768654512480709E-3"/>
                  <c:y val="-6.15940206491387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2260961436872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9464375590135227E-3"/>
                  <c:y val="-3.4085911251265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3616515051307968E-3"/>
                  <c:y val="-6.6745342335893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7_2012'!$B$21:$J$21</c:f>
              <c:numCache>
                <c:formatCode>0.00</c:formatCode>
                <c:ptCount val="9"/>
                <c:pt idx="0">
                  <c:v>0.90754605457590387</c:v>
                </c:pt>
                <c:pt idx="1">
                  <c:v>0.93709979312383018</c:v>
                </c:pt>
                <c:pt idx="2">
                  <c:v>2.0096542212589892</c:v>
                </c:pt>
                <c:pt idx="3">
                  <c:v>5.147276130430499</c:v>
                </c:pt>
                <c:pt idx="4">
                  <c:v>8.4856171805733425</c:v>
                </c:pt>
                <c:pt idx="5">
                  <c:v>21.882080583193773</c:v>
                </c:pt>
                <c:pt idx="6">
                  <c:v>22.975568909467047</c:v>
                </c:pt>
                <c:pt idx="7">
                  <c:v>28.069894591665847</c:v>
                </c:pt>
                <c:pt idx="8">
                  <c:v>9.5852625357107666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0640"/>
        <c:axId val="111442560"/>
      </c:barChart>
      <c:catAx>
        <c:axId val="11144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5574287363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44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442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17432646592711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440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4863213413"/>
          <c:y val="0.31449631449631449"/>
          <c:w val="0.19968320917096138"/>
          <c:h val="9.58230958230958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7/2012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  <a:endParaRPr lang="de-AT"/>
          </a:p>
        </c:rich>
      </c:tx>
      <c:layout>
        <c:manualLayout>
          <c:xMode val="edge"/>
          <c:yMode val="edge"/>
          <c:x val="0.22943037974683544"/>
          <c:y val="3.186274509803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5578922887803291E-3"/>
                  <c:y val="-3.5974209373448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224492508056342E-3"/>
                  <c:y val="-1.5346554649738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401707697929953E-3"/>
                  <c:y val="-3.4140560151856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401707697930777E-3"/>
                  <c:y val="-4.7065724069100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401707697930499E-3"/>
                  <c:y val="-4.987812282119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1401707697930213E-3"/>
                  <c:y val="-3.1127099203056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401707697931046E-3"/>
                  <c:y val="-3.5926131676938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7_2012'!$B$26:$J$26</c:f>
              <c:numCache>
                <c:formatCode>0.00</c:formatCode>
                <c:ptCount val="9"/>
                <c:pt idx="0">
                  <c:v>69.77178423236515</c:v>
                </c:pt>
                <c:pt idx="1">
                  <c:v>14.678423236514522</c:v>
                </c:pt>
                <c:pt idx="2">
                  <c:v>8.4336099585062243</c:v>
                </c:pt>
                <c:pt idx="3">
                  <c:v>4.6473029045643157</c:v>
                </c:pt>
                <c:pt idx="4">
                  <c:v>1.2551867219917012</c:v>
                </c:pt>
                <c:pt idx="5">
                  <c:v>0.78838174273858919</c:v>
                </c:pt>
                <c:pt idx="6">
                  <c:v>0.2074688796680498</c:v>
                </c:pt>
                <c:pt idx="7">
                  <c:v>0.12448132780082988</c:v>
                </c:pt>
                <c:pt idx="8">
                  <c:v>9.3360995850622408E-2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27868035482905E-3"/>
                  <c:y val="2.990324738819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9906309179706963E-3"/>
                  <c:y val="-1.3027893572127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7712216352701962E-3"/>
                  <c:y val="-3.0729855808283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3.718395959998671E-3"/>
                  <c:y val="-8.9547630075652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7_2012'!$B$28:$J$28</c:f>
              <c:numCache>
                <c:formatCode>0.00</c:formatCode>
                <c:ptCount val="9"/>
                <c:pt idx="0">
                  <c:v>12.397539975399754</c:v>
                </c:pt>
                <c:pt idx="1">
                  <c:v>9.1099630996309955</c:v>
                </c:pt>
                <c:pt idx="2">
                  <c:v>10.697170971709717</c:v>
                </c:pt>
                <c:pt idx="3">
                  <c:v>13.291020910209102</c:v>
                </c:pt>
                <c:pt idx="4">
                  <c:v>8.285362853628536</c:v>
                </c:pt>
                <c:pt idx="5">
                  <c:v>12.303075030750307</c:v>
                </c:pt>
                <c:pt idx="6">
                  <c:v>6.2376383763837637</c:v>
                </c:pt>
                <c:pt idx="7">
                  <c:v>8.2400984009840101</c:v>
                </c:pt>
                <c:pt idx="8">
                  <c:v>19.438130381303814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21248"/>
        <c:axId val="111623168"/>
      </c:barChart>
      <c:catAx>
        <c:axId val="111621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800216149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62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62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28418506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62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48101265822"/>
          <c:y val="0.16421620091606196"/>
          <c:w val="0.19936708860759489"/>
          <c:h val="9.558849261489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7/2012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  <a:endParaRPr lang="de-AT"/>
          </a:p>
        </c:rich>
      </c:tx>
      <c:layout>
        <c:manualLayout>
          <c:xMode val="edge"/>
          <c:yMode val="edge"/>
          <c:x val="0.23064804103278558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3931907800624447E-4"/>
                  <c:y val="-2.72606510983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161013048724359E-3"/>
                  <c:y val="-1.1283650668360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510815465463667E-3"/>
                  <c:y val="-5.0182626377102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7065337388146932E-3"/>
                  <c:y val="-1.5715206726942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698925925325431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4539766058014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0209027286276259E-3"/>
                  <c:y val="-4.2542284964712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7_2012'!$B$33:$J$33</c:f>
              <c:numCache>
                <c:formatCode>0.00</c:formatCode>
                <c:ptCount val="9"/>
                <c:pt idx="0">
                  <c:v>9.67741935483871</c:v>
                </c:pt>
                <c:pt idx="1">
                  <c:v>9.67741935483871</c:v>
                </c:pt>
                <c:pt idx="2">
                  <c:v>12.258064516129032</c:v>
                </c:pt>
                <c:pt idx="3">
                  <c:v>21.29032258064516</c:v>
                </c:pt>
                <c:pt idx="4">
                  <c:v>18.70967741935484</c:v>
                </c:pt>
                <c:pt idx="5">
                  <c:v>22.580645161290324</c:v>
                </c:pt>
                <c:pt idx="6">
                  <c:v>2.5806451612903225</c:v>
                </c:pt>
                <c:pt idx="7">
                  <c:v>3.225806451612903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30900967235196E-2"/>
                  <c:y val="-3.8768976383412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4766744204367821E-3"/>
                  <c:y val="-8.63921349684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8277916682215671E-3"/>
                  <c:y val="-6.0635696821515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459441977335772E-3"/>
                  <c:y val="-5.918282219612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1104145157210802E-3"/>
                  <c:y val="-5.69778410950464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17307078321371E-3"/>
                  <c:y val="1.2752440174807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886422959205914E-2"/>
                  <c:y val="-6.69921919046419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7_2012'!$B$35:$J$35</c:f>
              <c:numCache>
                <c:formatCode>0.00</c:formatCode>
                <c:ptCount val="9"/>
                <c:pt idx="0">
                  <c:v>0.22958817620892524</c:v>
                </c:pt>
                <c:pt idx="1">
                  <c:v>0.8035586167312383</c:v>
                </c:pt>
                <c:pt idx="2">
                  <c:v>1.9371502367628066</c:v>
                </c:pt>
                <c:pt idx="3">
                  <c:v>8.1288563638972597</c:v>
                </c:pt>
                <c:pt idx="4">
                  <c:v>16.458602381977329</c:v>
                </c:pt>
                <c:pt idx="5">
                  <c:v>38.341225426890517</c:v>
                </c:pt>
                <c:pt idx="6">
                  <c:v>10.539532214090974</c:v>
                </c:pt>
                <c:pt idx="7">
                  <c:v>23.561486583440953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07584"/>
        <c:axId val="117509504"/>
      </c:barChart>
      <c:catAx>
        <c:axId val="11750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7843207982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50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50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6943816619499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507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772640387"/>
          <c:y val="0.12713962099480841"/>
          <c:w val="0.19905246441351232"/>
          <c:h val="9.5354523227383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7/2012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  <a:endParaRPr lang="de-AT"/>
          </a:p>
        </c:rich>
      </c:tx>
      <c:layout>
        <c:manualLayout>
          <c:xMode val="edge"/>
          <c:yMode val="edge"/>
          <c:x val="0.230284077266366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158524805059979E-3"/>
                  <c:y val="-8.4649334489460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5834839786382887E-3"/>
                  <c:y val="7.3777352712310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8813167098982957E-3"/>
                  <c:y val="-1.051679278452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772355561928568E-3"/>
                  <c:y val="-2.84432618441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277309645072019E-3"/>
                  <c:y val="-4.5103868474708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7782263728215471E-3"/>
                  <c:y val="-4.1246413817291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514335001261116E-3"/>
                  <c:y val="-4.5925896449530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9019289084404568E-3"/>
                  <c:y val="-4.2993731450116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7_2012'!$B$40:$J$40</c:f>
              <c:numCache>
                <c:formatCode>0.00</c:formatCode>
                <c:ptCount val="9"/>
                <c:pt idx="0">
                  <c:v>54.126325495620101</c:v>
                </c:pt>
                <c:pt idx="1">
                  <c:v>19.640387275242048</c:v>
                </c:pt>
                <c:pt idx="2">
                  <c:v>13.278008298755188</c:v>
                </c:pt>
                <c:pt idx="3">
                  <c:v>9.0364223144306131</c:v>
                </c:pt>
                <c:pt idx="4">
                  <c:v>2.2130013831258646</c:v>
                </c:pt>
                <c:pt idx="5">
                  <c:v>1.152604887044721</c:v>
                </c:pt>
                <c:pt idx="6">
                  <c:v>0.23052097740894423</c:v>
                </c:pt>
                <c:pt idx="7">
                  <c:v>0.13831258644536654</c:v>
                </c:pt>
                <c:pt idx="8">
                  <c:v>0.18441678192715538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883595386538824E-3"/>
                  <c:y val="-6.6664302097372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7605090373167075E-3"/>
                  <c:y val="-2.4865810692582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8832145193207317E-3"/>
                  <c:y val="-6.8468468468468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296016625682043E-3"/>
                  <c:y val="-5.6111229339575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08984326486003E-3"/>
                  <c:y val="-1.82119127001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059274530747519E-3"/>
                  <c:y val="-1.2161925705232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7440903483279103E-4"/>
                  <c:y val="-8.1215861530822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7_2012'!$B$42:$J$42</c:f>
              <c:numCache>
                <c:formatCode>0.00</c:formatCode>
                <c:ptCount val="9"/>
                <c:pt idx="0">
                  <c:v>6.0683350589661353</c:v>
                </c:pt>
                <c:pt idx="1">
                  <c:v>7.0809868936084248</c:v>
                </c:pt>
                <c:pt idx="2">
                  <c:v>10.012879113108918</c:v>
                </c:pt>
                <c:pt idx="3">
                  <c:v>14.937245890047729</c:v>
                </c:pt>
                <c:pt idx="4">
                  <c:v>8.4901133867016849</c:v>
                </c:pt>
                <c:pt idx="5">
                  <c:v>10.232581630849264</c:v>
                </c:pt>
                <c:pt idx="6">
                  <c:v>4.1288921437410036</c:v>
                </c:pt>
                <c:pt idx="7">
                  <c:v>5.9976262026818858</c:v>
                </c:pt>
                <c:pt idx="8">
                  <c:v>33.051339680294959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66848"/>
        <c:axId val="117843456"/>
      </c:barChart>
      <c:catAx>
        <c:axId val="11756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2267153514"/>
              <c:y val="0.92117329928353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84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43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27444794952682E-2"/>
              <c:y val="0.47297391880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566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38952780745"/>
          <c:y val="0.15991014636683926"/>
          <c:w val="0.19873833594144574"/>
          <c:h val="8.78380742947671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7/2012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  <a:endParaRPr lang="de-AT"/>
          </a:p>
        </c:rich>
      </c:tx>
      <c:layout>
        <c:manualLayout>
          <c:xMode val="edge"/>
          <c:yMode val="edge"/>
          <c:x val="0.22362204724409449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2377498088329389E-3"/>
                  <c:y val="-1.7033911586688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581333829334742E-3"/>
                  <c:y val="7.7007315097035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4578709157418609E-3"/>
                  <c:y val="-1.17391298235912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331989997313354E-3"/>
                  <c:y val="-5.423737628377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833302333270956E-3"/>
                  <c:y val="-4.6732359356526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3082646165291966E-3"/>
                  <c:y val="-4.061944636356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8331989997312981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7833302333270579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7_2012'!$B$47:$J$47</c:f>
              <c:numCache>
                <c:formatCode>0.00</c:formatCode>
                <c:ptCount val="9"/>
                <c:pt idx="0">
                  <c:v>62.079139187782019</c:v>
                </c:pt>
                <c:pt idx="1">
                  <c:v>22.197153766053454</c:v>
                </c:pt>
                <c:pt idx="2">
                  <c:v>9.9271086428323496</c:v>
                </c:pt>
                <c:pt idx="3">
                  <c:v>3.9048941339812564</c:v>
                </c:pt>
                <c:pt idx="4">
                  <c:v>1.2669212079139187</c:v>
                </c:pt>
                <c:pt idx="5">
                  <c:v>0.572717806317251</c:v>
                </c:pt>
                <c:pt idx="6">
                  <c:v>3.4710170079833388E-2</c:v>
                </c:pt>
                <c:pt idx="7">
                  <c:v>1.7355085039916694E-2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633827267654536E-3"/>
                  <c:y val="-4.5752310158310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8883171099675534E-3"/>
                  <c:y val="-6.3058541040034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8883171099675391E-3"/>
                  <c:y val="2.1395396776199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9381858763717229E-3"/>
                  <c:y val="1.5040102446731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4132514931696778E-3"/>
                  <c:y val="-1.9660053426582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8883171099675768E-3"/>
                  <c:y val="-8.708564450883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964349928699877E-2"/>
                  <c:y val="-6.6664423743022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7_2012'!$B$49:$J$49</c:f>
              <c:numCache>
                <c:formatCode>0.00</c:formatCode>
                <c:ptCount val="9"/>
                <c:pt idx="0">
                  <c:v>18.050427516517683</c:v>
                </c:pt>
                <c:pt idx="1">
                  <c:v>20.229304314030315</c:v>
                </c:pt>
                <c:pt idx="2">
                  <c:v>18.375923047026816</c:v>
                </c:pt>
                <c:pt idx="3">
                  <c:v>15.786533229692965</c:v>
                </c:pt>
                <c:pt idx="4">
                  <c:v>11.63039253789351</c:v>
                </c:pt>
                <c:pt idx="5">
                  <c:v>12.759910610182667</c:v>
                </c:pt>
                <c:pt idx="6">
                  <c:v>1.2849786241741159</c:v>
                </c:pt>
                <c:pt idx="7">
                  <c:v>1.8825301204819278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44960"/>
        <c:axId val="120346880"/>
      </c:barChart>
      <c:catAx>
        <c:axId val="1203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148131118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34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34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39646595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344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5425152148"/>
          <c:w val="0.19842519685039373"/>
          <c:h val="9.48907663914273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7/2012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  <a:endParaRPr lang="de-AT"/>
          </a:p>
        </c:rich>
      </c:tx>
      <c:layout>
        <c:manualLayout>
          <c:xMode val="edge"/>
          <c:yMode val="edge"/>
          <c:x val="0.23113240561910892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1624227510143921E-3"/>
                  <c:y val="-8.381618410000806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6873292430582008E-3"/>
                  <c:y val="-7.76767351247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614510467080566E-3"/>
                  <c:y val="7.5765275802549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0325673743908959E-3"/>
                  <c:y val="-1.153643236456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14365868878815E-3"/>
                  <c:y val="-4.9492444337235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7131527382628822E-3"/>
                  <c:y val="-4.4964219460048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8396101493482896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5383970187323564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6648544298177638E-3"/>
                  <c:y val="-4.0438542808022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7_2012'!$B$54:$J$54</c:f>
              <c:numCache>
                <c:formatCode>0.00</c:formatCode>
                <c:ptCount val="9"/>
                <c:pt idx="0">
                  <c:v>81.011764705882356</c:v>
                </c:pt>
                <c:pt idx="1">
                  <c:v>9.9058823529411768</c:v>
                </c:pt>
                <c:pt idx="2">
                  <c:v>5.5764705882352938</c:v>
                </c:pt>
                <c:pt idx="3">
                  <c:v>2.3529411764705883</c:v>
                </c:pt>
                <c:pt idx="4">
                  <c:v>0.72941176470588232</c:v>
                </c:pt>
                <c:pt idx="5">
                  <c:v>0.25882352941176473</c:v>
                </c:pt>
                <c:pt idx="6">
                  <c:v>0.11764705882352941</c:v>
                </c:pt>
                <c:pt idx="7">
                  <c:v>2.3529411764705882E-2</c:v>
                </c:pt>
                <c:pt idx="8">
                  <c:v>2.3529411764705882E-2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58442694663168E-3"/>
                  <c:y val="-4.071299340009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1674672741379027E-3"/>
                  <c:y val="-1.0626608567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4204895404803641E-3"/>
                  <c:y val="3.5877101912879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2940622988164217E-3"/>
                  <c:y val="-5.2187651300868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6476336684329552E-3"/>
                  <c:y val="-6.141987105980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246025850542265E-3"/>
                  <c:y val="-3.58535280177356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6.472491909385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1717426831080076E-3"/>
                  <c:y val="-4.6112682516627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1988642929067829E-4"/>
                  <c:y val="-1.505669800983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7_2012'!$B$7:$J$7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7_2012'!$B$56:$J$56</c:f>
              <c:numCache>
                <c:formatCode>0.00</c:formatCode>
                <c:ptCount val="9"/>
                <c:pt idx="0">
                  <c:v>24.591170152132928</c:v>
                </c:pt>
                <c:pt idx="1">
                  <c:v>11.833048358104257</c:v>
                </c:pt>
                <c:pt idx="2">
                  <c:v>14.02954973913806</c:v>
                </c:pt>
                <c:pt idx="3">
                  <c:v>12.81073260555044</c:v>
                </c:pt>
                <c:pt idx="4">
                  <c:v>9.2375816563637159</c:v>
                </c:pt>
                <c:pt idx="5">
                  <c:v>7.6461046078302424</c:v>
                </c:pt>
                <c:pt idx="6">
                  <c:v>7.8302424481564294</c:v>
                </c:pt>
                <c:pt idx="7">
                  <c:v>2.5910824674470603</c:v>
                </c:pt>
                <c:pt idx="8">
                  <c:v>9.4304879652768641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86304"/>
        <c:axId val="120388224"/>
      </c:barChart>
      <c:catAx>
        <c:axId val="12038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3262186564"/>
              <c:y val="0.91504956297938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38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38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468447111586779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386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4832532725864"/>
          <c:y val="0.16262161404581707"/>
          <c:w val="0.19811353769458062"/>
          <c:h val="9.4660194174757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0.17477</cdr:x>
      <cdr:y>0.30141</cdr:y>
    </cdr:from>
    <cdr:to>
      <cdr:x>0.97513</cdr:x>
      <cdr:y>0.41767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8723" y="1245969"/>
          <a:ext cx="4802761" cy="480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57,50%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11,17% aller unselbst. Beschäftigten arbeiten in Betrieben mit 1-4 unselbst. Beschäftigten</a:t>
          </a:r>
          <a:endParaRPr lang="de-AT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37,33%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0,91% aller unselbst. Beschäftigten arbeiten in Betrieben mit 1-4 unselbst. Beschäftigten</a:t>
          </a:r>
          <a:endParaRPr lang="de-AT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69,77 %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12,40 % aller unselbst. Beschäftigten arbeiten in Betrieben mit 1-4 unselbst. Beschäftigten</a:t>
          </a:r>
          <a:endParaRPr lang="de-AT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0.32902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687" y="679450"/>
          <a:ext cx="2818752" cy="6086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9,68 %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0,23 % aller unselbst. Beschäftigten arbeiten in Betrieben mit 1-4 unselbst. Beschäftigten</a:t>
          </a:r>
          <a:endParaRPr lang="de-AT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54,13 %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6,07 % aller unselbst. Beschäftigten arbeiten in Betrieben mit 1-4 unselbst. Beschäftigten</a:t>
          </a:r>
          <a:endParaRPr lang="de-AT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0.1651</cdr:x>
      <cdr:y>0.34925</cdr:y>
    </cdr:from>
    <cdr:to>
      <cdr:x>0.97787</cdr:x>
      <cdr:y>0.46317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333" y="1373737"/>
          <a:ext cx="4923659" cy="447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62,08 %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18,05 % aller unselbst. Beschäftigten arbeiten in Betrieben mit 1-4 unselbst. Beschäftigten</a:t>
          </a:r>
          <a:endParaRPr lang="de-AT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81,01 %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24,59 % aller unselbst. Beschäftigten arbeiten in Betrieben mit 1-4 unselbst. Beschäftigten</a:t>
          </a:r>
          <a:endParaRPr lang="de-AT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86"/>
  <sheetViews>
    <sheetView showZeros="0" tabSelected="1" workbookViewId="0">
      <pane ySplit="2520" topLeftCell="A10"/>
      <selection activeCell="A4" sqref="A4"/>
      <selection pane="bottomLeft" activeCell="N36" sqref="N36"/>
    </sheetView>
  </sheetViews>
  <sheetFormatPr baseColWidth="10" defaultRowHeight="12.75" x14ac:dyDescent="0.2"/>
  <cols>
    <col min="1" max="1" width="32.5703125" style="1" customWidth="1"/>
    <col min="2" max="11" width="10" style="1" customWidth="1"/>
    <col min="12" max="16384" width="11.42578125" style="1"/>
  </cols>
  <sheetData>
    <row r="1" spans="1:12" ht="33.75" x14ac:dyDescent="0.5">
      <c r="A1" s="9" t="s">
        <v>259</v>
      </c>
      <c r="E1" s="20"/>
    </row>
    <row r="2" spans="1:12" ht="13.5" x14ac:dyDescent="0.25">
      <c r="A2" s="21" t="s">
        <v>150</v>
      </c>
    </row>
    <row r="3" spans="1:12" ht="13.5" x14ac:dyDescent="0.25">
      <c r="A3" s="21" t="s">
        <v>133</v>
      </c>
    </row>
    <row r="4" spans="1:12" ht="13.5" x14ac:dyDescent="0.25">
      <c r="A4" s="21"/>
    </row>
    <row r="5" spans="1:12" ht="13.5" x14ac:dyDescent="0.25">
      <c r="A5" s="21"/>
      <c r="B5" s="68" t="s">
        <v>143</v>
      </c>
      <c r="C5" s="68"/>
      <c r="D5" s="68"/>
      <c r="E5" s="68"/>
      <c r="F5" s="68"/>
      <c r="G5" s="68"/>
      <c r="H5" s="68"/>
      <c r="I5" s="68"/>
      <c r="J5" s="68"/>
      <c r="K5" s="68"/>
    </row>
    <row r="7" spans="1:12" x14ac:dyDescent="0.2">
      <c r="B7" s="22" t="s">
        <v>0</v>
      </c>
      <c r="C7" s="22" t="s">
        <v>1</v>
      </c>
      <c r="D7" s="23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</row>
    <row r="9" spans="1:12" x14ac:dyDescent="0.2">
      <c r="A9" s="11" t="s">
        <v>134</v>
      </c>
    </row>
    <row r="11" spans="1:12" x14ac:dyDescent="0.2">
      <c r="A11" s="2" t="s">
        <v>104</v>
      </c>
      <c r="B11" s="14">
        <v>7490</v>
      </c>
      <c r="C11" s="14">
        <v>2580</v>
      </c>
      <c r="D11" s="14">
        <v>1598</v>
      </c>
      <c r="E11" s="14">
        <v>993</v>
      </c>
      <c r="F11" s="14">
        <v>220</v>
      </c>
      <c r="G11" s="14">
        <v>110</v>
      </c>
      <c r="H11" s="14">
        <v>27</v>
      </c>
      <c r="I11" s="14">
        <v>6</v>
      </c>
      <c r="J11" s="14">
        <v>3</v>
      </c>
      <c r="K11" s="14">
        <v>13027</v>
      </c>
      <c r="L11" s="16"/>
    </row>
    <row r="12" spans="1:12" x14ac:dyDescent="0.2">
      <c r="A12" s="2" t="s">
        <v>105</v>
      </c>
      <c r="B12" s="18">
        <f t="shared" ref="B12:K12" si="0">B11*100/$K11</f>
        <v>57.495969908651261</v>
      </c>
      <c r="C12" s="18">
        <f t="shared" si="0"/>
        <v>19.805020342365857</v>
      </c>
      <c r="D12" s="18">
        <f t="shared" si="0"/>
        <v>12.266830429108774</v>
      </c>
      <c r="E12" s="18">
        <f t="shared" si="0"/>
        <v>7.6226299224687191</v>
      </c>
      <c r="F12" s="18">
        <f t="shared" si="0"/>
        <v>1.6888001842327474</v>
      </c>
      <c r="G12" s="18">
        <f t="shared" si="0"/>
        <v>0.84440009211637368</v>
      </c>
      <c r="H12" s="18">
        <f t="shared" si="0"/>
        <v>0.20726184079220081</v>
      </c>
      <c r="I12" s="18">
        <f t="shared" si="0"/>
        <v>4.6058186842711291E-2</v>
      </c>
      <c r="J12" s="18">
        <f t="shared" si="0"/>
        <v>2.3029093421355645E-2</v>
      </c>
      <c r="K12" s="18">
        <f t="shared" si="0"/>
        <v>100</v>
      </c>
      <c r="L12" s="16"/>
    </row>
    <row r="13" spans="1:12" x14ac:dyDescent="0.2">
      <c r="A13" s="2" t="s">
        <v>106</v>
      </c>
      <c r="B13" s="14">
        <v>14749</v>
      </c>
      <c r="C13" s="14">
        <v>16987</v>
      </c>
      <c r="D13" s="14">
        <v>21582</v>
      </c>
      <c r="E13" s="14">
        <v>29786</v>
      </c>
      <c r="F13" s="14">
        <v>14900</v>
      </c>
      <c r="G13" s="14">
        <v>15826</v>
      </c>
      <c r="H13" s="14">
        <v>9094</v>
      </c>
      <c r="I13" s="14">
        <v>3819</v>
      </c>
      <c r="J13" s="14">
        <v>5255</v>
      </c>
      <c r="K13" s="14">
        <v>131998</v>
      </c>
      <c r="L13" s="16"/>
    </row>
    <row r="14" spans="1:12" x14ac:dyDescent="0.2">
      <c r="A14" s="2" t="s">
        <v>107</v>
      </c>
      <c r="B14" s="18">
        <f t="shared" ref="B14:K14" si="1">B13*100/$K13</f>
        <v>11.173654146274943</v>
      </c>
      <c r="C14" s="18">
        <f t="shared" si="1"/>
        <v>12.869134380823953</v>
      </c>
      <c r="D14" s="18">
        <f t="shared" si="1"/>
        <v>16.350247731026229</v>
      </c>
      <c r="E14" s="18">
        <f t="shared" si="1"/>
        <v>22.565493416566916</v>
      </c>
      <c r="F14" s="18">
        <f t="shared" si="1"/>
        <v>11.288049818936651</v>
      </c>
      <c r="G14" s="18">
        <f t="shared" si="1"/>
        <v>11.989575599630298</v>
      </c>
      <c r="H14" s="18">
        <f t="shared" si="1"/>
        <v>6.889498325732208</v>
      </c>
      <c r="I14" s="18">
        <f t="shared" si="1"/>
        <v>2.8932256549341657</v>
      </c>
      <c r="J14" s="18">
        <f t="shared" si="1"/>
        <v>3.9811209260746376</v>
      </c>
      <c r="K14" s="18">
        <f t="shared" si="1"/>
        <v>100</v>
      </c>
    </row>
    <row r="15" spans="1:12" x14ac:dyDescent="0.2">
      <c r="A15" s="2"/>
    </row>
    <row r="16" spans="1:12" x14ac:dyDescent="0.2">
      <c r="A16" s="11" t="s">
        <v>135</v>
      </c>
    </row>
    <row r="17" spans="1:12" x14ac:dyDescent="0.2">
      <c r="A17" s="2"/>
    </row>
    <row r="18" spans="1:12" x14ac:dyDescent="0.2">
      <c r="A18" s="2" t="s">
        <v>104</v>
      </c>
      <c r="B18" s="14">
        <v>395</v>
      </c>
      <c r="C18" s="14">
        <v>114</v>
      </c>
      <c r="D18" s="14">
        <v>116</v>
      </c>
      <c r="E18" s="14">
        <v>130</v>
      </c>
      <c r="F18" s="14">
        <v>100</v>
      </c>
      <c r="G18" s="14">
        <v>110</v>
      </c>
      <c r="H18" s="14">
        <v>54</v>
      </c>
      <c r="I18" s="14">
        <v>33</v>
      </c>
      <c r="J18" s="14">
        <v>6</v>
      </c>
      <c r="K18" s="14">
        <v>1058</v>
      </c>
      <c r="L18" s="16"/>
    </row>
    <row r="19" spans="1:12" x14ac:dyDescent="0.2">
      <c r="A19" s="2" t="s">
        <v>105</v>
      </c>
      <c r="B19" s="18">
        <f t="shared" ref="B19:K19" si="2">B18*100/$K18</f>
        <v>37.334593572778829</v>
      </c>
      <c r="C19" s="18">
        <f t="shared" si="2"/>
        <v>10.775047258979207</v>
      </c>
      <c r="D19" s="18">
        <f t="shared" si="2"/>
        <v>10.964083175803403</v>
      </c>
      <c r="E19" s="18">
        <f t="shared" si="2"/>
        <v>12.287334593572778</v>
      </c>
      <c r="F19" s="18">
        <f t="shared" si="2"/>
        <v>9.4517958412098295</v>
      </c>
      <c r="G19" s="18">
        <f t="shared" si="2"/>
        <v>10.396975425330814</v>
      </c>
      <c r="H19" s="18">
        <f t="shared" si="2"/>
        <v>5.103969754253308</v>
      </c>
      <c r="I19" s="18">
        <f t="shared" si="2"/>
        <v>3.1190926275992439</v>
      </c>
      <c r="J19" s="18">
        <f t="shared" si="2"/>
        <v>0.56710775047258977</v>
      </c>
      <c r="K19" s="18">
        <f t="shared" si="2"/>
        <v>100</v>
      </c>
    </row>
    <row r="20" spans="1:12" x14ac:dyDescent="0.2">
      <c r="A20" s="2" t="s">
        <v>106</v>
      </c>
      <c r="B20" s="14">
        <v>737</v>
      </c>
      <c r="C20" s="14">
        <v>761</v>
      </c>
      <c r="D20" s="14">
        <v>1632</v>
      </c>
      <c r="E20" s="14">
        <v>4180</v>
      </c>
      <c r="F20" s="14">
        <v>6891</v>
      </c>
      <c r="G20" s="14">
        <v>17770</v>
      </c>
      <c r="H20" s="14">
        <v>18658</v>
      </c>
      <c r="I20" s="14">
        <v>22795</v>
      </c>
      <c r="J20" s="14">
        <v>7784</v>
      </c>
      <c r="K20" s="14">
        <v>81208</v>
      </c>
      <c r="L20" s="16"/>
    </row>
    <row r="21" spans="1:12" x14ac:dyDescent="0.2">
      <c r="A21" s="2" t="s">
        <v>107</v>
      </c>
      <c r="B21" s="18">
        <f t="shared" ref="B21:K21" si="3">B20*100/$K20</f>
        <v>0.90754605457590387</v>
      </c>
      <c r="C21" s="18">
        <f t="shared" si="3"/>
        <v>0.93709979312383018</v>
      </c>
      <c r="D21" s="18">
        <f t="shared" si="3"/>
        <v>2.0096542212589892</v>
      </c>
      <c r="E21" s="18">
        <f t="shared" si="3"/>
        <v>5.147276130430499</v>
      </c>
      <c r="F21" s="18">
        <f t="shared" si="3"/>
        <v>8.4856171805733425</v>
      </c>
      <c r="G21" s="18">
        <f t="shared" si="3"/>
        <v>21.882080583193773</v>
      </c>
      <c r="H21" s="18">
        <f t="shared" si="3"/>
        <v>22.975568909467047</v>
      </c>
      <c r="I21" s="18">
        <f t="shared" si="3"/>
        <v>28.069894591665847</v>
      </c>
      <c r="J21" s="18">
        <f t="shared" si="3"/>
        <v>9.5852625357107666</v>
      </c>
      <c r="K21" s="18">
        <f t="shared" si="3"/>
        <v>100</v>
      </c>
    </row>
    <row r="22" spans="1:12" x14ac:dyDescent="0.2">
      <c r="A22" s="2"/>
      <c r="J22" s="16"/>
    </row>
    <row r="23" spans="1:12" x14ac:dyDescent="0.2">
      <c r="A23" s="11" t="s">
        <v>136</v>
      </c>
    </row>
    <row r="24" spans="1:12" x14ac:dyDescent="0.2">
      <c r="A24" s="2"/>
    </row>
    <row r="25" spans="1:12" x14ac:dyDescent="0.2">
      <c r="A25" s="2" t="s">
        <v>104</v>
      </c>
      <c r="B25" s="14">
        <v>6726</v>
      </c>
      <c r="C25" s="14">
        <v>1415</v>
      </c>
      <c r="D25" s="14">
        <v>813</v>
      </c>
      <c r="E25" s="14">
        <v>448</v>
      </c>
      <c r="F25" s="14">
        <v>121</v>
      </c>
      <c r="G25" s="14">
        <v>76</v>
      </c>
      <c r="H25" s="14">
        <v>20</v>
      </c>
      <c r="I25" s="14">
        <v>12</v>
      </c>
      <c r="J25" s="14">
        <v>9</v>
      </c>
      <c r="K25" s="14">
        <v>9640</v>
      </c>
      <c r="L25" s="16"/>
    </row>
    <row r="26" spans="1:12" x14ac:dyDescent="0.2">
      <c r="A26" s="2" t="s">
        <v>105</v>
      </c>
      <c r="B26" s="18">
        <f t="shared" ref="B26:K26" si="4">B25*100/$K25</f>
        <v>69.77178423236515</v>
      </c>
      <c r="C26" s="18">
        <f t="shared" si="4"/>
        <v>14.678423236514522</v>
      </c>
      <c r="D26" s="18">
        <f t="shared" si="4"/>
        <v>8.4336099585062243</v>
      </c>
      <c r="E26" s="18">
        <f t="shared" si="4"/>
        <v>4.6473029045643157</v>
      </c>
      <c r="F26" s="18">
        <f t="shared" si="4"/>
        <v>1.2551867219917012</v>
      </c>
      <c r="G26" s="18">
        <f t="shared" si="4"/>
        <v>0.78838174273858919</v>
      </c>
      <c r="H26" s="18">
        <f t="shared" si="4"/>
        <v>0.2074688796680498</v>
      </c>
      <c r="I26" s="18">
        <f t="shared" si="4"/>
        <v>0.12448132780082988</v>
      </c>
      <c r="J26" s="18">
        <f t="shared" si="4"/>
        <v>9.3360995850622408E-2</v>
      </c>
      <c r="K26" s="18">
        <f t="shared" si="4"/>
        <v>100</v>
      </c>
      <c r="L26" s="16"/>
    </row>
    <row r="27" spans="1:12" x14ac:dyDescent="0.2">
      <c r="A27" s="2" t="s">
        <v>106</v>
      </c>
      <c r="B27" s="14">
        <v>12599</v>
      </c>
      <c r="C27" s="14">
        <v>9258</v>
      </c>
      <c r="D27" s="14">
        <v>10871</v>
      </c>
      <c r="E27" s="14">
        <v>13507</v>
      </c>
      <c r="F27" s="14">
        <v>8420</v>
      </c>
      <c r="G27" s="14">
        <v>12503</v>
      </c>
      <c r="H27" s="14">
        <v>6339</v>
      </c>
      <c r="I27" s="14">
        <v>8374</v>
      </c>
      <c r="J27" s="14">
        <v>19754</v>
      </c>
      <c r="K27" s="14">
        <v>101625</v>
      </c>
      <c r="L27" s="16"/>
    </row>
    <row r="28" spans="1:12" x14ac:dyDescent="0.2">
      <c r="A28" s="2" t="s">
        <v>107</v>
      </c>
      <c r="B28" s="18">
        <f t="shared" ref="B28:K28" si="5">B27*100/$K27</f>
        <v>12.397539975399754</v>
      </c>
      <c r="C28" s="18">
        <f t="shared" si="5"/>
        <v>9.1099630996309955</v>
      </c>
      <c r="D28" s="18">
        <f t="shared" si="5"/>
        <v>10.697170971709717</v>
      </c>
      <c r="E28" s="18">
        <f t="shared" si="5"/>
        <v>13.291020910209102</v>
      </c>
      <c r="F28" s="18">
        <f t="shared" si="5"/>
        <v>8.285362853628536</v>
      </c>
      <c r="G28" s="18">
        <f t="shared" si="5"/>
        <v>12.303075030750307</v>
      </c>
      <c r="H28" s="18">
        <f t="shared" si="5"/>
        <v>6.2376383763837637</v>
      </c>
      <c r="I28" s="18">
        <f t="shared" si="5"/>
        <v>8.2400984009840101</v>
      </c>
      <c r="J28" s="18">
        <f t="shared" si="5"/>
        <v>19.438130381303814</v>
      </c>
      <c r="K28" s="18">
        <f t="shared" si="5"/>
        <v>100</v>
      </c>
    </row>
    <row r="29" spans="1:12" x14ac:dyDescent="0.2">
      <c r="A29" s="2"/>
    </row>
    <row r="30" spans="1:12" x14ac:dyDescent="0.2">
      <c r="A30" s="11" t="s">
        <v>137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2" x14ac:dyDescent="0.2">
      <c r="A31" s="2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2" x14ac:dyDescent="0.2">
      <c r="A32" s="2" t="s">
        <v>104</v>
      </c>
      <c r="B32" s="14">
        <v>15</v>
      </c>
      <c r="C32" s="14">
        <v>15</v>
      </c>
      <c r="D32" s="14">
        <v>19</v>
      </c>
      <c r="E32" s="14">
        <v>33</v>
      </c>
      <c r="F32" s="14">
        <v>29</v>
      </c>
      <c r="G32" s="14">
        <v>35</v>
      </c>
      <c r="H32" s="14">
        <v>4</v>
      </c>
      <c r="I32" s="14">
        <v>5</v>
      </c>
      <c r="J32" s="14">
        <v>0</v>
      </c>
      <c r="K32" s="14">
        <v>155</v>
      </c>
      <c r="L32" s="16"/>
    </row>
    <row r="33" spans="1:12" x14ac:dyDescent="0.2">
      <c r="A33" s="2" t="s">
        <v>105</v>
      </c>
      <c r="B33" s="18">
        <f t="shared" ref="B33:K33" si="6">B32*100/$K32</f>
        <v>9.67741935483871</v>
      </c>
      <c r="C33" s="18">
        <f t="shared" si="6"/>
        <v>9.67741935483871</v>
      </c>
      <c r="D33" s="18">
        <f t="shared" si="6"/>
        <v>12.258064516129032</v>
      </c>
      <c r="E33" s="18">
        <f t="shared" si="6"/>
        <v>21.29032258064516</v>
      </c>
      <c r="F33" s="18">
        <f t="shared" si="6"/>
        <v>18.70967741935484</v>
      </c>
      <c r="G33" s="18">
        <f t="shared" si="6"/>
        <v>22.580645161290324</v>
      </c>
      <c r="H33" s="18">
        <f t="shared" si="6"/>
        <v>2.5806451612903225</v>
      </c>
      <c r="I33" s="18">
        <f t="shared" si="6"/>
        <v>3.225806451612903</v>
      </c>
      <c r="J33" s="18">
        <f t="shared" si="6"/>
        <v>0</v>
      </c>
      <c r="K33" s="18">
        <f t="shared" si="6"/>
        <v>100</v>
      </c>
      <c r="L33" s="16"/>
    </row>
    <row r="34" spans="1:12" x14ac:dyDescent="0.2">
      <c r="A34" s="2" t="s">
        <v>106</v>
      </c>
      <c r="B34" s="14">
        <v>32</v>
      </c>
      <c r="C34" s="14">
        <v>112</v>
      </c>
      <c r="D34" s="14">
        <v>270</v>
      </c>
      <c r="E34" s="14">
        <v>1133</v>
      </c>
      <c r="F34" s="14">
        <v>2294</v>
      </c>
      <c r="G34" s="14">
        <v>5344</v>
      </c>
      <c r="H34" s="14">
        <v>1469</v>
      </c>
      <c r="I34" s="14">
        <v>3284</v>
      </c>
      <c r="J34" s="14">
        <v>0</v>
      </c>
      <c r="K34" s="14">
        <v>13938</v>
      </c>
      <c r="L34" s="16"/>
    </row>
    <row r="35" spans="1:12" x14ac:dyDescent="0.2">
      <c r="A35" s="2" t="s">
        <v>107</v>
      </c>
      <c r="B35" s="18">
        <f t="shared" ref="B35:K35" si="7">B34*100/$K34</f>
        <v>0.22958817620892524</v>
      </c>
      <c r="C35" s="18">
        <f t="shared" si="7"/>
        <v>0.8035586167312383</v>
      </c>
      <c r="D35" s="18">
        <f t="shared" si="7"/>
        <v>1.9371502367628066</v>
      </c>
      <c r="E35" s="18">
        <f t="shared" si="7"/>
        <v>8.1288563638972597</v>
      </c>
      <c r="F35" s="18">
        <f t="shared" si="7"/>
        <v>16.458602381977329</v>
      </c>
      <c r="G35" s="18">
        <f t="shared" si="7"/>
        <v>38.341225426890517</v>
      </c>
      <c r="H35" s="18">
        <f t="shared" si="7"/>
        <v>10.539532214090974</v>
      </c>
      <c r="I35" s="18">
        <f t="shared" si="7"/>
        <v>23.561486583440953</v>
      </c>
      <c r="J35" s="18">
        <f t="shared" si="7"/>
        <v>0</v>
      </c>
      <c r="K35" s="18">
        <f t="shared" si="7"/>
        <v>100</v>
      </c>
    </row>
    <row r="36" spans="1:12" x14ac:dyDescent="0.2">
      <c r="A36" s="2"/>
    </row>
    <row r="37" spans="1:12" x14ac:dyDescent="0.2">
      <c r="A37" s="11" t="s">
        <v>138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2" x14ac:dyDescent="0.2">
      <c r="A38" s="2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2" x14ac:dyDescent="0.2">
      <c r="A39" s="2" t="s">
        <v>104</v>
      </c>
      <c r="B39" s="14">
        <v>1174</v>
      </c>
      <c r="C39" s="14">
        <v>426</v>
      </c>
      <c r="D39" s="14">
        <v>288</v>
      </c>
      <c r="E39" s="14">
        <v>196</v>
      </c>
      <c r="F39" s="14">
        <v>48</v>
      </c>
      <c r="G39" s="14">
        <v>25</v>
      </c>
      <c r="H39" s="14">
        <v>5</v>
      </c>
      <c r="I39" s="14">
        <v>3</v>
      </c>
      <c r="J39" s="14">
        <v>4</v>
      </c>
      <c r="K39" s="14">
        <v>2169</v>
      </c>
      <c r="L39" s="16"/>
    </row>
    <row r="40" spans="1:12" x14ac:dyDescent="0.2">
      <c r="A40" s="2" t="s">
        <v>105</v>
      </c>
      <c r="B40" s="18">
        <f t="shared" ref="B40:K40" si="8">B39*100/$K39</f>
        <v>54.126325495620101</v>
      </c>
      <c r="C40" s="18">
        <f t="shared" si="8"/>
        <v>19.640387275242048</v>
      </c>
      <c r="D40" s="18">
        <f t="shared" si="8"/>
        <v>13.278008298755188</v>
      </c>
      <c r="E40" s="18">
        <f t="shared" si="8"/>
        <v>9.0364223144306131</v>
      </c>
      <c r="F40" s="18">
        <f t="shared" si="8"/>
        <v>2.2130013831258646</v>
      </c>
      <c r="G40" s="18">
        <f t="shared" si="8"/>
        <v>1.152604887044721</v>
      </c>
      <c r="H40" s="18">
        <f t="shared" si="8"/>
        <v>0.23052097740894423</v>
      </c>
      <c r="I40" s="18">
        <f t="shared" si="8"/>
        <v>0.13831258644536654</v>
      </c>
      <c r="J40" s="18">
        <f t="shared" si="8"/>
        <v>0.18441678192715538</v>
      </c>
      <c r="K40" s="18">
        <f t="shared" si="8"/>
        <v>100</v>
      </c>
      <c r="L40" s="16"/>
    </row>
    <row r="41" spans="1:12" x14ac:dyDescent="0.2">
      <c r="A41" s="2" t="s">
        <v>106</v>
      </c>
      <c r="B41" s="14">
        <v>2403</v>
      </c>
      <c r="C41" s="14">
        <v>2804</v>
      </c>
      <c r="D41" s="14">
        <v>3965</v>
      </c>
      <c r="E41" s="14">
        <v>5915</v>
      </c>
      <c r="F41" s="14">
        <v>3362</v>
      </c>
      <c r="G41" s="14">
        <v>4052</v>
      </c>
      <c r="H41" s="14">
        <v>1635</v>
      </c>
      <c r="I41" s="14">
        <v>2375</v>
      </c>
      <c r="J41" s="14">
        <v>13088</v>
      </c>
      <c r="K41" s="14">
        <v>39599</v>
      </c>
      <c r="L41" s="16"/>
    </row>
    <row r="42" spans="1:12" x14ac:dyDescent="0.2">
      <c r="A42" s="2" t="s">
        <v>107</v>
      </c>
      <c r="B42" s="18">
        <f t="shared" ref="B42:K42" si="9">B41*100/$K41</f>
        <v>6.0683350589661353</v>
      </c>
      <c r="C42" s="18">
        <f t="shared" si="9"/>
        <v>7.0809868936084248</v>
      </c>
      <c r="D42" s="18">
        <f t="shared" si="9"/>
        <v>10.012879113108918</v>
      </c>
      <c r="E42" s="18">
        <f t="shared" si="9"/>
        <v>14.937245890047729</v>
      </c>
      <c r="F42" s="18">
        <f t="shared" si="9"/>
        <v>8.4901133867016849</v>
      </c>
      <c r="G42" s="18">
        <f t="shared" si="9"/>
        <v>10.232581630849264</v>
      </c>
      <c r="H42" s="18">
        <f t="shared" si="9"/>
        <v>4.1288921437410036</v>
      </c>
      <c r="I42" s="18">
        <f t="shared" si="9"/>
        <v>5.9976262026818858</v>
      </c>
      <c r="J42" s="18">
        <f t="shared" si="9"/>
        <v>33.051339680294959</v>
      </c>
      <c r="K42" s="18">
        <f t="shared" si="9"/>
        <v>100</v>
      </c>
    </row>
    <row r="43" spans="1:12" x14ac:dyDescent="0.2">
      <c r="A43" s="2"/>
    </row>
    <row r="44" spans="1:12" x14ac:dyDescent="0.2">
      <c r="A44" s="11" t="s">
        <v>139</v>
      </c>
    </row>
    <row r="45" spans="1:12" x14ac:dyDescent="0.2">
      <c r="A45" s="2"/>
    </row>
    <row r="46" spans="1:12" x14ac:dyDescent="0.2">
      <c r="A46" s="2" t="s">
        <v>104</v>
      </c>
      <c r="B46" s="14">
        <v>3577</v>
      </c>
      <c r="C46" s="14">
        <v>1279</v>
      </c>
      <c r="D46" s="14">
        <v>572</v>
      </c>
      <c r="E46" s="14">
        <v>225</v>
      </c>
      <c r="F46" s="14">
        <v>73</v>
      </c>
      <c r="G46" s="14">
        <v>33</v>
      </c>
      <c r="H46" s="14">
        <v>2</v>
      </c>
      <c r="I46" s="14">
        <v>1</v>
      </c>
      <c r="J46" s="14">
        <v>0</v>
      </c>
      <c r="K46" s="14">
        <v>5762</v>
      </c>
      <c r="L46" s="16"/>
    </row>
    <row r="47" spans="1:12" x14ac:dyDescent="0.2">
      <c r="A47" s="2" t="s">
        <v>105</v>
      </c>
      <c r="B47" s="18">
        <f t="shared" ref="B47:K47" si="10">B46*100/$K46</f>
        <v>62.079139187782019</v>
      </c>
      <c r="C47" s="18">
        <f t="shared" si="10"/>
        <v>22.197153766053454</v>
      </c>
      <c r="D47" s="18">
        <f t="shared" si="10"/>
        <v>9.9271086428323496</v>
      </c>
      <c r="E47" s="18">
        <f t="shared" si="10"/>
        <v>3.9048941339812564</v>
      </c>
      <c r="F47" s="18">
        <f t="shared" si="10"/>
        <v>1.2669212079139187</v>
      </c>
      <c r="G47" s="18">
        <f t="shared" si="10"/>
        <v>0.572717806317251</v>
      </c>
      <c r="H47" s="18">
        <f t="shared" si="10"/>
        <v>3.4710170079833388E-2</v>
      </c>
      <c r="I47" s="18">
        <f t="shared" si="10"/>
        <v>1.7355085039916694E-2</v>
      </c>
      <c r="J47" s="18">
        <f t="shared" si="10"/>
        <v>0</v>
      </c>
      <c r="K47" s="18">
        <f t="shared" si="10"/>
        <v>100</v>
      </c>
      <c r="L47" s="16"/>
    </row>
    <row r="48" spans="1:12" x14ac:dyDescent="0.2">
      <c r="A48" s="2" t="s">
        <v>106</v>
      </c>
      <c r="B48" s="14">
        <v>7431</v>
      </c>
      <c r="C48" s="14">
        <v>8328</v>
      </c>
      <c r="D48" s="14">
        <v>7565</v>
      </c>
      <c r="E48" s="14">
        <v>6499</v>
      </c>
      <c r="F48" s="14">
        <v>4788</v>
      </c>
      <c r="G48" s="14">
        <v>5253</v>
      </c>
      <c r="H48" s="14">
        <v>529</v>
      </c>
      <c r="I48" s="14">
        <v>775</v>
      </c>
      <c r="J48" s="14">
        <v>0</v>
      </c>
      <c r="K48" s="14">
        <v>41168</v>
      </c>
      <c r="L48" s="16"/>
    </row>
    <row r="49" spans="1:12" x14ac:dyDescent="0.2">
      <c r="A49" s="2" t="s">
        <v>107</v>
      </c>
      <c r="B49" s="18">
        <f t="shared" ref="B49:K49" si="11">B48*100/$K48</f>
        <v>18.050427516517683</v>
      </c>
      <c r="C49" s="18">
        <f t="shared" si="11"/>
        <v>20.229304314030315</v>
      </c>
      <c r="D49" s="18">
        <f t="shared" si="11"/>
        <v>18.375923047026816</v>
      </c>
      <c r="E49" s="18">
        <f t="shared" si="11"/>
        <v>15.786533229692965</v>
      </c>
      <c r="F49" s="18">
        <f t="shared" si="11"/>
        <v>11.63039253789351</v>
      </c>
      <c r="G49" s="18">
        <f t="shared" si="11"/>
        <v>12.759910610182667</v>
      </c>
      <c r="H49" s="18">
        <f t="shared" si="11"/>
        <v>1.2849786241741159</v>
      </c>
      <c r="I49" s="18">
        <f t="shared" si="11"/>
        <v>1.8825301204819278</v>
      </c>
      <c r="J49" s="18">
        <f t="shared" si="11"/>
        <v>0</v>
      </c>
      <c r="K49" s="18">
        <f t="shared" si="11"/>
        <v>100</v>
      </c>
    </row>
    <row r="50" spans="1:12" x14ac:dyDescent="0.2">
      <c r="A50" s="2"/>
    </row>
    <row r="51" spans="1:12" x14ac:dyDescent="0.2">
      <c r="A51" s="11" t="s">
        <v>140</v>
      </c>
    </row>
    <row r="52" spans="1:12" x14ac:dyDescent="0.2">
      <c r="A52" s="2"/>
    </row>
    <row r="53" spans="1:12" x14ac:dyDescent="0.2">
      <c r="A53" s="2" t="s">
        <v>104</v>
      </c>
      <c r="B53" s="14">
        <v>3443</v>
      </c>
      <c r="C53" s="14">
        <v>421</v>
      </c>
      <c r="D53" s="14">
        <v>237</v>
      </c>
      <c r="E53" s="14">
        <v>100</v>
      </c>
      <c r="F53" s="14">
        <v>31</v>
      </c>
      <c r="G53" s="14">
        <v>11</v>
      </c>
      <c r="H53" s="14">
        <v>5</v>
      </c>
      <c r="I53" s="14">
        <v>1</v>
      </c>
      <c r="J53" s="14">
        <v>1</v>
      </c>
      <c r="K53" s="14">
        <v>4250</v>
      </c>
      <c r="L53" s="16"/>
    </row>
    <row r="54" spans="1:12" x14ac:dyDescent="0.2">
      <c r="A54" s="2" t="s">
        <v>105</v>
      </c>
      <c r="B54" s="18">
        <f t="shared" ref="B54:K54" si="12">B53*100/$K53</f>
        <v>81.011764705882356</v>
      </c>
      <c r="C54" s="18">
        <f t="shared" si="12"/>
        <v>9.9058823529411768</v>
      </c>
      <c r="D54" s="18">
        <f t="shared" si="12"/>
        <v>5.5764705882352938</v>
      </c>
      <c r="E54" s="18">
        <f t="shared" si="12"/>
        <v>2.3529411764705883</v>
      </c>
      <c r="F54" s="18">
        <f t="shared" si="12"/>
        <v>0.72941176470588232</v>
      </c>
      <c r="G54" s="18">
        <f t="shared" si="12"/>
        <v>0.25882352941176473</v>
      </c>
      <c r="H54" s="18">
        <f t="shared" si="12"/>
        <v>0.11764705882352941</v>
      </c>
      <c r="I54" s="18">
        <f t="shared" si="12"/>
        <v>2.3529411764705882E-2</v>
      </c>
      <c r="J54" s="18">
        <f t="shared" si="12"/>
        <v>2.3529411764705882E-2</v>
      </c>
      <c r="K54" s="18">
        <f t="shared" si="12"/>
        <v>100</v>
      </c>
      <c r="L54" s="16"/>
    </row>
    <row r="55" spans="1:12" x14ac:dyDescent="0.2">
      <c r="A55" s="2" t="s">
        <v>106</v>
      </c>
      <c r="B55" s="14">
        <v>5609</v>
      </c>
      <c r="C55" s="14">
        <v>2699</v>
      </c>
      <c r="D55" s="14">
        <v>3200</v>
      </c>
      <c r="E55" s="14">
        <v>2922</v>
      </c>
      <c r="F55" s="14">
        <v>2107</v>
      </c>
      <c r="G55" s="14">
        <v>1744</v>
      </c>
      <c r="H55" s="14">
        <v>1786</v>
      </c>
      <c r="I55" s="14">
        <v>591</v>
      </c>
      <c r="J55" s="14">
        <v>2151</v>
      </c>
      <c r="K55" s="14">
        <v>22809</v>
      </c>
      <c r="L55" s="16"/>
    </row>
    <row r="56" spans="1:12" x14ac:dyDescent="0.2">
      <c r="A56" s="2" t="s">
        <v>107</v>
      </c>
      <c r="B56" s="18">
        <f t="shared" ref="B56:K56" si="13">B55*100/$K55</f>
        <v>24.591170152132928</v>
      </c>
      <c r="C56" s="18">
        <f t="shared" si="13"/>
        <v>11.833048358104257</v>
      </c>
      <c r="D56" s="18">
        <f t="shared" si="13"/>
        <v>14.02954973913806</v>
      </c>
      <c r="E56" s="18">
        <f t="shared" si="13"/>
        <v>12.81073260555044</v>
      </c>
      <c r="F56" s="18">
        <f t="shared" si="13"/>
        <v>9.2375816563637159</v>
      </c>
      <c r="G56" s="18">
        <f t="shared" si="13"/>
        <v>7.6461046078302424</v>
      </c>
      <c r="H56" s="18">
        <f t="shared" si="13"/>
        <v>7.8302424481564294</v>
      </c>
      <c r="I56" s="18">
        <f t="shared" si="13"/>
        <v>2.5910824674470603</v>
      </c>
      <c r="J56" s="18">
        <f t="shared" si="13"/>
        <v>9.4304879652768641</v>
      </c>
      <c r="K56" s="18">
        <f t="shared" si="13"/>
        <v>100</v>
      </c>
    </row>
    <row r="57" spans="1:12" x14ac:dyDescent="0.2">
      <c r="A57" s="2"/>
    </row>
    <row r="58" spans="1:12" x14ac:dyDescent="0.2">
      <c r="A58" s="2"/>
    </row>
    <row r="59" spans="1:12" x14ac:dyDescent="0.2">
      <c r="A59" s="2"/>
    </row>
    <row r="60" spans="1:12" x14ac:dyDescent="0.2">
      <c r="A60" s="2"/>
    </row>
    <row r="61" spans="1:12" x14ac:dyDescent="0.2">
      <c r="A61" s="17" t="s">
        <v>141</v>
      </c>
    </row>
    <row r="62" spans="1:12" x14ac:dyDescent="0.2">
      <c r="A62" s="17" t="s">
        <v>258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2" x14ac:dyDescent="0.2">
      <c r="A63" s="2" t="s">
        <v>104</v>
      </c>
      <c r="B63" s="14">
        <f t="shared" ref="B63:K63" si="14">B11+B18+B25+B32+B39+B46+B53</f>
        <v>22820</v>
      </c>
      <c r="C63" s="14">
        <f t="shared" si="14"/>
        <v>6250</v>
      </c>
      <c r="D63" s="14">
        <f t="shared" si="14"/>
        <v>3643</v>
      </c>
      <c r="E63" s="14">
        <f t="shared" si="14"/>
        <v>2125</v>
      </c>
      <c r="F63" s="14">
        <f t="shared" si="14"/>
        <v>622</v>
      </c>
      <c r="G63" s="14">
        <f t="shared" si="14"/>
        <v>400</v>
      </c>
      <c r="H63" s="14">
        <f t="shared" si="14"/>
        <v>117</v>
      </c>
      <c r="I63" s="14">
        <f t="shared" si="14"/>
        <v>61</v>
      </c>
      <c r="J63" s="14">
        <f t="shared" si="14"/>
        <v>23</v>
      </c>
      <c r="K63" s="14">
        <f t="shared" si="14"/>
        <v>36061</v>
      </c>
      <c r="L63" s="16"/>
    </row>
    <row r="64" spans="1:12" x14ac:dyDescent="0.2">
      <c r="A64" s="2" t="s">
        <v>105</v>
      </c>
      <c r="B64" s="18">
        <f t="shared" ref="B64:K64" si="15">B63*100/$K63</f>
        <v>63.281661628906576</v>
      </c>
      <c r="C64" s="18">
        <f t="shared" si="15"/>
        <v>17.331743434735586</v>
      </c>
      <c r="D64" s="18">
        <f t="shared" si="15"/>
        <v>10.102326613238679</v>
      </c>
      <c r="E64" s="18">
        <f t="shared" si="15"/>
        <v>5.8927927678101</v>
      </c>
      <c r="F64" s="18">
        <f t="shared" si="15"/>
        <v>1.7248551066248856</v>
      </c>
      <c r="G64" s="18">
        <f t="shared" si="15"/>
        <v>1.1092315798230776</v>
      </c>
      <c r="H64" s="18">
        <f t="shared" si="15"/>
        <v>0.32445023709825016</v>
      </c>
      <c r="I64" s="18">
        <f t="shared" si="15"/>
        <v>0.16915781592301932</v>
      </c>
      <c r="J64" s="18">
        <f t="shared" si="15"/>
        <v>6.3780815839826963E-2</v>
      </c>
      <c r="K64" s="18">
        <f t="shared" si="15"/>
        <v>100</v>
      </c>
      <c r="L64" s="16"/>
    </row>
    <row r="65" spans="1:12" x14ac:dyDescent="0.2">
      <c r="A65" s="2" t="s">
        <v>106</v>
      </c>
      <c r="B65" s="14">
        <f t="shared" ref="B65:K65" si="16">B13+B20+B27+B34+B41+B48+B55</f>
        <v>43560</v>
      </c>
      <c r="C65" s="14">
        <f t="shared" si="16"/>
        <v>40949</v>
      </c>
      <c r="D65" s="14">
        <f t="shared" si="16"/>
        <v>49085</v>
      </c>
      <c r="E65" s="14">
        <f t="shared" si="16"/>
        <v>63942</v>
      </c>
      <c r="F65" s="14">
        <f t="shared" si="16"/>
        <v>42762</v>
      </c>
      <c r="G65" s="14">
        <f t="shared" si="16"/>
        <v>62492</v>
      </c>
      <c r="H65" s="14">
        <f t="shared" si="16"/>
        <v>39510</v>
      </c>
      <c r="I65" s="14">
        <f t="shared" si="16"/>
        <v>42013</v>
      </c>
      <c r="J65" s="14">
        <f t="shared" si="16"/>
        <v>48032</v>
      </c>
      <c r="K65" s="14">
        <f t="shared" si="16"/>
        <v>432345</v>
      </c>
      <c r="L65" s="16"/>
    </row>
    <row r="66" spans="1:12" x14ac:dyDescent="0.2">
      <c r="A66" s="2" t="s">
        <v>107</v>
      </c>
      <c r="B66" s="18">
        <f t="shared" ref="B66:K66" si="17">B65*100/$K65</f>
        <v>10.075287097109946</v>
      </c>
      <c r="C66" s="18">
        <f t="shared" si="17"/>
        <v>9.4713712428731682</v>
      </c>
      <c r="D66" s="18">
        <f t="shared" si="17"/>
        <v>11.35320172547387</v>
      </c>
      <c r="E66" s="18">
        <f t="shared" si="17"/>
        <v>14.789577767754919</v>
      </c>
      <c r="F66" s="18">
        <f t="shared" si="17"/>
        <v>9.8907122783887864</v>
      </c>
      <c r="G66" s="18">
        <f t="shared" si="17"/>
        <v>14.454197458048549</v>
      </c>
      <c r="H66" s="18">
        <f t="shared" si="17"/>
        <v>9.1385351975852611</v>
      </c>
      <c r="I66" s="18">
        <f t="shared" si="17"/>
        <v>9.7174710011680485</v>
      </c>
      <c r="J66" s="18">
        <f t="shared" si="17"/>
        <v>11.10964623159745</v>
      </c>
      <c r="K66" s="18">
        <f t="shared" si="17"/>
        <v>100</v>
      </c>
    </row>
    <row r="71" spans="1:12" x14ac:dyDescent="0.2">
      <c r="A71" s="25" t="s">
        <v>142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2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2" x14ac:dyDescent="0.2">
      <c r="A73" s="27" t="s">
        <v>104</v>
      </c>
      <c r="B73" s="28">
        <v>10565</v>
      </c>
      <c r="C73" s="28">
        <v>1832</v>
      </c>
      <c r="D73" s="28">
        <v>786</v>
      </c>
      <c r="E73" s="28">
        <v>355</v>
      </c>
      <c r="F73" s="28">
        <v>101</v>
      </c>
      <c r="G73" s="28">
        <v>64</v>
      </c>
      <c r="H73" s="28">
        <v>11</v>
      </c>
      <c r="I73" s="28">
        <v>10</v>
      </c>
      <c r="J73" s="28">
        <v>13</v>
      </c>
      <c r="K73" s="28">
        <v>13737</v>
      </c>
      <c r="L73" s="16"/>
    </row>
    <row r="74" spans="1:12" x14ac:dyDescent="0.2">
      <c r="A74" s="27" t="s">
        <v>105</v>
      </c>
      <c r="B74" s="29">
        <f t="shared" ref="B74:K74" si="18">B73*100/$K73</f>
        <v>76.909077673436698</v>
      </c>
      <c r="C74" s="29">
        <f t="shared" si="18"/>
        <v>13.336245177258499</v>
      </c>
      <c r="D74" s="29">
        <f t="shared" si="18"/>
        <v>5.7217733129504262</v>
      </c>
      <c r="E74" s="29">
        <f t="shared" si="18"/>
        <v>2.5842614835844797</v>
      </c>
      <c r="F74" s="29">
        <f t="shared" si="18"/>
        <v>0.73524059110431683</v>
      </c>
      <c r="G74" s="29">
        <f t="shared" si="18"/>
        <v>0.46589502802649779</v>
      </c>
      <c r="H74" s="29">
        <f t="shared" si="18"/>
        <v>8.0075707942054306E-2</v>
      </c>
      <c r="I74" s="29">
        <f t="shared" si="18"/>
        <v>7.2796098129140271E-2</v>
      </c>
      <c r="J74" s="29">
        <f t="shared" si="18"/>
        <v>9.463492756788236E-2</v>
      </c>
      <c r="K74" s="29">
        <f t="shared" si="18"/>
        <v>100</v>
      </c>
      <c r="L74" s="16"/>
    </row>
    <row r="75" spans="1:12" x14ac:dyDescent="0.2">
      <c r="A75" s="27" t="s">
        <v>106</v>
      </c>
      <c r="B75" s="28">
        <v>12281</v>
      </c>
      <c r="C75" s="28">
        <v>6987</v>
      </c>
      <c r="D75" s="28">
        <v>6585</v>
      </c>
      <c r="E75" s="28">
        <v>8377</v>
      </c>
      <c r="F75" s="28">
        <v>6296</v>
      </c>
      <c r="G75" s="28">
        <v>7704</v>
      </c>
      <c r="H75" s="28">
        <v>4629</v>
      </c>
      <c r="I75" s="28">
        <v>6110</v>
      </c>
      <c r="J75" s="28">
        <v>39828</v>
      </c>
      <c r="K75" s="28">
        <v>98797</v>
      </c>
      <c r="L75" s="16"/>
    </row>
    <row r="76" spans="1:12" x14ac:dyDescent="0.2">
      <c r="A76" s="27" t="s">
        <v>107</v>
      </c>
      <c r="B76" s="29">
        <f t="shared" ref="B76:K76" si="19">B75*100/$K75</f>
        <v>12.430539388847839</v>
      </c>
      <c r="C76" s="29">
        <f t="shared" si="19"/>
        <v>7.0720770873609524</v>
      </c>
      <c r="D76" s="29">
        <f t="shared" si="19"/>
        <v>6.665182141158132</v>
      </c>
      <c r="E76" s="29">
        <f t="shared" si="19"/>
        <v>8.479002398858265</v>
      </c>
      <c r="F76" s="29">
        <f t="shared" si="19"/>
        <v>6.3726631375446621</v>
      </c>
      <c r="G76" s="29">
        <f t="shared" si="19"/>
        <v>7.7978076257376232</v>
      </c>
      <c r="H76" s="29">
        <f t="shared" si="19"/>
        <v>4.6853649402309783</v>
      </c>
      <c r="I76" s="29">
        <f t="shared" si="19"/>
        <v>6.1843983116896259</v>
      </c>
      <c r="J76" s="29">
        <f t="shared" si="19"/>
        <v>40.312964968571919</v>
      </c>
      <c r="K76" s="29">
        <f t="shared" si="19"/>
        <v>100</v>
      </c>
    </row>
    <row r="77" spans="1:12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2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2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2" x14ac:dyDescent="0.2">
      <c r="A80" s="2"/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1:11" x14ac:dyDescent="0.2">
      <c r="A81" s="30" t="s">
        <v>257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</row>
    <row r="82" spans="1:1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</row>
    <row r="83" spans="1:11" x14ac:dyDescent="0.2">
      <c r="A83" s="32" t="s">
        <v>104</v>
      </c>
      <c r="B83" s="33">
        <f>B63+B73</f>
        <v>33385</v>
      </c>
      <c r="C83" s="33">
        <f t="shared" ref="C83:K83" si="20">C63+C73</f>
        <v>8082</v>
      </c>
      <c r="D83" s="33">
        <f t="shared" si="20"/>
        <v>4429</v>
      </c>
      <c r="E83" s="33">
        <f t="shared" si="20"/>
        <v>2480</v>
      </c>
      <c r="F83" s="33">
        <f t="shared" si="20"/>
        <v>723</v>
      </c>
      <c r="G83" s="33">
        <f t="shared" si="20"/>
        <v>464</v>
      </c>
      <c r="H83" s="33">
        <f t="shared" si="20"/>
        <v>128</v>
      </c>
      <c r="I83" s="33">
        <f t="shared" si="20"/>
        <v>71</v>
      </c>
      <c r="J83" s="33">
        <f t="shared" si="20"/>
        <v>36</v>
      </c>
      <c r="K83" s="33">
        <f t="shared" si="20"/>
        <v>49798</v>
      </c>
    </row>
    <row r="84" spans="1:11" x14ac:dyDescent="0.2">
      <c r="A84" s="32" t="s">
        <v>105</v>
      </c>
      <c r="B84" s="34">
        <f t="shared" ref="B84:K84" si="21">B83*100/$K83</f>
        <v>67.040845013855972</v>
      </c>
      <c r="C84" s="34">
        <f t="shared" si="21"/>
        <v>16.229567452508132</v>
      </c>
      <c r="D84" s="34">
        <f t="shared" si="21"/>
        <v>8.8939314831920964</v>
      </c>
      <c r="E84" s="34">
        <f t="shared" si="21"/>
        <v>4.9801196835214263</v>
      </c>
      <c r="F84" s="34">
        <f t="shared" si="21"/>
        <v>1.4518655367685449</v>
      </c>
      <c r="G84" s="34">
        <f t="shared" si="21"/>
        <v>0.93176432788465402</v>
      </c>
      <c r="H84" s="34">
        <f t="shared" si="21"/>
        <v>0.25703843527852527</v>
      </c>
      <c r="I84" s="34">
        <f t="shared" si="21"/>
        <v>0.14257600706855697</v>
      </c>
      <c r="J84" s="34">
        <f t="shared" si="21"/>
        <v>7.2292059922085219E-2</v>
      </c>
      <c r="K84" s="34">
        <f t="shared" si="21"/>
        <v>100</v>
      </c>
    </row>
    <row r="85" spans="1:11" x14ac:dyDescent="0.2">
      <c r="A85" s="32" t="s">
        <v>106</v>
      </c>
      <c r="B85" s="33">
        <f>B65+B75</f>
        <v>55841</v>
      </c>
      <c r="C85" s="33">
        <f t="shared" ref="C85:K85" si="22">C65+C75</f>
        <v>47936</v>
      </c>
      <c r="D85" s="33">
        <f t="shared" si="22"/>
        <v>55670</v>
      </c>
      <c r="E85" s="33">
        <f t="shared" si="22"/>
        <v>72319</v>
      </c>
      <c r="F85" s="33">
        <f t="shared" si="22"/>
        <v>49058</v>
      </c>
      <c r="G85" s="33">
        <f t="shared" si="22"/>
        <v>70196</v>
      </c>
      <c r="H85" s="33">
        <f t="shared" si="22"/>
        <v>44139</v>
      </c>
      <c r="I85" s="33">
        <f t="shared" si="22"/>
        <v>48123</v>
      </c>
      <c r="J85" s="33">
        <f t="shared" si="22"/>
        <v>87860</v>
      </c>
      <c r="K85" s="33">
        <f t="shared" si="22"/>
        <v>531142</v>
      </c>
    </row>
    <row r="86" spans="1:11" x14ac:dyDescent="0.2">
      <c r="A86" s="32" t="s">
        <v>107</v>
      </c>
      <c r="B86" s="34">
        <f t="shared" ref="B86:K86" si="23">B85*100/$K85</f>
        <v>10.513384368022111</v>
      </c>
      <c r="C86" s="34">
        <f t="shared" si="23"/>
        <v>9.0250818048657422</v>
      </c>
      <c r="D86" s="34">
        <f t="shared" si="23"/>
        <v>10.481189587718539</v>
      </c>
      <c r="E86" s="34">
        <f t="shared" si="23"/>
        <v>13.61575623844471</v>
      </c>
      <c r="F86" s="34">
        <f t="shared" si="23"/>
        <v>9.2363247493137433</v>
      </c>
      <c r="G86" s="34">
        <f t="shared" si="23"/>
        <v>13.216051451400944</v>
      </c>
      <c r="H86" s="34">
        <f t="shared" si="23"/>
        <v>8.3102070632712159</v>
      </c>
      <c r="I86" s="34">
        <f t="shared" si="23"/>
        <v>9.0602889622737415</v>
      </c>
      <c r="J86" s="34">
        <f t="shared" si="23"/>
        <v>16.541715774689255</v>
      </c>
      <c r="K86" s="34">
        <f t="shared" si="23"/>
        <v>100</v>
      </c>
    </row>
  </sheetData>
  <mergeCells count="1">
    <mergeCell ref="B5:K5"/>
  </mergeCells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I2:I8"/>
  <sheetViews>
    <sheetView workbookViewId="0">
      <selection activeCell="M2" sqref="M2"/>
    </sheetView>
  </sheetViews>
  <sheetFormatPr baseColWidth="10" defaultRowHeight="12.75" x14ac:dyDescent="0.2"/>
  <sheetData>
    <row r="2" spans="9:9" x14ac:dyDescent="0.2">
      <c r="I2" s="15" t="s">
        <v>144</v>
      </c>
    </row>
    <row r="8" spans="9:9" ht="33.75" x14ac:dyDescent="0.5">
      <c r="I8" s="20"/>
    </row>
  </sheetData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50"/>
  <sheetViews>
    <sheetView showZeros="0" workbookViewId="0">
      <pane ySplit="2190" topLeftCell="A7"/>
      <selection activeCell="A2" sqref="A2"/>
      <selection pane="bottomLeft" activeCell="N8" sqref="N8"/>
    </sheetView>
  </sheetViews>
  <sheetFormatPr baseColWidth="10" defaultRowHeight="12.75" customHeight="1" outlineLevelCol="1" x14ac:dyDescent="0.2"/>
  <cols>
    <col min="1" max="1" width="4.42578125" style="1" customWidth="1"/>
    <col min="2" max="2" width="57.85546875" style="1" bestFit="1" customWidth="1"/>
    <col min="3" max="3" width="19.7109375" style="1" bestFit="1" customWidth="1"/>
    <col min="4" max="4" width="2.140625" style="1" hidden="1" customWidth="1" outlineLevel="1"/>
    <col min="5" max="5" width="7.7109375" style="1" customWidth="1" collapsed="1"/>
    <col min="6" max="14" width="7.7109375" style="1" customWidth="1"/>
    <col min="15" max="16384" width="11.42578125" style="1"/>
  </cols>
  <sheetData>
    <row r="1" spans="1:14" ht="18" x14ac:dyDescent="0.25">
      <c r="A1" s="9" t="s">
        <v>242</v>
      </c>
      <c r="B1" s="10"/>
      <c r="C1" s="10"/>
      <c r="J1" s="11"/>
    </row>
    <row r="2" spans="1:14" ht="12.75" customHeight="1" x14ac:dyDescent="0.2">
      <c r="J2" s="11"/>
    </row>
    <row r="3" spans="1:14" ht="12.75" customHeight="1" x14ac:dyDescent="0.2">
      <c r="E3" s="68" t="s">
        <v>143</v>
      </c>
      <c r="F3" s="68"/>
      <c r="G3" s="68"/>
      <c r="H3" s="68"/>
      <c r="I3" s="68"/>
      <c r="J3" s="68"/>
      <c r="K3" s="68"/>
      <c r="L3" s="68"/>
      <c r="M3" s="68"/>
      <c r="N3" s="68"/>
    </row>
    <row r="4" spans="1:14" ht="12.75" customHeight="1" x14ac:dyDescent="0.2">
      <c r="M4" s="11"/>
    </row>
    <row r="5" spans="1:14" ht="12.75" customHeight="1" x14ac:dyDescent="0.2">
      <c r="E5" s="6" t="s">
        <v>0</v>
      </c>
      <c r="F5" s="6" t="s">
        <v>1</v>
      </c>
      <c r="G5" s="6" t="s">
        <v>2</v>
      </c>
      <c r="H5" s="7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4" t="s">
        <v>9</v>
      </c>
    </row>
    <row r="6" spans="1:14" ht="12.75" customHeight="1" x14ac:dyDescent="0.2">
      <c r="E6" s="6"/>
      <c r="F6" s="6"/>
      <c r="G6" s="7"/>
      <c r="H6" s="8"/>
      <c r="I6" s="8"/>
      <c r="J6" s="8"/>
      <c r="K6" s="8"/>
      <c r="L6" s="8"/>
      <c r="M6" s="4"/>
    </row>
    <row r="7" spans="1:14" ht="12.75" customHeight="1" x14ac:dyDescent="0.2">
      <c r="A7" s="62" t="s">
        <v>12</v>
      </c>
      <c r="B7" s="3" t="s">
        <v>103</v>
      </c>
      <c r="C7" s="3" t="s">
        <v>104</v>
      </c>
      <c r="D7" s="3" t="s">
        <v>10</v>
      </c>
      <c r="E7" s="45">
        <v>573</v>
      </c>
      <c r="F7" s="45">
        <v>217</v>
      </c>
      <c r="G7" s="45">
        <v>164</v>
      </c>
      <c r="H7" s="45">
        <v>153</v>
      </c>
      <c r="I7" s="45">
        <v>51</v>
      </c>
      <c r="J7" s="45">
        <v>20</v>
      </c>
      <c r="K7" s="45">
        <v>6</v>
      </c>
      <c r="L7" s="45"/>
      <c r="M7" s="45"/>
      <c r="N7" s="46">
        <v>1184</v>
      </c>
    </row>
    <row r="8" spans="1:14" ht="12.75" customHeight="1" x14ac:dyDescent="0.2">
      <c r="A8" s="1" t="s">
        <v>12</v>
      </c>
      <c r="B8" s="1" t="s">
        <v>103</v>
      </c>
      <c r="C8" s="1" t="s">
        <v>105</v>
      </c>
      <c r="D8" s="1" t="s">
        <v>101</v>
      </c>
      <c r="E8" s="18">
        <v>48.395270270270274</v>
      </c>
      <c r="F8" s="18">
        <v>18.327702702702702</v>
      </c>
      <c r="G8" s="18">
        <v>13.851351351351351</v>
      </c>
      <c r="H8" s="18">
        <v>12.922297297297296</v>
      </c>
      <c r="I8" s="18">
        <v>4.3074324324324325</v>
      </c>
      <c r="J8" s="18">
        <v>1.6891891891891893</v>
      </c>
      <c r="K8" s="18">
        <v>0.5067567567567568</v>
      </c>
      <c r="L8" s="18">
        <v>0</v>
      </c>
      <c r="M8" s="18">
        <v>0</v>
      </c>
      <c r="N8" s="59">
        <v>100</v>
      </c>
    </row>
    <row r="9" spans="1:14" ht="12.75" customHeight="1" x14ac:dyDescent="0.2">
      <c r="A9" s="49" t="s">
        <v>12</v>
      </c>
      <c r="B9" s="1" t="s">
        <v>103</v>
      </c>
      <c r="C9" s="1" t="s">
        <v>106</v>
      </c>
      <c r="D9" s="49" t="s">
        <v>11</v>
      </c>
      <c r="E9" s="37">
        <v>1107</v>
      </c>
      <c r="F9" s="37">
        <v>1454</v>
      </c>
      <c r="G9" s="37">
        <v>2234</v>
      </c>
      <c r="H9" s="37">
        <v>4659</v>
      </c>
      <c r="I9" s="37">
        <v>3498</v>
      </c>
      <c r="J9" s="37">
        <v>3001</v>
      </c>
      <c r="K9" s="37">
        <v>1747</v>
      </c>
      <c r="L9" s="37"/>
      <c r="M9" s="37"/>
      <c r="N9" s="38">
        <v>17700</v>
      </c>
    </row>
    <row r="10" spans="1:14" ht="12.75" customHeight="1" x14ac:dyDescent="0.2">
      <c r="A10" s="1" t="s">
        <v>12</v>
      </c>
      <c r="B10" s="1" t="s">
        <v>103</v>
      </c>
      <c r="C10" s="1" t="s">
        <v>107</v>
      </c>
      <c r="D10" s="1" t="s">
        <v>102</v>
      </c>
      <c r="E10" s="18">
        <v>6.2542372881355934</v>
      </c>
      <c r="F10" s="18">
        <v>8.2146892655367232</v>
      </c>
      <c r="G10" s="18">
        <v>12.621468926553673</v>
      </c>
      <c r="H10" s="18">
        <v>26.322033898305083</v>
      </c>
      <c r="I10" s="18">
        <v>19.762711864406779</v>
      </c>
      <c r="J10" s="18">
        <v>16.954802259887007</v>
      </c>
      <c r="K10" s="18">
        <v>9.8700564971751419</v>
      </c>
      <c r="L10" s="18">
        <v>0</v>
      </c>
      <c r="M10" s="18">
        <v>0</v>
      </c>
      <c r="N10" s="59">
        <v>100</v>
      </c>
    </row>
    <row r="11" spans="1:14" ht="12.75" customHeight="1" x14ac:dyDescent="0.2">
      <c r="A11" s="62" t="s">
        <v>13</v>
      </c>
      <c r="B11" s="3" t="s">
        <v>163</v>
      </c>
      <c r="C11" s="3" t="s">
        <v>104</v>
      </c>
      <c r="D11" s="3" t="s">
        <v>10</v>
      </c>
      <c r="E11" s="45">
        <v>51</v>
      </c>
      <c r="F11" s="45">
        <v>29</v>
      </c>
      <c r="G11" s="45">
        <v>18</v>
      </c>
      <c r="H11" s="45">
        <v>6</v>
      </c>
      <c r="I11" s="45">
        <v>3</v>
      </c>
      <c r="J11" s="45"/>
      <c r="K11" s="45"/>
      <c r="L11" s="45"/>
      <c r="M11" s="45"/>
      <c r="N11" s="46">
        <v>107</v>
      </c>
    </row>
    <row r="12" spans="1:14" ht="12.75" customHeight="1" x14ac:dyDescent="0.2">
      <c r="A12" s="1" t="s">
        <v>13</v>
      </c>
      <c r="B12" s="1" t="s">
        <v>163</v>
      </c>
      <c r="C12" s="1" t="s">
        <v>105</v>
      </c>
      <c r="D12" s="1" t="s">
        <v>101</v>
      </c>
      <c r="E12" s="18">
        <v>47.663551401869157</v>
      </c>
      <c r="F12" s="18">
        <v>27.102803738317757</v>
      </c>
      <c r="G12" s="18">
        <v>16.822429906542055</v>
      </c>
      <c r="H12" s="18">
        <v>5.6074766355140184</v>
      </c>
      <c r="I12" s="18">
        <v>2.8037383177570092</v>
      </c>
      <c r="J12" s="18">
        <v>0</v>
      </c>
      <c r="K12" s="18">
        <v>0</v>
      </c>
      <c r="L12" s="18">
        <v>0</v>
      </c>
      <c r="M12" s="18">
        <v>0</v>
      </c>
      <c r="N12" s="59">
        <v>100</v>
      </c>
    </row>
    <row r="13" spans="1:14" ht="12.75" customHeight="1" x14ac:dyDescent="0.2">
      <c r="A13" s="49" t="s">
        <v>13</v>
      </c>
      <c r="B13" s="1" t="s">
        <v>163</v>
      </c>
      <c r="C13" s="1" t="s">
        <v>106</v>
      </c>
      <c r="D13" s="49" t="s">
        <v>11</v>
      </c>
      <c r="E13" s="37">
        <v>104</v>
      </c>
      <c r="F13" s="37">
        <v>197</v>
      </c>
      <c r="G13" s="37">
        <v>256</v>
      </c>
      <c r="H13" s="37">
        <v>165</v>
      </c>
      <c r="I13" s="37">
        <v>214</v>
      </c>
      <c r="J13" s="37"/>
      <c r="K13" s="37"/>
      <c r="L13" s="37"/>
      <c r="M13" s="37"/>
      <c r="N13" s="38">
        <v>936</v>
      </c>
    </row>
    <row r="14" spans="1:14" ht="12.75" customHeight="1" x14ac:dyDescent="0.2">
      <c r="A14" s="1" t="s">
        <v>13</v>
      </c>
      <c r="B14" s="1" t="s">
        <v>163</v>
      </c>
      <c r="C14" s="1" t="s">
        <v>107</v>
      </c>
      <c r="D14" s="1" t="s">
        <v>102</v>
      </c>
      <c r="E14" s="18">
        <v>11.111111111111111</v>
      </c>
      <c r="F14" s="18">
        <v>21.047008547008549</v>
      </c>
      <c r="G14" s="18">
        <v>27.350427350427349</v>
      </c>
      <c r="H14" s="18">
        <v>17.628205128205128</v>
      </c>
      <c r="I14" s="18">
        <v>22.863247863247864</v>
      </c>
      <c r="J14" s="18">
        <v>0</v>
      </c>
      <c r="K14" s="18">
        <v>0</v>
      </c>
      <c r="L14" s="18">
        <v>0</v>
      </c>
      <c r="M14" s="18">
        <v>0</v>
      </c>
      <c r="N14" s="59">
        <v>100</v>
      </c>
    </row>
    <row r="15" spans="1:14" ht="12.75" customHeight="1" x14ac:dyDescent="0.2">
      <c r="A15" s="62" t="s">
        <v>14</v>
      </c>
      <c r="B15" s="3" t="s">
        <v>162</v>
      </c>
      <c r="C15" s="3" t="s">
        <v>104</v>
      </c>
      <c r="D15" s="3" t="s">
        <v>10</v>
      </c>
      <c r="E15" s="45">
        <v>181</v>
      </c>
      <c r="F15" s="45">
        <v>120</v>
      </c>
      <c r="G15" s="45">
        <v>80</v>
      </c>
      <c r="H15" s="45">
        <v>48</v>
      </c>
      <c r="I15" s="45">
        <v>3</v>
      </c>
      <c r="J15" s="45">
        <v>2</v>
      </c>
      <c r="K15" s="45"/>
      <c r="L15" s="45"/>
      <c r="M15" s="45"/>
      <c r="N15" s="46">
        <v>434</v>
      </c>
    </row>
    <row r="16" spans="1:14" ht="12.75" customHeight="1" x14ac:dyDescent="0.2">
      <c r="A16" s="1" t="s">
        <v>14</v>
      </c>
      <c r="B16" s="1" t="s">
        <v>162</v>
      </c>
      <c r="C16" s="1" t="s">
        <v>105</v>
      </c>
      <c r="D16" s="1" t="s">
        <v>101</v>
      </c>
      <c r="E16" s="18">
        <v>41.705069124423964</v>
      </c>
      <c r="F16" s="18">
        <v>27.649769585253456</v>
      </c>
      <c r="G16" s="18">
        <v>18.433179723502302</v>
      </c>
      <c r="H16" s="18">
        <v>11.059907834101383</v>
      </c>
      <c r="I16" s="18">
        <v>0.69124423963133641</v>
      </c>
      <c r="J16" s="18">
        <v>0.46082949308755761</v>
      </c>
      <c r="K16" s="18">
        <v>0</v>
      </c>
      <c r="L16" s="18">
        <v>0</v>
      </c>
      <c r="M16" s="18">
        <v>0</v>
      </c>
      <c r="N16" s="59">
        <v>100</v>
      </c>
    </row>
    <row r="17" spans="1:14" ht="12.75" customHeight="1" x14ac:dyDescent="0.2">
      <c r="A17" s="49" t="s">
        <v>14</v>
      </c>
      <c r="B17" s="1" t="s">
        <v>162</v>
      </c>
      <c r="C17" s="1" t="s">
        <v>106</v>
      </c>
      <c r="D17" s="49" t="s">
        <v>11</v>
      </c>
      <c r="E17" s="37">
        <v>405</v>
      </c>
      <c r="F17" s="37">
        <v>811</v>
      </c>
      <c r="G17" s="37">
        <v>1101</v>
      </c>
      <c r="H17" s="37">
        <v>1369</v>
      </c>
      <c r="I17" s="37">
        <v>188</v>
      </c>
      <c r="J17" s="37">
        <v>253</v>
      </c>
      <c r="K17" s="37"/>
      <c r="L17" s="37"/>
      <c r="M17" s="37"/>
      <c r="N17" s="38">
        <v>4127</v>
      </c>
    </row>
    <row r="18" spans="1:14" ht="12.75" customHeight="1" x14ac:dyDescent="0.2">
      <c r="A18" s="1" t="s">
        <v>14</v>
      </c>
      <c r="B18" s="1" t="s">
        <v>162</v>
      </c>
      <c r="C18" s="1" t="s">
        <v>107</v>
      </c>
      <c r="D18" s="1" t="s">
        <v>102</v>
      </c>
      <c r="E18" s="18">
        <v>9.8134237945238674</v>
      </c>
      <c r="F18" s="18">
        <v>19.651078265083594</v>
      </c>
      <c r="G18" s="18">
        <v>26.677974315483404</v>
      </c>
      <c r="H18" s="18">
        <v>33.171795493094258</v>
      </c>
      <c r="I18" s="18">
        <v>4.5553670947419436</v>
      </c>
      <c r="J18" s="18">
        <v>6.1303610370729347</v>
      </c>
      <c r="K18" s="18">
        <v>0</v>
      </c>
      <c r="L18" s="18">
        <v>0</v>
      </c>
      <c r="M18" s="18">
        <v>0</v>
      </c>
      <c r="N18" s="59">
        <v>100</v>
      </c>
    </row>
    <row r="19" spans="1:14" ht="12.75" customHeight="1" x14ac:dyDescent="0.2">
      <c r="A19" s="62" t="s">
        <v>15</v>
      </c>
      <c r="B19" s="3" t="s">
        <v>164</v>
      </c>
      <c r="C19" s="3" t="s">
        <v>104</v>
      </c>
      <c r="D19" s="3" t="s">
        <v>10</v>
      </c>
      <c r="E19" s="45">
        <v>92</v>
      </c>
      <c r="F19" s="45">
        <v>44</v>
      </c>
      <c r="G19" s="45">
        <v>11</v>
      </c>
      <c r="H19" s="45">
        <v>8</v>
      </c>
      <c r="I19" s="45">
        <v>2</v>
      </c>
      <c r="J19" s="45"/>
      <c r="K19" s="45"/>
      <c r="L19" s="45"/>
      <c r="M19" s="45"/>
      <c r="N19" s="46">
        <v>157</v>
      </c>
    </row>
    <row r="20" spans="1:14" ht="12.75" customHeight="1" x14ac:dyDescent="0.2">
      <c r="A20" s="1" t="s">
        <v>15</v>
      </c>
      <c r="B20" s="1" t="s">
        <v>164</v>
      </c>
      <c r="C20" s="1" t="s">
        <v>105</v>
      </c>
      <c r="D20" s="1" t="s">
        <v>101</v>
      </c>
      <c r="E20" s="18">
        <v>58.598726114649679</v>
      </c>
      <c r="F20" s="18">
        <v>28.02547770700637</v>
      </c>
      <c r="G20" s="18">
        <v>7.0063694267515926</v>
      </c>
      <c r="H20" s="18">
        <v>5.0955414012738851</v>
      </c>
      <c r="I20" s="18">
        <v>1.2738853503184713</v>
      </c>
      <c r="J20" s="18">
        <v>0</v>
      </c>
      <c r="K20" s="18">
        <v>0</v>
      </c>
      <c r="L20" s="18">
        <v>0</v>
      </c>
      <c r="M20" s="18">
        <v>0</v>
      </c>
      <c r="N20" s="59">
        <v>100</v>
      </c>
    </row>
    <row r="21" spans="1:14" ht="12.75" customHeight="1" x14ac:dyDescent="0.2">
      <c r="A21" s="49" t="s">
        <v>15</v>
      </c>
      <c r="B21" s="1" t="s">
        <v>164</v>
      </c>
      <c r="C21" s="1" t="s">
        <v>106</v>
      </c>
      <c r="D21" s="49" t="s">
        <v>11</v>
      </c>
      <c r="E21" s="37">
        <v>176</v>
      </c>
      <c r="F21" s="37">
        <v>281</v>
      </c>
      <c r="G21" s="37">
        <v>149</v>
      </c>
      <c r="H21" s="37">
        <v>230</v>
      </c>
      <c r="I21" s="37">
        <v>112</v>
      </c>
      <c r="J21" s="37"/>
      <c r="K21" s="37"/>
      <c r="L21" s="37"/>
      <c r="M21" s="37"/>
      <c r="N21" s="38">
        <v>948</v>
      </c>
    </row>
    <row r="22" spans="1:14" ht="12.75" customHeight="1" x14ac:dyDescent="0.2">
      <c r="A22" s="1" t="s">
        <v>15</v>
      </c>
      <c r="B22" s="1" t="s">
        <v>164</v>
      </c>
      <c r="C22" s="1" t="s">
        <v>107</v>
      </c>
      <c r="D22" s="1" t="s">
        <v>102</v>
      </c>
      <c r="E22" s="18">
        <v>18.565400843881857</v>
      </c>
      <c r="F22" s="18">
        <v>29.641350210970465</v>
      </c>
      <c r="G22" s="18">
        <v>15.717299578059071</v>
      </c>
      <c r="H22" s="18">
        <v>24.261603375527425</v>
      </c>
      <c r="I22" s="18">
        <v>11.814345991561181</v>
      </c>
      <c r="J22" s="18">
        <v>0</v>
      </c>
      <c r="K22" s="18">
        <v>0</v>
      </c>
      <c r="L22" s="18">
        <v>0</v>
      </c>
      <c r="M22" s="18">
        <v>0</v>
      </c>
      <c r="N22" s="59">
        <v>100</v>
      </c>
    </row>
    <row r="23" spans="1:14" ht="12.75" customHeight="1" x14ac:dyDescent="0.2">
      <c r="A23" s="62" t="s">
        <v>16</v>
      </c>
      <c r="B23" s="3" t="s">
        <v>165</v>
      </c>
      <c r="C23" s="3" t="s">
        <v>104</v>
      </c>
      <c r="D23" s="3" t="s">
        <v>10</v>
      </c>
      <c r="E23" s="45">
        <v>268</v>
      </c>
      <c r="F23" s="45">
        <v>147</v>
      </c>
      <c r="G23" s="45">
        <v>80</v>
      </c>
      <c r="H23" s="45">
        <v>41</v>
      </c>
      <c r="I23" s="45">
        <v>3</v>
      </c>
      <c r="J23" s="45">
        <v>2</v>
      </c>
      <c r="K23" s="45"/>
      <c r="L23" s="45"/>
      <c r="M23" s="45"/>
      <c r="N23" s="46">
        <v>541</v>
      </c>
    </row>
    <row r="24" spans="1:14" ht="12.75" customHeight="1" x14ac:dyDescent="0.2">
      <c r="A24" s="1" t="s">
        <v>16</v>
      </c>
      <c r="B24" s="1" t="s">
        <v>165</v>
      </c>
      <c r="C24" s="1" t="s">
        <v>105</v>
      </c>
      <c r="D24" s="1" t="s">
        <v>101</v>
      </c>
      <c r="E24" s="18">
        <v>49.53789279112754</v>
      </c>
      <c r="F24" s="18">
        <v>27.171903881700555</v>
      </c>
      <c r="G24" s="18">
        <v>14.78743068391867</v>
      </c>
      <c r="H24" s="18">
        <v>7.5785582255083179</v>
      </c>
      <c r="I24" s="18">
        <v>0.55452865064695012</v>
      </c>
      <c r="J24" s="18">
        <v>0.36968576709796674</v>
      </c>
      <c r="K24" s="18">
        <v>0</v>
      </c>
      <c r="L24" s="18">
        <v>0</v>
      </c>
      <c r="M24" s="18">
        <v>0</v>
      </c>
      <c r="N24" s="59">
        <v>100</v>
      </c>
    </row>
    <row r="25" spans="1:14" ht="12.75" customHeight="1" x14ac:dyDescent="0.2">
      <c r="A25" s="49" t="s">
        <v>16</v>
      </c>
      <c r="B25" s="1" t="s">
        <v>165</v>
      </c>
      <c r="C25" s="1" t="s">
        <v>106</v>
      </c>
      <c r="D25" s="49" t="s">
        <v>11</v>
      </c>
      <c r="E25" s="37">
        <v>572</v>
      </c>
      <c r="F25" s="37">
        <v>970</v>
      </c>
      <c r="G25" s="37">
        <v>1058</v>
      </c>
      <c r="H25" s="37">
        <v>1180</v>
      </c>
      <c r="I25" s="37">
        <v>176</v>
      </c>
      <c r="J25" s="37">
        <v>284</v>
      </c>
      <c r="K25" s="37"/>
      <c r="L25" s="37"/>
      <c r="M25" s="37"/>
      <c r="N25" s="38">
        <v>4240</v>
      </c>
    </row>
    <row r="26" spans="1:14" ht="12.75" customHeight="1" x14ac:dyDescent="0.2">
      <c r="A26" s="1" t="s">
        <v>16</v>
      </c>
      <c r="B26" s="1" t="s">
        <v>165</v>
      </c>
      <c r="C26" s="1" t="s">
        <v>107</v>
      </c>
      <c r="D26" s="1" t="s">
        <v>102</v>
      </c>
      <c r="E26" s="18">
        <v>13.490566037735849</v>
      </c>
      <c r="F26" s="18">
        <v>22.877358490566039</v>
      </c>
      <c r="G26" s="18">
        <v>24.952830188679247</v>
      </c>
      <c r="H26" s="18">
        <v>27.830188679245282</v>
      </c>
      <c r="I26" s="18">
        <v>4.1509433962264151</v>
      </c>
      <c r="J26" s="18">
        <v>6.6981132075471699</v>
      </c>
      <c r="K26" s="18">
        <v>0</v>
      </c>
      <c r="L26" s="18">
        <v>0</v>
      </c>
      <c r="M26" s="18">
        <v>0</v>
      </c>
      <c r="N26" s="59">
        <v>100</v>
      </c>
    </row>
    <row r="27" spans="1:14" ht="12.75" customHeight="1" x14ac:dyDescent="0.2">
      <c r="A27" s="62" t="s">
        <v>17</v>
      </c>
      <c r="B27" s="3" t="s">
        <v>108</v>
      </c>
      <c r="C27" s="3" t="s">
        <v>104</v>
      </c>
      <c r="D27" s="3" t="s">
        <v>10</v>
      </c>
      <c r="E27" s="45">
        <v>369</v>
      </c>
      <c r="F27" s="45">
        <v>127</v>
      </c>
      <c r="G27" s="45">
        <v>75</v>
      </c>
      <c r="H27" s="45">
        <v>51</v>
      </c>
      <c r="I27" s="45">
        <v>15</v>
      </c>
      <c r="J27" s="45">
        <v>5</v>
      </c>
      <c r="K27" s="45">
        <v>1</v>
      </c>
      <c r="L27" s="45"/>
      <c r="M27" s="45"/>
      <c r="N27" s="46">
        <v>643</v>
      </c>
    </row>
    <row r="28" spans="1:14" ht="12.75" customHeight="1" x14ac:dyDescent="0.2">
      <c r="A28" s="1" t="s">
        <v>17</v>
      </c>
      <c r="B28" s="1" t="s">
        <v>108</v>
      </c>
      <c r="C28" s="1" t="s">
        <v>105</v>
      </c>
      <c r="D28" s="1" t="s">
        <v>101</v>
      </c>
      <c r="E28" s="18">
        <v>57.387247278382581</v>
      </c>
      <c r="F28" s="18">
        <v>19.751166407465007</v>
      </c>
      <c r="G28" s="18">
        <v>11.66407465007776</v>
      </c>
      <c r="H28" s="18">
        <v>7.9315707620528775</v>
      </c>
      <c r="I28" s="18">
        <v>2.3328149300155521</v>
      </c>
      <c r="J28" s="18">
        <v>0.77760497667185069</v>
      </c>
      <c r="K28" s="18">
        <v>0.15552099533437014</v>
      </c>
      <c r="L28" s="18">
        <v>0</v>
      </c>
      <c r="M28" s="18">
        <v>0</v>
      </c>
      <c r="N28" s="59">
        <v>100</v>
      </c>
    </row>
    <row r="29" spans="1:14" ht="12.75" customHeight="1" x14ac:dyDescent="0.2">
      <c r="A29" s="49" t="s">
        <v>17</v>
      </c>
      <c r="B29" s="1" t="s">
        <v>108</v>
      </c>
      <c r="C29" s="1" t="s">
        <v>106</v>
      </c>
      <c r="D29" s="49" t="s">
        <v>11</v>
      </c>
      <c r="E29" s="37">
        <v>743</v>
      </c>
      <c r="F29" s="37">
        <v>845</v>
      </c>
      <c r="G29" s="37">
        <v>999</v>
      </c>
      <c r="H29" s="37">
        <v>1498</v>
      </c>
      <c r="I29" s="37">
        <v>929</v>
      </c>
      <c r="J29" s="37">
        <v>625</v>
      </c>
      <c r="K29" s="37">
        <v>435</v>
      </c>
      <c r="L29" s="37"/>
      <c r="M29" s="37"/>
      <c r="N29" s="38">
        <v>6074</v>
      </c>
    </row>
    <row r="30" spans="1:14" ht="12.75" customHeight="1" x14ac:dyDescent="0.2">
      <c r="A30" s="1" t="s">
        <v>17</v>
      </c>
      <c r="B30" s="1" t="s">
        <v>108</v>
      </c>
      <c r="C30" s="1" t="s">
        <v>107</v>
      </c>
      <c r="D30" s="1" t="s">
        <v>102</v>
      </c>
      <c r="E30" s="18">
        <v>12.232466249588409</v>
      </c>
      <c r="F30" s="18">
        <v>13.911755021402699</v>
      </c>
      <c r="G30" s="18">
        <v>16.447151794534079</v>
      </c>
      <c r="H30" s="18">
        <v>24.662495884096149</v>
      </c>
      <c r="I30" s="18">
        <v>15.294698715837997</v>
      </c>
      <c r="J30" s="18">
        <v>10.289759631215015</v>
      </c>
      <c r="K30" s="18">
        <v>7.1616727033256504</v>
      </c>
      <c r="L30" s="18">
        <v>0</v>
      </c>
      <c r="M30" s="18">
        <v>0</v>
      </c>
      <c r="N30" s="59">
        <v>100</v>
      </c>
    </row>
    <row r="31" spans="1:14" ht="12.75" customHeight="1" x14ac:dyDescent="0.2">
      <c r="A31" s="62" t="s">
        <v>18</v>
      </c>
      <c r="B31" s="3" t="s">
        <v>146</v>
      </c>
      <c r="C31" s="3" t="s">
        <v>104</v>
      </c>
      <c r="D31" s="3" t="s">
        <v>10</v>
      </c>
      <c r="E31" s="45">
        <v>70</v>
      </c>
      <c r="F31" s="45">
        <v>51</v>
      </c>
      <c r="G31" s="45">
        <v>44</v>
      </c>
      <c r="H31" s="45">
        <v>28</v>
      </c>
      <c r="I31" s="45">
        <v>4</v>
      </c>
      <c r="J31" s="45">
        <v>1</v>
      </c>
      <c r="K31" s="45"/>
      <c r="L31" s="45"/>
      <c r="M31" s="45"/>
      <c r="N31" s="46">
        <v>198</v>
      </c>
    </row>
    <row r="32" spans="1:14" ht="12.75" customHeight="1" x14ac:dyDescent="0.2">
      <c r="A32" s="1" t="s">
        <v>18</v>
      </c>
      <c r="B32" s="1" t="s">
        <v>146</v>
      </c>
      <c r="C32" s="1" t="s">
        <v>105</v>
      </c>
      <c r="D32" s="1" t="s">
        <v>101</v>
      </c>
      <c r="E32" s="18">
        <v>35.353535353535356</v>
      </c>
      <c r="F32" s="18">
        <v>25.757575757575758</v>
      </c>
      <c r="G32" s="18">
        <v>22.222222222222221</v>
      </c>
      <c r="H32" s="18">
        <v>14.141414141414142</v>
      </c>
      <c r="I32" s="18">
        <v>2.0202020202020203</v>
      </c>
      <c r="J32" s="18">
        <v>0.50505050505050508</v>
      </c>
      <c r="K32" s="18">
        <v>0</v>
      </c>
      <c r="L32" s="18">
        <v>0</v>
      </c>
      <c r="M32" s="18">
        <v>0</v>
      </c>
      <c r="N32" s="59">
        <v>100</v>
      </c>
    </row>
    <row r="33" spans="1:14" ht="12.75" customHeight="1" x14ac:dyDescent="0.2">
      <c r="A33" s="49" t="s">
        <v>18</v>
      </c>
      <c r="B33" s="1" t="s">
        <v>146</v>
      </c>
      <c r="C33" s="1" t="s">
        <v>106</v>
      </c>
      <c r="D33" s="49" t="s">
        <v>11</v>
      </c>
      <c r="E33" s="37">
        <v>161</v>
      </c>
      <c r="F33" s="37">
        <v>329</v>
      </c>
      <c r="G33" s="37">
        <v>595</v>
      </c>
      <c r="H33" s="37">
        <v>824</v>
      </c>
      <c r="I33" s="37">
        <v>228</v>
      </c>
      <c r="J33" s="37">
        <v>115</v>
      </c>
      <c r="K33" s="37"/>
      <c r="L33" s="37"/>
      <c r="M33" s="37"/>
      <c r="N33" s="38">
        <v>2252</v>
      </c>
    </row>
    <row r="34" spans="1:14" ht="12.75" customHeight="1" x14ac:dyDescent="0.2">
      <c r="A34" s="1" t="s">
        <v>18</v>
      </c>
      <c r="B34" s="1" t="s">
        <v>146</v>
      </c>
      <c r="C34" s="1" t="s">
        <v>107</v>
      </c>
      <c r="D34" s="1" t="s">
        <v>102</v>
      </c>
      <c r="E34" s="18">
        <v>7.1492007104795734</v>
      </c>
      <c r="F34" s="18">
        <v>14.60923623445826</v>
      </c>
      <c r="G34" s="18">
        <v>26.420959147424512</v>
      </c>
      <c r="H34" s="18">
        <v>36.589698046181169</v>
      </c>
      <c r="I34" s="18">
        <v>10.124333925399645</v>
      </c>
      <c r="J34" s="18">
        <v>5.106571936056838</v>
      </c>
      <c r="K34" s="18">
        <v>0</v>
      </c>
      <c r="L34" s="18">
        <v>0</v>
      </c>
      <c r="M34" s="18">
        <v>0</v>
      </c>
      <c r="N34" s="59">
        <v>100</v>
      </c>
    </row>
    <row r="35" spans="1:14" ht="12.75" customHeight="1" x14ac:dyDescent="0.2">
      <c r="A35" s="62" t="s">
        <v>19</v>
      </c>
      <c r="B35" s="3" t="s">
        <v>166</v>
      </c>
      <c r="C35" s="3" t="s">
        <v>104</v>
      </c>
      <c r="D35" s="3" t="s">
        <v>10</v>
      </c>
      <c r="E35" s="45">
        <v>546</v>
      </c>
      <c r="F35" s="45">
        <v>200</v>
      </c>
      <c r="G35" s="45">
        <v>109</v>
      </c>
      <c r="H35" s="45">
        <v>52</v>
      </c>
      <c r="I35" s="45">
        <v>8</v>
      </c>
      <c r="J35" s="45">
        <v>2</v>
      </c>
      <c r="K35" s="45">
        <v>1</v>
      </c>
      <c r="L35" s="45"/>
      <c r="M35" s="45"/>
      <c r="N35" s="46">
        <v>918</v>
      </c>
    </row>
    <row r="36" spans="1:14" ht="12.75" customHeight="1" x14ac:dyDescent="0.2">
      <c r="A36" s="1" t="s">
        <v>19</v>
      </c>
      <c r="B36" s="1" t="s">
        <v>166</v>
      </c>
      <c r="C36" s="1" t="s">
        <v>105</v>
      </c>
      <c r="D36" s="1" t="s">
        <v>101</v>
      </c>
      <c r="E36" s="18">
        <v>59.477124183006538</v>
      </c>
      <c r="F36" s="18">
        <v>21.786492374727668</v>
      </c>
      <c r="G36" s="18">
        <v>11.873638344226579</v>
      </c>
      <c r="H36" s="18">
        <v>5.6644880174291936</v>
      </c>
      <c r="I36" s="18">
        <v>0.8714596949891068</v>
      </c>
      <c r="J36" s="18">
        <v>0.2178649237472767</v>
      </c>
      <c r="K36" s="18">
        <v>0.10893246187363835</v>
      </c>
      <c r="L36" s="18">
        <v>0</v>
      </c>
      <c r="M36" s="18">
        <v>0</v>
      </c>
      <c r="N36" s="59">
        <v>100</v>
      </c>
    </row>
    <row r="37" spans="1:14" ht="12.75" customHeight="1" x14ac:dyDescent="0.2">
      <c r="A37" s="49" t="s">
        <v>19</v>
      </c>
      <c r="B37" s="1" t="s">
        <v>166</v>
      </c>
      <c r="C37" s="1" t="s">
        <v>106</v>
      </c>
      <c r="D37" s="49" t="s">
        <v>11</v>
      </c>
      <c r="E37" s="37">
        <v>1061</v>
      </c>
      <c r="F37" s="37">
        <v>1317</v>
      </c>
      <c r="G37" s="37">
        <v>1483</v>
      </c>
      <c r="H37" s="37">
        <v>1615</v>
      </c>
      <c r="I37" s="37">
        <v>576</v>
      </c>
      <c r="J37" s="37">
        <v>261</v>
      </c>
      <c r="K37" s="37">
        <v>480</v>
      </c>
      <c r="L37" s="37"/>
      <c r="M37" s="37"/>
      <c r="N37" s="38">
        <v>6793</v>
      </c>
    </row>
    <row r="38" spans="1:14" ht="12.75" customHeight="1" x14ac:dyDescent="0.2">
      <c r="A38" s="1" t="s">
        <v>19</v>
      </c>
      <c r="B38" s="1" t="s">
        <v>166</v>
      </c>
      <c r="C38" s="1" t="s">
        <v>107</v>
      </c>
      <c r="D38" s="1" t="s">
        <v>102</v>
      </c>
      <c r="E38" s="18">
        <v>15.61901957897836</v>
      </c>
      <c r="F38" s="18">
        <v>19.387604887384072</v>
      </c>
      <c r="G38" s="18">
        <v>21.831296923303402</v>
      </c>
      <c r="H38" s="18">
        <v>23.774473722950095</v>
      </c>
      <c r="I38" s="18">
        <v>8.4793169439128508</v>
      </c>
      <c r="J38" s="18">
        <v>3.8421904902105108</v>
      </c>
      <c r="K38" s="18">
        <v>7.0660974532607099</v>
      </c>
      <c r="L38" s="18">
        <v>0</v>
      </c>
      <c r="M38" s="18">
        <v>0</v>
      </c>
      <c r="N38" s="59">
        <v>100</v>
      </c>
    </row>
    <row r="39" spans="1:14" ht="12.75" customHeight="1" x14ac:dyDescent="0.2">
      <c r="A39" s="62" t="s">
        <v>20</v>
      </c>
      <c r="B39" s="3" t="s">
        <v>167</v>
      </c>
      <c r="C39" s="3" t="s">
        <v>104</v>
      </c>
      <c r="D39" s="3" t="s">
        <v>10</v>
      </c>
      <c r="E39" s="45">
        <v>62</v>
      </c>
      <c r="F39" s="45">
        <v>29</v>
      </c>
      <c r="G39" s="45">
        <v>15</v>
      </c>
      <c r="H39" s="45">
        <v>4</v>
      </c>
      <c r="I39" s="45">
        <v>1</v>
      </c>
      <c r="J39" s="45"/>
      <c r="K39" s="45"/>
      <c r="L39" s="45"/>
      <c r="M39" s="45"/>
      <c r="N39" s="46">
        <v>111</v>
      </c>
    </row>
    <row r="40" spans="1:14" ht="12.75" customHeight="1" x14ac:dyDescent="0.2">
      <c r="A40" s="1" t="s">
        <v>20</v>
      </c>
      <c r="B40" s="1" t="s">
        <v>167</v>
      </c>
      <c r="C40" s="1" t="s">
        <v>105</v>
      </c>
      <c r="D40" s="1" t="s">
        <v>101</v>
      </c>
      <c r="E40" s="18">
        <v>55.855855855855857</v>
      </c>
      <c r="F40" s="18">
        <v>26.126126126126128</v>
      </c>
      <c r="G40" s="18">
        <v>13.513513513513514</v>
      </c>
      <c r="H40" s="18">
        <v>3.6036036036036037</v>
      </c>
      <c r="I40" s="18">
        <v>0.90090090090090091</v>
      </c>
      <c r="J40" s="18">
        <v>0</v>
      </c>
      <c r="K40" s="18">
        <v>0</v>
      </c>
      <c r="L40" s="18">
        <v>0</v>
      </c>
      <c r="M40" s="18">
        <v>0</v>
      </c>
      <c r="N40" s="59">
        <v>100</v>
      </c>
    </row>
    <row r="41" spans="1:14" ht="12.75" customHeight="1" x14ac:dyDescent="0.2">
      <c r="A41" s="49" t="s">
        <v>20</v>
      </c>
      <c r="B41" s="1" t="s">
        <v>167</v>
      </c>
      <c r="C41" s="1" t="s">
        <v>106</v>
      </c>
      <c r="D41" s="49" t="s">
        <v>11</v>
      </c>
      <c r="E41" s="37">
        <v>136</v>
      </c>
      <c r="F41" s="37">
        <v>188</v>
      </c>
      <c r="G41" s="37">
        <v>223</v>
      </c>
      <c r="H41" s="37">
        <v>135</v>
      </c>
      <c r="I41" s="37">
        <v>83</v>
      </c>
      <c r="J41" s="37"/>
      <c r="K41" s="37"/>
      <c r="L41" s="37"/>
      <c r="M41" s="37"/>
      <c r="N41" s="38">
        <v>765</v>
      </c>
    </row>
    <row r="42" spans="1:14" ht="12.75" customHeight="1" x14ac:dyDescent="0.2">
      <c r="A42" s="1" t="s">
        <v>20</v>
      </c>
      <c r="B42" s="1" t="s">
        <v>167</v>
      </c>
      <c r="C42" s="1" t="s">
        <v>107</v>
      </c>
      <c r="D42" s="1" t="s">
        <v>102</v>
      </c>
      <c r="E42" s="18">
        <v>17.777777777777779</v>
      </c>
      <c r="F42" s="18">
        <v>24.575163398692812</v>
      </c>
      <c r="G42" s="18">
        <v>29.15032679738562</v>
      </c>
      <c r="H42" s="18">
        <v>17.647058823529413</v>
      </c>
      <c r="I42" s="18">
        <v>10.84967320261438</v>
      </c>
      <c r="J42" s="18">
        <v>0</v>
      </c>
      <c r="K42" s="18">
        <v>0</v>
      </c>
      <c r="L42" s="18">
        <v>0</v>
      </c>
      <c r="M42" s="18">
        <v>0</v>
      </c>
      <c r="N42" s="59">
        <v>100</v>
      </c>
    </row>
    <row r="43" spans="1:14" ht="12.75" customHeight="1" x14ac:dyDescent="0.2">
      <c r="A43" s="62" t="s">
        <v>21</v>
      </c>
      <c r="B43" s="3" t="s">
        <v>168</v>
      </c>
      <c r="C43" s="3" t="s">
        <v>104</v>
      </c>
      <c r="D43" s="3" t="s">
        <v>10</v>
      </c>
      <c r="E43" s="45">
        <v>415</v>
      </c>
      <c r="F43" s="45">
        <v>155</v>
      </c>
      <c r="G43" s="45">
        <v>121</v>
      </c>
      <c r="H43" s="45">
        <v>86</v>
      </c>
      <c r="I43" s="45">
        <v>9</v>
      </c>
      <c r="J43" s="45">
        <v>5</v>
      </c>
      <c r="K43" s="45">
        <v>1</v>
      </c>
      <c r="L43" s="45"/>
      <c r="M43" s="45"/>
      <c r="N43" s="46">
        <v>792</v>
      </c>
    </row>
    <row r="44" spans="1:14" ht="12.75" customHeight="1" x14ac:dyDescent="0.2">
      <c r="A44" s="1" t="s">
        <v>21</v>
      </c>
      <c r="B44" s="1" t="s">
        <v>168</v>
      </c>
      <c r="C44" s="1" t="s">
        <v>105</v>
      </c>
      <c r="D44" s="1" t="s">
        <v>101</v>
      </c>
      <c r="E44" s="18">
        <v>52.398989898989896</v>
      </c>
      <c r="F44" s="18">
        <v>19.570707070707069</v>
      </c>
      <c r="G44" s="18">
        <v>15.277777777777779</v>
      </c>
      <c r="H44" s="18">
        <v>10.858585858585858</v>
      </c>
      <c r="I44" s="18">
        <v>1.1363636363636365</v>
      </c>
      <c r="J44" s="18">
        <v>0.63131313131313127</v>
      </c>
      <c r="K44" s="18">
        <v>0.12626262626262627</v>
      </c>
      <c r="L44" s="18">
        <v>0</v>
      </c>
      <c r="M44" s="18">
        <v>0</v>
      </c>
      <c r="N44" s="59">
        <v>100</v>
      </c>
    </row>
    <row r="45" spans="1:14" ht="12.75" customHeight="1" x14ac:dyDescent="0.2">
      <c r="A45" s="49" t="s">
        <v>21</v>
      </c>
      <c r="B45" s="1" t="s">
        <v>168</v>
      </c>
      <c r="C45" s="1" t="s">
        <v>106</v>
      </c>
      <c r="D45" s="49" t="s">
        <v>11</v>
      </c>
      <c r="E45" s="37">
        <v>837</v>
      </c>
      <c r="F45" s="37">
        <v>1030</v>
      </c>
      <c r="G45" s="37">
        <v>1645</v>
      </c>
      <c r="H45" s="37">
        <v>2621</v>
      </c>
      <c r="I45" s="37">
        <v>612</v>
      </c>
      <c r="J45" s="37">
        <v>638</v>
      </c>
      <c r="K45" s="37">
        <v>319</v>
      </c>
      <c r="L45" s="37"/>
      <c r="M45" s="37"/>
      <c r="N45" s="38">
        <v>7702</v>
      </c>
    </row>
    <row r="46" spans="1:14" ht="12.75" customHeight="1" x14ac:dyDescent="0.2">
      <c r="A46" s="1" t="s">
        <v>21</v>
      </c>
      <c r="B46" s="1" t="s">
        <v>168</v>
      </c>
      <c r="C46" s="1" t="s">
        <v>107</v>
      </c>
      <c r="D46" s="1" t="s">
        <v>102</v>
      </c>
      <c r="E46" s="18">
        <v>10.867307192936899</v>
      </c>
      <c r="F46" s="18">
        <v>13.373149831212672</v>
      </c>
      <c r="G46" s="18">
        <v>21.35808880810179</v>
      </c>
      <c r="H46" s="18">
        <v>34.030122046221763</v>
      </c>
      <c r="I46" s="18">
        <v>7.9459880550506359</v>
      </c>
      <c r="J46" s="18">
        <v>8.2835627109841603</v>
      </c>
      <c r="K46" s="18">
        <v>4.1417813554920802</v>
      </c>
      <c r="L46" s="18">
        <v>0</v>
      </c>
      <c r="M46" s="18">
        <v>0</v>
      </c>
      <c r="N46" s="59">
        <v>100</v>
      </c>
    </row>
    <row r="47" spans="1:14" ht="12.75" customHeight="1" x14ac:dyDescent="0.2">
      <c r="A47" s="62" t="s">
        <v>22</v>
      </c>
      <c r="B47" s="3" t="s">
        <v>169</v>
      </c>
      <c r="C47" s="3" t="s">
        <v>104</v>
      </c>
      <c r="D47" s="3" t="s">
        <v>10</v>
      </c>
      <c r="E47" s="45">
        <v>311</v>
      </c>
      <c r="F47" s="45">
        <v>165</v>
      </c>
      <c r="G47" s="45">
        <v>129</v>
      </c>
      <c r="H47" s="45">
        <v>56</v>
      </c>
      <c r="I47" s="45">
        <v>10</v>
      </c>
      <c r="J47" s="45">
        <v>2</v>
      </c>
      <c r="K47" s="45"/>
      <c r="L47" s="45"/>
      <c r="M47" s="45"/>
      <c r="N47" s="46">
        <v>673</v>
      </c>
    </row>
    <row r="48" spans="1:14" ht="12.75" customHeight="1" x14ac:dyDescent="0.2">
      <c r="A48" s="1" t="s">
        <v>22</v>
      </c>
      <c r="B48" s="1" t="s">
        <v>169</v>
      </c>
      <c r="C48" s="1" t="s">
        <v>105</v>
      </c>
      <c r="D48" s="1" t="s">
        <v>101</v>
      </c>
      <c r="E48" s="18">
        <v>46.210995542347696</v>
      </c>
      <c r="F48" s="18">
        <v>24.517087667161963</v>
      </c>
      <c r="G48" s="18">
        <v>19.167904903417533</v>
      </c>
      <c r="H48" s="18">
        <v>8.3209509658246663</v>
      </c>
      <c r="I48" s="18">
        <v>1.4858841010401189</v>
      </c>
      <c r="J48" s="18">
        <v>0.29717682020802377</v>
      </c>
      <c r="K48" s="18">
        <v>0</v>
      </c>
      <c r="L48" s="18">
        <v>0</v>
      </c>
      <c r="M48" s="18">
        <v>0</v>
      </c>
      <c r="N48" s="59">
        <v>100</v>
      </c>
    </row>
    <row r="49" spans="1:14" ht="12.75" customHeight="1" x14ac:dyDescent="0.2">
      <c r="A49" s="49" t="s">
        <v>22</v>
      </c>
      <c r="B49" s="1" t="s">
        <v>169</v>
      </c>
      <c r="C49" s="1" t="s">
        <v>106</v>
      </c>
      <c r="D49" s="49" t="s">
        <v>11</v>
      </c>
      <c r="E49" s="37">
        <v>673</v>
      </c>
      <c r="F49" s="37">
        <v>1092</v>
      </c>
      <c r="G49" s="37">
        <v>1712</v>
      </c>
      <c r="H49" s="37">
        <v>1678</v>
      </c>
      <c r="I49" s="37">
        <v>709</v>
      </c>
      <c r="J49" s="37">
        <v>257</v>
      </c>
      <c r="K49" s="37"/>
      <c r="L49" s="37"/>
      <c r="M49" s="37"/>
      <c r="N49" s="38">
        <v>6121</v>
      </c>
    </row>
    <row r="50" spans="1:14" ht="12.75" customHeight="1" x14ac:dyDescent="0.2">
      <c r="A50" s="1" t="s">
        <v>22</v>
      </c>
      <c r="B50" s="1" t="s">
        <v>169</v>
      </c>
      <c r="C50" s="1" t="s">
        <v>107</v>
      </c>
      <c r="D50" s="1" t="s">
        <v>102</v>
      </c>
      <c r="E50" s="18">
        <v>10.994935468060774</v>
      </c>
      <c r="F50" s="18">
        <v>17.840222185917334</v>
      </c>
      <c r="G50" s="18">
        <v>27.969286064368568</v>
      </c>
      <c r="H50" s="18">
        <v>27.413821271034145</v>
      </c>
      <c r="I50" s="18">
        <v>11.583074661003105</v>
      </c>
      <c r="J50" s="18">
        <v>4.1986603496160759</v>
      </c>
      <c r="K50" s="18">
        <v>0</v>
      </c>
      <c r="L50" s="18">
        <v>0</v>
      </c>
      <c r="M50" s="18">
        <v>0</v>
      </c>
      <c r="N50" s="59">
        <v>100</v>
      </c>
    </row>
    <row r="51" spans="1:14" ht="12.75" customHeight="1" x14ac:dyDescent="0.2">
      <c r="A51" s="62" t="s">
        <v>23</v>
      </c>
      <c r="B51" s="3" t="s">
        <v>170</v>
      </c>
      <c r="C51" s="3" t="s">
        <v>104</v>
      </c>
      <c r="D51" s="3" t="s">
        <v>10</v>
      </c>
      <c r="E51" s="45">
        <v>414</v>
      </c>
      <c r="F51" s="45">
        <v>147</v>
      </c>
      <c r="G51" s="45">
        <v>123</v>
      </c>
      <c r="H51" s="45">
        <v>77</v>
      </c>
      <c r="I51" s="45">
        <v>12</v>
      </c>
      <c r="J51" s="45">
        <v>7</v>
      </c>
      <c r="K51" s="45"/>
      <c r="L51" s="45">
        <v>1</v>
      </c>
      <c r="M51" s="45"/>
      <c r="N51" s="46">
        <v>781</v>
      </c>
    </row>
    <row r="52" spans="1:14" ht="12.75" customHeight="1" x14ac:dyDescent="0.2">
      <c r="A52" s="1" t="s">
        <v>23</v>
      </c>
      <c r="B52" s="1" t="s">
        <v>170</v>
      </c>
      <c r="C52" s="1" t="s">
        <v>105</v>
      </c>
      <c r="D52" s="1" t="s">
        <v>101</v>
      </c>
      <c r="E52" s="18">
        <v>53.008962868117798</v>
      </c>
      <c r="F52" s="18">
        <v>18.822023047375161</v>
      </c>
      <c r="G52" s="18">
        <v>15.749039692701665</v>
      </c>
      <c r="H52" s="18">
        <v>9.8591549295774641</v>
      </c>
      <c r="I52" s="18">
        <v>1.5364916773367479</v>
      </c>
      <c r="J52" s="18">
        <v>0.89628681177976954</v>
      </c>
      <c r="K52" s="18">
        <v>0</v>
      </c>
      <c r="L52" s="18">
        <v>0.12804097311139565</v>
      </c>
      <c r="M52" s="18">
        <v>0</v>
      </c>
      <c r="N52" s="59">
        <v>100</v>
      </c>
    </row>
    <row r="53" spans="1:14" ht="12.75" customHeight="1" x14ac:dyDescent="0.2">
      <c r="A53" s="49" t="s">
        <v>23</v>
      </c>
      <c r="B53" s="1" t="s">
        <v>170</v>
      </c>
      <c r="C53" s="1" t="s">
        <v>106</v>
      </c>
      <c r="D53" s="49" t="s">
        <v>11</v>
      </c>
      <c r="E53" s="37">
        <v>807</v>
      </c>
      <c r="F53" s="37">
        <v>950</v>
      </c>
      <c r="G53" s="37">
        <v>1679</v>
      </c>
      <c r="H53" s="37">
        <v>2364</v>
      </c>
      <c r="I53" s="37">
        <v>846</v>
      </c>
      <c r="J53" s="37">
        <v>1222</v>
      </c>
      <c r="K53" s="37"/>
      <c r="L53" s="37">
        <v>628</v>
      </c>
      <c r="M53" s="37"/>
      <c r="N53" s="38">
        <v>8496</v>
      </c>
    </row>
    <row r="54" spans="1:14" ht="12.75" customHeight="1" x14ac:dyDescent="0.2">
      <c r="A54" s="1" t="s">
        <v>23</v>
      </c>
      <c r="B54" s="1" t="s">
        <v>170</v>
      </c>
      <c r="C54" s="1" t="s">
        <v>107</v>
      </c>
      <c r="D54" s="1" t="s">
        <v>102</v>
      </c>
      <c r="E54" s="18">
        <v>9.4985875706214689</v>
      </c>
      <c r="F54" s="18">
        <v>11.181732580037664</v>
      </c>
      <c r="G54" s="18">
        <v>19.762241054613934</v>
      </c>
      <c r="H54" s="18">
        <v>27.824858757062145</v>
      </c>
      <c r="I54" s="18">
        <v>9.9576271186440675</v>
      </c>
      <c r="J54" s="18">
        <v>14.383239171374765</v>
      </c>
      <c r="K54" s="18">
        <v>0</v>
      </c>
      <c r="L54" s="18">
        <v>7.3917137476459507</v>
      </c>
      <c r="M54" s="18">
        <v>0</v>
      </c>
      <c r="N54" s="59">
        <v>100</v>
      </c>
    </row>
    <row r="55" spans="1:14" ht="12.75" customHeight="1" x14ac:dyDescent="0.2">
      <c r="A55" s="62" t="s">
        <v>151</v>
      </c>
      <c r="B55" s="3" t="s">
        <v>109</v>
      </c>
      <c r="C55" s="3" t="s">
        <v>104</v>
      </c>
      <c r="D55" s="3" t="s">
        <v>10</v>
      </c>
      <c r="E55" s="45">
        <v>41</v>
      </c>
      <c r="F55" s="45">
        <v>16</v>
      </c>
      <c r="G55" s="45">
        <v>16</v>
      </c>
      <c r="H55" s="45">
        <v>19</v>
      </c>
      <c r="I55" s="45">
        <v>12</v>
      </c>
      <c r="J55" s="45">
        <v>2</v>
      </c>
      <c r="K55" s="45">
        <v>1</v>
      </c>
      <c r="L55" s="45"/>
      <c r="M55" s="45"/>
      <c r="N55" s="46">
        <v>107</v>
      </c>
    </row>
    <row r="56" spans="1:14" ht="12.75" customHeight="1" x14ac:dyDescent="0.2">
      <c r="A56" s="1" t="s">
        <v>151</v>
      </c>
      <c r="B56" s="1" t="s">
        <v>109</v>
      </c>
      <c r="C56" s="1" t="s">
        <v>105</v>
      </c>
      <c r="D56" s="1" t="s">
        <v>101</v>
      </c>
      <c r="E56" s="18">
        <v>38.317757009345797</v>
      </c>
      <c r="F56" s="18">
        <v>14.953271028037383</v>
      </c>
      <c r="G56" s="18">
        <v>14.953271028037383</v>
      </c>
      <c r="H56" s="18">
        <v>17.757009345794394</v>
      </c>
      <c r="I56" s="18">
        <v>11.214953271028037</v>
      </c>
      <c r="J56" s="18">
        <v>1.8691588785046729</v>
      </c>
      <c r="K56" s="18">
        <v>0.93457943925233644</v>
      </c>
      <c r="L56" s="18">
        <v>0</v>
      </c>
      <c r="M56" s="18">
        <v>0</v>
      </c>
      <c r="N56" s="59">
        <v>100</v>
      </c>
    </row>
    <row r="57" spans="1:14" ht="12.75" customHeight="1" x14ac:dyDescent="0.2">
      <c r="A57" s="49" t="s">
        <v>151</v>
      </c>
      <c r="B57" s="1" t="s">
        <v>109</v>
      </c>
      <c r="C57" s="1" t="s">
        <v>106</v>
      </c>
      <c r="D57" s="49" t="s">
        <v>11</v>
      </c>
      <c r="E57" s="37">
        <v>69</v>
      </c>
      <c r="F57" s="37">
        <v>103</v>
      </c>
      <c r="G57" s="37">
        <v>203</v>
      </c>
      <c r="H57" s="37">
        <v>591</v>
      </c>
      <c r="I57" s="37">
        <v>856</v>
      </c>
      <c r="J57" s="37">
        <v>267</v>
      </c>
      <c r="K57" s="37">
        <v>353</v>
      </c>
      <c r="L57" s="37"/>
      <c r="M57" s="37"/>
      <c r="N57" s="38">
        <v>2442</v>
      </c>
    </row>
    <row r="58" spans="1:14" ht="12.75" customHeight="1" x14ac:dyDescent="0.2">
      <c r="A58" s="1" t="s">
        <v>151</v>
      </c>
      <c r="B58" s="1" t="s">
        <v>109</v>
      </c>
      <c r="C58" s="1" t="s">
        <v>107</v>
      </c>
      <c r="D58" s="1" t="s">
        <v>102</v>
      </c>
      <c r="E58" s="18">
        <v>2.8255528255528257</v>
      </c>
      <c r="F58" s="18">
        <v>4.2178542178542182</v>
      </c>
      <c r="G58" s="18">
        <v>8.312858312858312</v>
      </c>
      <c r="H58" s="18">
        <v>24.201474201474202</v>
      </c>
      <c r="I58" s="18">
        <v>35.053235053235056</v>
      </c>
      <c r="J58" s="18">
        <v>10.933660933660933</v>
      </c>
      <c r="K58" s="18">
        <v>14.455364455364455</v>
      </c>
      <c r="L58" s="18">
        <v>0</v>
      </c>
      <c r="M58" s="18">
        <v>0</v>
      </c>
      <c r="N58" s="59">
        <v>100</v>
      </c>
    </row>
    <row r="59" spans="1:14" ht="12.75" customHeight="1" x14ac:dyDescent="0.2">
      <c r="A59" s="62" t="s">
        <v>152</v>
      </c>
      <c r="B59" s="3" t="s">
        <v>110</v>
      </c>
      <c r="C59" s="3" t="s">
        <v>104</v>
      </c>
      <c r="D59" s="3" t="s">
        <v>10</v>
      </c>
      <c r="E59" s="45">
        <v>245</v>
      </c>
      <c r="F59" s="45">
        <v>92</v>
      </c>
      <c r="G59" s="45">
        <v>75</v>
      </c>
      <c r="H59" s="45">
        <v>31</v>
      </c>
      <c r="I59" s="45">
        <v>11</v>
      </c>
      <c r="J59" s="45">
        <v>3</v>
      </c>
      <c r="K59" s="45">
        <v>1</v>
      </c>
      <c r="L59" s="45"/>
      <c r="M59" s="45"/>
      <c r="N59" s="46">
        <v>458</v>
      </c>
    </row>
    <row r="60" spans="1:14" ht="12.75" customHeight="1" x14ac:dyDescent="0.2">
      <c r="A60" s="1" t="s">
        <v>152</v>
      </c>
      <c r="B60" s="1" t="s">
        <v>110</v>
      </c>
      <c r="C60" s="1" t="s">
        <v>105</v>
      </c>
      <c r="D60" s="1" t="s">
        <v>101</v>
      </c>
      <c r="E60" s="18">
        <v>53.493449781659386</v>
      </c>
      <c r="F60" s="18">
        <v>20.087336244541486</v>
      </c>
      <c r="G60" s="18">
        <v>16.375545851528383</v>
      </c>
      <c r="H60" s="18">
        <v>6.7685589519650655</v>
      </c>
      <c r="I60" s="18">
        <v>2.4017467248908297</v>
      </c>
      <c r="J60" s="18">
        <v>0.65502183406113534</v>
      </c>
      <c r="K60" s="18">
        <v>0.2183406113537118</v>
      </c>
      <c r="L60" s="18">
        <v>0</v>
      </c>
      <c r="M60" s="18">
        <v>0</v>
      </c>
      <c r="N60" s="59">
        <v>100</v>
      </c>
    </row>
    <row r="61" spans="1:14" ht="12.75" customHeight="1" x14ac:dyDescent="0.2">
      <c r="A61" s="49" t="s">
        <v>152</v>
      </c>
      <c r="B61" s="1" t="s">
        <v>110</v>
      </c>
      <c r="C61" s="1" t="s">
        <v>106</v>
      </c>
      <c r="D61" s="49" t="s">
        <v>11</v>
      </c>
      <c r="E61" s="37">
        <v>474</v>
      </c>
      <c r="F61" s="37">
        <v>613</v>
      </c>
      <c r="G61" s="37">
        <v>1036</v>
      </c>
      <c r="H61" s="37">
        <v>968</v>
      </c>
      <c r="I61" s="37">
        <v>674</v>
      </c>
      <c r="J61" s="37">
        <v>345</v>
      </c>
      <c r="K61" s="37">
        <v>293</v>
      </c>
      <c r="L61" s="37"/>
      <c r="M61" s="37"/>
      <c r="N61" s="38">
        <v>4403</v>
      </c>
    </row>
    <row r="62" spans="1:14" ht="12.75" customHeight="1" x14ac:dyDescent="0.2">
      <c r="A62" s="1" t="s">
        <v>152</v>
      </c>
      <c r="B62" s="1" t="s">
        <v>110</v>
      </c>
      <c r="C62" s="1" t="s">
        <v>107</v>
      </c>
      <c r="D62" s="1" t="s">
        <v>102</v>
      </c>
      <c r="E62" s="18">
        <v>10.765387235975471</v>
      </c>
      <c r="F62" s="18">
        <v>13.92232568703157</v>
      </c>
      <c r="G62" s="18">
        <v>23.529411764705884</v>
      </c>
      <c r="H62" s="18">
        <v>21.985010220304339</v>
      </c>
      <c r="I62" s="18">
        <v>15.307744719509426</v>
      </c>
      <c r="J62" s="18">
        <v>7.8355666590960711</v>
      </c>
      <c r="K62" s="18">
        <v>6.6545537133772426</v>
      </c>
      <c r="L62" s="18">
        <v>0</v>
      </c>
      <c r="M62" s="18">
        <v>0</v>
      </c>
      <c r="N62" s="59">
        <v>100</v>
      </c>
    </row>
    <row r="63" spans="1:14" ht="12.75" customHeight="1" x14ac:dyDescent="0.2">
      <c r="A63" s="62" t="s">
        <v>24</v>
      </c>
      <c r="B63" s="3" t="s">
        <v>111</v>
      </c>
      <c r="C63" s="3" t="s">
        <v>104</v>
      </c>
      <c r="D63" s="3" t="s">
        <v>10</v>
      </c>
      <c r="E63" s="45">
        <v>395</v>
      </c>
      <c r="F63" s="45">
        <v>139</v>
      </c>
      <c r="G63" s="45">
        <v>111</v>
      </c>
      <c r="H63" s="45">
        <v>84</v>
      </c>
      <c r="I63" s="45">
        <v>18</v>
      </c>
      <c r="J63" s="45">
        <v>5</v>
      </c>
      <c r="K63" s="45"/>
      <c r="L63" s="45"/>
      <c r="M63" s="45"/>
      <c r="N63" s="46">
        <v>752</v>
      </c>
    </row>
    <row r="64" spans="1:14" ht="12.75" customHeight="1" x14ac:dyDescent="0.2">
      <c r="A64" s="1" t="s">
        <v>24</v>
      </c>
      <c r="B64" s="1" t="s">
        <v>111</v>
      </c>
      <c r="C64" s="1" t="s">
        <v>105</v>
      </c>
      <c r="D64" s="1" t="s">
        <v>101</v>
      </c>
      <c r="E64" s="18">
        <v>52.526595744680854</v>
      </c>
      <c r="F64" s="18">
        <v>18.48404255319149</v>
      </c>
      <c r="G64" s="18">
        <v>14.76063829787234</v>
      </c>
      <c r="H64" s="18">
        <v>11.170212765957446</v>
      </c>
      <c r="I64" s="18">
        <v>2.3936170212765959</v>
      </c>
      <c r="J64" s="18">
        <v>0.66489361702127658</v>
      </c>
      <c r="K64" s="18">
        <v>0</v>
      </c>
      <c r="L64" s="18">
        <v>0</v>
      </c>
      <c r="M64" s="18">
        <v>0</v>
      </c>
      <c r="N64" s="59">
        <v>100</v>
      </c>
    </row>
    <row r="65" spans="1:14" ht="12.75" customHeight="1" x14ac:dyDescent="0.2">
      <c r="A65" s="49" t="s">
        <v>24</v>
      </c>
      <c r="B65" s="1" t="s">
        <v>111</v>
      </c>
      <c r="C65" s="1" t="s">
        <v>106</v>
      </c>
      <c r="D65" s="49" t="s">
        <v>11</v>
      </c>
      <c r="E65" s="37">
        <v>884</v>
      </c>
      <c r="F65" s="37">
        <v>916</v>
      </c>
      <c r="G65" s="37">
        <v>1521</v>
      </c>
      <c r="H65" s="37">
        <v>2388</v>
      </c>
      <c r="I65" s="37">
        <v>1251</v>
      </c>
      <c r="J65" s="37">
        <v>636</v>
      </c>
      <c r="K65" s="37"/>
      <c r="L65" s="37"/>
      <c r="M65" s="37"/>
      <c r="N65" s="38">
        <v>7596</v>
      </c>
    </row>
    <row r="66" spans="1:14" ht="12.75" customHeight="1" x14ac:dyDescent="0.2">
      <c r="A66" s="1" t="s">
        <v>24</v>
      </c>
      <c r="B66" s="1" t="s">
        <v>111</v>
      </c>
      <c r="C66" s="1" t="s">
        <v>107</v>
      </c>
      <c r="D66" s="1" t="s">
        <v>102</v>
      </c>
      <c r="E66" s="18">
        <v>11.637704054765667</v>
      </c>
      <c r="F66" s="18">
        <v>12.05897840968931</v>
      </c>
      <c r="G66" s="18">
        <v>20.023696682464454</v>
      </c>
      <c r="H66" s="18">
        <v>31.437598736176934</v>
      </c>
      <c r="I66" s="18">
        <v>16.469194312796208</v>
      </c>
      <c r="J66" s="18">
        <v>8.3728278041074251</v>
      </c>
      <c r="K66" s="18">
        <v>0</v>
      </c>
      <c r="L66" s="18">
        <v>0</v>
      </c>
      <c r="M66" s="18">
        <v>0</v>
      </c>
      <c r="N66" s="59">
        <v>100</v>
      </c>
    </row>
    <row r="67" spans="1:14" ht="12.75" customHeight="1" x14ac:dyDescent="0.2">
      <c r="A67" s="62" t="s">
        <v>25</v>
      </c>
      <c r="B67" s="3" t="s">
        <v>171</v>
      </c>
      <c r="C67" s="3" t="s">
        <v>104</v>
      </c>
      <c r="D67" s="3" t="s">
        <v>10</v>
      </c>
      <c r="E67" s="45">
        <v>87</v>
      </c>
      <c r="F67" s="45">
        <v>12</v>
      </c>
      <c r="G67" s="45">
        <v>4</v>
      </c>
      <c r="H67" s="45">
        <v>4</v>
      </c>
      <c r="I67" s="45"/>
      <c r="J67" s="45"/>
      <c r="K67" s="45"/>
      <c r="L67" s="45"/>
      <c r="M67" s="45"/>
      <c r="N67" s="46">
        <v>107</v>
      </c>
    </row>
    <row r="68" spans="1:14" ht="12.75" customHeight="1" x14ac:dyDescent="0.2">
      <c r="A68" s="1" t="s">
        <v>25</v>
      </c>
      <c r="B68" s="1" t="s">
        <v>171</v>
      </c>
      <c r="C68" s="1" t="s">
        <v>105</v>
      </c>
      <c r="D68" s="1" t="s">
        <v>101</v>
      </c>
      <c r="E68" s="18">
        <v>81.308411214953267</v>
      </c>
      <c r="F68" s="18">
        <v>11.214953271028037</v>
      </c>
      <c r="G68" s="18">
        <v>3.7383177570093458</v>
      </c>
      <c r="H68" s="18">
        <v>3.7383177570093458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59">
        <v>100</v>
      </c>
    </row>
    <row r="69" spans="1:14" ht="12.75" customHeight="1" x14ac:dyDescent="0.2">
      <c r="A69" s="49" t="s">
        <v>25</v>
      </c>
      <c r="B69" s="1" t="s">
        <v>171</v>
      </c>
      <c r="C69" s="1" t="s">
        <v>106</v>
      </c>
      <c r="D69" s="49" t="s">
        <v>11</v>
      </c>
      <c r="E69" s="37">
        <v>135</v>
      </c>
      <c r="F69" s="37">
        <v>89</v>
      </c>
      <c r="G69" s="37">
        <v>55</v>
      </c>
      <c r="H69" s="37">
        <v>108</v>
      </c>
      <c r="I69" s="37"/>
      <c r="J69" s="37"/>
      <c r="K69" s="37"/>
      <c r="L69" s="37"/>
      <c r="M69" s="37"/>
      <c r="N69" s="38">
        <v>387</v>
      </c>
    </row>
    <row r="70" spans="1:14" ht="12.75" customHeight="1" x14ac:dyDescent="0.2">
      <c r="A70" s="1" t="s">
        <v>25</v>
      </c>
      <c r="B70" s="1" t="s">
        <v>171</v>
      </c>
      <c r="C70" s="1" t="s">
        <v>107</v>
      </c>
      <c r="D70" s="1" t="s">
        <v>102</v>
      </c>
      <c r="E70" s="18">
        <v>34.883720930232556</v>
      </c>
      <c r="F70" s="18">
        <v>22.997416020671835</v>
      </c>
      <c r="G70" s="18">
        <v>14.211886304909561</v>
      </c>
      <c r="H70" s="18">
        <v>27.906976744186046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59">
        <v>100</v>
      </c>
    </row>
    <row r="71" spans="1:14" ht="12.75" customHeight="1" x14ac:dyDescent="0.2">
      <c r="A71" s="62" t="s">
        <v>26</v>
      </c>
      <c r="B71" s="3" t="s">
        <v>172</v>
      </c>
      <c r="C71" s="3" t="s">
        <v>104</v>
      </c>
      <c r="D71" s="3" t="s">
        <v>10</v>
      </c>
      <c r="E71" s="45">
        <v>126</v>
      </c>
      <c r="F71" s="45">
        <v>29</v>
      </c>
      <c r="G71" s="45">
        <v>12</v>
      </c>
      <c r="H71" s="45">
        <v>5</v>
      </c>
      <c r="I71" s="45">
        <v>2</v>
      </c>
      <c r="J71" s="45">
        <v>2</v>
      </c>
      <c r="K71" s="45">
        <v>1</v>
      </c>
      <c r="L71" s="45"/>
      <c r="M71" s="45"/>
      <c r="N71" s="46">
        <v>177</v>
      </c>
    </row>
    <row r="72" spans="1:14" ht="12.75" customHeight="1" x14ac:dyDescent="0.2">
      <c r="A72" s="1" t="s">
        <v>26</v>
      </c>
      <c r="B72" s="1" t="s">
        <v>172</v>
      </c>
      <c r="C72" s="1" t="s">
        <v>105</v>
      </c>
      <c r="D72" s="1" t="s">
        <v>101</v>
      </c>
      <c r="E72" s="18">
        <v>71.186440677966104</v>
      </c>
      <c r="F72" s="18">
        <v>16.384180790960453</v>
      </c>
      <c r="G72" s="18">
        <v>6.7796610169491522</v>
      </c>
      <c r="H72" s="18">
        <v>2.8248587570621471</v>
      </c>
      <c r="I72" s="18">
        <v>1.1299435028248588</v>
      </c>
      <c r="J72" s="18">
        <v>1.1299435028248588</v>
      </c>
      <c r="K72" s="18">
        <v>0.56497175141242939</v>
      </c>
      <c r="L72" s="18">
        <v>0</v>
      </c>
      <c r="M72" s="18">
        <v>0</v>
      </c>
      <c r="N72" s="59">
        <v>100</v>
      </c>
    </row>
    <row r="73" spans="1:14" ht="12.75" customHeight="1" x14ac:dyDescent="0.2">
      <c r="A73" s="49" t="s">
        <v>26</v>
      </c>
      <c r="B73" s="1" t="s">
        <v>172</v>
      </c>
      <c r="C73" s="1" t="s">
        <v>106</v>
      </c>
      <c r="D73" s="49" t="s">
        <v>11</v>
      </c>
      <c r="E73" s="37">
        <v>236</v>
      </c>
      <c r="F73" s="37">
        <v>190</v>
      </c>
      <c r="G73" s="37">
        <v>159</v>
      </c>
      <c r="H73" s="37">
        <v>137</v>
      </c>
      <c r="I73" s="37">
        <v>126</v>
      </c>
      <c r="J73" s="37">
        <v>450</v>
      </c>
      <c r="K73" s="37">
        <v>268</v>
      </c>
      <c r="L73" s="37"/>
      <c r="M73" s="37"/>
      <c r="N73" s="38">
        <v>1566</v>
      </c>
    </row>
    <row r="74" spans="1:14" ht="12.75" customHeight="1" x14ac:dyDescent="0.2">
      <c r="A74" s="1" t="s">
        <v>26</v>
      </c>
      <c r="B74" s="1" t="s">
        <v>172</v>
      </c>
      <c r="C74" s="1" t="s">
        <v>107</v>
      </c>
      <c r="D74" s="1" t="s">
        <v>102</v>
      </c>
      <c r="E74" s="18">
        <v>15.070242656449553</v>
      </c>
      <c r="F74" s="18">
        <v>12.132822477650064</v>
      </c>
      <c r="G74" s="18">
        <v>10.153256704980842</v>
      </c>
      <c r="H74" s="18">
        <v>8.7484035759897836</v>
      </c>
      <c r="I74" s="18">
        <v>8.0459770114942533</v>
      </c>
      <c r="J74" s="18">
        <v>28.735632183908045</v>
      </c>
      <c r="K74" s="18">
        <v>17.113665389527458</v>
      </c>
      <c r="L74" s="18">
        <v>0</v>
      </c>
      <c r="M74" s="18">
        <v>0</v>
      </c>
      <c r="N74" s="59">
        <v>100</v>
      </c>
    </row>
    <row r="75" spans="1:14" ht="12.75" customHeight="1" x14ac:dyDescent="0.2">
      <c r="A75" s="62" t="s">
        <v>27</v>
      </c>
      <c r="B75" s="3" t="s">
        <v>173</v>
      </c>
      <c r="C75" s="3" t="s">
        <v>104</v>
      </c>
      <c r="D75" s="3" t="s">
        <v>10</v>
      </c>
      <c r="E75" s="45">
        <v>238</v>
      </c>
      <c r="F75" s="45">
        <v>54</v>
      </c>
      <c r="G75" s="45">
        <v>24</v>
      </c>
      <c r="H75" s="45">
        <v>9</v>
      </c>
      <c r="I75" s="45">
        <v>4</v>
      </c>
      <c r="J75" s="45"/>
      <c r="K75" s="45"/>
      <c r="L75" s="45"/>
      <c r="M75" s="45"/>
      <c r="N75" s="46">
        <v>329</v>
      </c>
    </row>
    <row r="76" spans="1:14" ht="12.75" customHeight="1" x14ac:dyDescent="0.2">
      <c r="A76" s="1" t="s">
        <v>27</v>
      </c>
      <c r="B76" s="1" t="s">
        <v>173</v>
      </c>
      <c r="C76" s="1" t="s">
        <v>105</v>
      </c>
      <c r="D76" s="1" t="s">
        <v>101</v>
      </c>
      <c r="E76" s="18">
        <v>72.340425531914889</v>
      </c>
      <c r="F76" s="18">
        <v>16.413373860182372</v>
      </c>
      <c r="G76" s="18">
        <v>7.2948328267477205</v>
      </c>
      <c r="H76" s="18">
        <v>2.735562310030395</v>
      </c>
      <c r="I76" s="18">
        <v>1.21580547112462</v>
      </c>
      <c r="J76" s="18">
        <v>0</v>
      </c>
      <c r="K76" s="18">
        <v>0</v>
      </c>
      <c r="L76" s="18">
        <v>0</v>
      </c>
      <c r="M76" s="18">
        <v>0</v>
      </c>
      <c r="N76" s="59">
        <v>100</v>
      </c>
    </row>
    <row r="77" spans="1:14" ht="12.75" customHeight="1" x14ac:dyDescent="0.2">
      <c r="A77" s="49" t="s">
        <v>27</v>
      </c>
      <c r="B77" s="1" t="s">
        <v>173</v>
      </c>
      <c r="C77" s="1" t="s">
        <v>106</v>
      </c>
      <c r="D77" s="49" t="s">
        <v>11</v>
      </c>
      <c r="E77" s="37">
        <v>415</v>
      </c>
      <c r="F77" s="37">
        <v>364</v>
      </c>
      <c r="G77" s="37">
        <v>335</v>
      </c>
      <c r="H77" s="37">
        <v>245</v>
      </c>
      <c r="I77" s="37">
        <v>249</v>
      </c>
      <c r="J77" s="37"/>
      <c r="K77" s="37"/>
      <c r="L77" s="37"/>
      <c r="M77" s="37"/>
      <c r="N77" s="38">
        <v>1608</v>
      </c>
    </row>
    <row r="78" spans="1:14" ht="12.75" customHeight="1" x14ac:dyDescent="0.2">
      <c r="A78" s="1" t="s">
        <v>27</v>
      </c>
      <c r="B78" s="1" t="s">
        <v>173</v>
      </c>
      <c r="C78" s="1" t="s">
        <v>107</v>
      </c>
      <c r="D78" s="1" t="s">
        <v>102</v>
      </c>
      <c r="E78" s="18">
        <v>25.808457711442784</v>
      </c>
      <c r="F78" s="18">
        <v>22.636815920398011</v>
      </c>
      <c r="G78" s="18">
        <v>20.833333333333332</v>
      </c>
      <c r="H78" s="18">
        <v>15.2363184079602</v>
      </c>
      <c r="I78" s="18">
        <v>15.485074626865671</v>
      </c>
      <c r="J78" s="18">
        <v>0</v>
      </c>
      <c r="K78" s="18">
        <v>0</v>
      </c>
      <c r="L78" s="18">
        <v>0</v>
      </c>
      <c r="M78" s="18">
        <v>0</v>
      </c>
      <c r="N78" s="59">
        <v>100</v>
      </c>
    </row>
    <row r="79" spans="1:14" ht="12.75" customHeight="1" x14ac:dyDescent="0.2">
      <c r="A79" s="62" t="s">
        <v>28</v>
      </c>
      <c r="B79" s="3" t="s">
        <v>174</v>
      </c>
      <c r="C79" s="3" t="s">
        <v>104</v>
      </c>
      <c r="D79" s="3" t="s">
        <v>10</v>
      </c>
      <c r="E79" s="45">
        <v>316</v>
      </c>
      <c r="F79" s="45">
        <v>214</v>
      </c>
      <c r="G79" s="45">
        <v>155</v>
      </c>
      <c r="H79" s="45">
        <v>93</v>
      </c>
      <c r="I79" s="45">
        <v>17</v>
      </c>
      <c r="J79" s="45">
        <v>11</v>
      </c>
      <c r="K79" s="45">
        <v>3</v>
      </c>
      <c r="L79" s="45">
        <v>1</v>
      </c>
      <c r="M79" s="45"/>
      <c r="N79" s="46">
        <v>810</v>
      </c>
    </row>
    <row r="80" spans="1:14" ht="12.75" customHeight="1" x14ac:dyDescent="0.2">
      <c r="A80" s="1" t="s">
        <v>28</v>
      </c>
      <c r="B80" s="1" t="s">
        <v>174</v>
      </c>
      <c r="C80" s="1" t="s">
        <v>105</v>
      </c>
      <c r="D80" s="1" t="s">
        <v>101</v>
      </c>
      <c r="E80" s="18">
        <v>39.012345679012348</v>
      </c>
      <c r="F80" s="18">
        <v>26.419753086419753</v>
      </c>
      <c r="G80" s="18">
        <v>19.135802469135804</v>
      </c>
      <c r="H80" s="18">
        <v>11.481481481481481</v>
      </c>
      <c r="I80" s="18">
        <v>2.0987654320987654</v>
      </c>
      <c r="J80" s="18">
        <v>1.3580246913580247</v>
      </c>
      <c r="K80" s="18">
        <v>0.37037037037037035</v>
      </c>
      <c r="L80" s="18">
        <v>0.12345679012345678</v>
      </c>
      <c r="M80" s="18">
        <v>0</v>
      </c>
      <c r="N80" s="59">
        <v>100</v>
      </c>
    </row>
    <row r="81" spans="1:14" ht="12.75" customHeight="1" x14ac:dyDescent="0.2">
      <c r="A81" s="49" t="s">
        <v>28</v>
      </c>
      <c r="B81" s="1" t="s">
        <v>174</v>
      </c>
      <c r="C81" s="1" t="s">
        <v>106</v>
      </c>
      <c r="D81" s="49" t="s">
        <v>11</v>
      </c>
      <c r="E81" s="37">
        <v>765</v>
      </c>
      <c r="F81" s="37">
        <v>1449</v>
      </c>
      <c r="G81" s="37">
        <v>2058</v>
      </c>
      <c r="H81" s="37">
        <v>2757</v>
      </c>
      <c r="I81" s="37">
        <v>1140</v>
      </c>
      <c r="J81" s="37">
        <v>1642</v>
      </c>
      <c r="K81" s="37">
        <v>1017</v>
      </c>
      <c r="L81" s="37">
        <v>568</v>
      </c>
      <c r="M81" s="37"/>
      <c r="N81" s="38">
        <v>11396</v>
      </c>
    </row>
    <row r="82" spans="1:14" ht="12.75" customHeight="1" x14ac:dyDescent="0.2">
      <c r="A82" s="1" t="s">
        <v>28</v>
      </c>
      <c r="B82" s="1" t="s">
        <v>174</v>
      </c>
      <c r="C82" s="1" t="s">
        <v>107</v>
      </c>
      <c r="D82" s="1" t="s">
        <v>102</v>
      </c>
      <c r="E82" s="18">
        <v>6.7128817128817131</v>
      </c>
      <c r="F82" s="18">
        <v>12.714987714987714</v>
      </c>
      <c r="G82" s="18">
        <v>18.058968058968059</v>
      </c>
      <c r="H82" s="18">
        <v>24.192699192699191</v>
      </c>
      <c r="I82" s="18">
        <v>10.003510003510003</v>
      </c>
      <c r="J82" s="18">
        <v>14.408564408564409</v>
      </c>
      <c r="K82" s="18">
        <v>8.9241839241839234</v>
      </c>
      <c r="L82" s="18">
        <v>4.9842049842049843</v>
      </c>
      <c r="M82" s="18">
        <v>0</v>
      </c>
      <c r="N82" s="59">
        <v>100</v>
      </c>
    </row>
    <row r="83" spans="1:14" ht="12.75" customHeight="1" x14ac:dyDescent="0.2">
      <c r="A83" s="62" t="s">
        <v>29</v>
      </c>
      <c r="B83" s="3" t="s">
        <v>175</v>
      </c>
      <c r="C83" s="3" t="s">
        <v>104</v>
      </c>
      <c r="D83" s="3" t="s">
        <v>10</v>
      </c>
      <c r="E83" s="45">
        <v>331</v>
      </c>
      <c r="F83" s="45">
        <v>29</v>
      </c>
      <c r="G83" s="45">
        <v>4</v>
      </c>
      <c r="H83" s="45">
        <v>1</v>
      </c>
      <c r="I83" s="45"/>
      <c r="J83" s="45">
        <v>1</v>
      </c>
      <c r="K83" s="45"/>
      <c r="L83" s="45"/>
      <c r="M83" s="45"/>
      <c r="N83" s="46">
        <v>366</v>
      </c>
    </row>
    <row r="84" spans="1:14" ht="12.75" customHeight="1" x14ac:dyDescent="0.2">
      <c r="A84" s="1" t="s">
        <v>29</v>
      </c>
      <c r="B84" s="1" t="s">
        <v>175</v>
      </c>
      <c r="C84" s="1" t="s">
        <v>105</v>
      </c>
      <c r="D84" s="1" t="s">
        <v>101</v>
      </c>
      <c r="E84" s="18">
        <v>90.437158469945359</v>
      </c>
      <c r="F84" s="18">
        <v>7.9234972677595632</v>
      </c>
      <c r="G84" s="18">
        <v>1.0928961748633881</v>
      </c>
      <c r="H84" s="18">
        <v>0.27322404371584702</v>
      </c>
      <c r="I84" s="18">
        <v>0</v>
      </c>
      <c r="J84" s="18">
        <v>0.27322404371584702</v>
      </c>
      <c r="K84" s="18">
        <v>0</v>
      </c>
      <c r="L84" s="18">
        <v>0</v>
      </c>
      <c r="M84" s="18">
        <v>0</v>
      </c>
      <c r="N84" s="59">
        <v>100</v>
      </c>
    </row>
    <row r="85" spans="1:14" ht="12.75" customHeight="1" x14ac:dyDescent="0.2">
      <c r="A85" s="49" t="s">
        <v>29</v>
      </c>
      <c r="B85" s="1" t="s">
        <v>175</v>
      </c>
      <c r="C85" s="1" t="s">
        <v>106</v>
      </c>
      <c r="D85" s="49" t="s">
        <v>11</v>
      </c>
      <c r="E85" s="37">
        <v>529</v>
      </c>
      <c r="F85" s="37">
        <v>175</v>
      </c>
      <c r="G85" s="37">
        <v>46</v>
      </c>
      <c r="H85" s="37">
        <v>21</v>
      </c>
      <c r="I85" s="37"/>
      <c r="J85" s="37">
        <v>106</v>
      </c>
      <c r="K85" s="37"/>
      <c r="L85" s="37"/>
      <c r="M85" s="37"/>
      <c r="N85" s="38">
        <v>877</v>
      </c>
    </row>
    <row r="86" spans="1:14" ht="12.75" customHeight="1" x14ac:dyDescent="0.2">
      <c r="A86" s="1" t="s">
        <v>29</v>
      </c>
      <c r="B86" s="1" t="s">
        <v>175</v>
      </c>
      <c r="C86" s="1" t="s">
        <v>107</v>
      </c>
      <c r="D86" s="1" t="s">
        <v>102</v>
      </c>
      <c r="E86" s="18">
        <v>60.319270239452678</v>
      </c>
      <c r="F86" s="18">
        <v>19.954389965792473</v>
      </c>
      <c r="G86" s="18">
        <v>5.24515393386545</v>
      </c>
      <c r="H86" s="18">
        <v>2.3945267958950969</v>
      </c>
      <c r="I86" s="18">
        <v>0</v>
      </c>
      <c r="J86" s="18">
        <v>12.086659064994299</v>
      </c>
      <c r="K86" s="18">
        <v>0</v>
      </c>
      <c r="L86" s="18">
        <v>0</v>
      </c>
      <c r="M86" s="18">
        <v>0</v>
      </c>
      <c r="N86" s="59">
        <v>100</v>
      </c>
    </row>
    <row r="87" spans="1:14" ht="12.75" customHeight="1" x14ac:dyDescent="0.2">
      <c r="A87" s="62" t="s">
        <v>30</v>
      </c>
      <c r="B87" s="3" t="s">
        <v>147</v>
      </c>
      <c r="C87" s="3" t="s">
        <v>104</v>
      </c>
      <c r="D87" s="3" t="s">
        <v>10</v>
      </c>
      <c r="E87" s="45">
        <v>313</v>
      </c>
      <c r="F87" s="45">
        <v>110</v>
      </c>
      <c r="G87" s="45">
        <v>56</v>
      </c>
      <c r="H87" s="45">
        <v>15</v>
      </c>
      <c r="I87" s="45">
        <v>3</v>
      </c>
      <c r="J87" s="45">
        <v>2</v>
      </c>
      <c r="K87" s="45">
        <v>1</v>
      </c>
      <c r="L87" s="45"/>
      <c r="M87" s="45"/>
      <c r="N87" s="46">
        <v>500</v>
      </c>
    </row>
    <row r="88" spans="1:14" ht="12.75" customHeight="1" x14ac:dyDescent="0.2">
      <c r="A88" s="1" t="s">
        <v>30</v>
      </c>
      <c r="B88" s="1" t="s">
        <v>147</v>
      </c>
      <c r="C88" s="1" t="s">
        <v>105</v>
      </c>
      <c r="D88" s="1" t="s">
        <v>101</v>
      </c>
      <c r="E88" s="18">
        <v>62.6</v>
      </c>
      <c r="F88" s="18">
        <v>22</v>
      </c>
      <c r="G88" s="18">
        <v>11.2</v>
      </c>
      <c r="H88" s="18">
        <v>3</v>
      </c>
      <c r="I88" s="18">
        <v>0.6</v>
      </c>
      <c r="J88" s="18">
        <v>0.4</v>
      </c>
      <c r="K88" s="18">
        <v>0.2</v>
      </c>
      <c r="L88" s="18">
        <v>0</v>
      </c>
      <c r="M88" s="18">
        <v>0</v>
      </c>
      <c r="N88" s="59">
        <v>100</v>
      </c>
    </row>
    <row r="89" spans="1:14" ht="12.75" customHeight="1" x14ac:dyDescent="0.2">
      <c r="A89" s="49" t="s">
        <v>30</v>
      </c>
      <c r="B89" s="1" t="s">
        <v>147</v>
      </c>
      <c r="C89" s="1" t="s">
        <v>106</v>
      </c>
      <c r="D89" s="49" t="s">
        <v>11</v>
      </c>
      <c r="E89" s="37">
        <v>673</v>
      </c>
      <c r="F89" s="37">
        <v>716</v>
      </c>
      <c r="G89" s="37">
        <v>729</v>
      </c>
      <c r="H89" s="37">
        <v>443</v>
      </c>
      <c r="I89" s="37">
        <v>224</v>
      </c>
      <c r="J89" s="37">
        <v>279</v>
      </c>
      <c r="K89" s="37">
        <v>497</v>
      </c>
      <c r="L89" s="37"/>
      <c r="M89" s="37"/>
      <c r="N89" s="38">
        <v>3561</v>
      </c>
    </row>
    <row r="90" spans="1:14" ht="12.75" customHeight="1" x14ac:dyDescent="0.2">
      <c r="A90" s="1" t="s">
        <v>30</v>
      </c>
      <c r="B90" s="1" t="s">
        <v>147</v>
      </c>
      <c r="C90" s="1" t="s">
        <v>107</v>
      </c>
      <c r="D90" s="1" t="s">
        <v>102</v>
      </c>
      <c r="E90" s="18">
        <v>18.899185622016287</v>
      </c>
      <c r="F90" s="18">
        <v>20.106711597865768</v>
      </c>
      <c r="G90" s="18">
        <v>20.471777590564447</v>
      </c>
      <c r="H90" s="18">
        <v>12.440325751193486</v>
      </c>
      <c r="I90" s="18">
        <v>6.2903678741926425</v>
      </c>
      <c r="J90" s="18">
        <v>7.8348778433024435</v>
      </c>
      <c r="K90" s="18">
        <v>13.956753720864926</v>
      </c>
      <c r="L90" s="18">
        <v>0</v>
      </c>
      <c r="M90" s="18">
        <v>0</v>
      </c>
      <c r="N90" s="59">
        <v>100</v>
      </c>
    </row>
    <row r="91" spans="1:14" ht="12.75" customHeight="1" x14ac:dyDescent="0.2">
      <c r="A91" s="62" t="s">
        <v>153</v>
      </c>
      <c r="B91" s="3" t="s">
        <v>176</v>
      </c>
      <c r="C91" s="3" t="s">
        <v>104</v>
      </c>
      <c r="D91" s="3" t="s">
        <v>10</v>
      </c>
      <c r="E91" s="45">
        <v>58</v>
      </c>
      <c r="F91" s="45">
        <v>5</v>
      </c>
      <c r="G91" s="45">
        <v>1</v>
      </c>
      <c r="H91" s="45"/>
      <c r="I91" s="45"/>
      <c r="J91" s="45"/>
      <c r="K91" s="45"/>
      <c r="L91" s="45"/>
      <c r="M91" s="45"/>
      <c r="N91" s="46">
        <v>64</v>
      </c>
    </row>
    <row r="92" spans="1:14" ht="12.75" customHeight="1" x14ac:dyDescent="0.2">
      <c r="A92" s="1" t="s">
        <v>153</v>
      </c>
      <c r="B92" s="1" t="s">
        <v>176</v>
      </c>
      <c r="C92" s="1" t="s">
        <v>105</v>
      </c>
      <c r="D92" s="1" t="s">
        <v>101</v>
      </c>
      <c r="E92" s="18">
        <v>90.625</v>
      </c>
      <c r="F92" s="18">
        <v>7.8125</v>
      </c>
      <c r="G92" s="18">
        <v>1.5625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59">
        <v>100</v>
      </c>
    </row>
    <row r="93" spans="1:14" ht="12.75" customHeight="1" x14ac:dyDescent="0.2">
      <c r="A93" s="49" t="s">
        <v>153</v>
      </c>
      <c r="B93" s="1" t="s">
        <v>176</v>
      </c>
      <c r="C93" s="1" t="s">
        <v>106</v>
      </c>
      <c r="D93" s="49" t="s">
        <v>11</v>
      </c>
      <c r="E93" s="37">
        <v>97</v>
      </c>
      <c r="F93" s="37">
        <v>32</v>
      </c>
      <c r="G93" s="37">
        <v>18</v>
      </c>
      <c r="H93" s="37"/>
      <c r="I93" s="37"/>
      <c r="J93" s="37"/>
      <c r="K93" s="37"/>
      <c r="L93" s="37"/>
      <c r="M93" s="37"/>
      <c r="N93" s="38">
        <v>147</v>
      </c>
    </row>
    <row r="94" spans="1:14" ht="12.75" customHeight="1" x14ac:dyDescent="0.2">
      <c r="A94" s="1" t="s">
        <v>153</v>
      </c>
      <c r="B94" s="1" t="s">
        <v>176</v>
      </c>
      <c r="C94" s="1" t="s">
        <v>107</v>
      </c>
      <c r="D94" s="1" t="s">
        <v>102</v>
      </c>
      <c r="E94" s="18">
        <v>65.986394557823132</v>
      </c>
      <c r="F94" s="18">
        <v>21.768707482993197</v>
      </c>
      <c r="G94" s="18">
        <v>12.244897959183673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59">
        <v>100</v>
      </c>
    </row>
    <row r="95" spans="1:14" ht="12.75" customHeight="1" x14ac:dyDescent="0.2">
      <c r="A95" s="62" t="s">
        <v>31</v>
      </c>
      <c r="B95" s="3" t="s">
        <v>177</v>
      </c>
      <c r="C95" s="3" t="s">
        <v>104</v>
      </c>
      <c r="D95" s="3" t="s">
        <v>10</v>
      </c>
      <c r="E95" s="45">
        <v>394</v>
      </c>
      <c r="F95" s="45">
        <v>81</v>
      </c>
      <c r="G95" s="45">
        <v>46</v>
      </c>
      <c r="H95" s="45">
        <v>43</v>
      </c>
      <c r="I95" s="45">
        <v>14</v>
      </c>
      <c r="J95" s="45">
        <v>11</v>
      </c>
      <c r="K95" s="45">
        <v>2</v>
      </c>
      <c r="L95" s="45">
        <v>1</v>
      </c>
      <c r="M95" s="45">
        <v>1</v>
      </c>
      <c r="N95" s="46">
        <v>593</v>
      </c>
    </row>
    <row r="96" spans="1:14" ht="12.75" customHeight="1" x14ac:dyDescent="0.2">
      <c r="A96" s="1" t="s">
        <v>31</v>
      </c>
      <c r="B96" s="1" t="s">
        <v>177</v>
      </c>
      <c r="C96" s="1" t="s">
        <v>105</v>
      </c>
      <c r="D96" s="1" t="s">
        <v>101</v>
      </c>
      <c r="E96" s="18">
        <v>66.441821247892079</v>
      </c>
      <c r="F96" s="18">
        <v>13.659359190556492</v>
      </c>
      <c r="G96" s="18">
        <v>7.75716694772344</v>
      </c>
      <c r="H96" s="18">
        <v>7.2512647554806069</v>
      </c>
      <c r="I96" s="18">
        <v>2.3608768971332208</v>
      </c>
      <c r="J96" s="18">
        <v>1.854974704890388</v>
      </c>
      <c r="K96" s="18">
        <v>0.33726812816188873</v>
      </c>
      <c r="L96" s="18">
        <v>0.16863406408094436</v>
      </c>
      <c r="M96" s="18">
        <v>0.16863406408094436</v>
      </c>
      <c r="N96" s="59">
        <v>100</v>
      </c>
    </row>
    <row r="97" spans="1:14" ht="12.75" customHeight="1" x14ac:dyDescent="0.2">
      <c r="A97" s="49" t="s">
        <v>31</v>
      </c>
      <c r="B97" s="1" t="s">
        <v>177</v>
      </c>
      <c r="C97" s="1" t="s">
        <v>106</v>
      </c>
      <c r="D97" s="49" t="s">
        <v>11</v>
      </c>
      <c r="E97" s="37">
        <v>676</v>
      </c>
      <c r="F97" s="37">
        <v>531</v>
      </c>
      <c r="G97" s="37">
        <v>628</v>
      </c>
      <c r="H97" s="37">
        <v>1296</v>
      </c>
      <c r="I97" s="37">
        <v>912</v>
      </c>
      <c r="J97" s="37">
        <v>1624</v>
      </c>
      <c r="K97" s="37">
        <v>658</v>
      </c>
      <c r="L97" s="37">
        <v>621</v>
      </c>
      <c r="M97" s="37">
        <v>1292</v>
      </c>
      <c r="N97" s="38">
        <v>8238</v>
      </c>
    </row>
    <row r="98" spans="1:14" ht="12.75" customHeight="1" x14ac:dyDescent="0.2">
      <c r="A98" s="1" t="s">
        <v>31</v>
      </c>
      <c r="B98" s="1" t="s">
        <v>177</v>
      </c>
      <c r="C98" s="1" t="s">
        <v>107</v>
      </c>
      <c r="D98" s="1" t="s">
        <v>102</v>
      </c>
      <c r="E98" s="18">
        <v>8.2058752124302021</v>
      </c>
      <c r="F98" s="18">
        <v>6.4457392571012377</v>
      </c>
      <c r="G98" s="18">
        <v>7.6232095168730272</v>
      </c>
      <c r="H98" s="18">
        <v>15.731973780043701</v>
      </c>
      <c r="I98" s="18">
        <v>11.070648215586308</v>
      </c>
      <c r="J98" s="18">
        <v>19.71352269968439</v>
      </c>
      <c r="K98" s="18">
        <v>7.9873755765962615</v>
      </c>
      <c r="L98" s="18">
        <v>7.5382374362709399</v>
      </c>
      <c r="M98" s="18">
        <v>15.683418305413936</v>
      </c>
      <c r="N98" s="59">
        <v>100</v>
      </c>
    </row>
    <row r="99" spans="1:14" ht="12.75" customHeight="1" x14ac:dyDescent="0.2">
      <c r="A99" s="62" t="s">
        <v>32</v>
      </c>
      <c r="B99" s="3" t="s">
        <v>112</v>
      </c>
      <c r="C99" s="3" t="s">
        <v>104</v>
      </c>
      <c r="D99" s="3" t="s">
        <v>10</v>
      </c>
      <c r="E99" s="45">
        <v>597</v>
      </c>
      <c r="F99" s="45">
        <v>170</v>
      </c>
      <c r="G99" s="45">
        <v>32</v>
      </c>
      <c r="H99" s="45">
        <v>11</v>
      </c>
      <c r="I99" s="45">
        <v>1</v>
      </c>
      <c r="J99" s="45">
        <v>2</v>
      </c>
      <c r="K99" s="45"/>
      <c r="L99" s="45"/>
      <c r="M99" s="45"/>
      <c r="N99" s="46">
        <v>813</v>
      </c>
    </row>
    <row r="100" spans="1:14" ht="12.75" customHeight="1" x14ac:dyDescent="0.2">
      <c r="A100" s="1" t="s">
        <v>32</v>
      </c>
      <c r="B100" s="1" t="s">
        <v>112</v>
      </c>
      <c r="C100" s="1" t="s">
        <v>105</v>
      </c>
      <c r="D100" s="1" t="s">
        <v>101</v>
      </c>
      <c r="E100" s="18">
        <v>73.431734317343171</v>
      </c>
      <c r="F100" s="18">
        <v>20.91020910209102</v>
      </c>
      <c r="G100" s="18">
        <v>3.9360393603936039</v>
      </c>
      <c r="H100" s="18">
        <v>1.3530135301353015</v>
      </c>
      <c r="I100" s="18">
        <v>0.12300123001230012</v>
      </c>
      <c r="J100" s="18">
        <v>0.24600246002460024</v>
      </c>
      <c r="K100" s="18">
        <v>0</v>
      </c>
      <c r="L100" s="18">
        <v>0</v>
      </c>
      <c r="M100" s="18">
        <v>0</v>
      </c>
      <c r="N100" s="59">
        <v>100</v>
      </c>
    </row>
    <row r="101" spans="1:14" ht="12.75" customHeight="1" x14ac:dyDescent="0.2">
      <c r="A101" s="49" t="s">
        <v>32</v>
      </c>
      <c r="B101" s="1" t="s">
        <v>112</v>
      </c>
      <c r="C101" s="1" t="s">
        <v>106</v>
      </c>
      <c r="D101" s="49" t="s">
        <v>11</v>
      </c>
      <c r="E101" s="37">
        <v>1315</v>
      </c>
      <c r="F101" s="37">
        <v>1063</v>
      </c>
      <c r="G101" s="37">
        <v>390</v>
      </c>
      <c r="H101" s="37">
        <v>297</v>
      </c>
      <c r="I101" s="37">
        <v>55</v>
      </c>
      <c r="J101" s="37">
        <v>326</v>
      </c>
      <c r="K101" s="37"/>
      <c r="L101" s="37"/>
      <c r="M101" s="37"/>
      <c r="N101" s="38">
        <v>3446</v>
      </c>
    </row>
    <row r="102" spans="1:14" ht="12.75" customHeight="1" x14ac:dyDescent="0.2">
      <c r="A102" s="1" t="s">
        <v>32</v>
      </c>
      <c r="B102" s="1" t="s">
        <v>112</v>
      </c>
      <c r="C102" s="1" t="s">
        <v>107</v>
      </c>
      <c r="D102" s="1" t="s">
        <v>102</v>
      </c>
      <c r="E102" s="18">
        <v>38.160185722576898</v>
      </c>
      <c r="F102" s="18">
        <v>30.847359257109691</v>
      </c>
      <c r="G102" s="18">
        <v>11.317469529889728</v>
      </c>
      <c r="H102" s="18">
        <v>8.6186883343006393</v>
      </c>
      <c r="I102" s="18">
        <v>1.5960533952408589</v>
      </c>
      <c r="J102" s="18">
        <v>9.4602437608821823</v>
      </c>
      <c r="K102" s="18">
        <v>0</v>
      </c>
      <c r="L102" s="18">
        <v>0</v>
      </c>
      <c r="M102" s="18">
        <v>0</v>
      </c>
      <c r="N102" s="59">
        <v>100</v>
      </c>
    </row>
    <row r="103" spans="1:14" ht="12.75" customHeight="1" x14ac:dyDescent="0.2">
      <c r="A103" s="62" t="s">
        <v>154</v>
      </c>
      <c r="B103" s="3" t="s">
        <v>113</v>
      </c>
      <c r="C103" s="3" t="s">
        <v>104</v>
      </c>
      <c r="D103" s="3" t="s">
        <v>10</v>
      </c>
      <c r="E103" s="45">
        <v>88</v>
      </c>
      <c r="F103" s="45">
        <v>51</v>
      </c>
      <c r="G103" s="45">
        <v>8</v>
      </c>
      <c r="H103" s="45"/>
      <c r="I103" s="45"/>
      <c r="J103" s="45"/>
      <c r="K103" s="45"/>
      <c r="L103" s="45"/>
      <c r="M103" s="45"/>
      <c r="N103" s="46">
        <v>147</v>
      </c>
    </row>
    <row r="104" spans="1:14" ht="12.75" customHeight="1" x14ac:dyDescent="0.2">
      <c r="A104" s="1" t="s">
        <v>154</v>
      </c>
      <c r="B104" s="1" t="s">
        <v>113</v>
      </c>
      <c r="C104" s="1" t="s">
        <v>105</v>
      </c>
      <c r="D104" s="1" t="s">
        <v>101</v>
      </c>
      <c r="E104" s="18">
        <v>59.863945578231295</v>
      </c>
      <c r="F104" s="18">
        <v>34.693877551020407</v>
      </c>
      <c r="G104" s="18">
        <v>5.4421768707482991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59">
        <v>100</v>
      </c>
    </row>
    <row r="105" spans="1:14" ht="12.75" customHeight="1" x14ac:dyDescent="0.2">
      <c r="A105" s="49" t="s">
        <v>154</v>
      </c>
      <c r="B105" s="1" t="s">
        <v>113</v>
      </c>
      <c r="C105" s="1" t="s">
        <v>106</v>
      </c>
      <c r="D105" s="49" t="s">
        <v>11</v>
      </c>
      <c r="E105" s="37">
        <v>223</v>
      </c>
      <c r="F105" s="37">
        <v>310</v>
      </c>
      <c r="G105" s="37">
        <v>103</v>
      </c>
      <c r="H105" s="37"/>
      <c r="I105" s="37"/>
      <c r="J105" s="37"/>
      <c r="K105" s="37"/>
      <c r="L105" s="37"/>
      <c r="M105" s="37"/>
      <c r="N105" s="38">
        <v>636</v>
      </c>
    </row>
    <row r="106" spans="1:14" ht="12.75" customHeight="1" x14ac:dyDescent="0.2">
      <c r="A106" s="1" t="s">
        <v>154</v>
      </c>
      <c r="B106" s="1" t="s">
        <v>113</v>
      </c>
      <c r="C106" s="1" t="s">
        <v>107</v>
      </c>
      <c r="D106" s="1" t="s">
        <v>102</v>
      </c>
      <c r="E106" s="18">
        <v>35.062893081761004</v>
      </c>
      <c r="F106" s="18">
        <v>48.742138364779876</v>
      </c>
      <c r="G106" s="18">
        <v>16.19496855345912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59">
        <v>100</v>
      </c>
    </row>
    <row r="107" spans="1:14" ht="12.75" customHeight="1" x14ac:dyDescent="0.2">
      <c r="A107" s="62" t="s">
        <v>155</v>
      </c>
      <c r="B107" s="3" t="s">
        <v>178</v>
      </c>
      <c r="C107" s="3" t="s">
        <v>104</v>
      </c>
      <c r="D107" s="3" t="s">
        <v>10</v>
      </c>
      <c r="E107" s="45">
        <v>46</v>
      </c>
      <c r="F107" s="45">
        <v>16</v>
      </c>
      <c r="G107" s="45">
        <v>11</v>
      </c>
      <c r="H107" s="45">
        <v>4</v>
      </c>
      <c r="I107" s="45"/>
      <c r="J107" s="45"/>
      <c r="K107" s="45"/>
      <c r="L107" s="45"/>
      <c r="M107" s="45"/>
      <c r="N107" s="46">
        <v>77</v>
      </c>
    </row>
    <row r="108" spans="1:14" ht="12.75" customHeight="1" x14ac:dyDescent="0.2">
      <c r="A108" s="1" t="s">
        <v>155</v>
      </c>
      <c r="B108" s="1" t="s">
        <v>178</v>
      </c>
      <c r="C108" s="1" t="s">
        <v>105</v>
      </c>
      <c r="D108" s="1" t="s">
        <v>101</v>
      </c>
      <c r="E108" s="18">
        <v>59.740259740259738</v>
      </c>
      <c r="F108" s="18">
        <v>20.779220779220779</v>
      </c>
      <c r="G108" s="18">
        <v>14.285714285714286</v>
      </c>
      <c r="H108" s="18">
        <v>5.1948051948051948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59">
        <v>100</v>
      </c>
    </row>
    <row r="109" spans="1:14" ht="12.75" customHeight="1" x14ac:dyDescent="0.2">
      <c r="A109" s="49" t="s">
        <v>155</v>
      </c>
      <c r="B109" s="1" t="s">
        <v>178</v>
      </c>
      <c r="C109" s="1" t="s">
        <v>106</v>
      </c>
      <c r="D109" s="49" t="s">
        <v>11</v>
      </c>
      <c r="E109" s="37">
        <v>92</v>
      </c>
      <c r="F109" s="37">
        <v>108</v>
      </c>
      <c r="G109" s="37">
        <v>155</v>
      </c>
      <c r="H109" s="37">
        <v>105</v>
      </c>
      <c r="I109" s="37"/>
      <c r="J109" s="37"/>
      <c r="K109" s="37"/>
      <c r="L109" s="37"/>
      <c r="M109" s="37"/>
      <c r="N109" s="38">
        <v>460</v>
      </c>
    </row>
    <row r="110" spans="1:14" ht="12.75" customHeight="1" x14ac:dyDescent="0.2">
      <c r="A110" s="1" t="s">
        <v>155</v>
      </c>
      <c r="B110" s="1" t="s">
        <v>178</v>
      </c>
      <c r="C110" s="1" t="s">
        <v>107</v>
      </c>
      <c r="D110" s="1" t="s">
        <v>102</v>
      </c>
      <c r="E110" s="18">
        <v>20</v>
      </c>
      <c r="F110" s="18">
        <v>23.478260869565219</v>
      </c>
      <c r="G110" s="18">
        <v>33.695652173913047</v>
      </c>
      <c r="H110" s="18">
        <v>22.826086956521738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59">
        <v>100</v>
      </c>
    </row>
    <row r="111" spans="1:14" ht="12.75" customHeight="1" x14ac:dyDescent="0.2">
      <c r="A111" s="62" t="s">
        <v>156</v>
      </c>
      <c r="B111" s="3" t="s">
        <v>179</v>
      </c>
      <c r="C111" s="3" t="s">
        <v>104</v>
      </c>
      <c r="D111" s="3" t="s">
        <v>10</v>
      </c>
      <c r="E111" s="45">
        <v>863</v>
      </c>
      <c r="F111" s="45">
        <v>131</v>
      </c>
      <c r="G111" s="45">
        <v>74</v>
      </c>
      <c r="H111" s="45">
        <v>64</v>
      </c>
      <c r="I111" s="45">
        <v>17</v>
      </c>
      <c r="J111" s="45">
        <v>25</v>
      </c>
      <c r="K111" s="45">
        <v>9</v>
      </c>
      <c r="L111" s="45">
        <v>3</v>
      </c>
      <c r="M111" s="45">
        <v>2</v>
      </c>
      <c r="N111" s="46">
        <v>1188</v>
      </c>
    </row>
    <row r="112" spans="1:14" ht="12.75" customHeight="1" x14ac:dyDescent="0.2">
      <c r="A112" s="1" t="s">
        <v>156</v>
      </c>
      <c r="B112" s="1" t="s">
        <v>179</v>
      </c>
      <c r="C112" s="1" t="s">
        <v>105</v>
      </c>
      <c r="D112" s="1" t="s">
        <v>101</v>
      </c>
      <c r="E112" s="18">
        <v>72.643097643097647</v>
      </c>
      <c r="F112" s="18">
        <v>11.026936026936028</v>
      </c>
      <c r="G112" s="18">
        <v>6.2289562289562292</v>
      </c>
      <c r="H112" s="18">
        <v>5.3872053872053876</v>
      </c>
      <c r="I112" s="18">
        <v>1.430976430976431</v>
      </c>
      <c r="J112" s="18">
        <v>2.1043771043771042</v>
      </c>
      <c r="K112" s="18">
        <v>0.75757575757575757</v>
      </c>
      <c r="L112" s="18">
        <v>0.25252525252525254</v>
      </c>
      <c r="M112" s="18">
        <v>0.16835016835016836</v>
      </c>
      <c r="N112" s="59">
        <v>100</v>
      </c>
    </row>
    <row r="113" spans="1:14" ht="12.75" customHeight="1" x14ac:dyDescent="0.2">
      <c r="A113" s="49" t="s">
        <v>156</v>
      </c>
      <c r="B113" s="1" t="s">
        <v>179</v>
      </c>
      <c r="C113" s="1" t="s">
        <v>106</v>
      </c>
      <c r="D113" s="49" t="s">
        <v>11</v>
      </c>
      <c r="E113" s="37">
        <v>1384</v>
      </c>
      <c r="F113" s="37">
        <v>864</v>
      </c>
      <c r="G113" s="37">
        <v>1012</v>
      </c>
      <c r="H113" s="37">
        <v>2092</v>
      </c>
      <c r="I113" s="37">
        <v>1242</v>
      </c>
      <c r="J113" s="37">
        <v>3495</v>
      </c>
      <c r="K113" s="37">
        <v>3027</v>
      </c>
      <c r="L113" s="37">
        <v>2002</v>
      </c>
      <c r="M113" s="37">
        <v>3963</v>
      </c>
      <c r="N113" s="38">
        <v>19081</v>
      </c>
    </row>
    <row r="114" spans="1:14" ht="12.75" customHeight="1" x14ac:dyDescent="0.2">
      <c r="A114" s="1" t="s">
        <v>156</v>
      </c>
      <c r="B114" s="1" t="s">
        <v>179</v>
      </c>
      <c r="C114" s="1" t="s">
        <v>107</v>
      </c>
      <c r="D114" s="1" t="s">
        <v>102</v>
      </c>
      <c r="E114" s="18">
        <v>7.2532886117079816</v>
      </c>
      <c r="F114" s="18">
        <v>4.5280645668466013</v>
      </c>
      <c r="G114" s="18">
        <v>5.303705256537917</v>
      </c>
      <c r="H114" s="18">
        <v>10.96378596509617</v>
      </c>
      <c r="I114" s="18">
        <v>6.5090928148419893</v>
      </c>
      <c r="J114" s="18">
        <v>18.31665007075101</v>
      </c>
      <c r="K114" s="18">
        <v>15.863948430375766</v>
      </c>
      <c r="L114" s="18">
        <v>10.492112572716314</v>
      </c>
      <c r="M114" s="18">
        <v>20.769351711126252</v>
      </c>
      <c r="N114" s="59">
        <v>100</v>
      </c>
    </row>
    <row r="115" spans="1:14" ht="12.75" customHeight="1" x14ac:dyDescent="0.2">
      <c r="A115" s="62" t="s">
        <v>33</v>
      </c>
      <c r="B115" s="3" t="s">
        <v>180</v>
      </c>
      <c r="C115" s="3" t="s">
        <v>104</v>
      </c>
      <c r="D115" s="3" t="s">
        <v>10</v>
      </c>
      <c r="E115" s="45">
        <v>2</v>
      </c>
      <c r="F115" s="45"/>
      <c r="G115" s="45">
        <v>1</v>
      </c>
      <c r="H115" s="45"/>
      <c r="I115" s="45"/>
      <c r="J115" s="45">
        <v>1</v>
      </c>
      <c r="K115" s="45"/>
      <c r="L115" s="45"/>
      <c r="M115" s="45"/>
      <c r="N115" s="46">
        <v>4</v>
      </c>
    </row>
    <row r="116" spans="1:14" ht="12.75" customHeight="1" x14ac:dyDescent="0.2">
      <c r="A116" s="1" t="s">
        <v>33</v>
      </c>
      <c r="B116" s="1" t="s">
        <v>180</v>
      </c>
      <c r="C116" s="1" t="s">
        <v>105</v>
      </c>
      <c r="D116" s="1" t="s">
        <v>101</v>
      </c>
      <c r="E116" s="18">
        <v>50</v>
      </c>
      <c r="F116" s="18">
        <v>0</v>
      </c>
      <c r="G116" s="18">
        <v>25</v>
      </c>
      <c r="H116" s="18">
        <v>0</v>
      </c>
      <c r="I116" s="18">
        <v>0</v>
      </c>
      <c r="J116" s="18">
        <v>25</v>
      </c>
      <c r="K116" s="18">
        <v>0</v>
      </c>
      <c r="L116" s="18">
        <v>0</v>
      </c>
      <c r="M116" s="18">
        <v>0</v>
      </c>
      <c r="N116" s="59">
        <v>100</v>
      </c>
    </row>
    <row r="117" spans="1:14" ht="12.75" customHeight="1" x14ac:dyDescent="0.2">
      <c r="A117" s="49" t="s">
        <v>33</v>
      </c>
      <c r="B117" s="1" t="s">
        <v>180</v>
      </c>
      <c r="C117" s="1" t="s">
        <v>106</v>
      </c>
      <c r="D117" s="49" t="s">
        <v>11</v>
      </c>
      <c r="E117" s="37">
        <v>3</v>
      </c>
      <c r="F117" s="37"/>
      <c r="G117" s="37">
        <v>14</v>
      </c>
      <c r="H117" s="37"/>
      <c r="I117" s="37"/>
      <c r="J117" s="37">
        <v>133</v>
      </c>
      <c r="K117" s="37"/>
      <c r="L117" s="37"/>
      <c r="M117" s="37"/>
      <c r="N117" s="38">
        <v>150</v>
      </c>
    </row>
    <row r="118" spans="1:14" ht="12.75" customHeight="1" x14ac:dyDescent="0.2">
      <c r="A118" s="1" t="s">
        <v>33</v>
      </c>
      <c r="B118" s="1" t="s">
        <v>180</v>
      </c>
      <c r="C118" s="1" t="s">
        <v>107</v>
      </c>
      <c r="D118" s="1" t="s">
        <v>102</v>
      </c>
      <c r="E118" s="18">
        <v>2</v>
      </c>
      <c r="F118" s="18">
        <v>0</v>
      </c>
      <c r="G118" s="18">
        <v>9.3333333333333339</v>
      </c>
      <c r="H118" s="18">
        <v>0</v>
      </c>
      <c r="I118" s="18">
        <v>0</v>
      </c>
      <c r="J118" s="18">
        <v>88.666666666666671</v>
      </c>
      <c r="K118" s="18">
        <v>0</v>
      </c>
      <c r="L118" s="18">
        <v>0</v>
      </c>
      <c r="M118" s="18">
        <v>0</v>
      </c>
      <c r="N118" s="59">
        <v>100</v>
      </c>
    </row>
    <row r="119" spans="1:14" ht="12.75" customHeight="1" x14ac:dyDescent="0.2">
      <c r="A119" s="62" t="s">
        <v>34</v>
      </c>
      <c r="B119" s="3" t="s">
        <v>114</v>
      </c>
      <c r="C119" s="3" t="s">
        <v>104</v>
      </c>
      <c r="D119" s="3" t="s">
        <v>10</v>
      </c>
      <c r="E119" s="45">
        <v>1</v>
      </c>
      <c r="F119" s="45">
        <v>2</v>
      </c>
      <c r="G119" s="45">
        <v>3</v>
      </c>
      <c r="H119" s="45">
        <v>1</v>
      </c>
      <c r="I119" s="45"/>
      <c r="J119" s="45"/>
      <c r="K119" s="45"/>
      <c r="L119" s="45">
        <v>2</v>
      </c>
      <c r="M119" s="45"/>
      <c r="N119" s="46">
        <v>9</v>
      </c>
    </row>
    <row r="120" spans="1:14" ht="12.75" customHeight="1" x14ac:dyDescent="0.2">
      <c r="A120" s="1" t="s">
        <v>34</v>
      </c>
      <c r="B120" s="1" t="s">
        <v>114</v>
      </c>
      <c r="C120" s="1" t="s">
        <v>105</v>
      </c>
      <c r="D120" s="1" t="s">
        <v>101</v>
      </c>
      <c r="E120" s="18">
        <v>11.111111111111111</v>
      </c>
      <c r="F120" s="18">
        <v>22.222222222222221</v>
      </c>
      <c r="G120" s="18">
        <v>33.333333333333336</v>
      </c>
      <c r="H120" s="18">
        <v>11.111111111111111</v>
      </c>
      <c r="I120" s="18">
        <v>0</v>
      </c>
      <c r="J120" s="18">
        <v>0</v>
      </c>
      <c r="K120" s="18">
        <v>0</v>
      </c>
      <c r="L120" s="18">
        <v>22.222222222222221</v>
      </c>
      <c r="M120" s="18">
        <v>0</v>
      </c>
      <c r="N120" s="59">
        <v>100</v>
      </c>
    </row>
    <row r="121" spans="1:14" ht="12.75" customHeight="1" x14ac:dyDescent="0.2">
      <c r="A121" s="49" t="s">
        <v>34</v>
      </c>
      <c r="B121" s="1" t="s">
        <v>114</v>
      </c>
      <c r="C121" s="1" t="s">
        <v>106</v>
      </c>
      <c r="D121" s="49" t="s">
        <v>11</v>
      </c>
      <c r="E121" s="37">
        <v>1</v>
      </c>
      <c r="F121" s="37">
        <v>11</v>
      </c>
      <c r="G121" s="37">
        <v>34</v>
      </c>
      <c r="H121" s="37">
        <v>28</v>
      </c>
      <c r="I121" s="37"/>
      <c r="J121" s="37"/>
      <c r="K121" s="37"/>
      <c r="L121" s="37">
        <v>1390</v>
      </c>
      <c r="M121" s="37"/>
      <c r="N121" s="38">
        <v>1464</v>
      </c>
    </row>
    <row r="122" spans="1:14" ht="12.75" customHeight="1" x14ac:dyDescent="0.2">
      <c r="A122" s="1" t="s">
        <v>34</v>
      </c>
      <c r="B122" s="1" t="s">
        <v>114</v>
      </c>
      <c r="C122" s="1" t="s">
        <v>107</v>
      </c>
      <c r="D122" s="1" t="s">
        <v>102</v>
      </c>
      <c r="E122" s="18">
        <v>6.8306010928961755E-2</v>
      </c>
      <c r="F122" s="18">
        <v>0.75136612021857918</v>
      </c>
      <c r="G122" s="18">
        <v>2.3224043715846996</v>
      </c>
      <c r="H122" s="18">
        <v>1.9125683060109289</v>
      </c>
      <c r="I122" s="18">
        <v>0</v>
      </c>
      <c r="J122" s="18">
        <v>0</v>
      </c>
      <c r="K122" s="18">
        <v>0</v>
      </c>
      <c r="L122" s="18">
        <v>94.945355191256837</v>
      </c>
      <c r="M122" s="18">
        <v>0</v>
      </c>
      <c r="N122" s="59">
        <v>100</v>
      </c>
    </row>
    <row r="123" spans="1:14" ht="12.75" customHeight="1" x14ac:dyDescent="0.2">
      <c r="A123" s="62" t="s">
        <v>35</v>
      </c>
      <c r="B123" s="3" t="s">
        <v>181</v>
      </c>
      <c r="C123" s="3" t="s">
        <v>104</v>
      </c>
      <c r="D123" s="3" t="s">
        <v>10</v>
      </c>
      <c r="E123" s="45">
        <v>35</v>
      </c>
      <c r="F123" s="45">
        <v>9</v>
      </c>
      <c r="G123" s="45">
        <v>10</v>
      </c>
      <c r="H123" s="45">
        <v>12</v>
      </c>
      <c r="I123" s="45">
        <v>7</v>
      </c>
      <c r="J123" s="45">
        <v>10</v>
      </c>
      <c r="K123" s="45">
        <v>2</v>
      </c>
      <c r="L123" s="45"/>
      <c r="M123" s="45"/>
      <c r="N123" s="46">
        <v>85</v>
      </c>
    </row>
    <row r="124" spans="1:14" ht="12.75" customHeight="1" x14ac:dyDescent="0.2">
      <c r="A124" s="1" t="s">
        <v>35</v>
      </c>
      <c r="B124" s="1" t="s">
        <v>181</v>
      </c>
      <c r="C124" s="1" t="s">
        <v>105</v>
      </c>
      <c r="D124" s="1" t="s">
        <v>101</v>
      </c>
      <c r="E124" s="18">
        <v>41.176470588235297</v>
      </c>
      <c r="F124" s="18">
        <v>10.588235294117647</v>
      </c>
      <c r="G124" s="18">
        <v>11.764705882352942</v>
      </c>
      <c r="H124" s="18">
        <v>14.117647058823529</v>
      </c>
      <c r="I124" s="18">
        <v>8.235294117647058</v>
      </c>
      <c r="J124" s="18">
        <v>11.764705882352942</v>
      </c>
      <c r="K124" s="18">
        <v>2.3529411764705883</v>
      </c>
      <c r="L124" s="18">
        <v>0</v>
      </c>
      <c r="M124" s="18">
        <v>0</v>
      </c>
      <c r="N124" s="59">
        <v>100</v>
      </c>
    </row>
    <row r="125" spans="1:14" ht="12.75" customHeight="1" x14ac:dyDescent="0.2">
      <c r="A125" s="49" t="s">
        <v>35</v>
      </c>
      <c r="B125" s="1" t="s">
        <v>181</v>
      </c>
      <c r="C125" s="1" t="s">
        <v>106</v>
      </c>
      <c r="D125" s="49" t="s">
        <v>11</v>
      </c>
      <c r="E125" s="37">
        <v>78</v>
      </c>
      <c r="F125" s="37">
        <v>62</v>
      </c>
      <c r="G125" s="37">
        <v>138</v>
      </c>
      <c r="H125" s="37">
        <v>377</v>
      </c>
      <c r="I125" s="37">
        <v>454</v>
      </c>
      <c r="J125" s="37">
        <v>1445</v>
      </c>
      <c r="K125" s="37">
        <v>593</v>
      </c>
      <c r="L125" s="37"/>
      <c r="M125" s="37"/>
      <c r="N125" s="38">
        <v>3147</v>
      </c>
    </row>
    <row r="126" spans="1:14" ht="12.75" customHeight="1" x14ac:dyDescent="0.2">
      <c r="A126" s="1" t="s">
        <v>35</v>
      </c>
      <c r="B126" s="1" t="s">
        <v>181</v>
      </c>
      <c r="C126" s="1" t="s">
        <v>107</v>
      </c>
      <c r="D126" s="1" t="s">
        <v>102</v>
      </c>
      <c r="E126" s="18">
        <v>2.478551000953289</v>
      </c>
      <c r="F126" s="18">
        <v>1.9701302828090244</v>
      </c>
      <c r="G126" s="18">
        <v>4.3851286939942806</v>
      </c>
      <c r="H126" s="18">
        <v>11.979663171274229</v>
      </c>
      <c r="I126" s="18">
        <v>14.426437877343501</v>
      </c>
      <c r="J126" s="18">
        <v>45.916746107403874</v>
      </c>
      <c r="K126" s="18">
        <v>18.8433428662218</v>
      </c>
      <c r="L126" s="18">
        <v>0</v>
      </c>
      <c r="M126" s="18">
        <v>0</v>
      </c>
      <c r="N126" s="59">
        <v>100</v>
      </c>
    </row>
    <row r="127" spans="1:14" ht="12.75" customHeight="1" x14ac:dyDescent="0.2">
      <c r="A127" s="62" t="s">
        <v>36</v>
      </c>
      <c r="B127" s="3" t="s">
        <v>182</v>
      </c>
      <c r="C127" s="3" t="s">
        <v>104</v>
      </c>
      <c r="D127" s="3" t="s">
        <v>10</v>
      </c>
      <c r="E127" s="45">
        <v>2</v>
      </c>
      <c r="F127" s="45">
        <v>2</v>
      </c>
      <c r="G127" s="45"/>
      <c r="H127" s="45">
        <v>1</v>
      </c>
      <c r="I127" s="45">
        <v>2</v>
      </c>
      <c r="J127" s="45">
        <v>2</v>
      </c>
      <c r="K127" s="45">
        <v>2</v>
      </c>
      <c r="L127" s="45"/>
      <c r="M127" s="45"/>
      <c r="N127" s="46">
        <v>11</v>
      </c>
    </row>
    <row r="128" spans="1:14" ht="12.75" customHeight="1" x14ac:dyDescent="0.2">
      <c r="A128" s="1" t="s">
        <v>36</v>
      </c>
      <c r="B128" s="1" t="s">
        <v>182</v>
      </c>
      <c r="C128" s="1" t="s">
        <v>105</v>
      </c>
      <c r="D128" s="1" t="s">
        <v>101</v>
      </c>
      <c r="E128" s="18">
        <v>18.181818181818183</v>
      </c>
      <c r="F128" s="18">
        <v>18.181818181818183</v>
      </c>
      <c r="G128" s="18">
        <v>0</v>
      </c>
      <c r="H128" s="18">
        <v>9.0909090909090917</v>
      </c>
      <c r="I128" s="18">
        <v>18.181818181818183</v>
      </c>
      <c r="J128" s="18">
        <v>18.181818181818183</v>
      </c>
      <c r="K128" s="18">
        <v>18.181818181818183</v>
      </c>
      <c r="L128" s="18">
        <v>0</v>
      </c>
      <c r="M128" s="18">
        <v>0</v>
      </c>
      <c r="N128" s="59">
        <v>100</v>
      </c>
    </row>
    <row r="129" spans="1:14" ht="12.75" customHeight="1" x14ac:dyDescent="0.2">
      <c r="A129" s="49" t="s">
        <v>36</v>
      </c>
      <c r="B129" s="1" t="s">
        <v>182</v>
      </c>
      <c r="C129" s="1" t="s">
        <v>106</v>
      </c>
      <c r="D129" s="49" t="s">
        <v>11</v>
      </c>
      <c r="E129" s="37">
        <v>3</v>
      </c>
      <c r="F129" s="37">
        <v>11</v>
      </c>
      <c r="G129" s="37"/>
      <c r="H129" s="37">
        <v>41</v>
      </c>
      <c r="I129" s="37">
        <v>120</v>
      </c>
      <c r="J129" s="37">
        <v>341</v>
      </c>
      <c r="K129" s="37">
        <v>677</v>
      </c>
      <c r="L129" s="37"/>
      <c r="M129" s="37"/>
      <c r="N129" s="38">
        <v>1193</v>
      </c>
    </row>
    <row r="130" spans="1:14" ht="12.75" customHeight="1" x14ac:dyDescent="0.2">
      <c r="A130" s="1" t="s">
        <v>36</v>
      </c>
      <c r="B130" s="1" t="s">
        <v>182</v>
      </c>
      <c r="C130" s="1" t="s">
        <v>107</v>
      </c>
      <c r="D130" s="1" t="s">
        <v>102</v>
      </c>
      <c r="E130" s="18">
        <v>0.25146689019279128</v>
      </c>
      <c r="F130" s="18">
        <v>0.92204526404023468</v>
      </c>
      <c r="G130" s="18">
        <v>0</v>
      </c>
      <c r="H130" s="18">
        <v>3.4367141659681475</v>
      </c>
      <c r="I130" s="18">
        <v>10.058675607711651</v>
      </c>
      <c r="J130" s="18">
        <v>28.583403185247274</v>
      </c>
      <c r="K130" s="18">
        <v>56.747694886839902</v>
      </c>
      <c r="L130" s="18">
        <v>0</v>
      </c>
      <c r="M130" s="18">
        <v>0</v>
      </c>
      <c r="N130" s="59">
        <v>100</v>
      </c>
    </row>
    <row r="131" spans="1:14" ht="12.75" customHeight="1" x14ac:dyDescent="0.2">
      <c r="A131" s="62" t="s">
        <v>37</v>
      </c>
      <c r="B131" s="3" t="s">
        <v>183</v>
      </c>
      <c r="C131" s="3" t="s">
        <v>104</v>
      </c>
      <c r="D131" s="3" t="s">
        <v>10</v>
      </c>
      <c r="E131" s="45">
        <v>35</v>
      </c>
      <c r="F131" s="45">
        <v>14</v>
      </c>
      <c r="G131" s="45">
        <v>11</v>
      </c>
      <c r="H131" s="45">
        <v>20</v>
      </c>
      <c r="I131" s="45">
        <v>11</v>
      </c>
      <c r="J131" s="45">
        <v>18</v>
      </c>
      <c r="K131" s="45">
        <v>8</v>
      </c>
      <c r="L131" s="45">
        <v>2</v>
      </c>
      <c r="M131" s="45"/>
      <c r="N131" s="46">
        <v>119</v>
      </c>
    </row>
    <row r="132" spans="1:14" ht="12.75" customHeight="1" x14ac:dyDescent="0.2">
      <c r="A132" s="1" t="s">
        <v>37</v>
      </c>
      <c r="B132" s="1" t="s">
        <v>183</v>
      </c>
      <c r="C132" s="1" t="s">
        <v>105</v>
      </c>
      <c r="D132" s="1" t="s">
        <v>101</v>
      </c>
      <c r="E132" s="18">
        <v>29.411764705882351</v>
      </c>
      <c r="F132" s="18">
        <v>11.764705882352942</v>
      </c>
      <c r="G132" s="18">
        <v>9.2436974789915958</v>
      </c>
      <c r="H132" s="18">
        <v>16.806722689075631</v>
      </c>
      <c r="I132" s="18">
        <v>9.2436974789915958</v>
      </c>
      <c r="J132" s="18">
        <v>15.126050420168067</v>
      </c>
      <c r="K132" s="18">
        <v>6.7226890756302522</v>
      </c>
      <c r="L132" s="18">
        <v>1.680672268907563</v>
      </c>
      <c r="M132" s="18">
        <v>0</v>
      </c>
      <c r="N132" s="59">
        <v>100</v>
      </c>
    </row>
    <row r="133" spans="1:14" ht="12.75" customHeight="1" x14ac:dyDescent="0.2">
      <c r="A133" s="49" t="s">
        <v>37</v>
      </c>
      <c r="B133" s="1" t="s">
        <v>183</v>
      </c>
      <c r="C133" s="1" t="s">
        <v>106</v>
      </c>
      <c r="D133" s="49" t="s">
        <v>11</v>
      </c>
      <c r="E133" s="37">
        <v>57</v>
      </c>
      <c r="F133" s="37">
        <v>98</v>
      </c>
      <c r="G133" s="37">
        <v>149</v>
      </c>
      <c r="H133" s="37">
        <v>651</v>
      </c>
      <c r="I133" s="37">
        <v>831</v>
      </c>
      <c r="J133" s="37">
        <v>3032</v>
      </c>
      <c r="K133" s="37">
        <v>3122</v>
      </c>
      <c r="L133" s="37">
        <v>1241</v>
      </c>
      <c r="M133" s="37"/>
      <c r="N133" s="38">
        <v>9181</v>
      </c>
    </row>
    <row r="134" spans="1:14" ht="12.75" customHeight="1" x14ac:dyDescent="0.2">
      <c r="A134" s="1" t="s">
        <v>37</v>
      </c>
      <c r="B134" s="1" t="s">
        <v>183</v>
      </c>
      <c r="C134" s="1" t="s">
        <v>107</v>
      </c>
      <c r="D134" s="1" t="s">
        <v>102</v>
      </c>
      <c r="E134" s="18">
        <v>0.62084740224376433</v>
      </c>
      <c r="F134" s="18">
        <v>1.0674218494717351</v>
      </c>
      <c r="G134" s="18">
        <v>1.6229168935845768</v>
      </c>
      <c r="H134" s="18">
        <v>7.0907308572050978</v>
      </c>
      <c r="I134" s="18">
        <v>9.0513016011327743</v>
      </c>
      <c r="J134" s="18">
        <v>33.024724975492866</v>
      </c>
      <c r="K134" s="18">
        <v>34.005010347456704</v>
      </c>
      <c r="L134" s="18">
        <v>13.517046073412482</v>
      </c>
      <c r="M134" s="18">
        <v>0</v>
      </c>
      <c r="N134" s="59">
        <v>100</v>
      </c>
    </row>
    <row r="135" spans="1:14" ht="12.75" customHeight="1" x14ac:dyDescent="0.2">
      <c r="A135" s="62" t="s">
        <v>38</v>
      </c>
      <c r="B135" s="3" t="s">
        <v>184</v>
      </c>
      <c r="C135" s="3" t="s">
        <v>104</v>
      </c>
      <c r="D135" s="3" t="s">
        <v>10</v>
      </c>
      <c r="E135" s="45">
        <v>4</v>
      </c>
      <c r="F135" s="45"/>
      <c r="G135" s="45">
        <v>1</v>
      </c>
      <c r="H135" s="45"/>
      <c r="I135" s="45">
        <v>2</v>
      </c>
      <c r="J135" s="45">
        <v>1</v>
      </c>
      <c r="K135" s="45">
        <v>1</v>
      </c>
      <c r="L135" s="45">
        <v>2</v>
      </c>
      <c r="M135" s="45"/>
      <c r="N135" s="46">
        <v>11</v>
      </c>
    </row>
    <row r="136" spans="1:14" ht="12.75" customHeight="1" x14ac:dyDescent="0.2">
      <c r="A136" s="1" t="s">
        <v>38</v>
      </c>
      <c r="B136" s="1" t="s">
        <v>184</v>
      </c>
      <c r="C136" s="1" t="s">
        <v>105</v>
      </c>
      <c r="D136" s="1" t="s">
        <v>101</v>
      </c>
      <c r="E136" s="18">
        <v>36.363636363636367</v>
      </c>
      <c r="F136" s="18">
        <v>0</v>
      </c>
      <c r="G136" s="18">
        <v>9.0909090909090917</v>
      </c>
      <c r="H136" s="18">
        <v>0</v>
      </c>
      <c r="I136" s="18">
        <v>18.181818181818183</v>
      </c>
      <c r="J136" s="18">
        <v>9.0909090909090917</v>
      </c>
      <c r="K136" s="18">
        <v>9.0909090909090917</v>
      </c>
      <c r="L136" s="18">
        <v>18.181818181818183</v>
      </c>
      <c r="M136" s="18">
        <v>0</v>
      </c>
      <c r="N136" s="59">
        <v>100</v>
      </c>
    </row>
    <row r="137" spans="1:14" ht="12.75" customHeight="1" x14ac:dyDescent="0.2">
      <c r="A137" s="49" t="s">
        <v>38</v>
      </c>
      <c r="B137" s="1" t="s">
        <v>184</v>
      </c>
      <c r="C137" s="1" t="s">
        <v>106</v>
      </c>
      <c r="D137" s="49" t="s">
        <v>11</v>
      </c>
      <c r="E137" s="37">
        <v>5</v>
      </c>
      <c r="F137" s="37"/>
      <c r="G137" s="37">
        <v>11</v>
      </c>
      <c r="H137" s="37"/>
      <c r="I137" s="37">
        <v>155</v>
      </c>
      <c r="J137" s="37">
        <v>146</v>
      </c>
      <c r="K137" s="37">
        <v>266</v>
      </c>
      <c r="L137" s="37">
        <v>1348</v>
      </c>
      <c r="M137" s="37"/>
      <c r="N137" s="38">
        <v>1931</v>
      </c>
    </row>
    <row r="138" spans="1:14" ht="12.75" customHeight="1" x14ac:dyDescent="0.2">
      <c r="A138" s="1" t="s">
        <v>38</v>
      </c>
      <c r="B138" s="1" t="s">
        <v>184</v>
      </c>
      <c r="C138" s="1" t="s">
        <v>107</v>
      </c>
      <c r="D138" s="1" t="s">
        <v>102</v>
      </c>
      <c r="E138" s="18">
        <v>0.25893319523562919</v>
      </c>
      <c r="F138" s="18">
        <v>0</v>
      </c>
      <c r="G138" s="18">
        <v>0.56965302951838426</v>
      </c>
      <c r="H138" s="18">
        <v>0</v>
      </c>
      <c r="I138" s="18">
        <v>8.0269290523045047</v>
      </c>
      <c r="J138" s="18">
        <v>7.5608493008803732</v>
      </c>
      <c r="K138" s="18">
        <v>13.775245986535474</v>
      </c>
      <c r="L138" s="18">
        <v>69.80838943552564</v>
      </c>
      <c r="M138" s="18">
        <v>0</v>
      </c>
      <c r="N138" s="59">
        <v>100</v>
      </c>
    </row>
    <row r="139" spans="1:14" ht="12.75" customHeight="1" x14ac:dyDescent="0.2">
      <c r="A139" s="62" t="s">
        <v>39</v>
      </c>
      <c r="B139" s="3" t="s">
        <v>185</v>
      </c>
      <c r="C139" s="3" t="s">
        <v>104</v>
      </c>
      <c r="D139" s="3" t="s">
        <v>10</v>
      </c>
      <c r="E139" s="45">
        <v>2</v>
      </c>
      <c r="F139" s="45">
        <v>1</v>
      </c>
      <c r="G139" s="45">
        <v>3</v>
      </c>
      <c r="H139" s="45">
        <v>9</v>
      </c>
      <c r="I139" s="45">
        <v>4</v>
      </c>
      <c r="J139" s="45">
        <v>4</v>
      </c>
      <c r="K139" s="45">
        <v>1</v>
      </c>
      <c r="L139" s="45"/>
      <c r="M139" s="45"/>
      <c r="N139" s="46">
        <v>24</v>
      </c>
    </row>
    <row r="140" spans="1:14" ht="12.75" customHeight="1" x14ac:dyDescent="0.2">
      <c r="A140" s="1" t="s">
        <v>39</v>
      </c>
      <c r="B140" s="1" t="s">
        <v>185</v>
      </c>
      <c r="C140" s="1" t="s">
        <v>105</v>
      </c>
      <c r="D140" s="1" t="s">
        <v>101</v>
      </c>
      <c r="E140" s="18">
        <v>8.3333333333333339</v>
      </c>
      <c r="F140" s="18">
        <v>4.166666666666667</v>
      </c>
      <c r="G140" s="18">
        <v>12.5</v>
      </c>
      <c r="H140" s="18">
        <v>37.5</v>
      </c>
      <c r="I140" s="18">
        <v>16.666666666666668</v>
      </c>
      <c r="J140" s="18">
        <v>16.666666666666668</v>
      </c>
      <c r="K140" s="18">
        <v>4.166666666666667</v>
      </c>
      <c r="L140" s="18">
        <v>0</v>
      </c>
      <c r="M140" s="18">
        <v>0</v>
      </c>
      <c r="N140" s="59">
        <v>100</v>
      </c>
    </row>
    <row r="141" spans="1:14" ht="12.75" customHeight="1" x14ac:dyDescent="0.2">
      <c r="A141" s="49" t="s">
        <v>39</v>
      </c>
      <c r="B141" s="1" t="s">
        <v>185</v>
      </c>
      <c r="C141" s="1" t="s">
        <v>106</v>
      </c>
      <c r="D141" s="49" t="s">
        <v>11</v>
      </c>
      <c r="E141" s="37">
        <v>4</v>
      </c>
      <c r="F141" s="37">
        <v>5</v>
      </c>
      <c r="G141" s="37">
        <v>44</v>
      </c>
      <c r="H141" s="37">
        <v>313</v>
      </c>
      <c r="I141" s="37">
        <v>302</v>
      </c>
      <c r="J141" s="37">
        <v>697</v>
      </c>
      <c r="K141" s="37">
        <v>407</v>
      </c>
      <c r="L141" s="37"/>
      <c r="M141" s="37"/>
      <c r="N141" s="38">
        <v>1772</v>
      </c>
    </row>
    <row r="142" spans="1:14" ht="12.75" customHeight="1" x14ac:dyDescent="0.2">
      <c r="A142" s="1" t="s">
        <v>39</v>
      </c>
      <c r="B142" s="1" t="s">
        <v>185</v>
      </c>
      <c r="C142" s="1" t="s">
        <v>107</v>
      </c>
      <c r="D142" s="1" t="s">
        <v>102</v>
      </c>
      <c r="E142" s="18">
        <v>0.22573363431151242</v>
      </c>
      <c r="F142" s="18">
        <v>0.28216704288939054</v>
      </c>
      <c r="G142" s="18">
        <v>2.4830699774266365</v>
      </c>
      <c r="H142" s="18">
        <v>17.663656884875845</v>
      </c>
      <c r="I142" s="18">
        <v>17.042889390519186</v>
      </c>
      <c r="J142" s="18">
        <v>39.334085778781038</v>
      </c>
      <c r="K142" s="18">
        <v>22.968397291196389</v>
      </c>
      <c r="L142" s="18">
        <v>0</v>
      </c>
      <c r="M142" s="18">
        <v>0</v>
      </c>
      <c r="N142" s="59">
        <v>100</v>
      </c>
    </row>
    <row r="143" spans="1:14" ht="12.75" customHeight="1" x14ac:dyDescent="0.2">
      <c r="A143" s="62" t="s">
        <v>40</v>
      </c>
      <c r="B143" s="3" t="s">
        <v>186</v>
      </c>
      <c r="C143" s="3" t="s">
        <v>104</v>
      </c>
      <c r="D143" s="3" t="s">
        <v>10</v>
      </c>
      <c r="E143" s="45">
        <v>77</v>
      </c>
      <c r="F143" s="45">
        <v>6</v>
      </c>
      <c r="G143" s="45">
        <v>2</v>
      </c>
      <c r="H143" s="45">
        <v>1</v>
      </c>
      <c r="I143" s="45">
        <v>1</v>
      </c>
      <c r="J143" s="45"/>
      <c r="K143" s="45"/>
      <c r="L143" s="45"/>
      <c r="M143" s="45"/>
      <c r="N143" s="46">
        <v>87</v>
      </c>
    </row>
    <row r="144" spans="1:14" ht="12.75" customHeight="1" x14ac:dyDescent="0.2">
      <c r="A144" s="1" t="s">
        <v>40</v>
      </c>
      <c r="B144" s="1" t="s">
        <v>186</v>
      </c>
      <c r="C144" s="1" t="s">
        <v>105</v>
      </c>
      <c r="D144" s="1" t="s">
        <v>101</v>
      </c>
      <c r="E144" s="18">
        <v>88.505747126436788</v>
      </c>
      <c r="F144" s="18">
        <v>6.8965517241379306</v>
      </c>
      <c r="G144" s="18">
        <v>2.2988505747126435</v>
      </c>
      <c r="H144" s="18">
        <v>1.1494252873563218</v>
      </c>
      <c r="I144" s="18">
        <v>1.1494252873563218</v>
      </c>
      <c r="J144" s="18">
        <v>0</v>
      </c>
      <c r="K144" s="18">
        <v>0</v>
      </c>
      <c r="L144" s="18">
        <v>0</v>
      </c>
      <c r="M144" s="18">
        <v>0</v>
      </c>
      <c r="N144" s="59">
        <v>100</v>
      </c>
    </row>
    <row r="145" spans="1:14" ht="12.75" customHeight="1" x14ac:dyDescent="0.2">
      <c r="A145" s="49" t="s">
        <v>40</v>
      </c>
      <c r="B145" s="1" t="s">
        <v>186</v>
      </c>
      <c r="C145" s="1" t="s">
        <v>106</v>
      </c>
      <c r="D145" s="49" t="s">
        <v>11</v>
      </c>
      <c r="E145" s="37">
        <v>124</v>
      </c>
      <c r="F145" s="37">
        <v>33</v>
      </c>
      <c r="G145" s="37">
        <v>30</v>
      </c>
      <c r="H145" s="37">
        <v>22</v>
      </c>
      <c r="I145" s="37">
        <v>65</v>
      </c>
      <c r="J145" s="37"/>
      <c r="K145" s="37"/>
      <c r="L145" s="37"/>
      <c r="M145" s="37"/>
      <c r="N145" s="38">
        <v>274</v>
      </c>
    </row>
    <row r="146" spans="1:14" ht="12.75" customHeight="1" x14ac:dyDescent="0.2">
      <c r="A146" s="1" t="s">
        <v>40</v>
      </c>
      <c r="B146" s="1" t="s">
        <v>186</v>
      </c>
      <c r="C146" s="1" t="s">
        <v>107</v>
      </c>
      <c r="D146" s="1" t="s">
        <v>102</v>
      </c>
      <c r="E146" s="18">
        <v>45.255474452554743</v>
      </c>
      <c r="F146" s="18">
        <v>12.043795620437956</v>
      </c>
      <c r="G146" s="18">
        <v>10.948905109489051</v>
      </c>
      <c r="H146" s="18">
        <v>8.0291970802919703</v>
      </c>
      <c r="I146" s="18">
        <v>23.722627737226276</v>
      </c>
      <c r="J146" s="18">
        <v>0</v>
      </c>
      <c r="K146" s="18">
        <v>0</v>
      </c>
      <c r="L146" s="18">
        <v>0</v>
      </c>
      <c r="M146" s="18">
        <v>0</v>
      </c>
      <c r="N146" s="59">
        <v>100</v>
      </c>
    </row>
    <row r="147" spans="1:14" ht="12.75" customHeight="1" x14ac:dyDescent="0.2">
      <c r="A147" s="62" t="s">
        <v>41</v>
      </c>
      <c r="B147" s="3" t="s">
        <v>115</v>
      </c>
      <c r="C147" s="3" t="s">
        <v>104</v>
      </c>
      <c r="D147" s="3" t="s">
        <v>10</v>
      </c>
      <c r="E147" s="45">
        <v>3</v>
      </c>
      <c r="F147" s="45">
        <v>2</v>
      </c>
      <c r="G147" s="45"/>
      <c r="H147" s="45">
        <v>1</v>
      </c>
      <c r="I147" s="45">
        <v>3</v>
      </c>
      <c r="J147" s="45">
        <v>2</v>
      </c>
      <c r="K147" s="45">
        <v>2</v>
      </c>
      <c r="L147" s="45">
        <v>2</v>
      </c>
      <c r="M147" s="45">
        <v>2</v>
      </c>
      <c r="N147" s="46">
        <v>17</v>
      </c>
    </row>
    <row r="148" spans="1:14" ht="12.75" customHeight="1" x14ac:dyDescent="0.2">
      <c r="A148" s="1" t="s">
        <v>41</v>
      </c>
      <c r="B148" s="1" t="s">
        <v>115</v>
      </c>
      <c r="C148" s="1" t="s">
        <v>105</v>
      </c>
      <c r="D148" s="1" t="s">
        <v>101</v>
      </c>
      <c r="E148" s="18">
        <v>17.647058823529413</v>
      </c>
      <c r="F148" s="18">
        <v>11.764705882352942</v>
      </c>
      <c r="G148" s="18">
        <v>0</v>
      </c>
      <c r="H148" s="18">
        <v>5.882352941176471</v>
      </c>
      <c r="I148" s="18">
        <v>17.647058823529413</v>
      </c>
      <c r="J148" s="18">
        <v>11.764705882352942</v>
      </c>
      <c r="K148" s="18">
        <v>11.764705882352942</v>
      </c>
      <c r="L148" s="18">
        <v>11.764705882352942</v>
      </c>
      <c r="M148" s="18">
        <v>11.764705882352942</v>
      </c>
      <c r="N148" s="59">
        <v>100</v>
      </c>
    </row>
    <row r="149" spans="1:14" ht="12.75" customHeight="1" x14ac:dyDescent="0.2">
      <c r="A149" s="49" t="s">
        <v>41</v>
      </c>
      <c r="B149" s="1" t="s">
        <v>115</v>
      </c>
      <c r="C149" s="1" t="s">
        <v>106</v>
      </c>
      <c r="D149" s="49" t="s">
        <v>11</v>
      </c>
      <c r="E149" s="37">
        <v>7</v>
      </c>
      <c r="F149" s="37">
        <v>14</v>
      </c>
      <c r="G149" s="37"/>
      <c r="H149" s="37">
        <v>37</v>
      </c>
      <c r="I149" s="37">
        <v>176</v>
      </c>
      <c r="J149" s="37">
        <v>273</v>
      </c>
      <c r="K149" s="37">
        <v>687</v>
      </c>
      <c r="L149" s="37">
        <v>1516</v>
      </c>
      <c r="M149" s="37">
        <v>2406</v>
      </c>
      <c r="N149" s="38">
        <v>5116</v>
      </c>
    </row>
    <row r="150" spans="1:14" ht="12.75" customHeight="1" x14ac:dyDescent="0.2">
      <c r="A150" s="1" t="s">
        <v>41</v>
      </c>
      <c r="B150" s="1" t="s">
        <v>115</v>
      </c>
      <c r="C150" s="1" t="s">
        <v>107</v>
      </c>
      <c r="D150" s="1" t="s">
        <v>102</v>
      </c>
      <c r="E150" s="18">
        <v>0.13682564503518374</v>
      </c>
      <c r="F150" s="18">
        <v>0.27365129007036748</v>
      </c>
      <c r="G150" s="18">
        <v>0</v>
      </c>
      <c r="H150" s="18">
        <v>0.72322126661454256</v>
      </c>
      <c r="I150" s="18">
        <v>3.4401876465989054</v>
      </c>
      <c r="J150" s="18">
        <v>5.3362001563721657</v>
      </c>
      <c r="K150" s="18">
        <v>13.428459734167319</v>
      </c>
      <c r="L150" s="18">
        <v>29.632525410476934</v>
      </c>
      <c r="M150" s="18">
        <v>47.028928850664585</v>
      </c>
      <c r="N150" s="59">
        <v>100</v>
      </c>
    </row>
    <row r="151" spans="1:14" ht="12.75" customHeight="1" x14ac:dyDescent="0.2">
      <c r="A151" s="62" t="s">
        <v>145</v>
      </c>
      <c r="B151" s="3" t="s">
        <v>148</v>
      </c>
      <c r="C151" s="3" t="s">
        <v>104</v>
      </c>
      <c r="D151" s="3" t="s">
        <v>10</v>
      </c>
      <c r="E151" s="45">
        <v>76</v>
      </c>
      <c r="F151" s="45">
        <v>27</v>
      </c>
      <c r="G151" s="45">
        <v>23</v>
      </c>
      <c r="H151" s="45">
        <v>13</v>
      </c>
      <c r="I151" s="45">
        <v>7</v>
      </c>
      <c r="J151" s="45">
        <v>6</v>
      </c>
      <c r="K151" s="45">
        <v>3</v>
      </c>
      <c r="L151" s="45">
        <v>3</v>
      </c>
      <c r="M151" s="45">
        <v>1</v>
      </c>
      <c r="N151" s="46">
        <v>159</v>
      </c>
    </row>
    <row r="152" spans="1:14" ht="12.75" customHeight="1" x14ac:dyDescent="0.2">
      <c r="A152" s="1" t="s">
        <v>145</v>
      </c>
      <c r="B152" s="1" t="s">
        <v>148</v>
      </c>
      <c r="C152" s="1" t="s">
        <v>105</v>
      </c>
      <c r="D152" s="1" t="s">
        <v>101</v>
      </c>
      <c r="E152" s="18">
        <v>47.79874213836478</v>
      </c>
      <c r="F152" s="18">
        <v>16.981132075471699</v>
      </c>
      <c r="G152" s="18">
        <v>14.465408805031446</v>
      </c>
      <c r="H152" s="18">
        <v>8.1761006289308185</v>
      </c>
      <c r="I152" s="18">
        <v>4.4025157232704402</v>
      </c>
      <c r="J152" s="18">
        <v>3.7735849056603774</v>
      </c>
      <c r="K152" s="18">
        <v>1.8867924528301887</v>
      </c>
      <c r="L152" s="18">
        <v>1.8867924528301887</v>
      </c>
      <c r="M152" s="18">
        <v>0.62893081761006286</v>
      </c>
      <c r="N152" s="59">
        <v>100</v>
      </c>
    </row>
    <row r="153" spans="1:14" ht="12.75" customHeight="1" x14ac:dyDescent="0.2">
      <c r="A153" s="49" t="s">
        <v>145</v>
      </c>
      <c r="B153" s="1" t="s">
        <v>148</v>
      </c>
      <c r="C153" s="1" t="s">
        <v>106</v>
      </c>
      <c r="D153" s="49" t="s">
        <v>11</v>
      </c>
      <c r="E153" s="37">
        <v>156</v>
      </c>
      <c r="F153" s="37">
        <v>181</v>
      </c>
      <c r="G153" s="37">
        <v>331</v>
      </c>
      <c r="H153" s="37">
        <v>432</v>
      </c>
      <c r="I153" s="37">
        <v>392</v>
      </c>
      <c r="J153" s="37">
        <v>835</v>
      </c>
      <c r="K153" s="37">
        <v>998</v>
      </c>
      <c r="L153" s="37">
        <v>2264</v>
      </c>
      <c r="M153" s="37">
        <v>1297</v>
      </c>
      <c r="N153" s="38">
        <v>6886</v>
      </c>
    </row>
    <row r="154" spans="1:14" ht="12.75" customHeight="1" x14ac:dyDescent="0.2">
      <c r="A154" s="1" t="s">
        <v>145</v>
      </c>
      <c r="B154" s="1" t="s">
        <v>148</v>
      </c>
      <c r="C154" s="1" t="s">
        <v>107</v>
      </c>
      <c r="D154" s="1" t="s">
        <v>102</v>
      </c>
      <c r="E154" s="18">
        <v>2.2654661632297417</v>
      </c>
      <c r="F154" s="18">
        <v>2.6285216381063026</v>
      </c>
      <c r="G154" s="18">
        <v>4.8068544873656691</v>
      </c>
      <c r="H154" s="18">
        <v>6.2735986058669768</v>
      </c>
      <c r="I154" s="18">
        <v>5.6927098460644787</v>
      </c>
      <c r="J154" s="18">
        <v>12.126052860877142</v>
      </c>
      <c r="K154" s="18">
        <v>14.49317455707232</v>
      </c>
      <c r="L154" s="18">
        <v>32.878303804821378</v>
      </c>
      <c r="M154" s="18">
        <v>18.835318036595993</v>
      </c>
      <c r="N154" s="59">
        <v>100</v>
      </c>
    </row>
    <row r="155" spans="1:14" ht="12.75" customHeight="1" x14ac:dyDescent="0.2">
      <c r="A155" s="62" t="s">
        <v>42</v>
      </c>
      <c r="B155" s="3" t="s">
        <v>187</v>
      </c>
      <c r="C155" s="3" t="s">
        <v>104</v>
      </c>
      <c r="D155" s="3" t="s">
        <v>10</v>
      </c>
      <c r="E155" s="45">
        <v>9</v>
      </c>
      <c r="F155" s="45">
        <v>3</v>
      </c>
      <c r="G155" s="45">
        <v>8</v>
      </c>
      <c r="H155" s="45">
        <v>10</v>
      </c>
      <c r="I155" s="45">
        <v>11</v>
      </c>
      <c r="J155" s="45">
        <v>11</v>
      </c>
      <c r="K155" s="45">
        <v>8</v>
      </c>
      <c r="L155" s="45">
        <v>2</v>
      </c>
      <c r="M155" s="45"/>
      <c r="N155" s="46">
        <v>62</v>
      </c>
    </row>
    <row r="156" spans="1:14" ht="12.75" customHeight="1" x14ac:dyDescent="0.2">
      <c r="A156" s="1" t="s">
        <v>42</v>
      </c>
      <c r="B156" s="1" t="s">
        <v>187</v>
      </c>
      <c r="C156" s="1" t="s">
        <v>105</v>
      </c>
      <c r="D156" s="1" t="s">
        <v>101</v>
      </c>
      <c r="E156" s="18">
        <v>14.516129032258064</v>
      </c>
      <c r="F156" s="18">
        <v>4.838709677419355</v>
      </c>
      <c r="G156" s="18">
        <v>12.903225806451612</v>
      </c>
      <c r="H156" s="18">
        <v>16.129032258064516</v>
      </c>
      <c r="I156" s="18">
        <v>17.741935483870968</v>
      </c>
      <c r="J156" s="18">
        <v>17.741935483870968</v>
      </c>
      <c r="K156" s="18">
        <v>12.903225806451612</v>
      </c>
      <c r="L156" s="18">
        <v>3.225806451612903</v>
      </c>
      <c r="M156" s="18">
        <v>0</v>
      </c>
      <c r="N156" s="59">
        <v>100</v>
      </c>
    </row>
    <row r="157" spans="1:14" ht="12.75" customHeight="1" x14ac:dyDescent="0.2">
      <c r="A157" s="49" t="s">
        <v>42</v>
      </c>
      <c r="B157" s="1" t="s">
        <v>187</v>
      </c>
      <c r="C157" s="1" t="s">
        <v>106</v>
      </c>
      <c r="D157" s="49" t="s">
        <v>11</v>
      </c>
      <c r="E157" s="37">
        <v>21</v>
      </c>
      <c r="F157" s="37">
        <v>19</v>
      </c>
      <c r="G157" s="37">
        <v>118</v>
      </c>
      <c r="H157" s="37">
        <v>352</v>
      </c>
      <c r="I157" s="37">
        <v>797</v>
      </c>
      <c r="J157" s="37">
        <v>1963</v>
      </c>
      <c r="K157" s="37">
        <v>2695</v>
      </c>
      <c r="L157" s="37">
        <v>1164</v>
      </c>
      <c r="M157" s="37"/>
      <c r="N157" s="38">
        <v>7129</v>
      </c>
    </row>
    <row r="158" spans="1:14" ht="12.75" customHeight="1" x14ac:dyDescent="0.2">
      <c r="A158" s="1" t="s">
        <v>42</v>
      </c>
      <c r="B158" s="1" t="s">
        <v>187</v>
      </c>
      <c r="C158" s="1" t="s">
        <v>107</v>
      </c>
      <c r="D158" s="1" t="s">
        <v>102</v>
      </c>
      <c r="E158" s="18">
        <v>0.29457146864917944</v>
      </c>
      <c r="F158" s="18">
        <v>0.26651704306354329</v>
      </c>
      <c r="G158" s="18">
        <v>1.6552111095525319</v>
      </c>
      <c r="H158" s="18">
        <v>4.9375789030719597</v>
      </c>
      <c r="I158" s="18">
        <v>11.179688595876</v>
      </c>
      <c r="J158" s="18">
        <v>27.535418712301865</v>
      </c>
      <c r="K158" s="18">
        <v>37.80333847664469</v>
      </c>
      <c r="L158" s="18">
        <v>16.327675690840231</v>
      </c>
      <c r="M158" s="18">
        <v>0</v>
      </c>
      <c r="N158" s="59">
        <v>100</v>
      </c>
    </row>
    <row r="159" spans="1:14" ht="12.75" customHeight="1" x14ac:dyDescent="0.2">
      <c r="A159" s="62" t="s">
        <v>43</v>
      </c>
      <c r="B159" s="3" t="s">
        <v>188</v>
      </c>
      <c r="C159" s="3" t="s">
        <v>104</v>
      </c>
      <c r="D159" s="3" t="s">
        <v>10</v>
      </c>
      <c r="E159" s="45">
        <v>10</v>
      </c>
      <c r="F159" s="45">
        <v>5</v>
      </c>
      <c r="G159" s="45">
        <v>8</v>
      </c>
      <c r="H159" s="45">
        <v>7</v>
      </c>
      <c r="I159" s="45">
        <v>4</v>
      </c>
      <c r="J159" s="45">
        <v>4</v>
      </c>
      <c r="K159" s="45">
        <v>2</v>
      </c>
      <c r="L159" s="45">
        <v>3</v>
      </c>
      <c r="M159" s="45"/>
      <c r="N159" s="46">
        <v>43</v>
      </c>
    </row>
    <row r="160" spans="1:14" ht="12.75" customHeight="1" x14ac:dyDescent="0.2">
      <c r="A160" s="1" t="s">
        <v>43</v>
      </c>
      <c r="B160" s="1" t="s">
        <v>188</v>
      </c>
      <c r="C160" s="1" t="s">
        <v>105</v>
      </c>
      <c r="D160" s="1" t="s">
        <v>101</v>
      </c>
      <c r="E160" s="18">
        <v>23.255813953488371</v>
      </c>
      <c r="F160" s="18">
        <v>11.627906976744185</v>
      </c>
      <c r="G160" s="18">
        <v>18.604651162790699</v>
      </c>
      <c r="H160" s="18">
        <v>16.279069767441861</v>
      </c>
      <c r="I160" s="18">
        <v>9.3023255813953494</v>
      </c>
      <c r="J160" s="18">
        <v>9.3023255813953494</v>
      </c>
      <c r="K160" s="18">
        <v>4.6511627906976747</v>
      </c>
      <c r="L160" s="18">
        <v>6.9767441860465116</v>
      </c>
      <c r="M160" s="18">
        <v>0</v>
      </c>
      <c r="N160" s="59">
        <v>100</v>
      </c>
    </row>
    <row r="161" spans="1:14" ht="12.75" customHeight="1" x14ac:dyDescent="0.2">
      <c r="A161" s="49" t="s">
        <v>43</v>
      </c>
      <c r="B161" s="1" t="s">
        <v>188</v>
      </c>
      <c r="C161" s="1" t="s">
        <v>106</v>
      </c>
      <c r="D161" s="49" t="s">
        <v>11</v>
      </c>
      <c r="E161" s="37">
        <v>25</v>
      </c>
      <c r="F161" s="37">
        <v>31</v>
      </c>
      <c r="G161" s="37">
        <v>124</v>
      </c>
      <c r="H161" s="37">
        <v>185</v>
      </c>
      <c r="I161" s="37">
        <v>265</v>
      </c>
      <c r="J161" s="37">
        <v>646</v>
      </c>
      <c r="K161" s="37">
        <v>635</v>
      </c>
      <c r="L161" s="37">
        <v>2176</v>
      </c>
      <c r="M161" s="37"/>
      <c r="N161" s="38">
        <v>4087</v>
      </c>
    </row>
    <row r="162" spans="1:14" ht="12.75" customHeight="1" x14ac:dyDescent="0.2">
      <c r="A162" s="1" t="s">
        <v>43</v>
      </c>
      <c r="B162" s="1" t="s">
        <v>188</v>
      </c>
      <c r="C162" s="1" t="s">
        <v>107</v>
      </c>
      <c r="D162" s="1" t="s">
        <v>102</v>
      </c>
      <c r="E162" s="18">
        <v>0.61169562025935897</v>
      </c>
      <c r="F162" s="18">
        <v>0.75850256912160507</v>
      </c>
      <c r="G162" s="18">
        <v>3.0340102764864203</v>
      </c>
      <c r="H162" s="18">
        <v>4.5265475899192564</v>
      </c>
      <c r="I162" s="18">
        <v>6.4839735747492044</v>
      </c>
      <c r="J162" s="18">
        <v>15.806214827501835</v>
      </c>
      <c r="K162" s="18">
        <v>15.537068754587716</v>
      </c>
      <c r="L162" s="18">
        <v>53.2419867873746</v>
      </c>
      <c r="M162" s="18">
        <v>0</v>
      </c>
      <c r="N162" s="59">
        <v>100</v>
      </c>
    </row>
    <row r="163" spans="1:14" ht="12.75" customHeight="1" x14ac:dyDescent="0.2">
      <c r="A163" s="62" t="s">
        <v>44</v>
      </c>
      <c r="B163" s="3" t="s">
        <v>189</v>
      </c>
      <c r="C163" s="3" t="s">
        <v>104</v>
      </c>
      <c r="D163" s="3" t="s">
        <v>10</v>
      </c>
      <c r="E163" s="45">
        <v>76</v>
      </c>
      <c r="F163" s="45">
        <v>14</v>
      </c>
      <c r="G163" s="45">
        <v>7</v>
      </c>
      <c r="H163" s="45">
        <v>1</v>
      </c>
      <c r="I163" s="45">
        <v>1</v>
      </c>
      <c r="J163" s="45">
        <v>2</v>
      </c>
      <c r="K163" s="45"/>
      <c r="L163" s="45">
        <v>1</v>
      </c>
      <c r="M163" s="45">
        <v>1</v>
      </c>
      <c r="N163" s="46">
        <v>103</v>
      </c>
    </row>
    <row r="164" spans="1:14" ht="12.75" customHeight="1" x14ac:dyDescent="0.2">
      <c r="A164" s="1" t="s">
        <v>44</v>
      </c>
      <c r="B164" s="1" t="s">
        <v>189</v>
      </c>
      <c r="C164" s="1" t="s">
        <v>105</v>
      </c>
      <c r="D164" s="1" t="s">
        <v>101</v>
      </c>
      <c r="E164" s="18">
        <v>73.786407766990294</v>
      </c>
      <c r="F164" s="18">
        <v>13.592233009708737</v>
      </c>
      <c r="G164" s="18">
        <v>6.7961165048543686</v>
      </c>
      <c r="H164" s="18">
        <v>0.970873786407767</v>
      </c>
      <c r="I164" s="18">
        <v>0.970873786407767</v>
      </c>
      <c r="J164" s="18">
        <v>1.941747572815534</v>
      </c>
      <c r="K164" s="18">
        <v>0</v>
      </c>
      <c r="L164" s="18">
        <v>0.970873786407767</v>
      </c>
      <c r="M164" s="18">
        <v>0.970873786407767</v>
      </c>
      <c r="N164" s="59">
        <v>100</v>
      </c>
    </row>
    <row r="165" spans="1:14" ht="12.75" customHeight="1" x14ac:dyDescent="0.2">
      <c r="A165" s="49" t="s">
        <v>44</v>
      </c>
      <c r="B165" s="1" t="s">
        <v>189</v>
      </c>
      <c r="C165" s="1" t="s">
        <v>106</v>
      </c>
      <c r="D165" s="49" t="s">
        <v>11</v>
      </c>
      <c r="E165" s="37">
        <v>138</v>
      </c>
      <c r="F165" s="37">
        <v>92</v>
      </c>
      <c r="G165" s="37">
        <v>94</v>
      </c>
      <c r="H165" s="37">
        <v>28</v>
      </c>
      <c r="I165" s="37">
        <v>58</v>
      </c>
      <c r="J165" s="37">
        <v>216</v>
      </c>
      <c r="K165" s="37"/>
      <c r="L165" s="37">
        <v>763</v>
      </c>
      <c r="M165" s="37">
        <v>1188</v>
      </c>
      <c r="N165" s="38">
        <v>2577</v>
      </c>
    </row>
    <row r="166" spans="1:14" ht="12.75" customHeight="1" x14ac:dyDescent="0.2">
      <c r="A166" s="1" t="s">
        <v>44</v>
      </c>
      <c r="B166" s="1" t="s">
        <v>189</v>
      </c>
      <c r="C166" s="1" t="s">
        <v>107</v>
      </c>
      <c r="D166" s="1" t="s">
        <v>102</v>
      </c>
      <c r="E166" s="18">
        <v>5.3550640279394646</v>
      </c>
      <c r="F166" s="18">
        <v>3.5700426852929765</v>
      </c>
      <c r="G166" s="18">
        <v>3.6476523088863018</v>
      </c>
      <c r="H166" s="18">
        <v>1.086534730306558</v>
      </c>
      <c r="I166" s="18">
        <v>2.2506790842064417</v>
      </c>
      <c r="J166" s="18">
        <v>8.3818393480791613</v>
      </c>
      <c r="K166" s="18">
        <v>0</v>
      </c>
      <c r="L166" s="18">
        <v>29.608071400853706</v>
      </c>
      <c r="M166" s="18">
        <v>46.100116414435391</v>
      </c>
      <c r="N166" s="59">
        <v>100</v>
      </c>
    </row>
    <row r="167" spans="1:14" ht="12.75" customHeight="1" x14ac:dyDescent="0.2">
      <c r="A167" s="62" t="s">
        <v>45</v>
      </c>
      <c r="B167" s="3" t="s">
        <v>190</v>
      </c>
      <c r="C167" s="3" t="s">
        <v>104</v>
      </c>
      <c r="D167" s="3" t="s">
        <v>10</v>
      </c>
      <c r="E167" s="45">
        <v>4</v>
      </c>
      <c r="F167" s="45"/>
      <c r="G167" s="45"/>
      <c r="H167" s="45">
        <v>1</v>
      </c>
      <c r="I167" s="45">
        <v>2</v>
      </c>
      <c r="J167" s="45">
        <v>1</v>
      </c>
      <c r="K167" s="45">
        <v>4</v>
      </c>
      <c r="L167" s="45"/>
      <c r="M167" s="45"/>
      <c r="N167" s="46">
        <v>12</v>
      </c>
    </row>
    <row r="168" spans="1:14" ht="12.75" customHeight="1" x14ac:dyDescent="0.2">
      <c r="A168" s="1" t="s">
        <v>45</v>
      </c>
      <c r="B168" s="1" t="s">
        <v>190</v>
      </c>
      <c r="C168" s="1" t="s">
        <v>105</v>
      </c>
      <c r="D168" s="1" t="s">
        <v>101</v>
      </c>
      <c r="E168" s="18">
        <v>33.333333333333336</v>
      </c>
      <c r="F168" s="18">
        <v>0</v>
      </c>
      <c r="G168" s="18">
        <v>0</v>
      </c>
      <c r="H168" s="18">
        <v>8.3333333333333339</v>
      </c>
      <c r="I168" s="18">
        <v>16.666666666666668</v>
      </c>
      <c r="J168" s="18">
        <v>8.3333333333333339</v>
      </c>
      <c r="K168" s="18">
        <v>33.333333333333336</v>
      </c>
      <c r="L168" s="18">
        <v>0</v>
      </c>
      <c r="M168" s="18">
        <v>0</v>
      </c>
      <c r="N168" s="59">
        <v>100</v>
      </c>
    </row>
    <row r="169" spans="1:14" ht="12.75" customHeight="1" x14ac:dyDescent="0.2">
      <c r="A169" s="49" t="s">
        <v>45</v>
      </c>
      <c r="B169" s="1" t="s">
        <v>190</v>
      </c>
      <c r="C169" s="1" t="s">
        <v>106</v>
      </c>
      <c r="D169" s="49" t="s">
        <v>11</v>
      </c>
      <c r="E169" s="37">
        <v>7</v>
      </c>
      <c r="F169" s="37"/>
      <c r="G169" s="37"/>
      <c r="H169" s="37">
        <v>21</v>
      </c>
      <c r="I169" s="37">
        <v>154</v>
      </c>
      <c r="J169" s="37">
        <v>249</v>
      </c>
      <c r="K169" s="37">
        <v>1470</v>
      </c>
      <c r="L169" s="37"/>
      <c r="M169" s="37"/>
      <c r="N169" s="38">
        <v>1901</v>
      </c>
    </row>
    <row r="170" spans="1:14" ht="12.75" customHeight="1" x14ac:dyDescent="0.2">
      <c r="A170" s="1" t="s">
        <v>45</v>
      </c>
      <c r="B170" s="1" t="s">
        <v>190</v>
      </c>
      <c r="C170" s="1" t="s">
        <v>107</v>
      </c>
      <c r="D170" s="1" t="s">
        <v>102</v>
      </c>
      <c r="E170" s="18">
        <v>0.36822724881641239</v>
      </c>
      <c r="F170" s="18">
        <v>0</v>
      </c>
      <c r="G170" s="18">
        <v>0</v>
      </c>
      <c r="H170" s="18">
        <v>1.1046817464492373</v>
      </c>
      <c r="I170" s="18">
        <v>8.1009994739610729</v>
      </c>
      <c r="J170" s="18">
        <v>13.09836927932667</v>
      </c>
      <c r="K170" s="18">
        <v>77.327722251446602</v>
      </c>
      <c r="L170" s="18">
        <v>0</v>
      </c>
      <c r="M170" s="18">
        <v>0</v>
      </c>
      <c r="N170" s="59">
        <v>100</v>
      </c>
    </row>
    <row r="171" spans="1:14" ht="12.75" customHeight="1" x14ac:dyDescent="0.2">
      <c r="A171" s="62" t="s">
        <v>46</v>
      </c>
      <c r="B171" s="3" t="s">
        <v>191</v>
      </c>
      <c r="C171" s="3" t="s">
        <v>104</v>
      </c>
      <c r="D171" s="3" t="s">
        <v>10</v>
      </c>
      <c r="E171" s="45">
        <v>9</v>
      </c>
      <c r="F171" s="45"/>
      <c r="G171" s="45">
        <v>1</v>
      </c>
      <c r="H171" s="45">
        <v>4</v>
      </c>
      <c r="I171" s="45">
        <v>2</v>
      </c>
      <c r="J171" s="45">
        <v>1</v>
      </c>
      <c r="K171" s="45">
        <v>1</v>
      </c>
      <c r="L171" s="45"/>
      <c r="M171" s="45"/>
      <c r="N171" s="46">
        <v>18</v>
      </c>
    </row>
    <row r="172" spans="1:14" ht="12.75" customHeight="1" x14ac:dyDescent="0.2">
      <c r="A172" s="1" t="s">
        <v>46</v>
      </c>
      <c r="B172" s="1" t="s">
        <v>191</v>
      </c>
      <c r="C172" s="1" t="s">
        <v>105</v>
      </c>
      <c r="D172" s="1" t="s">
        <v>101</v>
      </c>
      <c r="E172" s="18">
        <v>50</v>
      </c>
      <c r="F172" s="18">
        <v>0</v>
      </c>
      <c r="G172" s="18">
        <v>5.5555555555555554</v>
      </c>
      <c r="H172" s="18">
        <v>22.222222222222221</v>
      </c>
      <c r="I172" s="18">
        <v>11.111111111111111</v>
      </c>
      <c r="J172" s="18">
        <v>5.5555555555555554</v>
      </c>
      <c r="K172" s="18">
        <v>5.5555555555555554</v>
      </c>
      <c r="L172" s="18">
        <v>0</v>
      </c>
      <c r="M172" s="18">
        <v>0</v>
      </c>
      <c r="N172" s="59">
        <v>100</v>
      </c>
    </row>
    <row r="173" spans="1:14" ht="12.75" customHeight="1" x14ac:dyDescent="0.2">
      <c r="A173" s="49" t="s">
        <v>46</v>
      </c>
      <c r="B173" s="1" t="s">
        <v>191</v>
      </c>
      <c r="C173" s="1" t="s">
        <v>106</v>
      </c>
      <c r="D173" s="49" t="s">
        <v>11</v>
      </c>
      <c r="E173" s="37">
        <v>11</v>
      </c>
      <c r="F173" s="37"/>
      <c r="G173" s="37">
        <v>13</v>
      </c>
      <c r="H173" s="37">
        <v>137</v>
      </c>
      <c r="I173" s="37">
        <v>163</v>
      </c>
      <c r="J173" s="37">
        <v>204</v>
      </c>
      <c r="K173" s="37">
        <v>323</v>
      </c>
      <c r="L173" s="37"/>
      <c r="M173" s="37"/>
      <c r="N173" s="38">
        <v>851</v>
      </c>
    </row>
    <row r="174" spans="1:14" ht="12.75" customHeight="1" x14ac:dyDescent="0.2">
      <c r="A174" s="1" t="s">
        <v>46</v>
      </c>
      <c r="B174" s="1" t="s">
        <v>191</v>
      </c>
      <c r="C174" s="1" t="s">
        <v>107</v>
      </c>
      <c r="D174" s="1" t="s">
        <v>102</v>
      </c>
      <c r="E174" s="18">
        <v>1.2925969447708578</v>
      </c>
      <c r="F174" s="18">
        <v>0</v>
      </c>
      <c r="G174" s="18">
        <v>1.5276145710928319</v>
      </c>
      <c r="H174" s="18">
        <v>16.098707403055229</v>
      </c>
      <c r="I174" s="18">
        <v>19.153936545240892</v>
      </c>
      <c r="J174" s="18">
        <v>23.971797884841362</v>
      </c>
      <c r="K174" s="18">
        <v>37.955346650998827</v>
      </c>
      <c r="L174" s="18">
        <v>0</v>
      </c>
      <c r="M174" s="18">
        <v>0</v>
      </c>
      <c r="N174" s="59">
        <v>100</v>
      </c>
    </row>
    <row r="175" spans="1:14" ht="12.75" customHeight="1" x14ac:dyDescent="0.2">
      <c r="A175" s="62" t="s">
        <v>157</v>
      </c>
      <c r="B175" s="3" t="s">
        <v>192</v>
      </c>
      <c r="C175" s="3" t="s">
        <v>104</v>
      </c>
      <c r="D175" s="3" t="s">
        <v>10</v>
      </c>
      <c r="E175" s="45">
        <v>41</v>
      </c>
      <c r="F175" s="45">
        <v>22</v>
      </c>
      <c r="G175" s="45">
        <v>34</v>
      </c>
      <c r="H175" s="45">
        <v>43</v>
      </c>
      <c r="I175" s="45">
        <v>35</v>
      </c>
      <c r="J175" s="45">
        <v>38</v>
      </c>
      <c r="K175" s="45">
        <v>16</v>
      </c>
      <c r="L175" s="45">
        <v>12</v>
      </c>
      <c r="M175" s="45">
        <v>1</v>
      </c>
      <c r="N175" s="46">
        <v>242</v>
      </c>
    </row>
    <row r="176" spans="1:14" ht="12.75" customHeight="1" x14ac:dyDescent="0.2">
      <c r="A176" s="1" t="s">
        <v>157</v>
      </c>
      <c r="B176" s="1" t="s">
        <v>192</v>
      </c>
      <c r="C176" s="1" t="s">
        <v>105</v>
      </c>
      <c r="D176" s="1" t="s">
        <v>101</v>
      </c>
      <c r="E176" s="18">
        <v>16.942148760330578</v>
      </c>
      <c r="F176" s="18">
        <v>9.0909090909090917</v>
      </c>
      <c r="G176" s="18">
        <v>14.049586776859504</v>
      </c>
      <c r="H176" s="18">
        <v>17.768595041322314</v>
      </c>
      <c r="I176" s="18">
        <v>14.462809917355372</v>
      </c>
      <c r="J176" s="18">
        <v>15.702479338842975</v>
      </c>
      <c r="K176" s="18">
        <v>6.6115702479338845</v>
      </c>
      <c r="L176" s="18">
        <v>4.9586776859504136</v>
      </c>
      <c r="M176" s="18">
        <v>0.41322314049586778</v>
      </c>
      <c r="N176" s="59">
        <v>100</v>
      </c>
    </row>
    <row r="177" spans="1:14" ht="12.75" customHeight="1" x14ac:dyDescent="0.2">
      <c r="A177" s="49" t="s">
        <v>157</v>
      </c>
      <c r="B177" s="1" t="s">
        <v>192</v>
      </c>
      <c r="C177" s="1" t="s">
        <v>106</v>
      </c>
      <c r="D177" s="49" t="s">
        <v>11</v>
      </c>
      <c r="E177" s="37">
        <v>78</v>
      </c>
      <c r="F177" s="37">
        <v>158</v>
      </c>
      <c r="G177" s="37">
        <v>481</v>
      </c>
      <c r="H177" s="37">
        <v>1375</v>
      </c>
      <c r="I177" s="37">
        <v>2425</v>
      </c>
      <c r="J177" s="37">
        <v>6134</v>
      </c>
      <c r="K177" s="37">
        <v>5329</v>
      </c>
      <c r="L177" s="37">
        <v>7942</v>
      </c>
      <c r="M177" s="37">
        <v>1176</v>
      </c>
      <c r="N177" s="38">
        <v>25098</v>
      </c>
    </row>
    <row r="178" spans="1:14" ht="12.75" customHeight="1" x14ac:dyDescent="0.2">
      <c r="A178" s="1" t="s">
        <v>157</v>
      </c>
      <c r="B178" s="1" t="s">
        <v>192</v>
      </c>
      <c r="C178" s="1" t="s">
        <v>107</v>
      </c>
      <c r="D178" s="1" t="s">
        <v>102</v>
      </c>
      <c r="E178" s="18">
        <v>0.31078173559646188</v>
      </c>
      <c r="F178" s="18">
        <v>0.62953223364411504</v>
      </c>
      <c r="G178" s="18">
        <v>1.9164873695115148</v>
      </c>
      <c r="H178" s="18">
        <v>5.4785241851940389</v>
      </c>
      <c r="I178" s="18">
        <v>9.6621244720694879</v>
      </c>
      <c r="J178" s="18">
        <v>24.440194437803807</v>
      </c>
      <c r="K178" s="18">
        <v>21.232767551199299</v>
      </c>
      <c r="L178" s="18">
        <v>31.64395569368077</v>
      </c>
      <c r="M178" s="18">
        <v>4.6856323213005018</v>
      </c>
      <c r="N178" s="59">
        <v>100</v>
      </c>
    </row>
    <row r="179" spans="1:14" ht="12.75" customHeight="1" x14ac:dyDescent="0.2">
      <c r="A179" s="62" t="s">
        <v>47</v>
      </c>
      <c r="B179" s="3" t="s">
        <v>116</v>
      </c>
      <c r="C179" s="3" t="s">
        <v>104</v>
      </c>
      <c r="D179" s="3" t="s">
        <v>10</v>
      </c>
      <c r="E179" s="45"/>
      <c r="F179" s="45">
        <v>1</v>
      </c>
      <c r="G179" s="45">
        <v>1</v>
      </c>
      <c r="H179" s="45"/>
      <c r="I179" s="45">
        <v>5</v>
      </c>
      <c r="J179" s="45">
        <v>3</v>
      </c>
      <c r="K179" s="45">
        <v>2</v>
      </c>
      <c r="L179" s="45">
        <v>1</v>
      </c>
      <c r="M179" s="45">
        <v>1</v>
      </c>
      <c r="N179" s="46">
        <v>14</v>
      </c>
    </row>
    <row r="180" spans="1:14" ht="12.75" customHeight="1" x14ac:dyDescent="0.2">
      <c r="A180" s="1" t="s">
        <v>47</v>
      </c>
      <c r="B180" s="1" t="s">
        <v>116</v>
      </c>
      <c r="C180" s="1" t="s">
        <v>105</v>
      </c>
      <c r="D180" s="1" t="s">
        <v>101</v>
      </c>
      <c r="E180" s="18">
        <v>0</v>
      </c>
      <c r="F180" s="18">
        <v>7.1428571428571432</v>
      </c>
      <c r="G180" s="18">
        <v>7.1428571428571432</v>
      </c>
      <c r="H180" s="18">
        <v>0</v>
      </c>
      <c r="I180" s="18">
        <v>35.714285714285715</v>
      </c>
      <c r="J180" s="18">
        <v>21.428571428571427</v>
      </c>
      <c r="K180" s="18">
        <v>14.285714285714286</v>
      </c>
      <c r="L180" s="18">
        <v>7.1428571428571432</v>
      </c>
      <c r="M180" s="18">
        <v>7.1428571428571432</v>
      </c>
      <c r="N180" s="59">
        <v>100</v>
      </c>
    </row>
    <row r="181" spans="1:14" ht="12.75" customHeight="1" x14ac:dyDescent="0.2">
      <c r="A181" s="49" t="s">
        <v>47</v>
      </c>
      <c r="B181" s="1" t="s">
        <v>116</v>
      </c>
      <c r="C181" s="1" t="s">
        <v>106</v>
      </c>
      <c r="D181" s="49" t="s">
        <v>11</v>
      </c>
      <c r="E181" s="37"/>
      <c r="F181" s="37">
        <v>9</v>
      </c>
      <c r="G181" s="37">
        <v>13</v>
      </c>
      <c r="H181" s="37"/>
      <c r="I181" s="37">
        <v>335</v>
      </c>
      <c r="J181" s="37">
        <v>401</v>
      </c>
      <c r="K181" s="37">
        <v>695</v>
      </c>
      <c r="L181" s="37">
        <v>503</v>
      </c>
      <c r="M181" s="37">
        <v>1717</v>
      </c>
      <c r="N181" s="38">
        <v>3673</v>
      </c>
    </row>
    <row r="182" spans="1:14" ht="12.75" customHeight="1" x14ac:dyDescent="0.2">
      <c r="A182" s="1" t="s">
        <v>47</v>
      </c>
      <c r="B182" s="1" t="s">
        <v>116</v>
      </c>
      <c r="C182" s="1" t="s">
        <v>107</v>
      </c>
      <c r="D182" s="1" t="s">
        <v>102</v>
      </c>
      <c r="E182" s="18">
        <v>0</v>
      </c>
      <c r="F182" s="18">
        <v>0.24503130955622107</v>
      </c>
      <c r="G182" s="18">
        <v>0.35393411380343043</v>
      </c>
      <c r="H182" s="18">
        <v>0</v>
      </c>
      <c r="I182" s="18">
        <v>9.1206098557037851</v>
      </c>
      <c r="J182" s="18">
        <v>10.917506125782738</v>
      </c>
      <c r="K182" s="18">
        <v>18.921862237952627</v>
      </c>
      <c r="L182" s="18">
        <v>13.694527634086578</v>
      </c>
      <c r="M182" s="18">
        <v>46.746528723114622</v>
      </c>
      <c r="N182" s="59">
        <v>100</v>
      </c>
    </row>
    <row r="183" spans="1:14" ht="12.75" customHeight="1" x14ac:dyDescent="0.2">
      <c r="A183" s="62" t="s">
        <v>158</v>
      </c>
      <c r="B183" s="3" t="s">
        <v>193</v>
      </c>
      <c r="C183" s="3" t="s">
        <v>104</v>
      </c>
      <c r="D183" s="3" t="s">
        <v>10</v>
      </c>
      <c r="E183" s="45">
        <v>9</v>
      </c>
      <c r="F183" s="45">
        <v>6</v>
      </c>
      <c r="G183" s="45">
        <v>3</v>
      </c>
      <c r="H183" s="45">
        <v>6</v>
      </c>
      <c r="I183" s="45">
        <v>3</v>
      </c>
      <c r="J183" s="45">
        <v>6</v>
      </c>
      <c r="K183" s="45">
        <v>2</v>
      </c>
      <c r="L183" s="45">
        <v>3</v>
      </c>
      <c r="M183" s="45"/>
      <c r="N183" s="46">
        <v>38</v>
      </c>
    </row>
    <row r="184" spans="1:14" ht="12.75" customHeight="1" x14ac:dyDescent="0.2">
      <c r="A184" s="1" t="s">
        <v>158</v>
      </c>
      <c r="B184" s="1" t="s">
        <v>193</v>
      </c>
      <c r="C184" s="1" t="s">
        <v>105</v>
      </c>
      <c r="D184" s="1" t="s">
        <v>101</v>
      </c>
      <c r="E184" s="18">
        <v>23.684210526315791</v>
      </c>
      <c r="F184" s="18">
        <v>15.789473684210526</v>
      </c>
      <c r="G184" s="18">
        <v>7.8947368421052628</v>
      </c>
      <c r="H184" s="18">
        <v>15.789473684210526</v>
      </c>
      <c r="I184" s="18">
        <v>7.8947368421052628</v>
      </c>
      <c r="J184" s="18">
        <v>15.789473684210526</v>
      </c>
      <c r="K184" s="18">
        <v>5.2631578947368425</v>
      </c>
      <c r="L184" s="18">
        <v>7.8947368421052628</v>
      </c>
      <c r="M184" s="18">
        <v>0</v>
      </c>
      <c r="N184" s="59">
        <v>100</v>
      </c>
    </row>
    <row r="185" spans="1:14" ht="12.75" customHeight="1" x14ac:dyDescent="0.2">
      <c r="A185" s="49" t="s">
        <v>158</v>
      </c>
      <c r="B185" s="1" t="s">
        <v>193</v>
      </c>
      <c r="C185" s="1" t="s">
        <v>106</v>
      </c>
      <c r="D185" s="49" t="s">
        <v>11</v>
      </c>
      <c r="E185" s="37">
        <v>19</v>
      </c>
      <c r="F185" s="37">
        <v>37</v>
      </c>
      <c r="G185" s="37">
        <v>38</v>
      </c>
      <c r="H185" s="37">
        <v>181</v>
      </c>
      <c r="I185" s="37">
        <v>199</v>
      </c>
      <c r="J185" s="37">
        <v>1055</v>
      </c>
      <c r="K185" s="37">
        <v>761</v>
      </c>
      <c r="L185" s="37">
        <v>2488</v>
      </c>
      <c r="M185" s="37"/>
      <c r="N185" s="38">
        <v>4778</v>
      </c>
    </row>
    <row r="186" spans="1:14" ht="12.75" customHeight="1" x14ac:dyDescent="0.2">
      <c r="A186" s="1" t="s">
        <v>158</v>
      </c>
      <c r="B186" s="1" t="s">
        <v>193</v>
      </c>
      <c r="C186" s="1" t="s">
        <v>107</v>
      </c>
      <c r="D186" s="1" t="s">
        <v>102</v>
      </c>
      <c r="E186" s="18">
        <v>0.39765592298032648</v>
      </c>
      <c r="F186" s="18">
        <v>0.77438258685642525</v>
      </c>
      <c r="G186" s="18">
        <v>0.79531184596065296</v>
      </c>
      <c r="H186" s="18">
        <v>3.7881958978652155</v>
      </c>
      <c r="I186" s="18">
        <v>4.1649225617413146</v>
      </c>
      <c r="J186" s="18">
        <v>22.080368354960235</v>
      </c>
      <c r="K186" s="18">
        <v>15.927166178317288</v>
      </c>
      <c r="L186" s="18">
        <v>52.071996651318543</v>
      </c>
      <c r="M186" s="18">
        <v>0</v>
      </c>
      <c r="N186" s="59">
        <v>100</v>
      </c>
    </row>
    <row r="187" spans="1:14" ht="12.75" customHeight="1" x14ac:dyDescent="0.2">
      <c r="A187" s="62" t="s">
        <v>159</v>
      </c>
      <c r="B187" s="3" t="s">
        <v>194</v>
      </c>
      <c r="C187" s="3" t="s">
        <v>104</v>
      </c>
      <c r="D187" s="3" t="s">
        <v>10</v>
      </c>
      <c r="E187" s="45">
        <v>609</v>
      </c>
      <c r="F187" s="45">
        <v>169</v>
      </c>
      <c r="G187" s="45">
        <v>113</v>
      </c>
      <c r="H187" s="45">
        <v>61</v>
      </c>
      <c r="I187" s="45">
        <v>14</v>
      </c>
      <c r="J187" s="45">
        <v>17</v>
      </c>
      <c r="K187" s="45">
        <v>1</v>
      </c>
      <c r="L187" s="45">
        <v>4</v>
      </c>
      <c r="M187" s="45">
        <v>5</v>
      </c>
      <c r="N187" s="46">
        <v>993</v>
      </c>
    </row>
    <row r="188" spans="1:14" ht="12.75" customHeight="1" x14ac:dyDescent="0.2">
      <c r="A188" s="1" t="s">
        <v>159</v>
      </c>
      <c r="B188" s="1" t="s">
        <v>194</v>
      </c>
      <c r="C188" s="1" t="s">
        <v>105</v>
      </c>
      <c r="D188" s="1" t="s">
        <v>101</v>
      </c>
      <c r="E188" s="18">
        <v>61.329305135951664</v>
      </c>
      <c r="F188" s="18">
        <v>17.019133937562941</v>
      </c>
      <c r="G188" s="18">
        <v>11.379657603222558</v>
      </c>
      <c r="H188" s="18">
        <v>6.143001007049345</v>
      </c>
      <c r="I188" s="18">
        <v>1.4098690835850958</v>
      </c>
      <c r="J188" s="18">
        <v>1.7119838872104733</v>
      </c>
      <c r="K188" s="18">
        <v>0.10070493454179255</v>
      </c>
      <c r="L188" s="18">
        <v>0.4028197381671702</v>
      </c>
      <c r="M188" s="18">
        <v>0.50352467270896273</v>
      </c>
      <c r="N188" s="59">
        <v>100</v>
      </c>
    </row>
    <row r="189" spans="1:14" ht="12.75" customHeight="1" x14ac:dyDescent="0.2">
      <c r="A189" s="49" t="s">
        <v>159</v>
      </c>
      <c r="B189" s="1" t="s">
        <v>194</v>
      </c>
      <c r="C189" s="1" t="s">
        <v>106</v>
      </c>
      <c r="D189" s="49" t="s">
        <v>11</v>
      </c>
      <c r="E189" s="37">
        <v>1179</v>
      </c>
      <c r="F189" s="37">
        <v>1060</v>
      </c>
      <c r="G189" s="37">
        <v>1584</v>
      </c>
      <c r="H189" s="37">
        <v>1816</v>
      </c>
      <c r="I189" s="37">
        <v>879</v>
      </c>
      <c r="J189" s="37">
        <v>2659</v>
      </c>
      <c r="K189" s="37">
        <v>251</v>
      </c>
      <c r="L189" s="37">
        <v>3010</v>
      </c>
      <c r="M189" s="37">
        <v>14011</v>
      </c>
      <c r="N189" s="38">
        <v>26449</v>
      </c>
    </row>
    <row r="190" spans="1:14" ht="12.75" customHeight="1" x14ac:dyDescent="0.2">
      <c r="A190" s="1" t="s">
        <v>159</v>
      </c>
      <c r="B190" s="1" t="s">
        <v>194</v>
      </c>
      <c r="C190" s="1" t="s">
        <v>107</v>
      </c>
      <c r="D190" s="1" t="s">
        <v>102</v>
      </c>
      <c r="E190" s="18">
        <v>4.4576354493553634</v>
      </c>
      <c r="F190" s="18">
        <v>4.0077129570116075</v>
      </c>
      <c r="G190" s="18">
        <v>5.9888842678362133</v>
      </c>
      <c r="H190" s="18">
        <v>6.8660440848425273</v>
      </c>
      <c r="I190" s="18">
        <v>3.3233770652954742</v>
      </c>
      <c r="J190" s="18">
        <v>10.053310144050815</v>
      </c>
      <c r="K190" s="18">
        <v>0.94899618133010699</v>
      </c>
      <c r="L190" s="18">
        <v>11.380392453400885</v>
      </c>
      <c r="M190" s="18">
        <v>52.973647396877006</v>
      </c>
      <c r="N190" s="59">
        <v>100</v>
      </c>
    </row>
    <row r="191" spans="1:14" ht="12.75" customHeight="1" x14ac:dyDescent="0.2">
      <c r="A191" s="62" t="s">
        <v>48</v>
      </c>
      <c r="B191" s="3" t="s">
        <v>117</v>
      </c>
      <c r="C191" s="3" t="s">
        <v>104</v>
      </c>
      <c r="D191" s="3" t="s">
        <v>10</v>
      </c>
      <c r="E191" s="45">
        <v>412</v>
      </c>
      <c r="F191" s="45">
        <v>59</v>
      </c>
      <c r="G191" s="45">
        <v>5</v>
      </c>
      <c r="H191" s="45">
        <v>2</v>
      </c>
      <c r="I191" s="45">
        <v>1</v>
      </c>
      <c r="J191" s="45">
        <v>1</v>
      </c>
      <c r="K191" s="45"/>
      <c r="L191" s="45"/>
      <c r="M191" s="45"/>
      <c r="N191" s="46">
        <v>480</v>
      </c>
    </row>
    <row r="192" spans="1:14" ht="12.75" customHeight="1" x14ac:dyDescent="0.2">
      <c r="A192" s="1" t="s">
        <v>48</v>
      </c>
      <c r="B192" s="1" t="s">
        <v>117</v>
      </c>
      <c r="C192" s="1" t="s">
        <v>105</v>
      </c>
      <c r="D192" s="1" t="s">
        <v>101</v>
      </c>
      <c r="E192" s="18">
        <v>85.833333333333329</v>
      </c>
      <c r="F192" s="18">
        <v>12.291666666666666</v>
      </c>
      <c r="G192" s="18">
        <v>1.0416666666666667</v>
      </c>
      <c r="H192" s="18">
        <v>0.41666666666666669</v>
      </c>
      <c r="I192" s="18">
        <v>0.20833333333333334</v>
      </c>
      <c r="J192" s="18">
        <v>0.20833333333333334</v>
      </c>
      <c r="K192" s="18">
        <v>0</v>
      </c>
      <c r="L192" s="18">
        <v>0</v>
      </c>
      <c r="M192" s="18">
        <v>0</v>
      </c>
      <c r="N192" s="59">
        <v>100</v>
      </c>
    </row>
    <row r="193" spans="1:14" ht="12.75" customHeight="1" x14ac:dyDescent="0.2">
      <c r="A193" s="49" t="s">
        <v>48</v>
      </c>
      <c r="B193" s="1" t="s">
        <v>117</v>
      </c>
      <c r="C193" s="1" t="s">
        <v>106</v>
      </c>
      <c r="D193" s="49" t="s">
        <v>11</v>
      </c>
      <c r="E193" s="37">
        <v>917</v>
      </c>
      <c r="F193" s="37">
        <v>355</v>
      </c>
      <c r="G193" s="37">
        <v>69</v>
      </c>
      <c r="H193" s="37">
        <v>69</v>
      </c>
      <c r="I193" s="37">
        <v>75</v>
      </c>
      <c r="J193" s="37">
        <v>223</v>
      </c>
      <c r="K193" s="37"/>
      <c r="L193" s="37"/>
      <c r="M193" s="37"/>
      <c r="N193" s="38">
        <v>1708</v>
      </c>
    </row>
    <row r="194" spans="1:14" ht="12.75" customHeight="1" x14ac:dyDescent="0.2">
      <c r="A194" s="1" t="s">
        <v>48</v>
      </c>
      <c r="B194" s="1" t="s">
        <v>117</v>
      </c>
      <c r="C194" s="1" t="s">
        <v>107</v>
      </c>
      <c r="D194" s="1" t="s">
        <v>102</v>
      </c>
      <c r="E194" s="18">
        <v>53.688524590163937</v>
      </c>
      <c r="F194" s="18">
        <v>20.784543325526933</v>
      </c>
      <c r="G194" s="18">
        <v>4.0398126463700237</v>
      </c>
      <c r="H194" s="18">
        <v>4.0398126463700237</v>
      </c>
      <c r="I194" s="18">
        <v>4.3911007025761126</v>
      </c>
      <c r="J194" s="18">
        <v>13.056206088992974</v>
      </c>
      <c r="K194" s="18">
        <v>0</v>
      </c>
      <c r="L194" s="18">
        <v>0</v>
      </c>
      <c r="M194" s="18">
        <v>0</v>
      </c>
      <c r="N194" s="59">
        <v>100</v>
      </c>
    </row>
    <row r="195" spans="1:14" ht="12.75" customHeight="1" x14ac:dyDescent="0.2">
      <c r="A195" s="62" t="s">
        <v>160</v>
      </c>
      <c r="B195" s="3" t="s">
        <v>225</v>
      </c>
      <c r="C195" s="3" t="s">
        <v>104</v>
      </c>
      <c r="D195" s="3" t="s">
        <v>10</v>
      </c>
      <c r="E195" s="45">
        <v>254</v>
      </c>
      <c r="F195" s="45">
        <v>57</v>
      </c>
      <c r="G195" s="45">
        <v>46</v>
      </c>
      <c r="H195" s="45">
        <v>19</v>
      </c>
      <c r="I195" s="45">
        <v>7</v>
      </c>
      <c r="J195" s="45">
        <v>5</v>
      </c>
      <c r="K195" s="45">
        <v>1</v>
      </c>
      <c r="L195" s="45">
        <v>3</v>
      </c>
      <c r="M195" s="45"/>
      <c r="N195" s="46">
        <v>392</v>
      </c>
    </row>
    <row r="196" spans="1:14" ht="12.75" customHeight="1" x14ac:dyDescent="0.2">
      <c r="A196" s="1" t="s">
        <v>160</v>
      </c>
      <c r="B196" s="1" t="s">
        <v>225</v>
      </c>
      <c r="C196" s="1" t="s">
        <v>105</v>
      </c>
      <c r="D196" s="1" t="s">
        <v>101</v>
      </c>
      <c r="E196" s="18">
        <v>64.795918367346943</v>
      </c>
      <c r="F196" s="18">
        <v>14.540816326530612</v>
      </c>
      <c r="G196" s="18">
        <v>11.73469387755102</v>
      </c>
      <c r="H196" s="18">
        <v>4.8469387755102042</v>
      </c>
      <c r="I196" s="18">
        <v>1.7857142857142858</v>
      </c>
      <c r="J196" s="18">
        <v>1.2755102040816326</v>
      </c>
      <c r="K196" s="18">
        <v>0.25510204081632654</v>
      </c>
      <c r="L196" s="18">
        <v>0.76530612244897955</v>
      </c>
      <c r="M196" s="18">
        <v>0</v>
      </c>
      <c r="N196" s="59">
        <v>100</v>
      </c>
    </row>
    <row r="197" spans="1:14" ht="12.75" customHeight="1" x14ac:dyDescent="0.2">
      <c r="A197" s="49" t="s">
        <v>160</v>
      </c>
      <c r="B197" s="1" t="s">
        <v>225</v>
      </c>
      <c r="C197" s="1" t="s">
        <v>106</v>
      </c>
      <c r="D197" s="49" t="s">
        <v>11</v>
      </c>
      <c r="E197" s="37">
        <v>480</v>
      </c>
      <c r="F197" s="37">
        <v>391</v>
      </c>
      <c r="G197" s="37">
        <v>611</v>
      </c>
      <c r="H197" s="37">
        <v>571</v>
      </c>
      <c r="I197" s="37">
        <v>487</v>
      </c>
      <c r="J197" s="37">
        <v>732</v>
      </c>
      <c r="K197" s="37">
        <v>306</v>
      </c>
      <c r="L197" s="37">
        <v>2327</v>
      </c>
      <c r="M197" s="37"/>
      <c r="N197" s="38">
        <v>5905</v>
      </c>
    </row>
    <row r="198" spans="1:14" ht="12.75" customHeight="1" x14ac:dyDescent="0.2">
      <c r="A198" s="1" t="s">
        <v>160</v>
      </c>
      <c r="B198" s="1" t="s">
        <v>225</v>
      </c>
      <c r="C198" s="1" t="s">
        <v>107</v>
      </c>
      <c r="D198" s="1" t="s">
        <v>102</v>
      </c>
      <c r="E198" s="18">
        <v>8.1287044877222687</v>
      </c>
      <c r="F198" s="18">
        <v>6.6215071972904322</v>
      </c>
      <c r="G198" s="18">
        <v>10.347163420829805</v>
      </c>
      <c r="H198" s="18">
        <v>9.6697713801862832</v>
      </c>
      <c r="I198" s="18">
        <v>8.2472480948348856</v>
      </c>
      <c r="J198" s="18">
        <v>12.39627434377646</v>
      </c>
      <c r="K198" s="18">
        <v>5.1820491109229465</v>
      </c>
      <c r="L198" s="18">
        <v>39.407281964436919</v>
      </c>
      <c r="M198" s="18">
        <v>0</v>
      </c>
      <c r="N198" s="59">
        <v>100</v>
      </c>
    </row>
    <row r="199" spans="1:14" ht="12.75" customHeight="1" x14ac:dyDescent="0.2">
      <c r="A199" s="62" t="s">
        <v>49</v>
      </c>
      <c r="B199" s="3" t="s">
        <v>226</v>
      </c>
      <c r="C199" s="3" t="s">
        <v>104</v>
      </c>
      <c r="D199" s="3" t="s">
        <v>10</v>
      </c>
      <c r="E199" s="45">
        <v>140</v>
      </c>
      <c r="F199" s="45">
        <v>35</v>
      </c>
      <c r="G199" s="45">
        <v>20</v>
      </c>
      <c r="H199" s="45">
        <v>11</v>
      </c>
      <c r="I199" s="45">
        <v>2</v>
      </c>
      <c r="J199" s="45"/>
      <c r="K199" s="45"/>
      <c r="L199" s="45"/>
      <c r="M199" s="45"/>
      <c r="N199" s="46">
        <v>208</v>
      </c>
    </row>
    <row r="200" spans="1:14" ht="12.75" customHeight="1" x14ac:dyDescent="0.2">
      <c r="A200" s="1" t="s">
        <v>49</v>
      </c>
      <c r="B200" s="1" t="s">
        <v>226</v>
      </c>
      <c r="C200" s="1" t="s">
        <v>105</v>
      </c>
      <c r="D200" s="1" t="s">
        <v>101</v>
      </c>
      <c r="E200" s="18">
        <v>67.307692307692307</v>
      </c>
      <c r="F200" s="18">
        <v>16.826923076923077</v>
      </c>
      <c r="G200" s="18">
        <v>9.615384615384615</v>
      </c>
      <c r="H200" s="18">
        <v>5.2884615384615383</v>
      </c>
      <c r="I200" s="18">
        <v>0.96153846153846156</v>
      </c>
      <c r="J200" s="18">
        <v>0</v>
      </c>
      <c r="K200" s="18">
        <v>0</v>
      </c>
      <c r="L200" s="18">
        <v>0</v>
      </c>
      <c r="M200" s="18">
        <v>0</v>
      </c>
      <c r="N200" s="59">
        <v>100</v>
      </c>
    </row>
    <row r="201" spans="1:14" ht="12.75" customHeight="1" x14ac:dyDescent="0.2">
      <c r="A201" s="49" t="s">
        <v>49</v>
      </c>
      <c r="B201" s="1" t="s">
        <v>226</v>
      </c>
      <c r="C201" s="1" t="s">
        <v>106</v>
      </c>
      <c r="D201" s="49" t="s">
        <v>11</v>
      </c>
      <c r="E201" s="37">
        <v>268</v>
      </c>
      <c r="F201" s="37">
        <v>234</v>
      </c>
      <c r="G201" s="37">
        <v>276</v>
      </c>
      <c r="H201" s="37">
        <v>324</v>
      </c>
      <c r="I201" s="37">
        <v>148</v>
      </c>
      <c r="J201" s="37"/>
      <c r="K201" s="37"/>
      <c r="L201" s="37"/>
      <c r="M201" s="37"/>
      <c r="N201" s="38">
        <v>1250</v>
      </c>
    </row>
    <row r="202" spans="1:14" ht="12.75" customHeight="1" x14ac:dyDescent="0.2">
      <c r="A202" s="1" t="s">
        <v>49</v>
      </c>
      <c r="B202" s="19" t="s">
        <v>226</v>
      </c>
      <c r="C202" s="1" t="s">
        <v>107</v>
      </c>
      <c r="D202" s="1" t="s">
        <v>102</v>
      </c>
      <c r="E202" s="18">
        <v>21.44</v>
      </c>
      <c r="F202" s="18">
        <v>18.72</v>
      </c>
      <c r="G202" s="18">
        <v>22.08</v>
      </c>
      <c r="H202" s="18">
        <v>25.92</v>
      </c>
      <c r="I202" s="18">
        <v>11.84</v>
      </c>
      <c r="J202" s="18">
        <v>0</v>
      </c>
      <c r="K202" s="18">
        <v>0</v>
      </c>
      <c r="L202" s="18">
        <v>0</v>
      </c>
      <c r="M202" s="18">
        <v>0</v>
      </c>
      <c r="N202" s="59">
        <v>100</v>
      </c>
    </row>
    <row r="203" spans="1:14" ht="12.75" customHeight="1" x14ac:dyDescent="0.2">
      <c r="A203" s="62" t="s">
        <v>50</v>
      </c>
      <c r="B203" s="3" t="s">
        <v>227</v>
      </c>
      <c r="C203" s="3" t="s">
        <v>104</v>
      </c>
      <c r="D203" s="3" t="s">
        <v>10</v>
      </c>
      <c r="E203" s="45">
        <v>163</v>
      </c>
      <c r="F203" s="45">
        <v>47</v>
      </c>
      <c r="G203" s="45">
        <v>27</v>
      </c>
      <c r="H203" s="45">
        <v>18</v>
      </c>
      <c r="I203" s="45">
        <v>5</v>
      </c>
      <c r="J203" s="45">
        <v>7</v>
      </c>
      <c r="K203" s="45">
        <v>7</v>
      </c>
      <c r="L203" s="45">
        <v>2</v>
      </c>
      <c r="M203" s="45">
        <v>1</v>
      </c>
      <c r="N203" s="46">
        <v>277</v>
      </c>
    </row>
    <row r="204" spans="1:14" ht="12.75" customHeight="1" x14ac:dyDescent="0.2">
      <c r="A204" s="1" t="s">
        <v>50</v>
      </c>
      <c r="B204" s="1" t="s">
        <v>227</v>
      </c>
      <c r="C204" s="1" t="s">
        <v>105</v>
      </c>
      <c r="D204" s="1" t="s">
        <v>101</v>
      </c>
      <c r="E204" s="18">
        <v>58.844765342960287</v>
      </c>
      <c r="F204" s="18">
        <v>16.967509025270758</v>
      </c>
      <c r="G204" s="18">
        <v>9.7472924187725631</v>
      </c>
      <c r="H204" s="18">
        <v>6.4981949458483754</v>
      </c>
      <c r="I204" s="18">
        <v>1.8050541516245486</v>
      </c>
      <c r="J204" s="18">
        <v>2.5270758122743682</v>
      </c>
      <c r="K204" s="18">
        <v>2.5270758122743682</v>
      </c>
      <c r="L204" s="18">
        <v>0.72202166064981954</v>
      </c>
      <c r="M204" s="18">
        <v>0.36101083032490977</v>
      </c>
      <c r="N204" s="59">
        <v>100</v>
      </c>
    </row>
    <row r="205" spans="1:14" ht="12.75" customHeight="1" x14ac:dyDescent="0.2">
      <c r="A205" s="49" t="s">
        <v>50</v>
      </c>
      <c r="B205" s="1" t="s">
        <v>227</v>
      </c>
      <c r="C205" s="1" t="s">
        <v>106</v>
      </c>
      <c r="D205" s="49" t="s">
        <v>11</v>
      </c>
      <c r="E205" s="37">
        <v>319</v>
      </c>
      <c r="F205" s="37">
        <v>311</v>
      </c>
      <c r="G205" s="37">
        <v>379</v>
      </c>
      <c r="H205" s="37">
        <v>536</v>
      </c>
      <c r="I205" s="37">
        <v>314</v>
      </c>
      <c r="J205" s="37">
        <v>1350</v>
      </c>
      <c r="K205" s="37">
        <v>2340</v>
      </c>
      <c r="L205" s="37">
        <v>1192</v>
      </c>
      <c r="M205" s="37">
        <v>1030</v>
      </c>
      <c r="N205" s="38">
        <v>7771</v>
      </c>
    </row>
    <row r="206" spans="1:14" ht="12.75" customHeight="1" x14ac:dyDescent="0.2">
      <c r="A206" s="1" t="s">
        <v>50</v>
      </c>
      <c r="B206" s="1" t="s">
        <v>227</v>
      </c>
      <c r="C206" s="1" t="s">
        <v>107</v>
      </c>
      <c r="D206" s="1" t="s">
        <v>102</v>
      </c>
      <c r="E206" s="18">
        <v>4.1050057907605195</v>
      </c>
      <c r="F206" s="18">
        <v>4.0020589370737358</v>
      </c>
      <c r="G206" s="18">
        <v>4.8771071934114012</v>
      </c>
      <c r="H206" s="18">
        <v>6.897439197014541</v>
      </c>
      <c r="I206" s="18">
        <v>4.0406640072062796</v>
      </c>
      <c r="J206" s="18">
        <v>17.372281559644833</v>
      </c>
      <c r="K206" s="18">
        <v>30.111954703384377</v>
      </c>
      <c r="L206" s="18">
        <v>15.339081199330845</v>
      </c>
      <c r="M206" s="18">
        <v>13.254407412173466</v>
      </c>
      <c r="N206" s="59">
        <v>100</v>
      </c>
    </row>
    <row r="207" spans="1:14" ht="12.75" customHeight="1" x14ac:dyDescent="0.2">
      <c r="A207" s="62" t="s">
        <v>51</v>
      </c>
      <c r="B207" s="3" t="s">
        <v>149</v>
      </c>
      <c r="C207" s="3" t="s">
        <v>104</v>
      </c>
      <c r="D207" s="3" t="s">
        <v>10</v>
      </c>
      <c r="E207" s="45">
        <v>77</v>
      </c>
      <c r="F207" s="45">
        <v>20</v>
      </c>
      <c r="G207" s="45">
        <v>11</v>
      </c>
      <c r="H207" s="45">
        <v>6</v>
      </c>
      <c r="I207" s="45">
        <v>1</v>
      </c>
      <c r="J207" s="45">
        <v>1</v>
      </c>
      <c r="K207" s="45"/>
      <c r="L207" s="45"/>
      <c r="M207" s="45"/>
      <c r="N207" s="46">
        <v>116</v>
      </c>
    </row>
    <row r="208" spans="1:14" ht="12.75" customHeight="1" x14ac:dyDescent="0.2">
      <c r="A208" s="1" t="s">
        <v>51</v>
      </c>
      <c r="B208" s="1" t="s">
        <v>149</v>
      </c>
      <c r="C208" s="1" t="s">
        <v>105</v>
      </c>
      <c r="D208" s="1" t="s">
        <v>101</v>
      </c>
      <c r="E208" s="18">
        <v>66.379310344827587</v>
      </c>
      <c r="F208" s="18">
        <v>17.241379310344829</v>
      </c>
      <c r="G208" s="18">
        <v>9.4827586206896548</v>
      </c>
      <c r="H208" s="18">
        <v>5.1724137931034484</v>
      </c>
      <c r="I208" s="18">
        <v>0.86206896551724133</v>
      </c>
      <c r="J208" s="18">
        <v>0.86206896551724133</v>
      </c>
      <c r="K208" s="18">
        <v>0</v>
      </c>
      <c r="L208" s="18">
        <v>0</v>
      </c>
      <c r="M208" s="18">
        <v>0</v>
      </c>
      <c r="N208" s="59">
        <v>100</v>
      </c>
    </row>
    <row r="209" spans="1:14" ht="12.75" customHeight="1" x14ac:dyDescent="0.2">
      <c r="A209" s="49" t="s">
        <v>51</v>
      </c>
      <c r="B209" s="1" t="s">
        <v>149</v>
      </c>
      <c r="C209" s="1" t="s">
        <v>106</v>
      </c>
      <c r="D209" s="49" t="s">
        <v>11</v>
      </c>
      <c r="E209" s="37">
        <v>149</v>
      </c>
      <c r="F209" s="37">
        <v>131</v>
      </c>
      <c r="G209" s="37">
        <v>142</v>
      </c>
      <c r="H209" s="37">
        <v>195</v>
      </c>
      <c r="I209" s="37">
        <v>73</v>
      </c>
      <c r="J209" s="37">
        <v>185</v>
      </c>
      <c r="K209" s="37"/>
      <c r="L209" s="37"/>
      <c r="M209" s="37"/>
      <c r="N209" s="38">
        <v>875</v>
      </c>
    </row>
    <row r="210" spans="1:14" ht="12.75" customHeight="1" x14ac:dyDescent="0.2">
      <c r="A210" s="1" t="s">
        <v>51</v>
      </c>
      <c r="B210" s="1" t="s">
        <v>149</v>
      </c>
      <c r="C210" s="1" t="s">
        <v>107</v>
      </c>
      <c r="D210" s="1" t="s">
        <v>102</v>
      </c>
      <c r="E210" s="18">
        <v>17.028571428571428</v>
      </c>
      <c r="F210" s="18">
        <v>14.971428571428572</v>
      </c>
      <c r="G210" s="18">
        <v>16.228571428571428</v>
      </c>
      <c r="H210" s="18">
        <v>22.285714285714285</v>
      </c>
      <c r="I210" s="18">
        <v>8.3428571428571434</v>
      </c>
      <c r="J210" s="18">
        <v>21.142857142857142</v>
      </c>
      <c r="K210" s="18">
        <v>0</v>
      </c>
      <c r="L210" s="18">
        <v>0</v>
      </c>
      <c r="M210" s="18">
        <v>0</v>
      </c>
      <c r="N210" s="59">
        <v>100</v>
      </c>
    </row>
    <row r="211" spans="1:14" ht="12.75" customHeight="1" x14ac:dyDescent="0.2">
      <c r="A211" s="62" t="s">
        <v>52</v>
      </c>
      <c r="B211" s="3" t="s">
        <v>228</v>
      </c>
      <c r="C211" s="3" t="s">
        <v>104</v>
      </c>
      <c r="D211" s="3" t="s">
        <v>10</v>
      </c>
      <c r="E211" s="45">
        <v>58</v>
      </c>
      <c r="F211" s="45">
        <v>4</v>
      </c>
      <c r="G211" s="45">
        <v>2</v>
      </c>
      <c r="H211" s="45">
        <v>1</v>
      </c>
      <c r="I211" s="45"/>
      <c r="J211" s="45"/>
      <c r="K211" s="45"/>
      <c r="L211" s="45"/>
      <c r="M211" s="45"/>
      <c r="N211" s="46">
        <v>65</v>
      </c>
    </row>
    <row r="212" spans="1:14" ht="12.75" customHeight="1" x14ac:dyDescent="0.2">
      <c r="A212" s="1" t="s">
        <v>52</v>
      </c>
      <c r="B212" s="1" t="s">
        <v>228</v>
      </c>
      <c r="C212" s="1" t="s">
        <v>105</v>
      </c>
      <c r="D212" s="1" t="s">
        <v>101</v>
      </c>
      <c r="E212" s="18">
        <v>89.230769230769226</v>
      </c>
      <c r="F212" s="18">
        <v>6.1538461538461542</v>
      </c>
      <c r="G212" s="18">
        <v>3.0769230769230771</v>
      </c>
      <c r="H212" s="18">
        <v>1.5384615384615385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59">
        <v>100</v>
      </c>
    </row>
    <row r="213" spans="1:14" ht="12.75" customHeight="1" x14ac:dyDescent="0.2">
      <c r="A213" s="49" t="s">
        <v>52</v>
      </c>
      <c r="B213" s="1" t="s">
        <v>228</v>
      </c>
      <c r="C213" s="1" t="s">
        <v>106</v>
      </c>
      <c r="D213" s="49" t="s">
        <v>11</v>
      </c>
      <c r="E213" s="37">
        <v>88</v>
      </c>
      <c r="F213" s="37">
        <v>26</v>
      </c>
      <c r="G213" s="37">
        <v>22</v>
      </c>
      <c r="H213" s="37">
        <v>27</v>
      </c>
      <c r="I213" s="37"/>
      <c r="J213" s="37"/>
      <c r="K213" s="37"/>
      <c r="L213" s="37"/>
      <c r="M213" s="37"/>
      <c r="N213" s="38">
        <v>163</v>
      </c>
    </row>
    <row r="214" spans="1:14" ht="12.75" customHeight="1" x14ac:dyDescent="0.2">
      <c r="A214" s="1" t="s">
        <v>52</v>
      </c>
      <c r="B214" s="1" t="s">
        <v>228</v>
      </c>
      <c r="C214" s="1" t="s">
        <v>107</v>
      </c>
      <c r="D214" s="1" t="s">
        <v>102</v>
      </c>
      <c r="E214" s="18">
        <v>53.987730061349694</v>
      </c>
      <c r="F214" s="18">
        <v>15.950920245398773</v>
      </c>
      <c r="G214" s="18">
        <v>13.496932515337424</v>
      </c>
      <c r="H214" s="18">
        <v>16.564417177914109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59">
        <v>100</v>
      </c>
    </row>
    <row r="215" spans="1:14" ht="12.75" customHeight="1" x14ac:dyDescent="0.2">
      <c r="A215" s="62" t="s">
        <v>53</v>
      </c>
      <c r="B215" s="3" t="s">
        <v>118</v>
      </c>
      <c r="C215" s="3" t="s">
        <v>104</v>
      </c>
      <c r="D215" s="3" t="s">
        <v>10</v>
      </c>
      <c r="E215" s="45">
        <v>112</v>
      </c>
      <c r="F215" s="45">
        <v>14</v>
      </c>
      <c r="G215" s="45">
        <v>13</v>
      </c>
      <c r="H215" s="45">
        <v>10</v>
      </c>
      <c r="I215" s="45">
        <v>3</v>
      </c>
      <c r="J215" s="45"/>
      <c r="K215" s="45"/>
      <c r="L215" s="45"/>
      <c r="M215" s="45"/>
      <c r="N215" s="46">
        <v>152</v>
      </c>
    </row>
    <row r="216" spans="1:14" ht="12.75" customHeight="1" x14ac:dyDescent="0.2">
      <c r="A216" s="1" t="s">
        <v>53</v>
      </c>
      <c r="B216" s="1" t="s">
        <v>118</v>
      </c>
      <c r="C216" s="1" t="s">
        <v>105</v>
      </c>
      <c r="D216" s="1" t="s">
        <v>101</v>
      </c>
      <c r="E216" s="18">
        <v>73.684210526315795</v>
      </c>
      <c r="F216" s="18">
        <v>9.2105263157894743</v>
      </c>
      <c r="G216" s="18">
        <v>8.5526315789473681</v>
      </c>
      <c r="H216" s="18">
        <v>6.5789473684210522</v>
      </c>
      <c r="I216" s="18">
        <v>1.9736842105263157</v>
      </c>
      <c r="J216" s="18">
        <v>0</v>
      </c>
      <c r="K216" s="18">
        <v>0</v>
      </c>
      <c r="L216" s="18">
        <v>0</v>
      </c>
      <c r="M216" s="18">
        <v>0</v>
      </c>
      <c r="N216" s="59">
        <v>100</v>
      </c>
    </row>
    <row r="217" spans="1:14" ht="12.75" customHeight="1" x14ac:dyDescent="0.2">
      <c r="A217" s="49" t="s">
        <v>53</v>
      </c>
      <c r="B217" s="1" t="s">
        <v>118</v>
      </c>
      <c r="C217" s="1" t="s">
        <v>106</v>
      </c>
      <c r="D217" s="49" t="s">
        <v>11</v>
      </c>
      <c r="E217" s="37">
        <v>201</v>
      </c>
      <c r="F217" s="37">
        <v>100</v>
      </c>
      <c r="G217" s="37">
        <v>170</v>
      </c>
      <c r="H217" s="37">
        <v>322</v>
      </c>
      <c r="I217" s="37">
        <v>182</v>
      </c>
      <c r="J217" s="37"/>
      <c r="K217" s="37"/>
      <c r="L217" s="37"/>
      <c r="M217" s="37"/>
      <c r="N217" s="38">
        <v>975</v>
      </c>
    </row>
    <row r="218" spans="1:14" ht="12.75" customHeight="1" x14ac:dyDescent="0.2">
      <c r="A218" s="1" t="s">
        <v>53</v>
      </c>
      <c r="B218" s="1" t="s">
        <v>118</v>
      </c>
      <c r="C218" s="1" t="s">
        <v>107</v>
      </c>
      <c r="D218" s="1" t="s">
        <v>102</v>
      </c>
      <c r="E218" s="18">
        <v>20.615384615384617</v>
      </c>
      <c r="F218" s="18">
        <v>10.256410256410257</v>
      </c>
      <c r="G218" s="18">
        <v>17.435897435897434</v>
      </c>
      <c r="H218" s="18">
        <v>33.025641025641029</v>
      </c>
      <c r="I218" s="18">
        <v>18.666666666666668</v>
      </c>
      <c r="J218" s="18">
        <v>0</v>
      </c>
      <c r="K218" s="18">
        <v>0</v>
      </c>
      <c r="L218" s="18">
        <v>0</v>
      </c>
      <c r="M218" s="18">
        <v>0</v>
      </c>
      <c r="N218" s="59">
        <v>100</v>
      </c>
    </row>
    <row r="219" spans="1:14" ht="12.75" customHeight="1" x14ac:dyDescent="0.2">
      <c r="A219" s="62" t="s">
        <v>54</v>
      </c>
      <c r="B219" s="3" t="s">
        <v>195</v>
      </c>
      <c r="C219" s="3" t="s">
        <v>104</v>
      </c>
      <c r="D219" s="3" t="s">
        <v>10</v>
      </c>
      <c r="E219" s="45">
        <v>724</v>
      </c>
      <c r="F219" s="45">
        <v>148</v>
      </c>
      <c r="G219" s="45">
        <v>73</v>
      </c>
      <c r="H219" s="45">
        <v>47</v>
      </c>
      <c r="I219" s="45">
        <v>20</v>
      </c>
      <c r="J219" s="45">
        <v>12</v>
      </c>
      <c r="K219" s="45">
        <v>5</v>
      </c>
      <c r="L219" s="45"/>
      <c r="M219" s="45"/>
      <c r="N219" s="46">
        <v>1029</v>
      </c>
    </row>
    <row r="220" spans="1:14" ht="12.75" customHeight="1" x14ac:dyDescent="0.2">
      <c r="A220" s="1" t="s">
        <v>54</v>
      </c>
      <c r="B220" s="1" t="s">
        <v>195</v>
      </c>
      <c r="C220" s="1" t="s">
        <v>105</v>
      </c>
      <c r="D220" s="1" t="s">
        <v>101</v>
      </c>
      <c r="E220" s="18">
        <v>70.359572400388728</v>
      </c>
      <c r="F220" s="18">
        <v>14.382896015549077</v>
      </c>
      <c r="G220" s="18">
        <v>7.094266277939747</v>
      </c>
      <c r="H220" s="18">
        <v>4.5675413022351794</v>
      </c>
      <c r="I220" s="18">
        <v>1.9436345966958213</v>
      </c>
      <c r="J220" s="18">
        <v>1.1661807580174928</v>
      </c>
      <c r="K220" s="18">
        <v>0.48590864917395532</v>
      </c>
      <c r="L220" s="18">
        <v>0</v>
      </c>
      <c r="M220" s="18">
        <v>0</v>
      </c>
      <c r="N220" s="59">
        <v>100</v>
      </c>
    </row>
    <row r="221" spans="1:14" ht="12.75" customHeight="1" x14ac:dyDescent="0.2">
      <c r="A221" s="49" t="s">
        <v>54</v>
      </c>
      <c r="B221" s="1" t="s">
        <v>195</v>
      </c>
      <c r="C221" s="1" t="s">
        <v>106</v>
      </c>
      <c r="D221" s="49" t="s">
        <v>11</v>
      </c>
      <c r="E221" s="37">
        <v>1370</v>
      </c>
      <c r="F221" s="37">
        <v>950</v>
      </c>
      <c r="G221" s="37">
        <v>961</v>
      </c>
      <c r="H221" s="37">
        <v>1512</v>
      </c>
      <c r="I221" s="37">
        <v>1460</v>
      </c>
      <c r="J221" s="37">
        <v>2090</v>
      </c>
      <c r="K221" s="37">
        <v>1463</v>
      </c>
      <c r="L221" s="37"/>
      <c r="M221" s="37"/>
      <c r="N221" s="38">
        <v>9806</v>
      </c>
    </row>
    <row r="222" spans="1:14" ht="12.75" customHeight="1" x14ac:dyDescent="0.2">
      <c r="A222" s="1" t="s">
        <v>54</v>
      </c>
      <c r="B222" s="1" t="s">
        <v>195</v>
      </c>
      <c r="C222" s="1" t="s">
        <v>107</v>
      </c>
      <c r="D222" s="1" t="s">
        <v>102</v>
      </c>
      <c r="E222" s="18">
        <v>13.971038139914338</v>
      </c>
      <c r="F222" s="18">
        <v>9.6879461554150517</v>
      </c>
      <c r="G222" s="18">
        <v>9.8001223740567003</v>
      </c>
      <c r="H222" s="18">
        <v>15.419131144197431</v>
      </c>
      <c r="I222" s="18">
        <v>14.888843565164185</v>
      </c>
      <c r="J222" s="18">
        <v>21.313481541913113</v>
      </c>
      <c r="K222" s="18">
        <v>14.919437079339181</v>
      </c>
      <c r="L222" s="18">
        <v>0</v>
      </c>
      <c r="M222" s="18">
        <v>0</v>
      </c>
      <c r="N222" s="59">
        <v>100</v>
      </c>
    </row>
    <row r="223" spans="1:14" ht="12.75" customHeight="1" x14ac:dyDescent="0.2">
      <c r="A223" s="62" t="s">
        <v>55</v>
      </c>
      <c r="B223" s="3" t="s">
        <v>196</v>
      </c>
      <c r="C223" s="3" t="s">
        <v>104</v>
      </c>
      <c r="D223" s="3" t="s">
        <v>10</v>
      </c>
      <c r="E223" s="45">
        <v>71</v>
      </c>
      <c r="F223" s="45">
        <v>5</v>
      </c>
      <c r="G223" s="45">
        <v>3</v>
      </c>
      <c r="H223" s="45"/>
      <c r="I223" s="45"/>
      <c r="J223" s="45"/>
      <c r="K223" s="45"/>
      <c r="L223" s="45"/>
      <c r="M223" s="45"/>
      <c r="N223" s="46">
        <v>79</v>
      </c>
    </row>
    <row r="224" spans="1:14" ht="12.75" customHeight="1" x14ac:dyDescent="0.2">
      <c r="A224" s="1" t="s">
        <v>55</v>
      </c>
      <c r="B224" s="1" t="s">
        <v>196</v>
      </c>
      <c r="C224" s="1" t="s">
        <v>105</v>
      </c>
      <c r="D224" s="1" t="s">
        <v>101</v>
      </c>
      <c r="E224" s="18">
        <v>89.87341772151899</v>
      </c>
      <c r="F224" s="18">
        <v>6.3291139240506329</v>
      </c>
      <c r="G224" s="18">
        <v>3.7974683544303796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59">
        <v>100</v>
      </c>
    </row>
    <row r="225" spans="1:14" ht="12.75" customHeight="1" x14ac:dyDescent="0.2">
      <c r="A225" s="49" t="s">
        <v>55</v>
      </c>
      <c r="B225" s="1" t="s">
        <v>196</v>
      </c>
      <c r="C225" s="1" t="s">
        <v>106</v>
      </c>
      <c r="D225" s="49" t="s">
        <v>11</v>
      </c>
      <c r="E225" s="37">
        <v>98</v>
      </c>
      <c r="F225" s="37">
        <v>35</v>
      </c>
      <c r="G225" s="37">
        <v>34</v>
      </c>
      <c r="H225" s="37"/>
      <c r="I225" s="37"/>
      <c r="J225" s="37"/>
      <c r="K225" s="37"/>
      <c r="L225" s="37"/>
      <c r="M225" s="37"/>
      <c r="N225" s="38">
        <v>167</v>
      </c>
    </row>
    <row r="226" spans="1:14" ht="12.75" customHeight="1" x14ac:dyDescent="0.2">
      <c r="A226" s="1" t="s">
        <v>55</v>
      </c>
      <c r="B226" s="1" t="s">
        <v>196</v>
      </c>
      <c r="C226" s="1" t="s">
        <v>107</v>
      </c>
      <c r="D226" s="1" t="s">
        <v>102</v>
      </c>
      <c r="E226" s="18">
        <v>58.682634730538922</v>
      </c>
      <c r="F226" s="18">
        <v>20.95808383233533</v>
      </c>
      <c r="G226" s="18">
        <v>20.359281437125748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59">
        <v>100</v>
      </c>
    </row>
    <row r="227" spans="1:14" ht="12.75" customHeight="1" x14ac:dyDescent="0.2">
      <c r="A227" s="62" t="s">
        <v>56</v>
      </c>
      <c r="B227" s="3" t="s">
        <v>197</v>
      </c>
      <c r="C227" s="3" t="s">
        <v>104</v>
      </c>
      <c r="D227" s="3" t="s">
        <v>10</v>
      </c>
      <c r="E227" s="45">
        <v>147</v>
      </c>
      <c r="F227" s="45">
        <v>22</v>
      </c>
      <c r="G227" s="45">
        <v>18</v>
      </c>
      <c r="H227" s="45">
        <v>7</v>
      </c>
      <c r="I227" s="45">
        <v>1</v>
      </c>
      <c r="J227" s="45">
        <v>2</v>
      </c>
      <c r="K227" s="45"/>
      <c r="L227" s="45"/>
      <c r="M227" s="45"/>
      <c r="N227" s="46">
        <v>197</v>
      </c>
    </row>
    <row r="228" spans="1:14" ht="12.75" customHeight="1" x14ac:dyDescent="0.2">
      <c r="A228" s="1" t="s">
        <v>56</v>
      </c>
      <c r="B228" s="1" t="s">
        <v>197</v>
      </c>
      <c r="C228" s="1" t="s">
        <v>105</v>
      </c>
      <c r="D228" s="1" t="s">
        <v>101</v>
      </c>
      <c r="E228" s="18">
        <v>74.619289340101517</v>
      </c>
      <c r="F228" s="18">
        <v>11.167512690355331</v>
      </c>
      <c r="G228" s="18">
        <v>9.1370558375634516</v>
      </c>
      <c r="H228" s="18">
        <v>3.5532994923857868</v>
      </c>
      <c r="I228" s="18">
        <v>0.50761421319796951</v>
      </c>
      <c r="J228" s="18">
        <v>1.015228426395939</v>
      </c>
      <c r="K228" s="18">
        <v>0</v>
      </c>
      <c r="L228" s="18">
        <v>0</v>
      </c>
      <c r="M228" s="18">
        <v>0</v>
      </c>
      <c r="N228" s="59">
        <v>100</v>
      </c>
    </row>
    <row r="229" spans="1:14" ht="12.75" customHeight="1" x14ac:dyDescent="0.2">
      <c r="A229" s="49" t="s">
        <v>56</v>
      </c>
      <c r="B229" s="1" t="s">
        <v>197</v>
      </c>
      <c r="C229" s="1" t="s">
        <v>106</v>
      </c>
      <c r="D229" s="49" t="s">
        <v>11</v>
      </c>
      <c r="E229" s="37">
        <v>282</v>
      </c>
      <c r="F229" s="37">
        <v>142</v>
      </c>
      <c r="G229" s="37">
        <v>237</v>
      </c>
      <c r="H229" s="37">
        <v>230</v>
      </c>
      <c r="I229" s="37">
        <v>86</v>
      </c>
      <c r="J229" s="37">
        <v>293</v>
      </c>
      <c r="K229" s="37"/>
      <c r="L229" s="37"/>
      <c r="M229" s="37"/>
      <c r="N229" s="38">
        <v>1270</v>
      </c>
    </row>
    <row r="230" spans="1:14" ht="12.75" customHeight="1" x14ac:dyDescent="0.2">
      <c r="A230" s="1" t="s">
        <v>56</v>
      </c>
      <c r="B230" s="1" t="s">
        <v>197</v>
      </c>
      <c r="C230" s="1" t="s">
        <v>107</v>
      </c>
      <c r="D230" s="1" t="s">
        <v>102</v>
      </c>
      <c r="E230" s="18">
        <v>22.204724409448819</v>
      </c>
      <c r="F230" s="18">
        <v>11.181102362204724</v>
      </c>
      <c r="G230" s="18">
        <v>18.661417322834644</v>
      </c>
      <c r="H230" s="18">
        <v>18.110236220472441</v>
      </c>
      <c r="I230" s="18">
        <v>6.771653543307087</v>
      </c>
      <c r="J230" s="18">
        <v>23.070866141732285</v>
      </c>
      <c r="K230" s="18">
        <v>0</v>
      </c>
      <c r="L230" s="18">
        <v>0</v>
      </c>
      <c r="M230" s="18">
        <v>0</v>
      </c>
      <c r="N230" s="59">
        <v>100</v>
      </c>
    </row>
    <row r="231" spans="1:14" ht="12.75" customHeight="1" x14ac:dyDescent="0.2">
      <c r="A231" s="62" t="s">
        <v>57</v>
      </c>
      <c r="B231" s="3" t="s">
        <v>198</v>
      </c>
      <c r="C231" s="3" t="s">
        <v>104</v>
      </c>
      <c r="D231" s="3" t="s">
        <v>10</v>
      </c>
      <c r="E231" s="45">
        <v>445</v>
      </c>
      <c r="F231" s="45">
        <v>29</v>
      </c>
      <c r="G231" s="45">
        <v>15</v>
      </c>
      <c r="H231" s="45"/>
      <c r="I231" s="45"/>
      <c r="J231" s="45"/>
      <c r="K231" s="45"/>
      <c r="L231" s="45"/>
      <c r="M231" s="45"/>
      <c r="N231" s="46">
        <v>489</v>
      </c>
    </row>
    <row r="232" spans="1:14" ht="12.75" customHeight="1" x14ac:dyDescent="0.2">
      <c r="A232" s="1" t="s">
        <v>57</v>
      </c>
      <c r="B232" s="1" t="s">
        <v>198</v>
      </c>
      <c r="C232" s="1" t="s">
        <v>105</v>
      </c>
      <c r="D232" s="1" t="s">
        <v>101</v>
      </c>
      <c r="E232" s="18">
        <v>91.002044989775058</v>
      </c>
      <c r="F232" s="18">
        <v>5.9304703476482619</v>
      </c>
      <c r="G232" s="18">
        <v>3.0674846625766872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59">
        <v>100</v>
      </c>
    </row>
    <row r="233" spans="1:14" ht="12.75" customHeight="1" x14ac:dyDescent="0.2">
      <c r="A233" s="49" t="s">
        <v>57</v>
      </c>
      <c r="B233" s="1" t="s">
        <v>198</v>
      </c>
      <c r="C233" s="1" t="s">
        <v>106</v>
      </c>
      <c r="D233" s="49" t="s">
        <v>11</v>
      </c>
      <c r="E233" s="37">
        <v>643</v>
      </c>
      <c r="F233" s="37">
        <v>193</v>
      </c>
      <c r="G233" s="37">
        <v>194</v>
      </c>
      <c r="H233" s="37"/>
      <c r="I233" s="37"/>
      <c r="J233" s="37"/>
      <c r="K233" s="37"/>
      <c r="L233" s="37"/>
      <c r="M233" s="37"/>
      <c r="N233" s="38">
        <v>1030</v>
      </c>
    </row>
    <row r="234" spans="1:14" ht="12.75" customHeight="1" x14ac:dyDescent="0.2">
      <c r="A234" s="1" t="s">
        <v>57</v>
      </c>
      <c r="B234" s="1" t="s">
        <v>198</v>
      </c>
      <c r="C234" s="1" t="s">
        <v>107</v>
      </c>
      <c r="D234" s="1" t="s">
        <v>102</v>
      </c>
      <c r="E234" s="18">
        <v>62.427184466019419</v>
      </c>
      <c r="F234" s="18">
        <v>18.737864077669904</v>
      </c>
      <c r="G234" s="18">
        <v>18.83495145631068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59">
        <v>100</v>
      </c>
    </row>
    <row r="235" spans="1:14" ht="12.75" customHeight="1" x14ac:dyDescent="0.2">
      <c r="A235" s="62" t="s">
        <v>58</v>
      </c>
      <c r="B235" s="3" t="s">
        <v>200</v>
      </c>
      <c r="C235" s="3" t="s">
        <v>104</v>
      </c>
      <c r="D235" s="3" t="s">
        <v>10</v>
      </c>
      <c r="E235" s="45">
        <v>144</v>
      </c>
      <c r="F235" s="45">
        <v>31</v>
      </c>
      <c r="G235" s="45">
        <v>12</v>
      </c>
      <c r="H235" s="45">
        <v>1</v>
      </c>
      <c r="I235" s="45"/>
      <c r="J235" s="45"/>
      <c r="K235" s="45"/>
      <c r="L235" s="45"/>
      <c r="M235" s="45"/>
      <c r="N235" s="46">
        <v>188</v>
      </c>
    </row>
    <row r="236" spans="1:14" ht="12.75" customHeight="1" x14ac:dyDescent="0.2">
      <c r="A236" s="1" t="s">
        <v>58</v>
      </c>
      <c r="B236" s="1" t="s">
        <v>200</v>
      </c>
      <c r="C236" s="1" t="s">
        <v>105</v>
      </c>
      <c r="D236" s="1" t="s">
        <v>101</v>
      </c>
      <c r="E236" s="18">
        <v>76.59574468085107</v>
      </c>
      <c r="F236" s="18">
        <v>16.48936170212766</v>
      </c>
      <c r="G236" s="18">
        <v>6.3829787234042552</v>
      </c>
      <c r="H236" s="18">
        <v>0.53191489361702127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59">
        <v>100</v>
      </c>
    </row>
    <row r="237" spans="1:14" ht="12.75" customHeight="1" x14ac:dyDescent="0.2">
      <c r="A237" s="49" t="s">
        <v>58</v>
      </c>
      <c r="B237" s="1" t="s">
        <v>200</v>
      </c>
      <c r="C237" s="1" t="s">
        <v>106</v>
      </c>
      <c r="D237" s="49" t="s">
        <v>11</v>
      </c>
      <c r="E237" s="37">
        <v>291</v>
      </c>
      <c r="F237" s="37">
        <v>202</v>
      </c>
      <c r="G237" s="37">
        <v>155</v>
      </c>
      <c r="H237" s="37">
        <v>32</v>
      </c>
      <c r="I237" s="37"/>
      <c r="J237" s="37"/>
      <c r="K237" s="37"/>
      <c r="L237" s="37"/>
      <c r="M237" s="37"/>
      <c r="N237" s="38">
        <v>680</v>
      </c>
    </row>
    <row r="238" spans="1:14" ht="12.75" customHeight="1" x14ac:dyDescent="0.2">
      <c r="A238" s="1" t="s">
        <v>58</v>
      </c>
      <c r="B238" s="1" t="s">
        <v>200</v>
      </c>
      <c r="C238" s="1" t="s">
        <v>107</v>
      </c>
      <c r="D238" s="1" t="s">
        <v>102</v>
      </c>
      <c r="E238" s="18">
        <v>42.794117647058826</v>
      </c>
      <c r="F238" s="18">
        <v>29.705882352941178</v>
      </c>
      <c r="G238" s="18">
        <v>22.794117647058822</v>
      </c>
      <c r="H238" s="18">
        <v>4.7058823529411766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59">
        <v>100</v>
      </c>
    </row>
    <row r="239" spans="1:14" ht="12.75" customHeight="1" x14ac:dyDescent="0.2">
      <c r="A239" s="62" t="s">
        <v>161</v>
      </c>
      <c r="B239" s="3" t="s">
        <v>199</v>
      </c>
      <c r="C239" s="3" t="s">
        <v>104</v>
      </c>
      <c r="D239" s="3" t="s">
        <v>10</v>
      </c>
      <c r="E239" s="45">
        <v>842</v>
      </c>
      <c r="F239" s="45">
        <v>217</v>
      </c>
      <c r="G239" s="45">
        <v>125</v>
      </c>
      <c r="H239" s="45">
        <v>88</v>
      </c>
      <c r="I239" s="45">
        <v>22</v>
      </c>
      <c r="J239" s="45">
        <v>12</v>
      </c>
      <c r="K239" s="45">
        <v>2</v>
      </c>
      <c r="L239" s="45">
        <v>1</v>
      </c>
      <c r="M239" s="45">
        <v>1</v>
      </c>
      <c r="N239" s="46">
        <v>1310</v>
      </c>
    </row>
    <row r="240" spans="1:14" ht="12.75" customHeight="1" x14ac:dyDescent="0.2">
      <c r="A240" s="1" t="s">
        <v>161</v>
      </c>
      <c r="B240" s="1" t="s">
        <v>199</v>
      </c>
      <c r="C240" s="1" t="s">
        <v>105</v>
      </c>
      <c r="D240" s="1" t="s">
        <v>101</v>
      </c>
      <c r="E240" s="18">
        <v>64.274809160305338</v>
      </c>
      <c r="F240" s="18">
        <v>16.564885496183205</v>
      </c>
      <c r="G240" s="18">
        <v>9.5419847328244281</v>
      </c>
      <c r="H240" s="18">
        <v>6.7175572519083966</v>
      </c>
      <c r="I240" s="18">
        <v>1.6793893129770991</v>
      </c>
      <c r="J240" s="18">
        <v>0.91603053435114501</v>
      </c>
      <c r="K240" s="18">
        <v>0.15267175572519084</v>
      </c>
      <c r="L240" s="18">
        <v>7.6335877862595422E-2</v>
      </c>
      <c r="M240" s="18">
        <v>7.6335877862595422E-2</v>
      </c>
      <c r="N240" s="59">
        <v>100</v>
      </c>
    </row>
    <row r="241" spans="1:14" ht="12.75" customHeight="1" x14ac:dyDescent="0.2">
      <c r="A241" s="49" t="s">
        <v>161</v>
      </c>
      <c r="B241" s="1" t="s">
        <v>199</v>
      </c>
      <c r="C241" s="1" t="s">
        <v>106</v>
      </c>
      <c r="D241" s="49" t="s">
        <v>11</v>
      </c>
      <c r="E241" s="37">
        <v>1572</v>
      </c>
      <c r="F241" s="37">
        <v>1437</v>
      </c>
      <c r="G241" s="37">
        <v>1668</v>
      </c>
      <c r="H241" s="37">
        <v>2725</v>
      </c>
      <c r="I241" s="37">
        <v>1645</v>
      </c>
      <c r="J241" s="37">
        <v>2067</v>
      </c>
      <c r="K241" s="37">
        <v>725</v>
      </c>
      <c r="L241" s="37">
        <v>636</v>
      </c>
      <c r="M241" s="37">
        <v>1537</v>
      </c>
      <c r="N241" s="38">
        <v>14012</v>
      </c>
    </row>
    <row r="242" spans="1:14" ht="12.75" customHeight="1" x14ac:dyDescent="0.2">
      <c r="A242" s="1" t="s">
        <v>161</v>
      </c>
      <c r="B242" s="1" t="s">
        <v>199</v>
      </c>
      <c r="C242" s="1" t="s">
        <v>107</v>
      </c>
      <c r="D242" s="1" t="s">
        <v>102</v>
      </c>
      <c r="E242" s="18">
        <v>11.218955181273195</v>
      </c>
      <c r="F242" s="18">
        <v>10.255495289751641</v>
      </c>
      <c r="G242" s="18">
        <v>11.904082215244076</v>
      </c>
      <c r="H242" s="18">
        <v>19.447616328860978</v>
      </c>
      <c r="I242" s="18">
        <v>11.739937196688553</v>
      </c>
      <c r="J242" s="18">
        <v>14.751641450185556</v>
      </c>
      <c r="K242" s="18">
        <v>5.1741364544675994</v>
      </c>
      <c r="L242" s="18">
        <v>4.5389666000570941</v>
      </c>
      <c r="M242" s="18">
        <v>10.969169283471309</v>
      </c>
      <c r="N242" s="59">
        <v>100</v>
      </c>
    </row>
    <row r="243" spans="1:14" ht="12.75" customHeight="1" x14ac:dyDescent="0.2">
      <c r="A243" s="62" t="s">
        <v>59</v>
      </c>
      <c r="B243" s="3" t="s">
        <v>201</v>
      </c>
      <c r="C243" s="3" t="s">
        <v>104</v>
      </c>
      <c r="D243" s="3" t="s">
        <v>10</v>
      </c>
      <c r="E243" s="45">
        <v>783</v>
      </c>
      <c r="F243" s="45">
        <v>205</v>
      </c>
      <c r="G243" s="45">
        <v>111</v>
      </c>
      <c r="H243" s="45">
        <v>61</v>
      </c>
      <c r="I243" s="45">
        <v>11</v>
      </c>
      <c r="J243" s="45">
        <v>2</v>
      </c>
      <c r="K243" s="45"/>
      <c r="L243" s="45"/>
      <c r="M243" s="45"/>
      <c r="N243" s="46">
        <v>1173</v>
      </c>
    </row>
    <row r="244" spans="1:14" ht="12.75" customHeight="1" x14ac:dyDescent="0.2">
      <c r="A244" s="1" t="s">
        <v>59</v>
      </c>
      <c r="B244" s="1" t="s">
        <v>201</v>
      </c>
      <c r="C244" s="1" t="s">
        <v>105</v>
      </c>
      <c r="D244" s="1" t="s">
        <v>101</v>
      </c>
      <c r="E244" s="18">
        <v>66.751918158567776</v>
      </c>
      <c r="F244" s="18">
        <v>17.476555839727194</v>
      </c>
      <c r="G244" s="18">
        <v>9.4629156010230187</v>
      </c>
      <c r="H244" s="18">
        <v>5.2003410059676041</v>
      </c>
      <c r="I244" s="18">
        <v>0.93776641091219093</v>
      </c>
      <c r="J244" s="18">
        <v>0.17050298380221654</v>
      </c>
      <c r="K244" s="18">
        <v>0</v>
      </c>
      <c r="L244" s="18">
        <v>0</v>
      </c>
      <c r="M244" s="18">
        <v>0</v>
      </c>
      <c r="N244" s="59">
        <v>100</v>
      </c>
    </row>
    <row r="245" spans="1:14" ht="12.75" customHeight="1" x14ac:dyDescent="0.2">
      <c r="A245" s="49" t="s">
        <v>59</v>
      </c>
      <c r="B245" s="1" t="s">
        <v>201</v>
      </c>
      <c r="C245" s="1" t="s">
        <v>106</v>
      </c>
      <c r="D245" s="49" t="s">
        <v>11</v>
      </c>
      <c r="E245" s="37">
        <v>1510</v>
      </c>
      <c r="F245" s="37">
        <v>1359</v>
      </c>
      <c r="G245" s="37">
        <v>1471</v>
      </c>
      <c r="H245" s="37">
        <v>1801</v>
      </c>
      <c r="I245" s="37">
        <v>744</v>
      </c>
      <c r="J245" s="37">
        <v>227</v>
      </c>
      <c r="K245" s="37"/>
      <c r="L245" s="37"/>
      <c r="M245" s="37"/>
      <c r="N245" s="38">
        <v>7112</v>
      </c>
    </row>
    <row r="246" spans="1:14" ht="12.75" customHeight="1" x14ac:dyDescent="0.2">
      <c r="A246" s="1" t="s">
        <v>59</v>
      </c>
      <c r="B246" s="1" t="s">
        <v>201</v>
      </c>
      <c r="C246" s="1" t="s">
        <v>107</v>
      </c>
      <c r="D246" s="1" t="s">
        <v>102</v>
      </c>
      <c r="E246" s="18">
        <v>21.231721034870642</v>
      </c>
      <c r="F246" s="18">
        <v>19.108548931383577</v>
      </c>
      <c r="G246" s="18">
        <v>20.683352080989877</v>
      </c>
      <c r="H246" s="18">
        <v>25.32339707536558</v>
      </c>
      <c r="I246" s="18">
        <v>10.46119235095613</v>
      </c>
      <c r="J246" s="18">
        <v>3.1917885264341956</v>
      </c>
      <c r="K246" s="18">
        <v>0</v>
      </c>
      <c r="L246" s="18">
        <v>0</v>
      </c>
      <c r="M246" s="18">
        <v>0</v>
      </c>
      <c r="N246" s="59">
        <v>100</v>
      </c>
    </row>
    <row r="247" spans="1:14" ht="12.75" customHeight="1" x14ac:dyDescent="0.2">
      <c r="A247" s="62" t="s">
        <v>60</v>
      </c>
      <c r="B247" s="3" t="s">
        <v>119</v>
      </c>
      <c r="C247" s="3" t="s">
        <v>104</v>
      </c>
      <c r="D247" s="3" t="s">
        <v>10</v>
      </c>
      <c r="E247" s="45">
        <v>449</v>
      </c>
      <c r="F247" s="45">
        <v>102</v>
      </c>
      <c r="G247" s="45">
        <v>87</v>
      </c>
      <c r="H247" s="45">
        <v>55</v>
      </c>
      <c r="I247" s="45">
        <v>12</v>
      </c>
      <c r="J247" s="45">
        <v>6</v>
      </c>
      <c r="K247" s="45">
        <v>2</v>
      </c>
      <c r="L247" s="45">
        <v>1</v>
      </c>
      <c r="M247" s="45"/>
      <c r="N247" s="46">
        <v>714</v>
      </c>
    </row>
    <row r="248" spans="1:14" ht="12.75" customHeight="1" x14ac:dyDescent="0.2">
      <c r="A248" s="1" t="s">
        <v>60</v>
      </c>
      <c r="B248" s="1" t="s">
        <v>119</v>
      </c>
      <c r="C248" s="1" t="s">
        <v>105</v>
      </c>
      <c r="D248" s="1" t="s">
        <v>101</v>
      </c>
      <c r="E248" s="18">
        <v>62.885154061624647</v>
      </c>
      <c r="F248" s="18">
        <v>14.285714285714286</v>
      </c>
      <c r="G248" s="18">
        <v>12.184873949579831</v>
      </c>
      <c r="H248" s="18">
        <v>7.7030812324929974</v>
      </c>
      <c r="I248" s="18">
        <v>1.680672268907563</v>
      </c>
      <c r="J248" s="18">
        <v>0.84033613445378152</v>
      </c>
      <c r="K248" s="18">
        <v>0.28011204481792717</v>
      </c>
      <c r="L248" s="18">
        <v>0.14005602240896359</v>
      </c>
      <c r="M248" s="18">
        <v>0</v>
      </c>
      <c r="N248" s="59">
        <v>100</v>
      </c>
    </row>
    <row r="249" spans="1:14" ht="12.75" customHeight="1" x14ac:dyDescent="0.2">
      <c r="A249" s="49" t="s">
        <v>60</v>
      </c>
      <c r="B249" s="1" t="s">
        <v>119</v>
      </c>
      <c r="C249" s="1" t="s">
        <v>106</v>
      </c>
      <c r="D249" s="49" t="s">
        <v>11</v>
      </c>
      <c r="E249" s="37">
        <v>857</v>
      </c>
      <c r="F249" s="37">
        <v>661</v>
      </c>
      <c r="G249" s="37">
        <v>1167</v>
      </c>
      <c r="H249" s="37">
        <v>1613</v>
      </c>
      <c r="I249" s="37">
        <v>757</v>
      </c>
      <c r="J249" s="37">
        <v>1066</v>
      </c>
      <c r="K249" s="37">
        <v>545</v>
      </c>
      <c r="L249" s="37">
        <v>531</v>
      </c>
      <c r="M249" s="37"/>
      <c r="N249" s="38">
        <v>7197</v>
      </c>
    </row>
    <row r="250" spans="1:14" ht="12.75" customHeight="1" x14ac:dyDescent="0.2">
      <c r="A250" s="1" t="s">
        <v>60</v>
      </c>
      <c r="B250" s="1" t="s">
        <v>119</v>
      </c>
      <c r="C250" s="1" t="s">
        <v>107</v>
      </c>
      <c r="D250" s="1" t="s">
        <v>102</v>
      </c>
      <c r="E250" s="18">
        <v>11.907739335834375</v>
      </c>
      <c r="F250" s="18">
        <v>9.1843823815478665</v>
      </c>
      <c r="G250" s="18">
        <v>16.215089620675283</v>
      </c>
      <c r="H250" s="18">
        <v>22.412116159510909</v>
      </c>
      <c r="I250" s="18">
        <v>10.518271502014729</v>
      </c>
      <c r="J250" s="18">
        <v>14.811727108517438</v>
      </c>
      <c r="K250" s="18">
        <v>7.5725996943170761</v>
      </c>
      <c r="L250" s="18">
        <v>7.3780741975823263</v>
      </c>
      <c r="M250" s="18">
        <v>0</v>
      </c>
      <c r="N250" s="59">
        <v>100</v>
      </c>
    </row>
    <row r="251" spans="1:14" ht="12.75" customHeight="1" x14ac:dyDescent="0.2">
      <c r="A251" s="62" t="s">
        <v>61</v>
      </c>
      <c r="B251" s="3" t="s">
        <v>202</v>
      </c>
      <c r="C251" s="3" t="s">
        <v>104</v>
      </c>
      <c r="D251" s="3" t="s">
        <v>10</v>
      </c>
      <c r="E251" s="45">
        <v>181</v>
      </c>
      <c r="F251" s="45">
        <v>47</v>
      </c>
      <c r="G251" s="45">
        <v>23</v>
      </c>
      <c r="H251" s="45">
        <v>10</v>
      </c>
      <c r="I251" s="45">
        <v>4</v>
      </c>
      <c r="J251" s="45">
        <v>1</v>
      </c>
      <c r="K251" s="45"/>
      <c r="L251" s="45"/>
      <c r="M251" s="45"/>
      <c r="N251" s="46">
        <v>266</v>
      </c>
    </row>
    <row r="252" spans="1:14" ht="12.75" customHeight="1" x14ac:dyDescent="0.2">
      <c r="A252" s="1" t="s">
        <v>61</v>
      </c>
      <c r="B252" s="1" t="s">
        <v>202</v>
      </c>
      <c r="C252" s="1" t="s">
        <v>105</v>
      </c>
      <c r="D252" s="1" t="s">
        <v>101</v>
      </c>
      <c r="E252" s="18">
        <v>68.045112781954884</v>
      </c>
      <c r="F252" s="18">
        <v>17.669172932330827</v>
      </c>
      <c r="G252" s="18">
        <v>8.6466165413533833</v>
      </c>
      <c r="H252" s="18">
        <v>3.7593984962406015</v>
      </c>
      <c r="I252" s="18">
        <v>1.5037593984962405</v>
      </c>
      <c r="J252" s="18">
        <v>0.37593984962406013</v>
      </c>
      <c r="K252" s="18">
        <v>0</v>
      </c>
      <c r="L252" s="18">
        <v>0</v>
      </c>
      <c r="M252" s="18">
        <v>0</v>
      </c>
      <c r="N252" s="59">
        <v>100</v>
      </c>
    </row>
    <row r="253" spans="1:14" ht="12.75" customHeight="1" x14ac:dyDescent="0.2">
      <c r="A253" s="49" t="s">
        <v>61</v>
      </c>
      <c r="B253" s="1" t="s">
        <v>202</v>
      </c>
      <c r="C253" s="1" t="s">
        <v>106</v>
      </c>
      <c r="D253" s="49" t="s">
        <v>11</v>
      </c>
      <c r="E253" s="37">
        <v>343</v>
      </c>
      <c r="F253" s="37">
        <v>310</v>
      </c>
      <c r="G253" s="37">
        <v>306</v>
      </c>
      <c r="H253" s="37">
        <v>284</v>
      </c>
      <c r="I253" s="37">
        <v>310</v>
      </c>
      <c r="J253" s="37">
        <v>112</v>
      </c>
      <c r="K253" s="37"/>
      <c r="L253" s="37"/>
      <c r="M253" s="37"/>
      <c r="N253" s="38">
        <v>1665</v>
      </c>
    </row>
    <row r="254" spans="1:14" ht="12.75" customHeight="1" x14ac:dyDescent="0.2">
      <c r="A254" s="1" t="s">
        <v>61</v>
      </c>
      <c r="B254" s="1" t="s">
        <v>202</v>
      </c>
      <c r="C254" s="1" t="s">
        <v>107</v>
      </c>
      <c r="D254" s="1" t="s">
        <v>102</v>
      </c>
      <c r="E254" s="18">
        <v>20.6006006006006</v>
      </c>
      <c r="F254" s="18">
        <v>18.618618618618619</v>
      </c>
      <c r="G254" s="18">
        <v>18.378378378378379</v>
      </c>
      <c r="H254" s="18">
        <v>17.057057057057058</v>
      </c>
      <c r="I254" s="18">
        <v>18.618618618618619</v>
      </c>
      <c r="J254" s="18">
        <v>6.726726726726727</v>
      </c>
      <c r="K254" s="18">
        <v>0</v>
      </c>
      <c r="L254" s="18">
        <v>0</v>
      </c>
      <c r="M254" s="18">
        <v>0</v>
      </c>
      <c r="N254" s="59">
        <v>100</v>
      </c>
    </row>
    <row r="255" spans="1:14" ht="12.75" customHeight="1" x14ac:dyDescent="0.2">
      <c r="A255" s="62" t="s">
        <v>62</v>
      </c>
      <c r="B255" s="3" t="s">
        <v>203</v>
      </c>
      <c r="C255" s="3" t="s">
        <v>104</v>
      </c>
      <c r="D255" s="3" t="s">
        <v>10</v>
      </c>
      <c r="E255" s="45">
        <v>552</v>
      </c>
      <c r="F255" s="45">
        <v>121</v>
      </c>
      <c r="G255" s="45">
        <v>69</v>
      </c>
      <c r="H255" s="45">
        <v>32</v>
      </c>
      <c r="I255" s="45">
        <v>11</v>
      </c>
      <c r="J255" s="45">
        <v>8</v>
      </c>
      <c r="K255" s="45">
        <v>2</v>
      </c>
      <c r="L255" s="45">
        <v>1</v>
      </c>
      <c r="M255" s="45">
        <v>2</v>
      </c>
      <c r="N255" s="46">
        <v>798</v>
      </c>
    </row>
    <row r="256" spans="1:14" ht="12.75" customHeight="1" x14ac:dyDescent="0.2">
      <c r="A256" s="1" t="s">
        <v>62</v>
      </c>
      <c r="B256" s="1" t="s">
        <v>203</v>
      </c>
      <c r="C256" s="1" t="s">
        <v>105</v>
      </c>
      <c r="D256" s="1" t="s">
        <v>101</v>
      </c>
      <c r="E256" s="18">
        <v>69.172932330827066</v>
      </c>
      <c r="F256" s="18">
        <v>15.162907268170427</v>
      </c>
      <c r="G256" s="18">
        <v>8.6466165413533833</v>
      </c>
      <c r="H256" s="18">
        <v>4.0100250626566414</v>
      </c>
      <c r="I256" s="18">
        <v>1.3784461152882206</v>
      </c>
      <c r="J256" s="18">
        <v>1.0025062656641603</v>
      </c>
      <c r="K256" s="18">
        <v>0.25062656641604009</v>
      </c>
      <c r="L256" s="18">
        <v>0.12531328320802004</v>
      </c>
      <c r="M256" s="18">
        <v>0.25062656641604009</v>
      </c>
      <c r="N256" s="59">
        <v>100</v>
      </c>
    </row>
    <row r="257" spans="1:14" ht="12.75" customHeight="1" x14ac:dyDescent="0.2">
      <c r="A257" s="49" t="s">
        <v>62</v>
      </c>
      <c r="B257" s="1" t="s">
        <v>203</v>
      </c>
      <c r="C257" s="1" t="s">
        <v>106</v>
      </c>
      <c r="D257" s="49" t="s">
        <v>11</v>
      </c>
      <c r="E257" s="37">
        <v>1046</v>
      </c>
      <c r="F257" s="37">
        <v>819</v>
      </c>
      <c r="G257" s="37">
        <v>903</v>
      </c>
      <c r="H257" s="37">
        <v>954</v>
      </c>
      <c r="I257" s="37">
        <v>793</v>
      </c>
      <c r="J257" s="37">
        <v>1263</v>
      </c>
      <c r="K257" s="37">
        <v>709</v>
      </c>
      <c r="L257" s="37">
        <v>678</v>
      </c>
      <c r="M257" s="37">
        <v>3176</v>
      </c>
      <c r="N257" s="38">
        <v>10341</v>
      </c>
    </row>
    <row r="258" spans="1:14" ht="12.75" customHeight="1" x14ac:dyDescent="0.2">
      <c r="A258" s="1" t="s">
        <v>62</v>
      </c>
      <c r="B258" s="1" t="s">
        <v>203</v>
      </c>
      <c r="C258" s="1" t="s">
        <v>107</v>
      </c>
      <c r="D258" s="1" t="s">
        <v>102</v>
      </c>
      <c r="E258" s="18">
        <v>10.11507591142056</v>
      </c>
      <c r="F258" s="18">
        <v>7.9199303742384686</v>
      </c>
      <c r="G258" s="18">
        <v>8.7322309254424137</v>
      </c>
      <c r="H258" s="18">
        <v>9.2254134029590951</v>
      </c>
      <c r="I258" s="18">
        <v>7.6685040131515327</v>
      </c>
      <c r="J258" s="18">
        <v>12.213519002030752</v>
      </c>
      <c r="K258" s="18">
        <v>6.8562034619475876</v>
      </c>
      <c r="L258" s="18">
        <v>6.5564258775747026</v>
      </c>
      <c r="M258" s="18">
        <v>30.712697031234889</v>
      </c>
      <c r="N258" s="59">
        <v>100</v>
      </c>
    </row>
    <row r="259" spans="1:14" ht="12.75" customHeight="1" x14ac:dyDescent="0.2">
      <c r="A259" s="62" t="s">
        <v>63</v>
      </c>
      <c r="B259" s="3" t="s">
        <v>204</v>
      </c>
      <c r="C259" s="3" t="s">
        <v>104</v>
      </c>
      <c r="D259" s="3" t="s">
        <v>10</v>
      </c>
      <c r="E259" s="45">
        <v>331</v>
      </c>
      <c r="F259" s="45">
        <v>64</v>
      </c>
      <c r="G259" s="45">
        <v>30</v>
      </c>
      <c r="H259" s="45">
        <v>15</v>
      </c>
      <c r="I259" s="45">
        <v>6</v>
      </c>
      <c r="J259" s="45">
        <v>1</v>
      </c>
      <c r="K259" s="45"/>
      <c r="L259" s="45"/>
      <c r="M259" s="45"/>
      <c r="N259" s="46">
        <v>447</v>
      </c>
    </row>
    <row r="260" spans="1:14" ht="12.75" customHeight="1" x14ac:dyDescent="0.2">
      <c r="A260" s="1" t="s">
        <v>63</v>
      </c>
      <c r="B260" s="1" t="s">
        <v>204</v>
      </c>
      <c r="C260" s="1" t="s">
        <v>105</v>
      </c>
      <c r="D260" s="1" t="s">
        <v>101</v>
      </c>
      <c r="E260" s="18">
        <v>74.049217002237143</v>
      </c>
      <c r="F260" s="18">
        <v>14.317673378076062</v>
      </c>
      <c r="G260" s="18">
        <v>6.7114093959731544</v>
      </c>
      <c r="H260" s="18">
        <v>3.3557046979865772</v>
      </c>
      <c r="I260" s="18">
        <v>1.3422818791946309</v>
      </c>
      <c r="J260" s="18">
        <v>0.22371364653243847</v>
      </c>
      <c r="K260" s="18">
        <v>0</v>
      </c>
      <c r="L260" s="18">
        <v>0</v>
      </c>
      <c r="M260" s="18">
        <v>0</v>
      </c>
      <c r="N260" s="59">
        <v>100</v>
      </c>
    </row>
    <row r="261" spans="1:14" ht="12.75" customHeight="1" x14ac:dyDescent="0.2">
      <c r="A261" s="49" t="s">
        <v>63</v>
      </c>
      <c r="B261" s="1" t="s">
        <v>204</v>
      </c>
      <c r="C261" s="1" t="s">
        <v>106</v>
      </c>
      <c r="D261" s="49" t="s">
        <v>11</v>
      </c>
      <c r="E261" s="37">
        <v>593</v>
      </c>
      <c r="F261" s="37">
        <v>411</v>
      </c>
      <c r="G261" s="37">
        <v>392</v>
      </c>
      <c r="H261" s="37">
        <v>371</v>
      </c>
      <c r="I261" s="37">
        <v>404</v>
      </c>
      <c r="J261" s="37">
        <v>120</v>
      </c>
      <c r="K261" s="37"/>
      <c r="L261" s="37"/>
      <c r="M261" s="37"/>
      <c r="N261" s="38">
        <v>2291</v>
      </c>
    </row>
    <row r="262" spans="1:14" ht="12.75" customHeight="1" x14ac:dyDescent="0.2">
      <c r="A262" s="1" t="s">
        <v>63</v>
      </c>
      <c r="B262" s="1" t="s">
        <v>204</v>
      </c>
      <c r="C262" s="1" t="s">
        <v>107</v>
      </c>
      <c r="D262" s="1" t="s">
        <v>102</v>
      </c>
      <c r="E262" s="18">
        <v>25.883893496289829</v>
      </c>
      <c r="F262" s="18">
        <v>17.939764295067658</v>
      </c>
      <c r="G262" s="18">
        <v>17.110432125709298</v>
      </c>
      <c r="H262" s="18">
        <v>16.193801833260586</v>
      </c>
      <c r="I262" s="18">
        <v>17.634220864251418</v>
      </c>
      <c r="J262" s="18">
        <v>5.2378873854212138</v>
      </c>
      <c r="K262" s="18">
        <v>0</v>
      </c>
      <c r="L262" s="18">
        <v>0</v>
      </c>
      <c r="M262" s="18">
        <v>0</v>
      </c>
      <c r="N262" s="59">
        <v>100</v>
      </c>
    </row>
    <row r="263" spans="1:14" ht="12.75" customHeight="1" x14ac:dyDescent="0.2">
      <c r="A263" s="62" t="s">
        <v>64</v>
      </c>
      <c r="B263" s="3" t="s">
        <v>205</v>
      </c>
      <c r="C263" s="3" t="s">
        <v>104</v>
      </c>
      <c r="D263" s="3" t="s">
        <v>10</v>
      </c>
      <c r="E263" s="45">
        <v>53</v>
      </c>
      <c r="F263" s="45">
        <v>11</v>
      </c>
      <c r="G263" s="45">
        <v>7</v>
      </c>
      <c r="H263" s="45">
        <v>4</v>
      </c>
      <c r="I263" s="45">
        <v>1</v>
      </c>
      <c r="J263" s="45">
        <v>1</v>
      </c>
      <c r="K263" s="45"/>
      <c r="L263" s="45"/>
      <c r="M263" s="45"/>
      <c r="N263" s="46">
        <v>77</v>
      </c>
    </row>
    <row r="264" spans="1:14" ht="12.75" customHeight="1" x14ac:dyDescent="0.2">
      <c r="A264" s="1" t="s">
        <v>64</v>
      </c>
      <c r="B264" s="1" t="s">
        <v>205</v>
      </c>
      <c r="C264" s="1" t="s">
        <v>105</v>
      </c>
      <c r="D264" s="1" t="s">
        <v>101</v>
      </c>
      <c r="E264" s="18">
        <v>68.831168831168824</v>
      </c>
      <c r="F264" s="18">
        <v>14.285714285714286</v>
      </c>
      <c r="G264" s="18">
        <v>9.0909090909090917</v>
      </c>
      <c r="H264" s="18">
        <v>5.1948051948051948</v>
      </c>
      <c r="I264" s="18">
        <v>1.2987012987012987</v>
      </c>
      <c r="J264" s="18">
        <v>1.2987012987012987</v>
      </c>
      <c r="K264" s="18">
        <v>0</v>
      </c>
      <c r="L264" s="18">
        <v>0</v>
      </c>
      <c r="M264" s="18">
        <v>0</v>
      </c>
      <c r="N264" s="59">
        <v>100</v>
      </c>
    </row>
    <row r="265" spans="1:14" ht="12.75" customHeight="1" x14ac:dyDescent="0.2">
      <c r="A265" s="49" t="s">
        <v>64</v>
      </c>
      <c r="B265" s="1" t="s">
        <v>205</v>
      </c>
      <c r="C265" s="1" t="s">
        <v>106</v>
      </c>
      <c r="D265" s="49" t="s">
        <v>11</v>
      </c>
      <c r="E265" s="37">
        <v>90</v>
      </c>
      <c r="F265" s="37">
        <v>82</v>
      </c>
      <c r="G265" s="37">
        <v>90</v>
      </c>
      <c r="H265" s="37">
        <v>125</v>
      </c>
      <c r="I265" s="37">
        <v>63</v>
      </c>
      <c r="J265" s="37">
        <v>116</v>
      </c>
      <c r="K265" s="37"/>
      <c r="L265" s="37"/>
      <c r="M265" s="37"/>
      <c r="N265" s="38">
        <v>566</v>
      </c>
    </row>
    <row r="266" spans="1:14" ht="12.75" customHeight="1" x14ac:dyDescent="0.2">
      <c r="A266" s="1" t="s">
        <v>64</v>
      </c>
      <c r="B266" s="1" t="s">
        <v>205</v>
      </c>
      <c r="C266" s="1" t="s">
        <v>107</v>
      </c>
      <c r="D266" s="1" t="s">
        <v>102</v>
      </c>
      <c r="E266" s="18">
        <v>15.901060070671377</v>
      </c>
      <c r="F266" s="18">
        <v>14.487632508833922</v>
      </c>
      <c r="G266" s="18">
        <v>15.901060070671377</v>
      </c>
      <c r="H266" s="18">
        <v>22.084805653710248</v>
      </c>
      <c r="I266" s="18">
        <v>11.130742049469964</v>
      </c>
      <c r="J266" s="18">
        <v>20.49469964664311</v>
      </c>
      <c r="K266" s="18">
        <v>0</v>
      </c>
      <c r="L266" s="18">
        <v>0</v>
      </c>
      <c r="M266" s="18">
        <v>0</v>
      </c>
      <c r="N266" s="59">
        <v>100</v>
      </c>
    </row>
    <row r="267" spans="1:14" ht="12.75" customHeight="1" x14ac:dyDescent="0.2">
      <c r="A267" s="62" t="s">
        <v>65</v>
      </c>
      <c r="B267" s="3" t="s">
        <v>120</v>
      </c>
      <c r="C267" s="3" t="s">
        <v>104</v>
      </c>
      <c r="D267" s="3" t="s">
        <v>10</v>
      </c>
      <c r="E267" s="45">
        <v>179</v>
      </c>
      <c r="F267" s="45">
        <v>8</v>
      </c>
      <c r="G267" s="45">
        <v>3</v>
      </c>
      <c r="H267" s="45"/>
      <c r="I267" s="45"/>
      <c r="J267" s="45"/>
      <c r="K267" s="45"/>
      <c r="L267" s="45"/>
      <c r="M267" s="45"/>
      <c r="N267" s="46">
        <v>190</v>
      </c>
    </row>
    <row r="268" spans="1:14" ht="12.75" customHeight="1" x14ac:dyDescent="0.2">
      <c r="A268" s="1" t="s">
        <v>65</v>
      </c>
      <c r="B268" s="1" t="s">
        <v>120</v>
      </c>
      <c r="C268" s="1" t="s">
        <v>105</v>
      </c>
      <c r="D268" s="1" t="s">
        <v>101</v>
      </c>
      <c r="E268" s="18">
        <v>94.21052631578948</v>
      </c>
      <c r="F268" s="18">
        <v>4.2105263157894735</v>
      </c>
      <c r="G268" s="18">
        <v>1.5789473684210527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59">
        <v>100</v>
      </c>
    </row>
    <row r="269" spans="1:14" ht="12.75" customHeight="1" x14ac:dyDescent="0.2">
      <c r="A269" s="49" t="s">
        <v>65</v>
      </c>
      <c r="B269" s="1" t="s">
        <v>120</v>
      </c>
      <c r="C269" s="1" t="s">
        <v>106</v>
      </c>
      <c r="D269" s="49" t="s">
        <v>11</v>
      </c>
      <c r="E269" s="37">
        <v>303</v>
      </c>
      <c r="F269" s="37">
        <v>49</v>
      </c>
      <c r="G269" s="37">
        <v>40</v>
      </c>
      <c r="H269" s="37"/>
      <c r="I269" s="37"/>
      <c r="J269" s="37"/>
      <c r="K269" s="37"/>
      <c r="L269" s="37"/>
      <c r="M269" s="37"/>
      <c r="N269" s="38">
        <v>392</v>
      </c>
    </row>
    <row r="270" spans="1:14" ht="12.75" customHeight="1" x14ac:dyDescent="0.2">
      <c r="A270" s="1" t="s">
        <v>65</v>
      </c>
      <c r="B270" s="1" t="s">
        <v>120</v>
      </c>
      <c r="C270" s="1" t="s">
        <v>107</v>
      </c>
      <c r="D270" s="1" t="s">
        <v>102</v>
      </c>
      <c r="E270" s="18">
        <v>77.295918367346943</v>
      </c>
      <c r="F270" s="18">
        <v>12.5</v>
      </c>
      <c r="G270" s="18">
        <v>10.204081632653061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18">
        <v>0</v>
      </c>
      <c r="N270" s="59">
        <v>100</v>
      </c>
    </row>
    <row r="271" spans="1:14" ht="12.75" customHeight="1" x14ac:dyDescent="0.2">
      <c r="A271" s="62" t="s">
        <v>66</v>
      </c>
      <c r="B271" s="3" t="s">
        <v>206</v>
      </c>
      <c r="C271" s="3" t="s">
        <v>104</v>
      </c>
      <c r="D271" s="3" t="s">
        <v>10</v>
      </c>
      <c r="E271" s="45">
        <v>8</v>
      </c>
      <c r="F271" s="45">
        <v>3</v>
      </c>
      <c r="G271" s="45">
        <v>1</v>
      </c>
      <c r="H271" s="45">
        <v>2</v>
      </c>
      <c r="I271" s="45"/>
      <c r="J271" s="45">
        <v>4</v>
      </c>
      <c r="K271" s="45"/>
      <c r="L271" s="45"/>
      <c r="M271" s="45"/>
      <c r="N271" s="46">
        <v>18</v>
      </c>
    </row>
    <row r="272" spans="1:14" ht="12.75" customHeight="1" x14ac:dyDescent="0.2">
      <c r="A272" s="1" t="s">
        <v>66</v>
      </c>
      <c r="B272" s="1" t="s">
        <v>206</v>
      </c>
      <c r="C272" s="1" t="s">
        <v>105</v>
      </c>
      <c r="D272" s="1" t="s">
        <v>101</v>
      </c>
      <c r="E272" s="18">
        <v>44.444444444444443</v>
      </c>
      <c r="F272" s="18">
        <v>16.666666666666668</v>
      </c>
      <c r="G272" s="18">
        <v>5.5555555555555554</v>
      </c>
      <c r="H272" s="18">
        <v>11.111111111111111</v>
      </c>
      <c r="I272" s="18">
        <v>0</v>
      </c>
      <c r="J272" s="18">
        <v>22.222222222222221</v>
      </c>
      <c r="K272" s="18">
        <v>0</v>
      </c>
      <c r="L272" s="18">
        <v>0</v>
      </c>
      <c r="M272" s="18">
        <v>0</v>
      </c>
      <c r="N272" s="59">
        <v>100</v>
      </c>
    </row>
    <row r="273" spans="1:14" ht="12.75" customHeight="1" x14ac:dyDescent="0.2">
      <c r="A273" s="49" t="s">
        <v>66</v>
      </c>
      <c r="B273" s="1" t="s">
        <v>206</v>
      </c>
      <c r="C273" s="1" t="s">
        <v>106</v>
      </c>
      <c r="D273" s="49" t="s">
        <v>11</v>
      </c>
      <c r="E273" s="37">
        <v>14</v>
      </c>
      <c r="F273" s="37">
        <v>23</v>
      </c>
      <c r="G273" s="37">
        <v>10</v>
      </c>
      <c r="H273" s="37">
        <v>47</v>
      </c>
      <c r="I273" s="37"/>
      <c r="J273" s="37">
        <v>589</v>
      </c>
      <c r="K273" s="37"/>
      <c r="L273" s="37"/>
      <c r="M273" s="37"/>
      <c r="N273" s="38">
        <v>683</v>
      </c>
    </row>
    <row r="274" spans="1:14" ht="12.75" customHeight="1" x14ac:dyDescent="0.2">
      <c r="A274" s="1" t="s">
        <v>66</v>
      </c>
      <c r="B274" s="1" t="s">
        <v>206</v>
      </c>
      <c r="C274" s="1" t="s">
        <v>107</v>
      </c>
      <c r="D274" s="1" t="s">
        <v>102</v>
      </c>
      <c r="E274" s="18">
        <v>2.0497803806734991</v>
      </c>
      <c r="F274" s="18">
        <v>3.3674963396778916</v>
      </c>
      <c r="G274" s="18">
        <v>1.4641288433382138</v>
      </c>
      <c r="H274" s="18">
        <v>6.8814055636896043</v>
      </c>
      <c r="I274" s="18">
        <v>0</v>
      </c>
      <c r="J274" s="18">
        <v>86.237188872620791</v>
      </c>
      <c r="K274" s="18">
        <v>0</v>
      </c>
      <c r="L274" s="18">
        <v>0</v>
      </c>
      <c r="M274" s="18">
        <v>0</v>
      </c>
      <c r="N274" s="59">
        <v>100</v>
      </c>
    </row>
    <row r="275" spans="1:14" ht="12.75" customHeight="1" x14ac:dyDescent="0.2">
      <c r="A275" s="62" t="s">
        <v>67</v>
      </c>
      <c r="B275" s="3" t="s">
        <v>121</v>
      </c>
      <c r="C275" s="3" t="s">
        <v>104</v>
      </c>
      <c r="D275" s="3" t="s">
        <v>10</v>
      </c>
      <c r="E275" s="45">
        <v>1</v>
      </c>
      <c r="F275" s="45"/>
      <c r="G275" s="45">
        <v>1</v>
      </c>
      <c r="H275" s="45">
        <v>4</v>
      </c>
      <c r="I275" s="45">
        <v>5</v>
      </c>
      <c r="J275" s="45">
        <v>6</v>
      </c>
      <c r="K275" s="45">
        <v>1</v>
      </c>
      <c r="L275" s="45">
        <v>2</v>
      </c>
      <c r="M275" s="45"/>
      <c r="N275" s="46">
        <v>20</v>
      </c>
    </row>
    <row r="276" spans="1:14" ht="12.75" customHeight="1" x14ac:dyDescent="0.2">
      <c r="A276" s="1" t="s">
        <v>67</v>
      </c>
      <c r="B276" s="1" t="s">
        <v>121</v>
      </c>
      <c r="C276" s="1" t="s">
        <v>105</v>
      </c>
      <c r="D276" s="1" t="s">
        <v>101</v>
      </c>
      <c r="E276" s="18">
        <v>5</v>
      </c>
      <c r="F276" s="18">
        <v>0</v>
      </c>
      <c r="G276" s="18">
        <v>5</v>
      </c>
      <c r="H276" s="18">
        <v>20</v>
      </c>
      <c r="I276" s="18">
        <v>25</v>
      </c>
      <c r="J276" s="18">
        <v>30</v>
      </c>
      <c r="K276" s="18">
        <v>5</v>
      </c>
      <c r="L276" s="18">
        <v>10</v>
      </c>
      <c r="M276" s="18">
        <v>0</v>
      </c>
      <c r="N276" s="59">
        <v>100</v>
      </c>
    </row>
    <row r="277" spans="1:14" ht="12.75" customHeight="1" x14ac:dyDescent="0.2">
      <c r="A277" s="49" t="s">
        <v>67</v>
      </c>
      <c r="B277" s="1" t="s">
        <v>121</v>
      </c>
      <c r="C277" s="1" t="s">
        <v>106</v>
      </c>
      <c r="D277" s="49" t="s">
        <v>11</v>
      </c>
      <c r="E277" s="37">
        <v>4</v>
      </c>
      <c r="F277" s="37"/>
      <c r="G277" s="37">
        <v>17</v>
      </c>
      <c r="H277" s="37">
        <v>149</v>
      </c>
      <c r="I277" s="37">
        <v>462</v>
      </c>
      <c r="J277" s="37">
        <v>1011</v>
      </c>
      <c r="K277" s="37">
        <v>418</v>
      </c>
      <c r="L277" s="37">
        <v>1196</v>
      </c>
      <c r="M277" s="37"/>
      <c r="N277" s="38">
        <v>3257</v>
      </c>
    </row>
    <row r="278" spans="1:14" ht="12.75" customHeight="1" x14ac:dyDescent="0.2">
      <c r="A278" s="1" t="s">
        <v>67</v>
      </c>
      <c r="B278" s="1" t="s">
        <v>121</v>
      </c>
      <c r="C278" s="1" t="s">
        <v>107</v>
      </c>
      <c r="D278" s="1" t="s">
        <v>102</v>
      </c>
      <c r="E278" s="18">
        <v>0.12281240405280934</v>
      </c>
      <c r="F278" s="18">
        <v>0</v>
      </c>
      <c r="G278" s="18">
        <v>0.5219527172244397</v>
      </c>
      <c r="H278" s="18">
        <v>4.5747620509671476</v>
      </c>
      <c r="I278" s="18">
        <v>14.184832668099478</v>
      </c>
      <c r="J278" s="18">
        <v>31.040835124347559</v>
      </c>
      <c r="K278" s="18">
        <v>12.833896223518575</v>
      </c>
      <c r="L278" s="18">
        <v>36.72090881178999</v>
      </c>
      <c r="M278" s="18">
        <v>0</v>
      </c>
      <c r="N278" s="59">
        <v>100</v>
      </c>
    </row>
    <row r="279" spans="1:14" ht="12.75" customHeight="1" x14ac:dyDescent="0.2">
      <c r="A279" s="62" t="s">
        <v>68</v>
      </c>
      <c r="B279" s="3" t="s">
        <v>122</v>
      </c>
      <c r="C279" s="3" t="s">
        <v>104</v>
      </c>
      <c r="D279" s="3" t="s">
        <v>10</v>
      </c>
      <c r="E279" s="45"/>
      <c r="F279" s="45">
        <v>1</v>
      </c>
      <c r="G279" s="45">
        <v>2</v>
      </c>
      <c r="H279" s="45">
        <v>4</v>
      </c>
      <c r="I279" s="45">
        <v>7</v>
      </c>
      <c r="J279" s="45">
        <v>4</v>
      </c>
      <c r="K279" s="45">
        <v>1</v>
      </c>
      <c r="L279" s="45"/>
      <c r="M279" s="45"/>
      <c r="N279" s="46">
        <v>19</v>
      </c>
    </row>
    <row r="280" spans="1:14" ht="12.75" customHeight="1" x14ac:dyDescent="0.2">
      <c r="A280" s="1" t="s">
        <v>68</v>
      </c>
      <c r="B280" s="1" t="s">
        <v>122</v>
      </c>
      <c r="C280" s="1" t="s">
        <v>105</v>
      </c>
      <c r="D280" s="1" t="s">
        <v>101</v>
      </c>
      <c r="E280" s="18">
        <v>0</v>
      </c>
      <c r="F280" s="18">
        <v>5.2631578947368425</v>
      </c>
      <c r="G280" s="18">
        <v>10.526315789473685</v>
      </c>
      <c r="H280" s="18">
        <v>21.05263157894737</v>
      </c>
      <c r="I280" s="18">
        <v>36.842105263157897</v>
      </c>
      <c r="J280" s="18">
        <v>21.05263157894737</v>
      </c>
      <c r="K280" s="18">
        <v>5.2631578947368425</v>
      </c>
      <c r="L280" s="18">
        <v>0</v>
      </c>
      <c r="M280" s="18">
        <v>0</v>
      </c>
      <c r="N280" s="59">
        <v>100</v>
      </c>
    </row>
    <row r="281" spans="1:14" ht="12.75" customHeight="1" x14ac:dyDescent="0.2">
      <c r="A281" s="49" t="s">
        <v>68</v>
      </c>
      <c r="B281" s="1" t="s">
        <v>122</v>
      </c>
      <c r="C281" s="1" t="s">
        <v>106</v>
      </c>
      <c r="D281" s="49" t="s">
        <v>11</v>
      </c>
      <c r="E281" s="37"/>
      <c r="F281" s="37">
        <v>5</v>
      </c>
      <c r="G281" s="37">
        <v>31</v>
      </c>
      <c r="H281" s="37">
        <v>130</v>
      </c>
      <c r="I281" s="37">
        <v>548</v>
      </c>
      <c r="J281" s="37">
        <v>542</v>
      </c>
      <c r="K281" s="37">
        <v>258</v>
      </c>
      <c r="L281" s="37"/>
      <c r="M281" s="37"/>
      <c r="N281" s="38">
        <v>1514</v>
      </c>
    </row>
    <row r="282" spans="1:14" ht="12.75" customHeight="1" x14ac:dyDescent="0.2">
      <c r="A282" s="1" t="s">
        <v>68</v>
      </c>
      <c r="B282" s="1" t="s">
        <v>122</v>
      </c>
      <c r="C282" s="1" t="s">
        <v>107</v>
      </c>
      <c r="D282" s="1" t="s">
        <v>102</v>
      </c>
      <c r="E282" s="18">
        <v>0</v>
      </c>
      <c r="F282" s="18">
        <v>0.33025099075297226</v>
      </c>
      <c r="G282" s="18">
        <v>2.0475561426684279</v>
      </c>
      <c r="H282" s="18">
        <v>8.5865257595772793</v>
      </c>
      <c r="I282" s="18">
        <v>36.195508586525762</v>
      </c>
      <c r="J282" s="18">
        <v>35.79920739762219</v>
      </c>
      <c r="K282" s="18">
        <v>17.040951122853368</v>
      </c>
      <c r="L282" s="18">
        <v>0</v>
      </c>
      <c r="M282" s="18">
        <v>0</v>
      </c>
      <c r="N282" s="59">
        <v>100</v>
      </c>
    </row>
    <row r="283" spans="1:14" ht="12.75" customHeight="1" x14ac:dyDescent="0.2">
      <c r="A283" s="62" t="s">
        <v>69</v>
      </c>
      <c r="B283" s="3" t="s">
        <v>207</v>
      </c>
      <c r="C283" s="3" t="s">
        <v>104</v>
      </c>
      <c r="D283" s="3" t="s">
        <v>10</v>
      </c>
      <c r="E283" s="45"/>
      <c r="F283" s="45">
        <v>11</v>
      </c>
      <c r="G283" s="45">
        <v>15</v>
      </c>
      <c r="H283" s="45">
        <v>18</v>
      </c>
      <c r="I283" s="45">
        <v>14</v>
      </c>
      <c r="J283" s="45">
        <v>15</v>
      </c>
      <c r="K283" s="45"/>
      <c r="L283" s="45"/>
      <c r="M283" s="45"/>
      <c r="N283" s="46">
        <v>73</v>
      </c>
    </row>
    <row r="284" spans="1:14" ht="12.75" customHeight="1" x14ac:dyDescent="0.2">
      <c r="A284" s="1" t="s">
        <v>69</v>
      </c>
      <c r="B284" s="1" t="s">
        <v>207</v>
      </c>
      <c r="C284" s="1" t="s">
        <v>105</v>
      </c>
      <c r="D284" s="1" t="s">
        <v>101</v>
      </c>
      <c r="E284" s="18">
        <v>0</v>
      </c>
      <c r="F284" s="18">
        <v>15.068493150684931</v>
      </c>
      <c r="G284" s="18">
        <v>20.547945205479451</v>
      </c>
      <c r="H284" s="18">
        <v>24.657534246575342</v>
      </c>
      <c r="I284" s="18">
        <v>19.17808219178082</v>
      </c>
      <c r="J284" s="18">
        <v>20.547945205479451</v>
      </c>
      <c r="K284" s="18">
        <v>0</v>
      </c>
      <c r="L284" s="18">
        <v>0</v>
      </c>
      <c r="M284" s="18">
        <v>0</v>
      </c>
      <c r="N284" s="59">
        <v>100</v>
      </c>
    </row>
    <row r="285" spans="1:14" ht="12.75" customHeight="1" x14ac:dyDescent="0.2">
      <c r="A285" s="49" t="s">
        <v>69</v>
      </c>
      <c r="B285" s="1" t="s">
        <v>207</v>
      </c>
      <c r="C285" s="1" t="s">
        <v>106</v>
      </c>
      <c r="D285" s="49" t="s">
        <v>11</v>
      </c>
      <c r="E285" s="37"/>
      <c r="F285" s="37">
        <v>84</v>
      </c>
      <c r="G285" s="37">
        <v>212</v>
      </c>
      <c r="H285" s="37">
        <v>603</v>
      </c>
      <c r="I285" s="37">
        <v>1041</v>
      </c>
      <c r="J285" s="37">
        <v>2236</v>
      </c>
      <c r="K285" s="37"/>
      <c r="L285" s="37"/>
      <c r="M285" s="37"/>
      <c r="N285" s="38">
        <v>4176</v>
      </c>
    </row>
    <row r="286" spans="1:14" ht="12.75" customHeight="1" x14ac:dyDescent="0.2">
      <c r="A286" s="1" t="s">
        <v>69</v>
      </c>
      <c r="B286" s="1" t="s">
        <v>207</v>
      </c>
      <c r="C286" s="1" t="s">
        <v>107</v>
      </c>
      <c r="D286" s="1" t="s">
        <v>102</v>
      </c>
      <c r="E286" s="18">
        <v>0</v>
      </c>
      <c r="F286" s="18">
        <v>2.0114942528735633</v>
      </c>
      <c r="G286" s="18">
        <v>5.0766283524904212</v>
      </c>
      <c r="H286" s="18">
        <v>14.439655172413794</v>
      </c>
      <c r="I286" s="18">
        <v>24.928160919540229</v>
      </c>
      <c r="J286" s="18">
        <v>53.544061302681989</v>
      </c>
      <c r="K286" s="18">
        <v>0</v>
      </c>
      <c r="L286" s="18">
        <v>0</v>
      </c>
      <c r="M286" s="18">
        <v>0</v>
      </c>
      <c r="N286" s="59">
        <v>100</v>
      </c>
    </row>
    <row r="287" spans="1:14" ht="12.75" customHeight="1" x14ac:dyDescent="0.2">
      <c r="A287" s="62" t="s">
        <v>70</v>
      </c>
      <c r="B287" s="3" t="s">
        <v>208</v>
      </c>
      <c r="C287" s="3" t="s">
        <v>104</v>
      </c>
      <c r="D287" s="3" t="s">
        <v>10</v>
      </c>
      <c r="E287" s="45"/>
      <c r="F287" s="45"/>
      <c r="G287" s="45"/>
      <c r="H287" s="45"/>
      <c r="I287" s="45"/>
      <c r="J287" s="45">
        <v>2</v>
      </c>
      <c r="K287" s="45"/>
      <c r="L287" s="45"/>
      <c r="M287" s="45"/>
      <c r="N287" s="46">
        <v>2</v>
      </c>
    </row>
    <row r="288" spans="1:14" ht="12.75" customHeight="1" x14ac:dyDescent="0.2">
      <c r="A288" s="1" t="s">
        <v>70</v>
      </c>
      <c r="B288" s="1" t="s">
        <v>208</v>
      </c>
      <c r="C288" s="1" t="s">
        <v>105</v>
      </c>
      <c r="D288" s="1" t="s">
        <v>101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100</v>
      </c>
      <c r="K288" s="18">
        <v>0</v>
      </c>
      <c r="L288" s="18">
        <v>0</v>
      </c>
      <c r="M288" s="18">
        <v>0</v>
      </c>
      <c r="N288" s="59">
        <v>100</v>
      </c>
    </row>
    <row r="289" spans="1:14" ht="12.75" customHeight="1" x14ac:dyDescent="0.2">
      <c r="A289" s="49" t="s">
        <v>70</v>
      </c>
      <c r="B289" s="1" t="s">
        <v>208</v>
      </c>
      <c r="C289" s="1" t="s">
        <v>106</v>
      </c>
      <c r="D289" s="49" t="s">
        <v>11</v>
      </c>
      <c r="E289" s="37"/>
      <c r="F289" s="37"/>
      <c r="G289" s="37"/>
      <c r="H289" s="37"/>
      <c r="I289" s="37"/>
      <c r="J289" s="37">
        <v>377</v>
      </c>
      <c r="K289" s="37"/>
      <c r="L289" s="37"/>
      <c r="M289" s="37"/>
      <c r="N289" s="38">
        <v>377</v>
      </c>
    </row>
    <row r="290" spans="1:14" ht="12.75" customHeight="1" x14ac:dyDescent="0.2">
      <c r="A290" s="1" t="s">
        <v>70</v>
      </c>
      <c r="B290" s="1" t="s">
        <v>208</v>
      </c>
      <c r="C290" s="1" t="s">
        <v>107</v>
      </c>
      <c r="D290" s="1" t="s">
        <v>102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100</v>
      </c>
      <c r="K290" s="18">
        <v>0</v>
      </c>
      <c r="L290" s="18">
        <v>0</v>
      </c>
      <c r="M290" s="18">
        <v>0</v>
      </c>
      <c r="N290" s="59">
        <v>100</v>
      </c>
    </row>
    <row r="291" spans="1:14" ht="12.75" customHeight="1" x14ac:dyDescent="0.2">
      <c r="A291" s="62" t="s">
        <v>71</v>
      </c>
      <c r="B291" s="3" t="s">
        <v>209</v>
      </c>
      <c r="C291" s="3" t="s">
        <v>104</v>
      </c>
      <c r="D291" s="3" t="s">
        <v>10</v>
      </c>
      <c r="E291" s="45">
        <v>6</v>
      </c>
      <c r="F291" s="45"/>
      <c r="G291" s="45"/>
      <c r="H291" s="45">
        <v>5</v>
      </c>
      <c r="I291" s="45">
        <v>3</v>
      </c>
      <c r="J291" s="45">
        <v>4</v>
      </c>
      <c r="K291" s="45">
        <v>2</v>
      </c>
      <c r="L291" s="45">
        <v>3</v>
      </c>
      <c r="M291" s="45"/>
      <c r="N291" s="46">
        <v>23</v>
      </c>
    </row>
    <row r="292" spans="1:14" ht="12.75" customHeight="1" x14ac:dyDescent="0.2">
      <c r="A292" s="1" t="s">
        <v>71</v>
      </c>
      <c r="B292" s="1" t="s">
        <v>209</v>
      </c>
      <c r="C292" s="1" t="s">
        <v>105</v>
      </c>
      <c r="D292" s="1" t="s">
        <v>101</v>
      </c>
      <c r="E292" s="18">
        <v>26.086956521739129</v>
      </c>
      <c r="F292" s="18">
        <v>0</v>
      </c>
      <c r="G292" s="18">
        <v>0</v>
      </c>
      <c r="H292" s="18">
        <v>21.739130434782609</v>
      </c>
      <c r="I292" s="18">
        <v>13.043478260869565</v>
      </c>
      <c r="J292" s="18">
        <v>17.391304347826086</v>
      </c>
      <c r="K292" s="18">
        <v>8.695652173913043</v>
      </c>
      <c r="L292" s="18">
        <v>13.043478260869565</v>
      </c>
      <c r="M292" s="18">
        <v>0</v>
      </c>
      <c r="N292" s="59">
        <v>100</v>
      </c>
    </row>
    <row r="293" spans="1:14" ht="12.75" customHeight="1" x14ac:dyDescent="0.2">
      <c r="A293" s="49" t="s">
        <v>71</v>
      </c>
      <c r="B293" s="1" t="s">
        <v>209</v>
      </c>
      <c r="C293" s="1" t="s">
        <v>106</v>
      </c>
      <c r="D293" s="49" t="s">
        <v>11</v>
      </c>
      <c r="E293" s="37">
        <v>14</v>
      </c>
      <c r="F293" s="37"/>
      <c r="G293" s="37"/>
      <c r="H293" s="37">
        <v>204</v>
      </c>
      <c r="I293" s="37">
        <v>243</v>
      </c>
      <c r="J293" s="37">
        <v>589</v>
      </c>
      <c r="K293" s="37">
        <v>793</v>
      </c>
      <c r="L293" s="37">
        <v>2088</v>
      </c>
      <c r="M293" s="37"/>
      <c r="N293" s="38">
        <v>3931</v>
      </c>
    </row>
    <row r="294" spans="1:14" ht="12.75" customHeight="1" x14ac:dyDescent="0.2">
      <c r="A294" s="1" t="s">
        <v>71</v>
      </c>
      <c r="B294" s="1" t="s">
        <v>209</v>
      </c>
      <c r="C294" s="1" t="s">
        <v>107</v>
      </c>
      <c r="D294" s="1" t="s">
        <v>102</v>
      </c>
      <c r="E294" s="18">
        <v>0.35614347494276266</v>
      </c>
      <c r="F294" s="18">
        <v>0</v>
      </c>
      <c r="G294" s="18">
        <v>0</v>
      </c>
      <c r="H294" s="18">
        <v>5.1895192063088276</v>
      </c>
      <c r="I294" s="18">
        <v>6.1816331722208089</v>
      </c>
      <c r="J294" s="18">
        <v>14.9834647672348</v>
      </c>
      <c r="K294" s="18">
        <v>20.172983973543626</v>
      </c>
      <c r="L294" s="18">
        <v>53.116255405749172</v>
      </c>
      <c r="M294" s="18">
        <v>0</v>
      </c>
      <c r="N294" s="59">
        <v>100</v>
      </c>
    </row>
    <row r="295" spans="1:14" ht="12.75" customHeight="1" x14ac:dyDescent="0.2">
      <c r="A295" s="62" t="s">
        <v>72</v>
      </c>
      <c r="B295" s="3" t="s">
        <v>123</v>
      </c>
      <c r="C295" s="3" t="s">
        <v>104</v>
      </c>
      <c r="D295" s="3" t="s">
        <v>10</v>
      </c>
      <c r="E295" s="45">
        <v>2</v>
      </c>
      <c r="F295" s="45"/>
      <c r="G295" s="45">
        <v>1</v>
      </c>
      <c r="H295" s="45"/>
      <c r="I295" s="45"/>
      <c r="J295" s="45"/>
      <c r="K295" s="45"/>
      <c r="L295" s="45"/>
      <c r="M295" s="45">
        <v>1</v>
      </c>
      <c r="N295" s="46">
        <v>4</v>
      </c>
    </row>
    <row r="296" spans="1:14" ht="12.75" customHeight="1" x14ac:dyDescent="0.2">
      <c r="A296" s="1" t="s">
        <v>72</v>
      </c>
      <c r="B296" s="1" t="s">
        <v>123</v>
      </c>
      <c r="C296" s="1" t="s">
        <v>105</v>
      </c>
      <c r="D296" s="1" t="s">
        <v>101</v>
      </c>
      <c r="E296" s="18">
        <v>50</v>
      </c>
      <c r="F296" s="18">
        <v>0</v>
      </c>
      <c r="G296" s="18">
        <v>25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25</v>
      </c>
      <c r="N296" s="59">
        <v>100</v>
      </c>
    </row>
    <row r="297" spans="1:14" ht="12.75" customHeight="1" x14ac:dyDescent="0.2">
      <c r="A297" s="49" t="s">
        <v>72</v>
      </c>
      <c r="B297" s="1" t="s">
        <v>123</v>
      </c>
      <c r="C297" s="1" t="s">
        <v>106</v>
      </c>
      <c r="D297" s="49" t="s">
        <v>11</v>
      </c>
      <c r="E297" s="37">
        <v>2</v>
      </c>
      <c r="F297" s="37"/>
      <c r="G297" s="37">
        <v>17</v>
      </c>
      <c r="H297" s="37"/>
      <c r="I297" s="37"/>
      <c r="J297" s="37"/>
      <c r="K297" s="37"/>
      <c r="L297" s="37"/>
      <c r="M297" s="37">
        <v>5117</v>
      </c>
      <c r="N297" s="38">
        <v>5136</v>
      </c>
    </row>
    <row r="298" spans="1:14" ht="12.75" customHeight="1" x14ac:dyDescent="0.2">
      <c r="A298" s="1" t="s">
        <v>72</v>
      </c>
      <c r="B298" s="1" t="s">
        <v>123</v>
      </c>
      <c r="C298" s="1" t="s">
        <v>107</v>
      </c>
      <c r="D298" s="1" t="s">
        <v>102</v>
      </c>
      <c r="E298" s="18">
        <v>3.8940809968847349E-2</v>
      </c>
      <c r="F298" s="18">
        <v>0</v>
      </c>
      <c r="G298" s="18">
        <v>0.3309968847352025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99.630062305295951</v>
      </c>
      <c r="N298" s="59">
        <v>100</v>
      </c>
    </row>
    <row r="299" spans="1:14" ht="12.75" customHeight="1" x14ac:dyDescent="0.2">
      <c r="A299" s="62" t="s">
        <v>73</v>
      </c>
      <c r="B299" s="3" t="s">
        <v>210</v>
      </c>
      <c r="C299" s="3" t="s">
        <v>104</v>
      </c>
      <c r="D299" s="3" t="s">
        <v>10</v>
      </c>
      <c r="E299" s="45">
        <v>82</v>
      </c>
      <c r="F299" s="45">
        <v>25</v>
      </c>
      <c r="G299" s="45">
        <v>20</v>
      </c>
      <c r="H299" s="45">
        <v>19</v>
      </c>
      <c r="I299" s="45">
        <v>1</v>
      </c>
      <c r="J299" s="45">
        <v>4</v>
      </c>
      <c r="K299" s="45">
        <v>1</v>
      </c>
      <c r="L299" s="45">
        <v>1</v>
      </c>
      <c r="M299" s="45">
        <v>3</v>
      </c>
      <c r="N299" s="46">
        <v>156</v>
      </c>
    </row>
    <row r="300" spans="1:14" ht="12.75" customHeight="1" x14ac:dyDescent="0.2">
      <c r="A300" s="1" t="s">
        <v>73</v>
      </c>
      <c r="B300" s="1" t="s">
        <v>210</v>
      </c>
      <c r="C300" s="1" t="s">
        <v>105</v>
      </c>
      <c r="D300" s="1" t="s">
        <v>101</v>
      </c>
      <c r="E300" s="18">
        <v>52.564102564102562</v>
      </c>
      <c r="F300" s="18">
        <v>16.025641025641026</v>
      </c>
      <c r="G300" s="18">
        <v>12.820512820512821</v>
      </c>
      <c r="H300" s="18">
        <v>12.179487179487179</v>
      </c>
      <c r="I300" s="18">
        <v>0.64102564102564108</v>
      </c>
      <c r="J300" s="18">
        <v>2.5641025641025643</v>
      </c>
      <c r="K300" s="18">
        <v>0.64102564102564108</v>
      </c>
      <c r="L300" s="18">
        <v>0.64102564102564108</v>
      </c>
      <c r="M300" s="18">
        <v>1.9230769230769231</v>
      </c>
      <c r="N300" s="59">
        <v>100</v>
      </c>
    </row>
    <row r="301" spans="1:14" ht="12.75" customHeight="1" x14ac:dyDescent="0.2">
      <c r="A301" s="49" t="s">
        <v>73</v>
      </c>
      <c r="B301" s="1" t="s">
        <v>210</v>
      </c>
      <c r="C301" s="1" t="s">
        <v>106</v>
      </c>
      <c r="D301" s="49" t="s">
        <v>11</v>
      </c>
      <c r="E301" s="37">
        <v>180</v>
      </c>
      <c r="F301" s="37">
        <v>170</v>
      </c>
      <c r="G301" s="37">
        <v>289</v>
      </c>
      <c r="H301" s="37">
        <v>555</v>
      </c>
      <c r="I301" s="37">
        <v>77</v>
      </c>
      <c r="J301" s="37">
        <v>565</v>
      </c>
      <c r="K301" s="37">
        <v>362</v>
      </c>
      <c r="L301" s="37">
        <v>665</v>
      </c>
      <c r="M301" s="37">
        <v>7971</v>
      </c>
      <c r="N301" s="38">
        <v>10834</v>
      </c>
    </row>
    <row r="302" spans="1:14" ht="12.75" customHeight="1" x14ac:dyDescent="0.2">
      <c r="A302" s="1" t="s">
        <v>73</v>
      </c>
      <c r="B302" s="1" t="s">
        <v>210</v>
      </c>
      <c r="C302" s="1" t="s">
        <v>107</v>
      </c>
      <c r="D302" s="1" t="s">
        <v>102</v>
      </c>
      <c r="E302" s="18">
        <v>1.6614362193095809</v>
      </c>
      <c r="F302" s="18">
        <v>1.5691342071257153</v>
      </c>
      <c r="G302" s="18">
        <v>2.6675281521137162</v>
      </c>
      <c r="H302" s="18">
        <v>5.1227616762045409</v>
      </c>
      <c r="I302" s="18">
        <v>0.71072549381576522</v>
      </c>
      <c r="J302" s="18">
        <v>5.2150636883884065</v>
      </c>
      <c r="K302" s="18">
        <v>3.3413328410559351</v>
      </c>
      <c r="L302" s="18">
        <v>6.1380838102270632</v>
      </c>
      <c r="M302" s="18">
        <v>73.573933911759283</v>
      </c>
      <c r="N302" s="59">
        <v>100</v>
      </c>
    </row>
    <row r="303" spans="1:14" ht="12.75" customHeight="1" x14ac:dyDescent="0.2">
      <c r="A303" s="62" t="s">
        <v>74</v>
      </c>
      <c r="B303" s="3" t="s">
        <v>124</v>
      </c>
      <c r="C303" s="3" t="s">
        <v>104</v>
      </c>
      <c r="D303" s="3" t="s">
        <v>10</v>
      </c>
      <c r="E303" s="45">
        <v>8</v>
      </c>
      <c r="F303" s="45">
        <v>5</v>
      </c>
      <c r="G303" s="45">
        <v>4</v>
      </c>
      <c r="H303" s="45">
        <v>2</v>
      </c>
      <c r="I303" s="45"/>
      <c r="J303" s="45"/>
      <c r="K303" s="45"/>
      <c r="L303" s="45"/>
      <c r="M303" s="45"/>
      <c r="N303" s="46">
        <v>19</v>
      </c>
    </row>
    <row r="304" spans="1:14" ht="12.75" customHeight="1" x14ac:dyDescent="0.2">
      <c r="A304" s="1" t="s">
        <v>74</v>
      </c>
      <c r="B304" s="1" t="s">
        <v>124</v>
      </c>
      <c r="C304" s="1" t="s">
        <v>105</v>
      </c>
      <c r="D304" s="1" t="s">
        <v>101</v>
      </c>
      <c r="E304" s="18">
        <v>42.10526315789474</v>
      </c>
      <c r="F304" s="18">
        <v>26.315789473684209</v>
      </c>
      <c r="G304" s="18">
        <v>21.05263157894737</v>
      </c>
      <c r="H304" s="18">
        <v>10.526315789473685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59">
        <v>100</v>
      </c>
    </row>
    <row r="305" spans="1:14" ht="12.75" customHeight="1" x14ac:dyDescent="0.2">
      <c r="A305" s="49" t="s">
        <v>74</v>
      </c>
      <c r="B305" s="1" t="s">
        <v>124</v>
      </c>
      <c r="C305" s="1" t="s">
        <v>106</v>
      </c>
      <c r="D305" s="49" t="s">
        <v>11</v>
      </c>
      <c r="E305" s="37">
        <v>10</v>
      </c>
      <c r="F305" s="37">
        <v>33</v>
      </c>
      <c r="G305" s="37">
        <v>48</v>
      </c>
      <c r="H305" s="37">
        <v>49</v>
      </c>
      <c r="I305" s="37"/>
      <c r="J305" s="37"/>
      <c r="K305" s="37"/>
      <c r="L305" s="37"/>
      <c r="M305" s="37"/>
      <c r="N305" s="38">
        <v>140</v>
      </c>
    </row>
    <row r="306" spans="1:14" ht="12.75" customHeight="1" x14ac:dyDescent="0.2">
      <c r="A306" s="1" t="s">
        <v>74</v>
      </c>
      <c r="B306" s="1" t="s">
        <v>124</v>
      </c>
      <c r="C306" s="1" t="s">
        <v>107</v>
      </c>
      <c r="D306" s="1" t="s">
        <v>102</v>
      </c>
      <c r="E306" s="18">
        <v>7.1428571428571432</v>
      </c>
      <c r="F306" s="18">
        <v>23.571428571428573</v>
      </c>
      <c r="G306" s="18">
        <v>34.285714285714285</v>
      </c>
      <c r="H306" s="18">
        <v>35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59">
        <v>100</v>
      </c>
    </row>
    <row r="307" spans="1:14" ht="12.75" customHeight="1" x14ac:dyDescent="0.2">
      <c r="A307" s="62" t="s">
        <v>75</v>
      </c>
      <c r="B307" s="3" t="s">
        <v>125</v>
      </c>
      <c r="C307" s="3" t="s">
        <v>104</v>
      </c>
      <c r="D307" s="3" t="s">
        <v>10</v>
      </c>
      <c r="E307" s="45">
        <v>58</v>
      </c>
      <c r="F307" s="45">
        <v>47</v>
      </c>
      <c r="G307" s="45">
        <v>43</v>
      </c>
      <c r="H307" s="45">
        <v>35</v>
      </c>
      <c r="I307" s="45">
        <v>15</v>
      </c>
      <c r="J307" s="45">
        <v>5</v>
      </c>
      <c r="K307" s="45">
        <v>1</v>
      </c>
      <c r="L307" s="45">
        <v>2</v>
      </c>
      <c r="M307" s="45"/>
      <c r="N307" s="46">
        <v>206</v>
      </c>
    </row>
    <row r="308" spans="1:14" ht="12.75" customHeight="1" x14ac:dyDescent="0.2">
      <c r="A308" s="1" t="s">
        <v>75</v>
      </c>
      <c r="B308" s="1" t="s">
        <v>125</v>
      </c>
      <c r="C308" s="1" t="s">
        <v>105</v>
      </c>
      <c r="D308" s="1" t="s">
        <v>101</v>
      </c>
      <c r="E308" s="18">
        <v>28.155339805825243</v>
      </c>
      <c r="F308" s="18">
        <v>22.815533980582526</v>
      </c>
      <c r="G308" s="18">
        <v>20.873786407766989</v>
      </c>
      <c r="H308" s="18">
        <v>16.990291262135923</v>
      </c>
      <c r="I308" s="18">
        <v>7.2815533980582527</v>
      </c>
      <c r="J308" s="18">
        <v>2.4271844660194173</v>
      </c>
      <c r="K308" s="18">
        <v>0.4854368932038835</v>
      </c>
      <c r="L308" s="18">
        <v>0.970873786407767</v>
      </c>
      <c r="M308" s="18">
        <v>0</v>
      </c>
      <c r="N308" s="59">
        <v>100</v>
      </c>
    </row>
    <row r="309" spans="1:14" ht="12.75" customHeight="1" x14ac:dyDescent="0.2">
      <c r="A309" s="49" t="s">
        <v>75</v>
      </c>
      <c r="B309" s="1" t="s">
        <v>125</v>
      </c>
      <c r="C309" s="1" t="s">
        <v>106</v>
      </c>
      <c r="D309" s="49" t="s">
        <v>11</v>
      </c>
      <c r="E309" s="37">
        <v>132</v>
      </c>
      <c r="F309" s="37">
        <v>313</v>
      </c>
      <c r="G309" s="37">
        <v>613</v>
      </c>
      <c r="H309" s="37">
        <v>1082</v>
      </c>
      <c r="I309" s="37">
        <v>1091</v>
      </c>
      <c r="J309" s="37">
        <v>700</v>
      </c>
      <c r="K309" s="37">
        <v>298</v>
      </c>
      <c r="L309" s="37">
        <v>1710</v>
      </c>
      <c r="M309" s="37"/>
      <c r="N309" s="38">
        <v>5939</v>
      </c>
    </row>
    <row r="310" spans="1:14" ht="12.75" customHeight="1" x14ac:dyDescent="0.2">
      <c r="A310" s="1" t="s">
        <v>75</v>
      </c>
      <c r="B310" s="1" t="s">
        <v>125</v>
      </c>
      <c r="C310" s="1" t="s">
        <v>107</v>
      </c>
      <c r="D310" s="1" t="s">
        <v>102</v>
      </c>
      <c r="E310" s="18">
        <v>2.2225963966997813</v>
      </c>
      <c r="F310" s="18">
        <v>5.2702475164169051</v>
      </c>
      <c r="G310" s="18">
        <v>10.321602963461862</v>
      </c>
      <c r="H310" s="18">
        <v>18.218555312342144</v>
      </c>
      <c r="I310" s="18">
        <v>18.370095975753493</v>
      </c>
      <c r="J310" s="18">
        <v>11.786496043104901</v>
      </c>
      <c r="K310" s="18">
        <v>5.0176797440646572</v>
      </c>
      <c r="L310" s="18">
        <v>28.792726048156254</v>
      </c>
      <c r="M310" s="18">
        <v>0</v>
      </c>
      <c r="N310" s="59">
        <v>100</v>
      </c>
    </row>
    <row r="311" spans="1:14" ht="12.75" customHeight="1" x14ac:dyDescent="0.2">
      <c r="A311" s="62" t="s">
        <v>76</v>
      </c>
      <c r="B311" s="3" t="s">
        <v>211</v>
      </c>
      <c r="C311" s="3" t="s">
        <v>104</v>
      </c>
      <c r="D311" s="3" t="s">
        <v>10</v>
      </c>
      <c r="E311" s="45">
        <v>267</v>
      </c>
      <c r="F311" s="45">
        <v>72</v>
      </c>
      <c r="G311" s="45">
        <v>34</v>
      </c>
      <c r="H311" s="45">
        <v>24</v>
      </c>
      <c r="I311" s="45">
        <v>2</v>
      </c>
      <c r="J311" s="45">
        <v>2</v>
      </c>
      <c r="K311" s="45"/>
      <c r="L311" s="45"/>
      <c r="M311" s="45"/>
      <c r="N311" s="46">
        <v>401</v>
      </c>
    </row>
    <row r="312" spans="1:14" ht="12.75" customHeight="1" x14ac:dyDescent="0.2">
      <c r="A312" s="1" t="s">
        <v>76</v>
      </c>
      <c r="B312" s="1" t="s">
        <v>211</v>
      </c>
      <c r="C312" s="1" t="s">
        <v>105</v>
      </c>
      <c r="D312" s="1" t="s">
        <v>101</v>
      </c>
      <c r="E312" s="18">
        <v>66.583541147132166</v>
      </c>
      <c r="F312" s="18">
        <v>17.955112219451372</v>
      </c>
      <c r="G312" s="18">
        <v>8.4788029925187036</v>
      </c>
      <c r="H312" s="18">
        <v>5.9850374064837908</v>
      </c>
      <c r="I312" s="18">
        <v>0.49875311720698257</v>
      </c>
      <c r="J312" s="18">
        <v>0.49875311720698257</v>
      </c>
      <c r="K312" s="18">
        <v>0</v>
      </c>
      <c r="L312" s="18">
        <v>0</v>
      </c>
      <c r="M312" s="18">
        <v>0</v>
      </c>
      <c r="N312" s="59">
        <v>100</v>
      </c>
    </row>
    <row r="313" spans="1:14" ht="12.75" customHeight="1" x14ac:dyDescent="0.2">
      <c r="A313" s="49" t="s">
        <v>76</v>
      </c>
      <c r="B313" s="1" t="s">
        <v>211</v>
      </c>
      <c r="C313" s="1" t="s">
        <v>106</v>
      </c>
      <c r="D313" s="49" t="s">
        <v>11</v>
      </c>
      <c r="E313" s="37">
        <v>538</v>
      </c>
      <c r="F313" s="37">
        <v>466</v>
      </c>
      <c r="G313" s="37">
        <v>474</v>
      </c>
      <c r="H313" s="37">
        <v>704</v>
      </c>
      <c r="I313" s="37">
        <v>154</v>
      </c>
      <c r="J313" s="37">
        <v>302</v>
      </c>
      <c r="K313" s="37"/>
      <c r="L313" s="37"/>
      <c r="M313" s="37"/>
      <c r="N313" s="38">
        <v>2638</v>
      </c>
    </row>
    <row r="314" spans="1:14" ht="12.75" customHeight="1" x14ac:dyDescent="0.2">
      <c r="A314" s="1" t="s">
        <v>76</v>
      </c>
      <c r="B314" s="1" t="s">
        <v>211</v>
      </c>
      <c r="C314" s="1" t="s">
        <v>107</v>
      </c>
      <c r="D314" s="1" t="s">
        <v>102</v>
      </c>
      <c r="E314" s="18">
        <v>20.394238059135709</v>
      </c>
      <c r="F314" s="18">
        <v>17.664897649734648</v>
      </c>
      <c r="G314" s="18">
        <v>17.968157695223653</v>
      </c>
      <c r="H314" s="18">
        <v>26.686884003032599</v>
      </c>
      <c r="I314" s="18">
        <v>5.8377558756633814</v>
      </c>
      <c r="J314" s="18">
        <v>11.448066717210008</v>
      </c>
      <c r="K314" s="18">
        <v>0</v>
      </c>
      <c r="L314" s="18">
        <v>0</v>
      </c>
      <c r="M314" s="18">
        <v>0</v>
      </c>
      <c r="N314" s="59">
        <v>100</v>
      </c>
    </row>
    <row r="315" spans="1:14" ht="12.75" customHeight="1" x14ac:dyDescent="0.2">
      <c r="A315" s="62" t="s">
        <v>77</v>
      </c>
      <c r="B315" s="3" t="s">
        <v>126</v>
      </c>
      <c r="C315" s="3" t="s">
        <v>104</v>
      </c>
      <c r="D315" s="3" t="s">
        <v>10</v>
      </c>
      <c r="E315" s="45">
        <v>523</v>
      </c>
      <c r="F315" s="45">
        <v>163</v>
      </c>
      <c r="G315" s="45">
        <v>132</v>
      </c>
      <c r="H315" s="45">
        <v>96</v>
      </c>
      <c r="I315" s="45">
        <v>26</v>
      </c>
      <c r="J315" s="45">
        <v>13</v>
      </c>
      <c r="K315" s="45">
        <v>1</v>
      </c>
      <c r="L315" s="45"/>
      <c r="M315" s="45"/>
      <c r="N315" s="46">
        <v>954</v>
      </c>
    </row>
    <row r="316" spans="1:14" ht="12.75" customHeight="1" x14ac:dyDescent="0.2">
      <c r="A316" s="1" t="s">
        <v>77</v>
      </c>
      <c r="B316" s="1" t="s">
        <v>126</v>
      </c>
      <c r="C316" s="1" t="s">
        <v>105</v>
      </c>
      <c r="D316" s="1" t="s">
        <v>101</v>
      </c>
      <c r="E316" s="18">
        <v>54.821802935010481</v>
      </c>
      <c r="F316" s="18">
        <v>17.085953878406709</v>
      </c>
      <c r="G316" s="18">
        <v>13.836477987421384</v>
      </c>
      <c r="H316" s="18">
        <v>10.062893081761006</v>
      </c>
      <c r="I316" s="18">
        <v>2.7253668763102725</v>
      </c>
      <c r="J316" s="18">
        <v>1.3626834381551363</v>
      </c>
      <c r="K316" s="18">
        <v>0.10482180293501048</v>
      </c>
      <c r="L316" s="18">
        <v>0</v>
      </c>
      <c r="M316" s="18">
        <v>0</v>
      </c>
      <c r="N316" s="59">
        <v>100</v>
      </c>
    </row>
    <row r="317" spans="1:14" ht="12.75" customHeight="1" x14ac:dyDescent="0.2">
      <c r="A317" s="49" t="s">
        <v>77</v>
      </c>
      <c r="B317" s="1" t="s">
        <v>126</v>
      </c>
      <c r="C317" s="1" t="s">
        <v>106</v>
      </c>
      <c r="D317" s="49" t="s">
        <v>11</v>
      </c>
      <c r="E317" s="37">
        <v>1047</v>
      </c>
      <c r="F317" s="37">
        <v>1079</v>
      </c>
      <c r="G317" s="37">
        <v>1822</v>
      </c>
      <c r="H317" s="37">
        <v>2949</v>
      </c>
      <c r="I317" s="37">
        <v>1778</v>
      </c>
      <c r="J317" s="37">
        <v>2282</v>
      </c>
      <c r="K317" s="37">
        <v>269</v>
      </c>
      <c r="L317" s="37"/>
      <c r="M317" s="37"/>
      <c r="N317" s="38">
        <v>11226</v>
      </c>
    </row>
    <row r="318" spans="1:14" ht="12.75" customHeight="1" x14ac:dyDescent="0.2">
      <c r="A318" s="1" t="s">
        <v>77</v>
      </c>
      <c r="B318" s="19" t="s">
        <v>126</v>
      </c>
      <c r="C318" s="1" t="s">
        <v>107</v>
      </c>
      <c r="D318" s="1" t="s">
        <v>102</v>
      </c>
      <c r="E318" s="18">
        <v>9.326563335114912</v>
      </c>
      <c r="F318" s="18">
        <v>9.6116158916800281</v>
      </c>
      <c r="G318" s="18">
        <v>16.230179939426332</v>
      </c>
      <c r="H318" s="18">
        <v>26.269374665954036</v>
      </c>
      <c r="I318" s="18">
        <v>15.838232674149296</v>
      </c>
      <c r="J318" s="18">
        <v>20.327810440049884</v>
      </c>
      <c r="K318" s="18">
        <v>2.396223053625512</v>
      </c>
      <c r="L318" s="18">
        <v>0</v>
      </c>
      <c r="M318" s="18">
        <v>0</v>
      </c>
      <c r="N318" s="59">
        <v>100</v>
      </c>
    </row>
    <row r="319" spans="1:14" ht="12.75" customHeight="1" x14ac:dyDescent="0.2">
      <c r="A319" s="62" t="s">
        <v>78</v>
      </c>
      <c r="B319" s="3" t="s">
        <v>212</v>
      </c>
      <c r="C319" s="3" t="s">
        <v>104</v>
      </c>
      <c r="D319" s="3" t="s">
        <v>10</v>
      </c>
      <c r="E319" s="45">
        <v>22</v>
      </c>
      <c r="F319" s="45">
        <v>25</v>
      </c>
      <c r="G319" s="45">
        <v>22</v>
      </c>
      <c r="H319" s="45">
        <v>7</v>
      </c>
      <c r="I319" s="45">
        <v>1</v>
      </c>
      <c r="J319" s="45">
        <v>1</v>
      </c>
      <c r="K319" s="45">
        <v>2</v>
      </c>
      <c r="L319" s="45"/>
      <c r="M319" s="45"/>
      <c r="N319" s="46">
        <v>80</v>
      </c>
    </row>
    <row r="320" spans="1:14" ht="12.75" customHeight="1" x14ac:dyDescent="0.2">
      <c r="A320" s="1" t="s">
        <v>78</v>
      </c>
      <c r="B320" s="1" t="s">
        <v>212</v>
      </c>
      <c r="C320" s="1" t="s">
        <v>105</v>
      </c>
      <c r="D320" s="1" t="s">
        <v>101</v>
      </c>
      <c r="E320" s="18">
        <v>27.5</v>
      </c>
      <c r="F320" s="18">
        <v>31.25</v>
      </c>
      <c r="G320" s="18">
        <v>27.5</v>
      </c>
      <c r="H320" s="18">
        <v>8.75</v>
      </c>
      <c r="I320" s="18">
        <v>1.25</v>
      </c>
      <c r="J320" s="18">
        <v>1.25</v>
      </c>
      <c r="K320" s="18">
        <v>2.5</v>
      </c>
      <c r="L320" s="18">
        <v>0</v>
      </c>
      <c r="M320" s="18">
        <v>0</v>
      </c>
      <c r="N320" s="59">
        <v>100</v>
      </c>
    </row>
    <row r="321" spans="1:14" ht="12.75" customHeight="1" x14ac:dyDescent="0.2">
      <c r="A321" s="49" t="s">
        <v>78</v>
      </c>
      <c r="B321" s="1" t="s">
        <v>212</v>
      </c>
      <c r="C321" s="1" t="s">
        <v>106</v>
      </c>
      <c r="D321" s="49" t="s">
        <v>11</v>
      </c>
      <c r="E321" s="37">
        <v>43</v>
      </c>
      <c r="F321" s="37">
        <v>173</v>
      </c>
      <c r="G321" s="37">
        <v>293</v>
      </c>
      <c r="H321" s="37">
        <v>220</v>
      </c>
      <c r="I321" s="37">
        <v>53</v>
      </c>
      <c r="J321" s="37">
        <v>203</v>
      </c>
      <c r="K321" s="37">
        <v>706</v>
      </c>
      <c r="L321" s="37"/>
      <c r="M321" s="37"/>
      <c r="N321" s="38">
        <v>1691</v>
      </c>
    </row>
    <row r="322" spans="1:14" ht="12.75" customHeight="1" x14ac:dyDescent="0.2">
      <c r="A322" s="1" t="s">
        <v>78</v>
      </c>
      <c r="B322" s="1" t="s">
        <v>212</v>
      </c>
      <c r="C322" s="1" t="s">
        <v>107</v>
      </c>
      <c r="D322" s="1" t="s">
        <v>102</v>
      </c>
      <c r="E322" s="18">
        <v>2.5428740390301598</v>
      </c>
      <c r="F322" s="18">
        <v>10.23063276167948</v>
      </c>
      <c r="G322" s="18">
        <v>17.327025428740392</v>
      </c>
      <c r="H322" s="18">
        <v>13.010053222945002</v>
      </c>
      <c r="I322" s="18">
        <v>3.1342400946185687</v>
      </c>
      <c r="J322" s="18">
        <v>12.004730928444708</v>
      </c>
      <c r="K322" s="18">
        <v>41.750443524541694</v>
      </c>
      <c r="L322" s="18">
        <v>0</v>
      </c>
      <c r="M322" s="18">
        <v>0</v>
      </c>
      <c r="N322" s="59">
        <v>100</v>
      </c>
    </row>
    <row r="323" spans="1:14" ht="12.75" customHeight="1" x14ac:dyDescent="0.2">
      <c r="A323" s="62" t="s">
        <v>79</v>
      </c>
      <c r="B323" s="3" t="s">
        <v>213</v>
      </c>
      <c r="C323" s="3" t="s">
        <v>104</v>
      </c>
      <c r="D323" s="3" t="s">
        <v>10</v>
      </c>
      <c r="E323" s="45">
        <v>212</v>
      </c>
      <c r="F323" s="45">
        <v>89</v>
      </c>
      <c r="G323" s="45">
        <v>32</v>
      </c>
      <c r="H323" s="45">
        <v>13</v>
      </c>
      <c r="I323" s="45">
        <v>3</v>
      </c>
      <c r="J323" s="45"/>
      <c r="K323" s="45"/>
      <c r="L323" s="45"/>
      <c r="M323" s="45"/>
      <c r="N323" s="46">
        <v>349</v>
      </c>
    </row>
    <row r="324" spans="1:14" ht="12.75" customHeight="1" x14ac:dyDescent="0.2">
      <c r="A324" s="1" t="s">
        <v>79</v>
      </c>
      <c r="B324" s="1" t="s">
        <v>213</v>
      </c>
      <c r="C324" s="1" t="s">
        <v>105</v>
      </c>
      <c r="D324" s="1" t="s">
        <v>101</v>
      </c>
      <c r="E324" s="18">
        <v>60.744985673352438</v>
      </c>
      <c r="F324" s="18">
        <v>25.501432664756447</v>
      </c>
      <c r="G324" s="18">
        <v>9.1690544412607444</v>
      </c>
      <c r="H324" s="18">
        <v>3.7249283667621778</v>
      </c>
      <c r="I324" s="18">
        <v>0.85959885386819479</v>
      </c>
      <c r="J324" s="18">
        <v>0</v>
      </c>
      <c r="K324" s="18">
        <v>0</v>
      </c>
      <c r="L324" s="18">
        <v>0</v>
      </c>
      <c r="M324" s="18">
        <v>0</v>
      </c>
      <c r="N324" s="59">
        <v>100</v>
      </c>
    </row>
    <row r="325" spans="1:14" ht="12.75" customHeight="1" x14ac:dyDescent="0.2">
      <c r="A325" s="49" t="s">
        <v>79</v>
      </c>
      <c r="B325" s="1" t="s">
        <v>213</v>
      </c>
      <c r="C325" s="1" t="s">
        <v>106</v>
      </c>
      <c r="D325" s="49" t="s">
        <v>11</v>
      </c>
      <c r="E325" s="37">
        <v>451</v>
      </c>
      <c r="F325" s="37">
        <v>570</v>
      </c>
      <c r="G325" s="37">
        <v>409</v>
      </c>
      <c r="H325" s="37">
        <v>356</v>
      </c>
      <c r="I325" s="37">
        <v>209</v>
      </c>
      <c r="J325" s="37"/>
      <c r="K325" s="37"/>
      <c r="L325" s="37"/>
      <c r="M325" s="37"/>
      <c r="N325" s="38">
        <v>1995</v>
      </c>
    </row>
    <row r="326" spans="1:14" ht="12.75" customHeight="1" x14ac:dyDescent="0.2">
      <c r="A326" s="1" t="s">
        <v>79</v>
      </c>
      <c r="B326" s="1" t="s">
        <v>213</v>
      </c>
      <c r="C326" s="1" t="s">
        <v>107</v>
      </c>
      <c r="D326" s="1" t="s">
        <v>102</v>
      </c>
      <c r="E326" s="18">
        <v>22.606516290726816</v>
      </c>
      <c r="F326" s="18">
        <v>28.571428571428573</v>
      </c>
      <c r="G326" s="18">
        <v>20.50125313283208</v>
      </c>
      <c r="H326" s="18">
        <v>17.844611528822057</v>
      </c>
      <c r="I326" s="18">
        <v>10.476190476190476</v>
      </c>
      <c r="J326" s="18">
        <v>0</v>
      </c>
      <c r="K326" s="18">
        <v>0</v>
      </c>
      <c r="L326" s="18">
        <v>0</v>
      </c>
      <c r="M326" s="18">
        <v>0</v>
      </c>
      <c r="N326" s="59">
        <v>100</v>
      </c>
    </row>
    <row r="327" spans="1:14" ht="12.75" customHeight="1" x14ac:dyDescent="0.2">
      <c r="A327" s="62" t="s">
        <v>80</v>
      </c>
      <c r="B327" s="3" t="s">
        <v>127</v>
      </c>
      <c r="C327" s="3" t="s">
        <v>104</v>
      </c>
      <c r="D327" s="3" t="s">
        <v>10</v>
      </c>
      <c r="E327" s="45">
        <v>2598</v>
      </c>
      <c r="F327" s="45">
        <v>905</v>
      </c>
      <c r="G327" s="45">
        <v>390</v>
      </c>
      <c r="H327" s="45">
        <v>117</v>
      </c>
      <c r="I327" s="45">
        <v>31</v>
      </c>
      <c r="J327" s="45">
        <v>13</v>
      </c>
      <c r="K327" s="45">
        <v>1</v>
      </c>
      <c r="L327" s="45">
        <v>1</v>
      </c>
      <c r="M327" s="45"/>
      <c r="N327" s="46">
        <v>4056</v>
      </c>
    </row>
    <row r="328" spans="1:14" ht="12.75" customHeight="1" x14ac:dyDescent="0.2">
      <c r="A328" s="1" t="s">
        <v>80</v>
      </c>
      <c r="B328" s="1" t="s">
        <v>127</v>
      </c>
      <c r="C328" s="1" t="s">
        <v>105</v>
      </c>
      <c r="D328" s="1" t="s">
        <v>101</v>
      </c>
      <c r="E328" s="18">
        <v>64.053254437869825</v>
      </c>
      <c r="F328" s="18">
        <v>22.312623274161737</v>
      </c>
      <c r="G328" s="18">
        <v>9.615384615384615</v>
      </c>
      <c r="H328" s="18">
        <v>2.8846153846153846</v>
      </c>
      <c r="I328" s="18">
        <v>0.76429980276134124</v>
      </c>
      <c r="J328" s="18">
        <v>0.32051282051282054</v>
      </c>
      <c r="K328" s="18">
        <v>2.465483234714004E-2</v>
      </c>
      <c r="L328" s="18">
        <v>2.465483234714004E-2</v>
      </c>
      <c r="M328" s="18">
        <v>0</v>
      </c>
      <c r="N328" s="59">
        <v>100</v>
      </c>
    </row>
    <row r="329" spans="1:14" ht="12.75" customHeight="1" x14ac:dyDescent="0.2">
      <c r="A329" s="49" t="s">
        <v>80</v>
      </c>
      <c r="B329" s="1" t="s">
        <v>127</v>
      </c>
      <c r="C329" s="1" t="s">
        <v>106</v>
      </c>
      <c r="D329" s="49" t="s">
        <v>11</v>
      </c>
      <c r="E329" s="37">
        <v>5476</v>
      </c>
      <c r="F329" s="37">
        <v>5858</v>
      </c>
      <c r="G329" s="37">
        <v>5124</v>
      </c>
      <c r="H329" s="37">
        <v>3311</v>
      </c>
      <c r="I329" s="37">
        <v>2022</v>
      </c>
      <c r="J329" s="37">
        <v>2007</v>
      </c>
      <c r="K329" s="37">
        <v>251</v>
      </c>
      <c r="L329" s="37">
        <v>775</v>
      </c>
      <c r="M329" s="37"/>
      <c r="N329" s="38">
        <v>24824</v>
      </c>
    </row>
    <row r="330" spans="1:14" ht="12.75" customHeight="1" x14ac:dyDescent="0.2">
      <c r="A330" s="1" t="s">
        <v>80</v>
      </c>
      <c r="B330" s="1" t="s">
        <v>127</v>
      </c>
      <c r="C330" s="1" t="s">
        <v>107</v>
      </c>
      <c r="D330" s="1" t="s">
        <v>102</v>
      </c>
      <c r="E330" s="18">
        <v>22.059297454076699</v>
      </c>
      <c r="F330" s="18">
        <v>23.598130841121495</v>
      </c>
      <c r="G330" s="18">
        <v>20.641314856590398</v>
      </c>
      <c r="H330" s="18">
        <v>13.337898807605542</v>
      </c>
      <c r="I330" s="18">
        <v>8.1453432162423454</v>
      </c>
      <c r="J330" s="18">
        <v>8.084917821463101</v>
      </c>
      <c r="K330" s="18">
        <v>1.0111182726393813</v>
      </c>
      <c r="L330" s="18">
        <v>3.1219787302610378</v>
      </c>
      <c r="M330" s="18">
        <v>0</v>
      </c>
      <c r="N330" s="59">
        <v>100</v>
      </c>
    </row>
    <row r="331" spans="1:14" ht="12.75" customHeight="1" x14ac:dyDescent="0.2">
      <c r="A331" s="62" t="s">
        <v>81</v>
      </c>
      <c r="B331" s="3" t="s">
        <v>214</v>
      </c>
      <c r="C331" s="3" t="s">
        <v>104</v>
      </c>
      <c r="D331" s="3" t="s">
        <v>10</v>
      </c>
      <c r="E331" s="45">
        <v>516</v>
      </c>
      <c r="F331" s="45">
        <v>255</v>
      </c>
      <c r="G331" s="45">
        <v>124</v>
      </c>
      <c r="H331" s="45">
        <v>58</v>
      </c>
      <c r="I331" s="45">
        <v>21</v>
      </c>
      <c r="J331" s="45">
        <v>12</v>
      </c>
      <c r="K331" s="45">
        <v>1</v>
      </c>
      <c r="L331" s="45"/>
      <c r="M331" s="45"/>
      <c r="N331" s="46">
        <v>987</v>
      </c>
    </row>
    <row r="332" spans="1:14" ht="12.75" customHeight="1" x14ac:dyDescent="0.2">
      <c r="A332" s="1" t="s">
        <v>81</v>
      </c>
      <c r="B332" s="1" t="s">
        <v>214</v>
      </c>
      <c r="C332" s="1" t="s">
        <v>105</v>
      </c>
      <c r="D332" s="1" t="s">
        <v>101</v>
      </c>
      <c r="E332" s="18">
        <v>52.27963525835866</v>
      </c>
      <c r="F332" s="18">
        <v>25.835866261398177</v>
      </c>
      <c r="G332" s="18">
        <v>12.563323201621074</v>
      </c>
      <c r="H332" s="18">
        <v>5.8763931104356635</v>
      </c>
      <c r="I332" s="18">
        <v>2.1276595744680851</v>
      </c>
      <c r="J332" s="18">
        <v>1.21580547112462</v>
      </c>
      <c r="K332" s="18">
        <v>0.10131712259371833</v>
      </c>
      <c r="L332" s="18">
        <v>0</v>
      </c>
      <c r="M332" s="18">
        <v>0</v>
      </c>
      <c r="N332" s="59">
        <v>100</v>
      </c>
    </row>
    <row r="333" spans="1:14" ht="12.75" customHeight="1" x14ac:dyDescent="0.2">
      <c r="A333" s="49" t="s">
        <v>81</v>
      </c>
      <c r="B333" s="1" t="s">
        <v>214</v>
      </c>
      <c r="C333" s="1" t="s">
        <v>106</v>
      </c>
      <c r="D333" s="49" t="s">
        <v>11</v>
      </c>
      <c r="E333" s="37">
        <v>1090</v>
      </c>
      <c r="F333" s="37">
        <v>1709</v>
      </c>
      <c r="G333" s="37">
        <v>1679</v>
      </c>
      <c r="H333" s="37">
        <v>1647</v>
      </c>
      <c r="I333" s="37">
        <v>1335</v>
      </c>
      <c r="J333" s="37">
        <v>2061</v>
      </c>
      <c r="K333" s="37">
        <v>278</v>
      </c>
      <c r="L333" s="37"/>
      <c r="M333" s="37"/>
      <c r="N333" s="38">
        <v>9799</v>
      </c>
    </row>
    <row r="334" spans="1:14" ht="12.75" customHeight="1" x14ac:dyDescent="0.2">
      <c r="A334" s="1" t="s">
        <v>81</v>
      </c>
      <c r="B334" s="1" t="s">
        <v>214</v>
      </c>
      <c r="C334" s="1" t="s">
        <v>107</v>
      </c>
      <c r="D334" s="1" t="s">
        <v>102</v>
      </c>
      <c r="E334" s="18">
        <v>11.123584039187673</v>
      </c>
      <c r="F334" s="18">
        <v>17.440555158689662</v>
      </c>
      <c r="G334" s="18">
        <v>17.134401469537707</v>
      </c>
      <c r="H334" s="18">
        <v>16.807837534442289</v>
      </c>
      <c r="I334" s="18">
        <v>13.623839167261966</v>
      </c>
      <c r="J334" s="18">
        <v>21.032758444739258</v>
      </c>
      <c r="K334" s="18">
        <v>2.8370241861414431</v>
      </c>
      <c r="L334" s="18">
        <v>0</v>
      </c>
      <c r="M334" s="18">
        <v>0</v>
      </c>
      <c r="N334" s="59">
        <v>100</v>
      </c>
    </row>
    <row r="335" spans="1:14" ht="12.75" customHeight="1" x14ac:dyDescent="0.2">
      <c r="A335" s="62" t="s">
        <v>82</v>
      </c>
      <c r="B335" s="3" t="s">
        <v>215</v>
      </c>
      <c r="C335" s="3" t="s">
        <v>104</v>
      </c>
      <c r="D335" s="3" t="s">
        <v>10</v>
      </c>
      <c r="E335" s="45">
        <v>12</v>
      </c>
      <c r="F335" s="45">
        <v>4</v>
      </c>
      <c r="G335" s="45">
        <v>6</v>
      </c>
      <c r="H335" s="45">
        <v>10</v>
      </c>
      <c r="I335" s="45">
        <v>10</v>
      </c>
      <c r="J335" s="45">
        <v>5</v>
      </c>
      <c r="K335" s="45"/>
      <c r="L335" s="45"/>
      <c r="M335" s="45"/>
      <c r="N335" s="46">
        <v>47</v>
      </c>
    </row>
    <row r="336" spans="1:14" ht="12.75" customHeight="1" x14ac:dyDescent="0.2">
      <c r="A336" s="1" t="s">
        <v>82</v>
      </c>
      <c r="B336" s="1" t="s">
        <v>215</v>
      </c>
      <c r="C336" s="1" t="s">
        <v>105</v>
      </c>
      <c r="D336" s="1" t="s">
        <v>101</v>
      </c>
      <c r="E336" s="18">
        <v>25.531914893617021</v>
      </c>
      <c r="F336" s="18">
        <v>8.5106382978723403</v>
      </c>
      <c r="G336" s="18">
        <v>12.76595744680851</v>
      </c>
      <c r="H336" s="18">
        <v>21.276595744680851</v>
      </c>
      <c r="I336" s="18">
        <v>21.276595744680851</v>
      </c>
      <c r="J336" s="18">
        <v>10.638297872340425</v>
      </c>
      <c r="K336" s="18">
        <v>0</v>
      </c>
      <c r="L336" s="18">
        <v>0</v>
      </c>
      <c r="M336" s="18">
        <v>0</v>
      </c>
      <c r="N336" s="59">
        <v>100</v>
      </c>
    </row>
    <row r="337" spans="1:14" ht="12.75" customHeight="1" x14ac:dyDescent="0.2">
      <c r="A337" s="49" t="s">
        <v>82</v>
      </c>
      <c r="B337" s="1" t="s">
        <v>215</v>
      </c>
      <c r="C337" s="1" t="s">
        <v>106</v>
      </c>
      <c r="D337" s="49" t="s">
        <v>11</v>
      </c>
      <c r="E337" s="37">
        <v>16</v>
      </c>
      <c r="F337" s="37">
        <v>22</v>
      </c>
      <c r="G337" s="37">
        <v>89</v>
      </c>
      <c r="H337" s="37">
        <v>310</v>
      </c>
      <c r="I337" s="37">
        <v>687</v>
      </c>
      <c r="J337" s="37">
        <v>838</v>
      </c>
      <c r="K337" s="37"/>
      <c r="L337" s="37"/>
      <c r="M337" s="37"/>
      <c r="N337" s="38">
        <v>1962</v>
      </c>
    </row>
    <row r="338" spans="1:14" ht="12.75" customHeight="1" x14ac:dyDescent="0.2">
      <c r="A338" s="1" t="s">
        <v>82</v>
      </c>
      <c r="B338" s="1" t="s">
        <v>215</v>
      </c>
      <c r="C338" s="1" t="s">
        <v>107</v>
      </c>
      <c r="D338" s="1" t="s">
        <v>102</v>
      </c>
      <c r="E338" s="18">
        <v>0.8154943934760448</v>
      </c>
      <c r="F338" s="18">
        <v>1.1213047910295617</v>
      </c>
      <c r="G338" s="18">
        <v>4.5361875637104996</v>
      </c>
      <c r="H338" s="18">
        <v>15.800203873598369</v>
      </c>
      <c r="I338" s="18">
        <v>35.015290519877674</v>
      </c>
      <c r="J338" s="18">
        <v>42.711518858307848</v>
      </c>
      <c r="K338" s="18">
        <v>0</v>
      </c>
      <c r="L338" s="18">
        <v>0</v>
      </c>
      <c r="M338" s="18">
        <v>0</v>
      </c>
      <c r="N338" s="59">
        <v>100</v>
      </c>
    </row>
    <row r="339" spans="1:14" ht="12.75" customHeight="1" x14ac:dyDescent="0.2">
      <c r="A339" s="62" t="s">
        <v>83</v>
      </c>
      <c r="B339" s="3" t="s">
        <v>128</v>
      </c>
      <c r="C339" s="3" t="s">
        <v>104</v>
      </c>
      <c r="D339" s="3" t="s">
        <v>10</v>
      </c>
      <c r="E339" s="45">
        <v>43</v>
      </c>
      <c r="F339" s="45">
        <v>26</v>
      </c>
      <c r="G339" s="45">
        <v>11</v>
      </c>
      <c r="H339" s="45">
        <v>10</v>
      </c>
      <c r="I339" s="45">
        <v>3</v>
      </c>
      <c r="J339" s="45">
        <v>1</v>
      </c>
      <c r="K339" s="45"/>
      <c r="L339" s="45"/>
      <c r="M339" s="45"/>
      <c r="N339" s="46">
        <v>94</v>
      </c>
    </row>
    <row r="340" spans="1:14" ht="12.75" customHeight="1" x14ac:dyDescent="0.2">
      <c r="A340" s="1" t="s">
        <v>83</v>
      </c>
      <c r="B340" s="1" t="s">
        <v>128</v>
      </c>
      <c r="C340" s="1" t="s">
        <v>105</v>
      </c>
      <c r="D340" s="1" t="s">
        <v>101</v>
      </c>
      <c r="E340" s="18">
        <v>45.744680851063826</v>
      </c>
      <c r="F340" s="18">
        <v>27.659574468085108</v>
      </c>
      <c r="G340" s="18">
        <v>11.702127659574469</v>
      </c>
      <c r="H340" s="18">
        <v>10.638297872340425</v>
      </c>
      <c r="I340" s="18">
        <v>3.1914893617021276</v>
      </c>
      <c r="J340" s="18">
        <v>1.0638297872340425</v>
      </c>
      <c r="K340" s="18">
        <v>0</v>
      </c>
      <c r="L340" s="18">
        <v>0</v>
      </c>
      <c r="M340" s="18">
        <v>0</v>
      </c>
      <c r="N340" s="59">
        <v>100</v>
      </c>
    </row>
    <row r="341" spans="1:14" ht="12.75" customHeight="1" x14ac:dyDescent="0.2">
      <c r="A341" s="49" t="s">
        <v>83</v>
      </c>
      <c r="B341" s="1" t="s">
        <v>128</v>
      </c>
      <c r="C341" s="1" t="s">
        <v>106</v>
      </c>
      <c r="D341" s="49" t="s">
        <v>11</v>
      </c>
      <c r="E341" s="37">
        <v>92</v>
      </c>
      <c r="F341" s="37">
        <v>169</v>
      </c>
      <c r="G341" s="37">
        <v>142</v>
      </c>
      <c r="H341" s="37">
        <v>306</v>
      </c>
      <c r="I341" s="37">
        <v>214</v>
      </c>
      <c r="J341" s="37">
        <v>141</v>
      </c>
      <c r="K341" s="37"/>
      <c r="L341" s="37"/>
      <c r="M341" s="37"/>
      <c r="N341" s="38">
        <v>1064</v>
      </c>
    </row>
    <row r="342" spans="1:14" ht="12.75" customHeight="1" x14ac:dyDescent="0.2">
      <c r="A342" s="1" t="s">
        <v>83</v>
      </c>
      <c r="B342" s="1" t="s">
        <v>128</v>
      </c>
      <c r="C342" s="1" t="s">
        <v>107</v>
      </c>
      <c r="D342" s="1" t="s">
        <v>102</v>
      </c>
      <c r="E342" s="18">
        <v>8.6466165413533833</v>
      </c>
      <c r="F342" s="18">
        <v>15.883458646616541</v>
      </c>
      <c r="G342" s="18">
        <v>13.345864661654135</v>
      </c>
      <c r="H342" s="18">
        <v>28.7593984962406</v>
      </c>
      <c r="I342" s="18">
        <v>20.112781954887218</v>
      </c>
      <c r="J342" s="18">
        <v>13.25187969924812</v>
      </c>
      <c r="K342" s="18">
        <v>0</v>
      </c>
      <c r="L342" s="18">
        <v>0</v>
      </c>
      <c r="M342" s="18">
        <v>0</v>
      </c>
      <c r="N342" s="59">
        <v>100</v>
      </c>
    </row>
    <row r="343" spans="1:14" ht="12.75" customHeight="1" x14ac:dyDescent="0.2">
      <c r="A343" s="62" t="s">
        <v>84</v>
      </c>
      <c r="B343" s="3" t="s">
        <v>216</v>
      </c>
      <c r="C343" s="3" t="s">
        <v>104</v>
      </c>
      <c r="D343" s="3" t="s">
        <v>10</v>
      </c>
      <c r="E343" s="45">
        <v>52</v>
      </c>
      <c r="F343" s="45">
        <v>14</v>
      </c>
      <c r="G343" s="45">
        <v>8</v>
      </c>
      <c r="H343" s="45">
        <v>6</v>
      </c>
      <c r="I343" s="45">
        <v>4</v>
      </c>
      <c r="J343" s="45"/>
      <c r="K343" s="45"/>
      <c r="L343" s="45"/>
      <c r="M343" s="45"/>
      <c r="N343" s="46">
        <v>84</v>
      </c>
    </row>
    <row r="344" spans="1:14" ht="12.75" customHeight="1" x14ac:dyDescent="0.2">
      <c r="A344" s="1" t="s">
        <v>84</v>
      </c>
      <c r="B344" s="1" t="s">
        <v>216</v>
      </c>
      <c r="C344" s="1" t="s">
        <v>105</v>
      </c>
      <c r="D344" s="1" t="s">
        <v>101</v>
      </c>
      <c r="E344" s="18">
        <v>61.904761904761905</v>
      </c>
      <c r="F344" s="18">
        <v>16.666666666666668</v>
      </c>
      <c r="G344" s="18">
        <v>9.5238095238095237</v>
      </c>
      <c r="H344" s="18">
        <v>7.1428571428571432</v>
      </c>
      <c r="I344" s="18">
        <v>4.7619047619047619</v>
      </c>
      <c r="J344" s="18">
        <v>0</v>
      </c>
      <c r="K344" s="18">
        <v>0</v>
      </c>
      <c r="L344" s="18">
        <v>0</v>
      </c>
      <c r="M344" s="18">
        <v>0</v>
      </c>
      <c r="N344" s="59">
        <v>100</v>
      </c>
    </row>
    <row r="345" spans="1:14" ht="12.75" customHeight="1" x14ac:dyDescent="0.2">
      <c r="A345" s="49" t="s">
        <v>84</v>
      </c>
      <c r="B345" s="1" t="s">
        <v>216</v>
      </c>
      <c r="C345" s="1" t="s">
        <v>106</v>
      </c>
      <c r="D345" s="49" t="s">
        <v>11</v>
      </c>
      <c r="E345" s="37">
        <v>90</v>
      </c>
      <c r="F345" s="37">
        <v>94</v>
      </c>
      <c r="G345" s="37">
        <v>106</v>
      </c>
      <c r="H345" s="37">
        <v>177</v>
      </c>
      <c r="I345" s="37">
        <v>233</v>
      </c>
      <c r="J345" s="37"/>
      <c r="K345" s="37"/>
      <c r="L345" s="37"/>
      <c r="M345" s="37"/>
      <c r="N345" s="38">
        <v>700</v>
      </c>
    </row>
    <row r="346" spans="1:14" ht="12.75" customHeight="1" x14ac:dyDescent="0.2">
      <c r="A346" s="1" t="s">
        <v>84</v>
      </c>
      <c r="B346" s="1" t="s">
        <v>216</v>
      </c>
      <c r="C346" s="1" t="s">
        <v>107</v>
      </c>
      <c r="D346" s="1" t="s">
        <v>102</v>
      </c>
      <c r="E346" s="18">
        <v>12.857142857142858</v>
      </c>
      <c r="F346" s="18">
        <v>13.428571428571429</v>
      </c>
      <c r="G346" s="18">
        <v>15.142857142857142</v>
      </c>
      <c r="H346" s="18">
        <v>25.285714285714285</v>
      </c>
      <c r="I346" s="18">
        <v>33.285714285714285</v>
      </c>
      <c r="J346" s="18">
        <v>0</v>
      </c>
      <c r="K346" s="18">
        <v>0</v>
      </c>
      <c r="L346" s="18">
        <v>0</v>
      </c>
      <c r="M346" s="18">
        <v>0</v>
      </c>
      <c r="N346" s="59">
        <v>100</v>
      </c>
    </row>
    <row r="347" spans="1:14" ht="12.75" customHeight="1" x14ac:dyDescent="0.2">
      <c r="A347" s="62" t="s">
        <v>85</v>
      </c>
      <c r="B347" s="3" t="s">
        <v>217</v>
      </c>
      <c r="C347" s="3" t="s">
        <v>104</v>
      </c>
      <c r="D347" s="3" t="s">
        <v>10</v>
      </c>
      <c r="E347" s="45">
        <v>356</v>
      </c>
      <c r="F347" s="45">
        <v>75</v>
      </c>
      <c r="G347" s="45">
        <v>33</v>
      </c>
      <c r="H347" s="45">
        <v>24</v>
      </c>
      <c r="I347" s="45">
        <v>4</v>
      </c>
      <c r="J347" s="45">
        <v>2</v>
      </c>
      <c r="K347" s="45"/>
      <c r="L347" s="45"/>
      <c r="M347" s="45"/>
      <c r="N347" s="46">
        <v>494</v>
      </c>
    </row>
    <row r="348" spans="1:14" ht="12.75" customHeight="1" x14ac:dyDescent="0.2">
      <c r="A348" s="1" t="s">
        <v>85</v>
      </c>
      <c r="B348" s="1" t="s">
        <v>217</v>
      </c>
      <c r="C348" s="1" t="s">
        <v>105</v>
      </c>
      <c r="D348" s="1" t="s">
        <v>101</v>
      </c>
      <c r="E348" s="18">
        <v>72.064777327935218</v>
      </c>
      <c r="F348" s="18">
        <v>15.182186234817813</v>
      </c>
      <c r="G348" s="18">
        <v>6.6801619433198383</v>
      </c>
      <c r="H348" s="18">
        <v>4.8582995951417001</v>
      </c>
      <c r="I348" s="18">
        <v>0.80971659919028338</v>
      </c>
      <c r="J348" s="18">
        <v>0.40485829959514169</v>
      </c>
      <c r="K348" s="18">
        <v>0</v>
      </c>
      <c r="L348" s="18">
        <v>0</v>
      </c>
      <c r="M348" s="18">
        <v>0</v>
      </c>
      <c r="N348" s="59">
        <v>100</v>
      </c>
    </row>
    <row r="349" spans="1:14" ht="12.75" customHeight="1" x14ac:dyDescent="0.2">
      <c r="A349" s="49" t="s">
        <v>85</v>
      </c>
      <c r="B349" s="1" t="s">
        <v>217</v>
      </c>
      <c r="C349" s="1" t="s">
        <v>106</v>
      </c>
      <c r="D349" s="49" t="s">
        <v>11</v>
      </c>
      <c r="E349" s="37">
        <v>667</v>
      </c>
      <c r="F349" s="37">
        <v>476</v>
      </c>
      <c r="G349" s="37">
        <v>425</v>
      </c>
      <c r="H349" s="37">
        <v>748</v>
      </c>
      <c r="I349" s="37">
        <v>297</v>
      </c>
      <c r="J349" s="37">
        <v>206</v>
      </c>
      <c r="K349" s="37"/>
      <c r="L349" s="37"/>
      <c r="M349" s="37"/>
      <c r="N349" s="38">
        <v>2819</v>
      </c>
    </row>
    <row r="350" spans="1:14" ht="12.75" customHeight="1" x14ac:dyDescent="0.2">
      <c r="A350" s="1" t="s">
        <v>85</v>
      </c>
      <c r="B350" s="1" t="s">
        <v>217</v>
      </c>
      <c r="C350" s="1" t="s">
        <v>107</v>
      </c>
      <c r="D350" s="1" t="s">
        <v>102</v>
      </c>
      <c r="E350" s="18">
        <v>23.660872649875841</v>
      </c>
      <c r="F350" s="18">
        <v>16.885420361830437</v>
      </c>
      <c r="G350" s="18">
        <v>15.076268180205746</v>
      </c>
      <c r="H350" s="18">
        <v>26.534231997162113</v>
      </c>
      <c r="I350" s="18">
        <v>10.535650940049663</v>
      </c>
      <c r="J350" s="18">
        <v>7.3075558708761976</v>
      </c>
      <c r="K350" s="18">
        <v>0</v>
      </c>
      <c r="L350" s="18">
        <v>0</v>
      </c>
      <c r="M350" s="18">
        <v>0</v>
      </c>
      <c r="N350" s="59">
        <v>100</v>
      </c>
    </row>
    <row r="351" spans="1:14" ht="12.75" customHeight="1" x14ac:dyDescent="0.2">
      <c r="A351" s="62" t="s">
        <v>86</v>
      </c>
      <c r="B351" s="3" t="s">
        <v>129</v>
      </c>
      <c r="C351" s="3" t="s">
        <v>104</v>
      </c>
      <c r="D351" s="3" t="s">
        <v>10</v>
      </c>
      <c r="E351" s="45">
        <v>178</v>
      </c>
      <c r="F351" s="45">
        <v>42</v>
      </c>
      <c r="G351" s="45">
        <v>30</v>
      </c>
      <c r="H351" s="45">
        <v>27</v>
      </c>
      <c r="I351" s="45">
        <v>7</v>
      </c>
      <c r="J351" s="45">
        <v>1</v>
      </c>
      <c r="K351" s="45"/>
      <c r="L351" s="45">
        <v>1</v>
      </c>
      <c r="M351" s="45"/>
      <c r="N351" s="46">
        <v>286</v>
      </c>
    </row>
    <row r="352" spans="1:14" ht="12.75" customHeight="1" x14ac:dyDescent="0.2">
      <c r="A352" s="1" t="s">
        <v>86</v>
      </c>
      <c r="B352" s="1" t="s">
        <v>129</v>
      </c>
      <c r="C352" s="1" t="s">
        <v>105</v>
      </c>
      <c r="D352" s="1" t="s">
        <v>101</v>
      </c>
      <c r="E352" s="18">
        <v>62.23776223776224</v>
      </c>
      <c r="F352" s="18">
        <v>14.685314685314685</v>
      </c>
      <c r="G352" s="18">
        <v>10.48951048951049</v>
      </c>
      <c r="H352" s="18">
        <v>9.44055944055944</v>
      </c>
      <c r="I352" s="18">
        <v>2.4475524475524475</v>
      </c>
      <c r="J352" s="18">
        <v>0.34965034965034963</v>
      </c>
      <c r="K352" s="18">
        <v>0</v>
      </c>
      <c r="L352" s="18">
        <v>0.34965034965034963</v>
      </c>
      <c r="M352" s="18">
        <v>0</v>
      </c>
      <c r="N352" s="59">
        <v>100</v>
      </c>
    </row>
    <row r="353" spans="1:14" ht="12.75" customHeight="1" x14ac:dyDescent="0.2">
      <c r="A353" s="49" t="s">
        <v>86</v>
      </c>
      <c r="B353" s="1" t="s">
        <v>129</v>
      </c>
      <c r="C353" s="1" t="s">
        <v>106</v>
      </c>
      <c r="D353" s="49" t="s">
        <v>11</v>
      </c>
      <c r="E353" s="37">
        <v>333</v>
      </c>
      <c r="F353" s="37">
        <v>271</v>
      </c>
      <c r="G353" s="37">
        <v>410</v>
      </c>
      <c r="H353" s="37">
        <v>841</v>
      </c>
      <c r="I353" s="37">
        <v>469</v>
      </c>
      <c r="J353" s="37">
        <v>179</v>
      </c>
      <c r="K353" s="37"/>
      <c r="L353" s="37">
        <v>591</v>
      </c>
      <c r="M353" s="37"/>
      <c r="N353" s="38">
        <v>3094</v>
      </c>
    </row>
    <row r="354" spans="1:14" ht="12.75" customHeight="1" x14ac:dyDescent="0.2">
      <c r="A354" s="1" t="s">
        <v>86</v>
      </c>
      <c r="B354" s="1" t="s">
        <v>129</v>
      </c>
      <c r="C354" s="1" t="s">
        <v>107</v>
      </c>
      <c r="D354" s="1" t="s">
        <v>102</v>
      </c>
      <c r="E354" s="18">
        <v>10.762766645119587</v>
      </c>
      <c r="F354" s="18">
        <v>8.7588881706528774</v>
      </c>
      <c r="G354" s="18">
        <v>13.251454427925017</v>
      </c>
      <c r="H354" s="18">
        <v>27.18164188752424</v>
      </c>
      <c r="I354" s="18">
        <v>15.158371040723981</v>
      </c>
      <c r="J354" s="18">
        <v>5.7853910795087264</v>
      </c>
      <c r="K354" s="18">
        <v>0</v>
      </c>
      <c r="L354" s="18">
        <v>19.101486748545572</v>
      </c>
      <c r="M354" s="18">
        <v>0</v>
      </c>
      <c r="N354" s="59">
        <v>100</v>
      </c>
    </row>
    <row r="355" spans="1:14" ht="12.75" customHeight="1" x14ac:dyDescent="0.2">
      <c r="A355" s="62" t="s">
        <v>87</v>
      </c>
      <c r="B355" s="3" t="s">
        <v>130</v>
      </c>
      <c r="C355" s="3" t="s">
        <v>104</v>
      </c>
      <c r="D355" s="3" t="s">
        <v>10</v>
      </c>
      <c r="E355" s="45">
        <v>161</v>
      </c>
      <c r="F355" s="45">
        <v>12</v>
      </c>
      <c r="G355" s="45">
        <v>1</v>
      </c>
      <c r="H355" s="45"/>
      <c r="I355" s="45"/>
      <c r="J355" s="45"/>
      <c r="K355" s="45"/>
      <c r="L355" s="45"/>
      <c r="M355" s="45"/>
      <c r="N355" s="46">
        <v>174</v>
      </c>
    </row>
    <row r="356" spans="1:14" ht="12.75" customHeight="1" x14ac:dyDescent="0.2">
      <c r="A356" s="1" t="s">
        <v>87</v>
      </c>
      <c r="B356" s="1" t="s">
        <v>130</v>
      </c>
      <c r="C356" s="1" t="s">
        <v>105</v>
      </c>
      <c r="D356" s="1" t="s">
        <v>101</v>
      </c>
      <c r="E356" s="18">
        <v>92.52873563218391</v>
      </c>
      <c r="F356" s="18">
        <v>6.8965517241379306</v>
      </c>
      <c r="G356" s="18">
        <v>0.57471264367816088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59">
        <v>100</v>
      </c>
    </row>
    <row r="357" spans="1:14" ht="12.75" customHeight="1" x14ac:dyDescent="0.2">
      <c r="A357" s="49" t="s">
        <v>87</v>
      </c>
      <c r="B357" s="1" t="s">
        <v>130</v>
      </c>
      <c r="C357" s="1" t="s">
        <v>106</v>
      </c>
      <c r="D357" s="49" t="s">
        <v>11</v>
      </c>
      <c r="E357" s="37">
        <v>226</v>
      </c>
      <c r="F357" s="37">
        <v>80</v>
      </c>
      <c r="G357" s="37">
        <v>11</v>
      </c>
      <c r="H357" s="37"/>
      <c r="I357" s="37"/>
      <c r="J357" s="37"/>
      <c r="K357" s="37"/>
      <c r="L357" s="37"/>
      <c r="M357" s="37"/>
      <c r="N357" s="38">
        <v>317</v>
      </c>
    </row>
    <row r="358" spans="1:14" ht="12.75" customHeight="1" x14ac:dyDescent="0.2">
      <c r="A358" s="1" t="s">
        <v>87</v>
      </c>
      <c r="B358" s="1" t="s">
        <v>130</v>
      </c>
      <c r="C358" s="1" t="s">
        <v>107</v>
      </c>
      <c r="D358" s="1" t="s">
        <v>102</v>
      </c>
      <c r="E358" s="18">
        <v>71.293375394321771</v>
      </c>
      <c r="F358" s="18">
        <v>25.236593059936908</v>
      </c>
      <c r="G358" s="18">
        <v>3.4700315457413251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59">
        <v>100</v>
      </c>
    </row>
    <row r="359" spans="1:14" ht="12.75" customHeight="1" x14ac:dyDescent="0.2">
      <c r="A359" s="62" t="s">
        <v>88</v>
      </c>
      <c r="B359" s="3" t="s">
        <v>218</v>
      </c>
      <c r="C359" s="3" t="s">
        <v>104</v>
      </c>
      <c r="D359" s="3" t="s">
        <v>10</v>
      </c>
      <c r="E359" s="45">
        <v>516</v>
      </c>
      <c r="F359" s="45">
        <v>58</v>
      </c>
      <c r="G359" s="45">
        <v>38</v>
      </c>
      <c r="H359" s="45">
        <v>9</v>
      </c>
      <c r="I359" s="45">
        <v>4</v>
      </c>
      <c r="J359" s="45">
        <v>2</v>
      </c>
      <c r="K359" s="45"/>
      <c r="L359" s="45"/>
      <c r="M359" s="45">
        <v>1</v>
      </c>
      <c r="N359" s="46">
        <v>628</v>
      </c>
    </row>
    <row r="360" spans="1:14" ht="12.75" customHeight="1" x14ac:dyDescent="0.2">
      <c r="A360" s="1" t="s">
        <v>88</v>
      </c>
      <c r="B360" s="1" t="s">
        <v>218</v>
      </c>
      <c r="C360" s="1" t="s">
        <v>105</v>
      </c>
      <c r="D360" s="1" t="s">
        <v>101</v>
      </c>
      <c r="E360" s="18">
        <v>82.165605095541395</v>
      </c>
      <c r="F360" s="18">
        <v>9.2356687898089174</v>
      </c>
      <c r="G360" s="18">
        <v>6.0509554140127388</v>
      </c>
      <c r="H360" s="18">
        <v>1.4331210191082802</v>
      </c>
      <c r="I360" s="18">
        <v>0.63694267515923564</v>
      </c>
      <c r="J360" s="18">
        <v>0.31847133757961782</v>
      </c>
      <c r="K360" s="18">
        <v>0</v>
      </c>
      <c r="L360" s="18">
        <v>0</v>
      </c>
      <c r="M360" s="18">
        <v>0.15923566878980891</v>
      </c>
      <c r="N360" s="59">
        <v>100</v>
      </c>
    </row>
    <row r="361" spans="1:14" ht="12.75" customHeight="1" x14ac:dyDescent="0.2">
      <c r="A361" s="49" t="s">
        <v>88</v>
      </c>
      <c r="B361" s="1" t="s">
        <v>218</v>
      </c>
      <c r="C361" s="1" t="s">
        <v>106</v>
      </c>
      <c r="D361" s="49" t="s">
        <v>11</v>
      </c>
      <c r="E361" s="37">
        <v>839</v>
      </c>
      <c r="F361" s="37">
        <v>361</v>
      </c>
      <c r="G361" s="37">
        <v>542</v>
      </c>
      <c r="H361" s="37">
        <v>271</v>
      </c>
      <c r="I361" s="37">
        <v>264</v>
      </c>
      <c r="J361" s="37">
        <v>218</v>
      </c>
      <c r="K361" s="37"/>
      <c r="L361" s="37"/>
      <c r="M361" s="37">
        <v>2151</v>
      </c>
      <c r="N361" s="38">
        <v>4646</v>
      </c>
    </row>
    <row r="362" spans="1:14" ht="12.75" customHeight="1" x14ac:dyDescent="0.2">
      <c r="A362" s="1" t="s">
        <v>88</v>
      </c>
      <c r="B362" s="1" t="s">
        <v>218</v>
      </c>
      <c r="C362" s="1" t="s">
        <v>107</v>
      </c>
      <c r="D362" s="1" t="s">
        <v>102</v>
      </c>
      <c r="E362" s="18">
        <v>18.058544984933278</v>
      </c>
      <c r="F362" s="18">
        <v>7.7701248385708137</v>
      </c>
      <c r="G362" s="18">
        <v>11.665949203616014</v>
      </c>
      <c r="H362" s="18">
        <v>5.8329746018080071</v>
      </c>
      <c r="I362" s="18">
        <v>5.6823073611709001</v>
      </c>
      <c r="J362" s="18">
        <v>4.69220835126991</v>
      </c>
      <c r="K362" s="18">
        <v>0</v>
      </c>
      <c r="L362" s="18">
        <v>0</v>
      </c>
      <c r="M362" s="18">
        <v>46.297890658631083</v>
      </c>
      <c r="N362" s="59">
        <v>100</v>
      </c>
    </row>
    <row r="363" spans="1:14" ht="12.75" customHeight="1" x14ac:dyDescent="0.2">
      <c r="A363" s="62" t="s">
        <v>89</v>
      </c>
      <c r="B363" s="3" t="s">
        <v>219</v>
      </c>
      <c r="C363" s="3" t="s">
        <v>104</v>
      </c>
      <c r="D363" s="3" t="s">
        <v>10</v>
      </c>
      <c r="E363" s="45">
        <v>1536</v>
      </c>
      <c r="F363" s="45">
        <v>132</v>
      </c>
      <c r="G363" s="45">
        <v>91</v>
      </c>
      <c r="H363" s="45">
        <v>23</v>
      </c>
      <c r="I363" s="45">
        <v>6</v>
      </c>
      <c r="J363" s="45">
        <v>4</v>
      </c>
      <c r="K363" s="45">
        <v>1</v>
      </c>
      <c r="L363" s="45"/>
      <c r="M363" s="45"/>
      <c r="N363" s="46">
        <v>1793</v>
      </c>
    </row>
    <row r="364" spans="1:14" ht="12.75" customHeight="1" x14ac:dyDescent="0.2">
      <c r="A364" s="1" t="s">
        <v>89</v>
      </c>
      <c r="B364" s="1" t="s">
        <v>219</v>
      </c>
      <c r="C364" s="1" t="s">
        <v>105</v>
      </c>
      <c r="D364" s="1" t="s">
        <v>101</v>
      </c>
      <c r="E364" s="18">
        <v>85.666480758505301</v>
      </c>
      <c r="F364" s="18">
        <v>7.3619631901840492</v>
      </c>
      <c r="G364" s="18">
        <v>5.0752928053541551</v>
      </c>
      <c r="H364" s="18">
        <v>1.28276631344116</v>
      </c>
      <c r="I364" s="18">
        <v>0.33463469046291133</v>
      </c>
      <c r="J364" s="18">
        <v>0.22308979364194087</v>
      </c>
      <c r="K364" s="18">
        <v>5.5772448410485218E-2</v>
      </c>
      <c r="L364" s="18">
        <v>0</v>
      </c>
      <c r="M364" s="18">
        <v>0</v>
      </c>
      <c r="N364" s="59">
        <v>100</v>
      </c>
    </row>
    <row r="365" spans="1:14" ht="12.75" customHeight="1" x14ac:dyDescent="0.2">
      <c r="A365" s="49" t="s">
        <v>89</v>
      </c>
      <c r="B365" s="1" t="s">
        <v>219</v>
      </c>
      <c r="C365" s="1" t="s">
        <v>106</v>
      </c>
      <c r="D365" s="49" t="s">
        <v>11</v>
      </c>
      <c r="E365" s="37">
        <v>2347</v>
      </c>
      <c r="F365" s="37">
        <v>842</v>
      </c>
      <c r="G365" s="37">
        <v>1196</v>
      </c>
      <c r="H365" s="37">
        <v>628</v>
      </c>
      <c r="I365" s="37">
        <v>404</v>
      </c>
      <c r="J365" s="37">
        <v>578</v>
      </c>
      <c r="K365" s="37">
        <v>280</v>
      </c>
      <c r="L365" s="37"/>
      <c r="M365" s="37"/>
      <c r="N365" s="38">
        <v>6275</v>
      </c>
    </row>
    <row r="366" spans="1:14" ht="12.75" customHeight="1" x14ac:dyDescent="0.2">
      <c r="A366" s="1" t="s">
        <v>89</v>
      </c>
      <c r="B366" s="1" t="s">
        <v>219</v>
      </c>
      <c r="C366" s="1" t="s">
        <v>107</v>
      </c>
      <c r="D366" s="1" t="s">
        <v>102</v>
      </c>
      <c r="E366" s="18">
        <v>37.402390438247011</v>
      </c>
      <c r="F366" s="18">
        <v>13.418326693227092</v>
      </c>
      <c r="G366" s="18">
        <v>19.0597609561753</v>
      </c>
      <c r="H366" s="18">
        <v>10.00796812749004</v>
      </c>
      <c r="I366" s="18">
        <v>6.4382470119521908</v>
      </c>
      <c r="J366" s="18">
        <v>9.2111553784860565</v>
      </c>
      <c r="K366" s="18">
        <v>4.4621513944223103</v>
      </c>
      <c r="L366" s="18">
        <v>0</v>
      </c>
      <c r="M366" s="18">
        <v>0</v>
      </c>
      <c r="N366" s="59">
        <v>100</v>
      </c>
    </row>
    <row r="367" spans="1:14" ht="12.75" customHeight="1" x14ac:dyDescent="0.2">
      <c r="A367" s="62" t="s">
        <v>90</v>
      </c>
      <c r="B367" s="3" t="s">
        <v>220</v>
      </c>
      <c r="C367" s="3" t="s">
        <v>104</v>
      </c>
      <c r="D367" s="3" t="s">
        <v>10</v>
      </c>
      <c r="E367" s="45">
        <v>279</v>
      </c>
      <c r="F367" s="45">
        <v>49</v>
      </c>
      <c r="G367" s="45">
        <v>31</v>
      </c>
      <c r="H367" s="45">
        <v>12</v>
      </c>
      <c r="I367" s="45">
        <v>2</v>
      </c>
      <c r="J367" s="45">
        <v>1</v>
      </c>
      <c r="K367" s="45">
        <v>1</v>
      </c>
      <c r="L367" s="45"/>
      <c r="M367" s="45"/>
      <c r="N367" s="46">
        <v>375</v>
      </c>
    </row>
    <row r="368" spans="1:14" ht="12.75" customHeight="1" x14ac:dyDescent="0.2">
      <c r="A368" s="1" t="s">
        <v>90</v>
      </c>
      <c r="B368" s="1" t="s">
        <v>220</v>
      </c>
      <c r="C368" s="1" t="s">
        <v>105</v>
      </c>
      <c r="D368" s="1" t="s">
        <v>101</v>
      </c>
      <c r="E368" s="18">
        <v>74.400000000000006</v>
      </c>
      <c r="F368" s="18">
        <v>13.066666666666666</v>
      </c>
      <c r="G368" s="18">
        <v>8.2666666666666675</v>
      </c>
      <c r="H368" s="18">
        <v>3.2</v>
      </c>
      <c r="I368" s="18">
        <v>0.53333333333333333</v>
      </c>
      <c r="J368" s="18">
        <v>0.26666666666666666</v>
      </c>
      <c r="K368" s="18">
        <v>0.26666666666666666</v>
      </c>
      <c r="L368" s="18">
        <v>0</v>
      </c>
      <c r="M368" s="18">
        <v>0</v>
      </c>
      <c r="N368" s="59">
        <v>100</v>
      </c>
    </row>
    <row r="369" spans="1:14" ht="12.75" customHeight="1" x14ac:dyDescent="0.2">
      <c r="A369" s="49" t="s">
        <v>90</v>
      </c>
      <c r="B369" s="1" t="s">
        <v>220</v>
      </c>
      <c r="C369" s="1" t="s">
        <v>106</v>
      </c>
      <c r="D369" s="49" t="s">
        <v>11</v>
      </c>
      <c r="E369" s="37">
        <v>470</v>
      </c>
      <c r="F369" s="37">
        <v>310</v>
      </c>
      <c r="G369" s="37">
        <v>430</v>
      </c>
      <c r="H369" s="37">
        <v>344</v>
      </c>
      <c r="I369" s="37">
        <v>101</v>
      </c>
      <c r="J369" s="37">
        <v>241</v>
      </c>
      <c r="K369" s="37">
        <v>369</v>
      </c>
      <c r="L369" s="37"/>
      <c r="M369" s="37"/>
      <c r="N369" s="38">
        <v>2265</v>
      </c>
    </row>
    <row r="370" spans="1:14" ht="12.75" customHeight="1" x14ac:dyDescent="0.2">
      <c r="A370" s="1" t="s">
        <v>90</v>
      </c>
      <c r="B370" s="1" t="s">
        <v>220</v>
      </c>
      <c r="C370" s="1" t="s">
        <v>107</v>
      </c>
      <c r="D370" s="1" t="s">
        <v>102</v>
      </c>
      <c r="E370" s="18">
        <v>20.750551876379692</v>
      </c>
      <c r="F370" s="18">
        <v>13.686534216335541</v>
      </c>
      <c r="G370" s="18">
        <v>18.984547461368653</v>
      </c>
      <c r="H370" s="18">
        <v>15.187637969094922</v>
      </c>
      <c r="I370" s="18">
        <v>4.4591611479028694</v>
      </c>
      <c r="J370" s="18">
        <v>10.640176600441501</v>
      </c>
      <c r="K370" s="18">
        <v>16.29139072847682</v>
      </c>
      <c r="L370" s="18">
        <v>0</v>
      </c>
      <c r="M370" s="18">
        <v>0</v>
      </c>
      <c r="N370" s="59">
        <v>100</v>
      </c>
    </row>
    <row r="371" spans="1:14" ht="12.75" customHeight="1" x14ac:dyDescent="0.2">
      <c r="A371" s="62" t="s">
        <v>91</v>
      </c>
      <c r="B371" s="3" t="s">
        <v>131</v>
      </c>
      <c r="C371" s="3" t="s">
        <v>104</v>
      </c>
      <c r="D371" s="3" t="s">
        <v>10</v>
      </c>
      <c r="E371" s="45">
        <v>98</v>
      </c>
      <c r="F371" s="45">
        <v>17</v>
      </c>
      <c r="G371" s="45">
        <v>15</v>
      </c>
      <c r="H371" s="45">
        <v>6</v>
      </c>
      <c r="I371" s="45">
        <v>6</v>
      </c>
      <c r="J371" s="45">
        <v>3</v>
      </c>
      <c r="K371" s="45">
        <v>2</v>
      </c>
      <c r="L371" s="45"/>
      <c r="M371" s="45"/>
      <c r="N371" s="46">
        <v>147</v>
      </c>
    </row>
    <row r="372" spans="1:14" ht="12.75" customHeight="1" x14ac:dyDescent="0.2">
      <c r="A372" s="1" t="s">
        <v>91</v>
      </c>
      <c r="B372" s="1" t="s">
        <v>131</v>
      </c>
      <c r="C372" s="1" t="s">
        <v>105</v>
      </c>
      <c r="D372" s="1" t="s">
        <v>101</v>
      </c>
      <c r="E372" s="18">
        <v>66.666666666666671</v>
      </c>
      <c r="F372" s="18">
        <v>11.564625850340136</v>
      </c>
      <c r="G372" s="18">
        <v>10.204081632653061</v>
      </c>
      <c r="H372" s="18">
        <v>4.0816326530612246</v>
      </c>
      <c r="I372" s="18">
        <v>4.0816326530612246</v>
      </c>
      <c r="J372" s="18">
        <v>2.0408163265306123</v>
      </c>
      <c r="K372" s="18">
        <v>1.3605442176870748</v>
      </c>
      <c r="L372" s="18">
        <v>0</v>
      </c>
      <c r="M372" s="18">
        <v>0</v>
      </c>
      <c r="N372" s="59">
        <v>100</v>
      </c>
    </row>
    <row r="373" spans="1:14" ht="12.75" customHeight="1" x14ac:dyDescent="0.2">
      <c r="A373" s="49" t="s">
        <v>91</v>
      </c>
      <c r="B373" s="1" t="s">
        <v>131</v>
      </c>
      <c r="C373" s="1" t="s">
        <v>106</v>
      </c>
      <c r="D373" s="49" t="s">
        <v>11</v>
      </c>
      <c r="E373" s="37">
        <v>174</v>
      </c>
      <c r="F373" s="37">
        <v>120</v>
      </c>
      <c r="G373" s="37">
        <v>198</v>
      </c>
      <c r="H373" s="37">
        <v>197</v>
      </c>
      <c r="I373" s="37">
        <v>450</v>
      </c>
      <c r="J373" s="37">
        <v>528</v>
      </c>
      <c r="K373" s="37">
        <v>743</v>
      </c>
      <c r="L373" s="37"/>
      <c r="M373" s="37"/>
      <c r="N373" s="38">
        <v>2410</v>
      </c>
    </row>
    <row r="374" spans="1:14" ht="12.75" customHeight="1" x14ac:dyDescent="0.2">
      <c r="A374" s="1" t="s">
        <v>91</v>
      </c>
      <c r="B374" s="1" t="s">
        <v>131</v>
      </c>
      <c r="C374" s="1" t="s">
        <v>107</v>
      </c>
      <c r="D374" s="1" t="s">
        <v>102</v>
      </c>
      <c r="E374" s="18">
        <v>7.2199170124481329</v>
      </c>
      <c r="F374" s="18">
        <v>4.9792531120331951</v>
      </c>
      <c r="G374" s="18">
        <v>8.215767634854771</v>
      </c>
      <c r="H374" s="18">
        <v>8.1742738589211612</v>
      </c>
      <c r="I374" s="18">
        <v>18.672199170124482</v>
      </c>
      <c r="J374" s="18">
        <v>21.908713692946058</v>
      </c>
      <c r="K374" s="18">
        <v>30.8298755186722</v>
      </c>
      <c r="L374" s="18">
        <v>0</v>
      </c>
      <c r="M374" s="18">
        <v>0</v>
      </c>
      <c r="N374" s="59">
        <v>100</v>
      </c>
    </row>
    <row r="375" spans="1:14" ht="12.75" customHeight="1" x14ac:dyDescent="0.2">
      <c r="A375" s="62" t="s">
        <v>92</v>
      </c>
      <c r="B375" s="3" t="s">
        <v>221</v>
      </c>
      <c r="C375" s="3" t="s">
        <v>104</v>
      </c>
      <c r="D375" s="3" t="s">
        <v>10</v>
      </c>
      <c r="E375" s="45">
        <v>293</v>
      </c>
      <c r="F375" s="45">
        <v>45</v>
      </c>
      <c r="G375" s="45">
        <v>11</v>
      </c>
      <c r="H375" s="45">
        <v>13</v>
      </c>
      <c r="I375" s="45"/>
      <c r="J375" s="45"/>
      <c r="K375" s="45"/>
      <c r="L375" s="45"/>
      <c r="M375" s="45"/>
      <c r="N375" s="46">
        <v>362</v>
      </c>
    </row>
    <row r="376" spans="1:14" ht="12.75" customHeight="1" x14ac:dyDescent="0.2">
      <c r="A376" s="1" t="s">
        <v>92</v>
      </c>
      <c r="B376" s="1" t="s">
        <v>221</v>
      </c>
      <c r="C376" s="1" t="s">
        <v>105</v>
      </c>
      <c r="D376" s="1" t="s">
        <v>101</v>
      </c>
      <c r="E376" s="18">
        <v>80.939226519337012</v>
      </c>
      <c r="F376" s="18">
        <v>12.430939226519337</v>
      </c>
      <c r="G376" s="18">
        <v>3.0386740331491713</v>
      </c>
      <c r="H376" s="18">
        <v>3.5911602209944751</v>
      </c>
      <c r="I376" s="18">
        <v>0</v>
      </c>
      <c r="J376" s="18">
        <v>0</v>
      </c>
      <c r="K376" s="18">
        <v>0</v>
      </c>
      <c r="L376" s="18">
        <v>0</v>
      </c>
      <c r="M376" s="18">
        <v>0</v>
      </c>
      <c r="N376" s="59">
        <v>100</v>
      </c>
    </row>
    <row r="377" spans="1:14" ht="12.75" customHeight="1" x14ac:dyDescent="0.2">
      <c r="A377" s="49" t="s">
        <v>92</v>
      </c>
      <c r="B377" s="1" t="s">
        <v>221</v>
      </c>
      <c r="C377" s="1" t="s">
        <v>106</v>
      </c>
      <c r="D377" s="49" t="s">
        <v>11</v>
      </c>
      <c r="E377" s="37">
        <v>515</v>
      </c>
      <c r="F377" s="37">
        <v>300</v>
      </c>
      <c r="G377" s="37">
        <v>147</v>
      </c>
      <c r="H377" s="37">
        <v>399</v>
      </c>
      <c r="I377" s="37"/>
      <c r="J377" s="37"/>
      <c r="K377" s="37"/>
      <c r="L377" s="37"/>
      <c r="M377" s="37"/>
      <c r="N377" s="38">
        <v>1361</v>
      </c>
    </row>
    <row r="378" spans="1:14" ht="12.75" customHeight="1" x14ac:dyDescent="0.2">
      <c r="A378" s="1" t="s">
        <v>92</v>
      </c>
      <c r="B378" s="1" t="s">
        <v>221</v>
      </c>
      <c r="C378" s="1" t="s">
        <v>107</v>
      </c>
      <c r="D378" s="1" t="s">
        <v>102</v>
      </c>
      <c r="E378" s="18">
        <v>37.839823659074213</v>
      </c>
      <c r="F378" s="18">
        <v>22.042615723732549</v>
      </c>
      <c r="G378" s="18">
        <v>10.800881704628949</v>
      </c>
      <c r="H378" s="18">
        <v>29.316678912564292</v>
      </c>
      <c r="I378" s="18">
        <v>0</v>
      </c>
      <c r="J378" s="18">
        <v>0</v>
      </c>
      <c r="K378" s="18">
        <v>0</v>
      </c>
      <c r="L378" s="18">
        <v>0</v>
      </c>
      <c r="M378" s="18">
        <v>0</v>
      </c>
      <c r="N378" s="59">
        <v>100</v>
      </c>
    </row>
    <row r="379" spans="1:14" ht="12.75" customHeight="1" x14ac:dyDescent="0.2">
      <c r="A379" s="62" t="s">
        <v>93</v>
      </c>
      <c r="B379" s="3" t="s">
        <v>222</v>
      </c>
      <c r="C379" s="3" t="s">
        <v>104</v>
      </c>
      <c r="D379" s="3" t="s">
        <v>10</v>
      </c>
      <c r="E379" s="45">
        <v>89</v>
      </c>
      <c r="F379" s="45">
        <v>14</v>
      </c>
      <c r="G379" s="45">
        <v>11</v>
      </c>
      <c r="H379" s="45">
        <v>5</v>
      </c>
      <c r="I379" s="45">
        <v>2</v>
      </c>
      <c r="J379" s="45"/>
      <c r="K379" s="45">
        <v>1</v>
      </c>
      <c r="L379" s="45"/>
      <c r="M379" s="45"/>
      <c r="N379" s="46">
        <v>122</v>
      </c>
    </row>
    <row r="380" spans="1:14" ht="12.75" customHeight="1" x14ac:dyDescent="0.2">
      <c r="A380" s="1" t="s">
        <v>93</v>
      </c>
      <c r="B380" s="1" t="s">
        <v>222</v>
      </c>
      <c r="C380" s="1" t="s">
        <v>105</v>
      </c>
      <c r="D380" s="1" t="s">
        <v>101</v>
      </c>
      <c r="E380" s="18">
        <v>72.950819672131146</v>
      </c>
      <c r="F380" s="18">
        <v>11.475409836065573</v>
      </c>
      <c r="G380" s="18">
        <v>9.0163934426229506</v>
      </c>
      <c r="H380" s="18">
        <v>4.0983606557377046</v>
      </c>
      <c r="I380" s="18">
        <v>1.639344262295082</v>
      </c>
      <c r="J380" s="18">
        <v>0</v>
      </c>
      <c r="K380" s="18">
        <v>0.81967213114754101</v>
      </c>
      <c r="L380" s="18">
        <v>0</v>
      </c>
      <c r="M380" s="18">
        <v>0</v>
      </c>
      <c r="N380" s="59">
        <v>100</v>
      </c>
    </row>
    <row r="381" spans="1:14" ht="12.75" customHeight="1" x14ac:dyDescent="0.2">
      <c r="A381" s="49" t="s">
        <v>93</v>
      </c>
      <c r="B381" s="1" t="s">
        <v>222</v>
      </c>
      <c r="C381" s="1" t="s">
        <v>106</v>
      </c>
      <c r="D381" s="49" t="s">
        <v>11</v>
      </c>
      <c r="E381" s="37">
        <v>178</v>
      </c>
      <c r="F381" s="37">
        <v>85</v>
      </c>
      <c r="G381" s="37">
        <v>158</v>
      </c>
      <c r="H381" s="37">
        <v>127</v>
      </c>
      <c r="I381" s="37">
        <v>139</v>
      </c>
      <c r="J381" s="37"/>
      <c r="K381" s="37">
        <v>394</v>
      </c>
      <c r="L381" s="37"/>
      <c r="M381" s="37"/>
      <c r="N381" s="38">
        <v>1081</v>
      </c>
    </row>
    <row r="382" spans="1:14" ht="12.75" customHeight="1" x14ac:dyDescent="0.2">
      <c r="A382" s="1" t="s">
        <v>93</v>
      </c>
      <c r="B382" s="1" t="s">
        <v>222</v>
      </c>
      <c r="C382" s="1" t="s">
        <v>107</v>
      </c>
      <c r="D382" s="1" t="s">
        <v>102</v>
      </c>
      <c r="E382" s="18">
        <v>16.466234967622572</v>
      </c>
      <c r="F382" s="18">
        <v>7.8630897317298798</v>
      </c>
      <c r="G382" s="18">
        <v>14.616096207215541</v>
      </c>
      <c r="H382" s="18">
        <v>11.748381128584644</v>
      </c>
      <c r="I382" s="18">
        <v>12.858464384828862</v>
      </c>
      <c r="J382" s="18">
        <v>0</v>
      </c>
      <c r="K382" s="18">
        <v>36.4477335800185</v>
      </c>
      <c r="L382" s="18">
        <v>0</v>
      </c>
      <c r="M382" s="18">
        <v>0</v>
      </c>
      <c r="N382" s="59">
        <v>100</v>
      </c>
    </row>
    <row r="383" spans="1:14" ht="12.75" customHeight="1" x14ac:dyDescent="0.2">
      <c r="A383" s="62" t="s">
        <v>94</v>
      </c>
      <c r="B383" s="3" t="s">
        <v>223</v>
      </c>
      <c r="C383" s="3" t="s">
        <v>104</v>
      </c>
      <c r="D383" s="3" t="s">
        <v>10</v>
      </c>
      <c r="E383" s="45">
        <v>269</v>
      </c>
      <c r="F383" s="45">
        <v>47</v>
      </c>
      <c r="G383" s="45">
        <v>6</v>
      </c>
      <c r="H383" s="45">
        <v>3</v>
      </c>
      <c r="I383" s="45">
        <v>2</v>
      </c>
      <c r="J383" s="45"/>
      <c r="K383" s="45"/>
      <c r="L383" s="45"/>
      <c r="M383" s="45"/>
      <c r="N383" s="46">
        <v>327</v>
      </c>
    </row>
    <row r="384" spans="1:14" ht="12.75" customHeight="1" x14ac:dyDescent="0.2">
      <c r="A384" s="1" t="s">
        <v>94</v>
      </c>
      <c r="B384" s="1" t="s">
        <v>223</v>
      </c>
      <c r="C384" s="1" t="s">
        <v>105</v>
      </c>
      <c r="D384" s="1" t="s">
        <v>101</v>
      </c>
      <c r="E384" s="18">
        <v>82.26299694189602</v>
      </c>
      <c r="F384" s="18">
        <v>14.37308868501529</v>
      </c>
      <c r="G384" s="18">
        <v>1.834862385321101</v>
      </c>
      <c r="H384" s="18">
        <v>0.91743119266055051</v>
      </c>
      <c r="I384" s="18">
        <v>0.6116207951070336</v>
      </c>
      <c r="J384" s="18">
        <v>0</v>
      </c>
      <c r="K384" s="18">
        <v>0</v>
      </c>
      <c r="L384" s="18">
        <v>0</v>
      </c>
      <c r="M384" s="18">
        <v>0</v>
      </c>
      <c r="N384" s="59">
        <v>100</v>
      </c>
    </row>
    <row r="385" spans="1:14" ht="12.75" customHeight="1" x14ac:dyDescent="0.2">
      <c r="A385" s="49" t="s">
        <v>94</v>
      </c>
      <c r="B385" s="1" t="s">
        <v>223</v>
      </c>
      <c r="C385" s="1" t="s">
        <v>106</v>
      </c>
      <c r="D385" s="49" t="s">
        <v>11</v>
      </c>
      <c r="E385" s="37">
        <v>477</v>
      </c>
      <c r="F385" s="37">
        <v>302</v>
      </c>
      <c r="G385" s="37">
        <v>72</v>
      </c>
      <c r="H385" s="37">
        <v>73</v>
      </c>
      <c r="I385" s="37">
        <v>110</v>
      </c>
      <c r="J385" s="37"/>
      <c r="K385" s="37"/>
      <c r="L385" s="37"/>
      <c r="M385" s="37"/>
      <c r="N385" s="38">
        <v>1034</v>
      </c>
    </row>
    <row r="386" spans="1:14" ht="12.75" customHeight="1" x14ac:dyDescent="0.2">
      <c r="A386" s="1" t="s">
        <v>94</v>
      </c>
      <c r="B386" s="1" t="s">
        <v>223</v>
      </c>
      <c r="C386" s="1" t="s">
        <v>107</v>
      </c>
      <c r="D386" s="1" t="s">
        <v>102</v>
      </c>
      <c r="E386" s="18">
        <v>46.131528046421664</v>
      </c>
      <c r="F386" s="18">
        <v>29.206963249516441</v>
      </c>
      <c r="G386" s="18">
        <v>6.9632495164410058</v>
      </c>
      <c r="H386" s="18">
        <v>7.0599613152804643</v>
      </c>
      <c r="I386" s="18">
        <v>10.638297872340425</v>
      </c>
      <c r="J386" s="18">
        <v>0</v>
      </c>
      <c r="K386" s="18">
        <v>0</v>
      </c>
      <c r="L386" s="18">
        <v>0</v>
      </c>
      <c r="M386" s="18">
        <v>0</v>
      </c>
      <c r="N386" s="59">
        <v>100</v>
      </c>
    </row>
    <row r="387" spans="1:14" ht="12.75" customHeight="1" x14ac:dyDescent="0.2">
      <c r="A387" s="62" t="s">
        <v>95</v>
      </c>
      <c r="B387" s="3" t="s">
        <v>224</v>
      </c>
      <c r="C387" s="3" t="s">
        <v>104</v>
      </c>
      <c r="D387" s="3" t="s">
        <v>10</v>
      </c>
      <c r="E387" s="45">
        <v>24</v>
      </c>
      <c r="F387" s="45">
        <v>5</v>
      </c>
      <c r="G387" s="45">
        <v>3</v>
      </c>
      <c r="H387" s="45">
        <v>2</v>
      </c>
      <c r="I387" s="45">
        <v>2</v>
      </c>
      <c r="J387" s="45"/>
      <c r="K387" s="45"/>
      <c r="L387" s="45"/>
      <c r="M387" s="45"/>
      <c r="N387" s="46">
        <v>36</v>
      </c>
    </row>
    <row r="388" spans="1:14" ht="12.75" customHeight="1" x14ac:dyDescent="0.2">
      <c r="A388" s="1" t="s">
        <v>95</v>
      </c>
      <c r="B388" s="1" t="s">
        <v>224</v>
      </c>
      <c r="C388" s="1" t="s">
        <v>105</v>
      </c>
      <c r="D388" s="1" t="s">
        <v>101</v>
      </c>
      <c r="E388" s="18">
        <v>66.666666666666671</v>
      </c>
      <c r="F388" s="18">
        <v>13.888888888888889</v>
      </c>
      <c r="G388" s="18">
        <v>8.3333333333333339</v>
      </c>
      <c r="H388" s="18">
        <v>5.5555555555555554</v>
      </c>
      <c r="I388" s="18">
        <v>5.5555555555555554</v>
      </c>
      <c r="J388" s="18">
        <v>0</v>
      </c>
      <c r="K388" s="18">
        <v>0</v>
      </c>
      <c r="L388" s="18">
        <v>0</v>
      </c>
      <c r="M388" s="18">
        <v>0</v>
      </c>
      <c r="N388" s="59">
        <v>100</v>
      </c>
    </row>
    <row r="389" spans="1:14" ht="12.75" customHeight="1" x14ac:dyDescent="0.2">
      <c r="A389" s="49" t="s">
        <v>95</v>
      </c>
      <c r="B389" s="1" t="s">
        <v>224</v>
      </c>
      <c r="C389" s="1" t="s">
        <v>106</v>
      </c>
      <c r="D389" s="49" t="s">
        <v>11</v>
      </c>
      <c r="E389" s="37">
        <v>50</v>
      </c>
      <c r="F389" s="37">
        <v>28</v>
      </c>
      <c r="G389" s="37">
        <v>36</v>
      </c>
      <c r="H389" s="37">
        <v>42</v>
      </c>
      <c r="I389" s="37">
        <v>170</v>
      </c>
      <c r="J389" s="37"/>
      <c r="K389" s="37"/>
      <c r="L389" s="37"/>
      <c r="M389" s="37"/>
      <c r="N389" s="38">
        <v>326</v>
      </c>
    </row>
    <row r="390" spans="1:14" ht="12.75" customHeight="1" x14ac:dyDescent="0.2">
      <c r="A390" s="1" t="s">
        <v>95</v>
      </c>
      <c r="B390" s="1" t="s">
        <v>224</v>
      </c>
      <c r="C390" s="1" t="s">
        <v>107</v>
      </c>
      <c r="D390" s="1" t="s">
        <v>102</v>
      </c>
      <c r="E390" s="18">
        <v>15.337423312883436</v>
      </c>
      <c r="F390" s="18">
        <v>8.5889570552147241</v>
      </c>
      <c r="G390" s="18">
        <v>11.042944785276074</v>
      </c>
      <c r="H390" s="18">
        <v>12.883435582822086</v>
      </c>
      <c r="I390" s="18">
        <v>52.147239263803684</v>
      </c>
      <c r="J390" s="18">
        <v>0</v>
      </c>
      <c r="K390" s="18">
        <v>0</v>
      </c>
      <c r="L390" s="18">
        <v>0</v>
      </c>
      <c r="M390" s="18">
        <v>0</v>
      </c>
      <c r="N390" s="59">
        <v>100</v>
      </c>
    </row>
    <row r="391" spans="1:14" ht="12.75" customHeight="1" x14ac:dyDescent="0.2">
      <c r="A391" s="64" t="s">
        <v>96</v>
      </c>
      <c r="B391" s="64" t="s">
        <v>243</v>
      </c>
      <c r="C391" s="63" t="s">
        <v>104</v>
      </c>
      <c r="D391" s="63" t="s">
        <v>10</v>
      </c>
      <c r="E391" s="65"/>
      <c r="F391" s="65"/>
      <c r="G391" s="65"/>
      <c r="H391" s="65">
        <v>1</v>
      </c>
      <c r="I391" s="65"/>
      <c r="J391" s="65"/>
      <c r="K391" s="65"/>
      <c r="L391" s="65"/>
      <c r="M391" s="65"/>
      <c r="N391" s="66">
        <v>1</v>
      </c>
    </row>
    <row r="392" spans="1:14" ht="12.75" customHeight="1" x14ac:dyDescent="0.2">
      <c r="A392" s="51" t="s">
        <v>96</v>
      </c>
      <c r="B392" s="50" t="s">
        <v>243</v>
      </c>
      <c r="C392" s="51" t="s">
        <v>105</v>
      </c>
      <c r="D392" s="51" t="s">
        <v>101</v>
      </c>
      <c r="E392" s="60">
        <v>0</v>
      </c>
      <c r="F392" s="60">
        <v>0</v>
      </c>
      <c r="G392" s="60">
        <v>0</v>
      </c>
      <c r="H392" s="60">
        <v>100</v>
      </c>
      <c r="I392" s="60">
        <v>0</v>
      </c>
      <c r="J392" s="60">
        <v>0</v>
      </c>
      <c r="K392" s="60">
        <v>0</v>
      </c>
      <c r="L392" s="60">
        <v>0</v>
      </c>
      <c r="M392" s="60">
        <v>0</v>
      </c>
      <c r="N392" s="61">
        <v>100</v>
      </c>
    </row>
    <row r="393" spans="1:14" ht="12.75" customHeight="1" x14ac:dyDescent="0.2">
      <c r="A393" s="56" t="s">
        <v>96</v>
      </c>
      <c r="B393" s="50" t="s">
        <v>243</v>
      </c>
      <c r="C393" s="51" t="s">
        <v>106</v>
      </c>
      <c r="D393" s="56" t="s">
        <v>11</v>
      </c>
      <c r="E393" s="53"/>
      <c r="F393" s="53"/>
      <c r="G393" s="53"/>
      <c r="H393" s="53">
        <v>49</v>
      </c>
      <c r="I393" s="53"/>
      <c r="J393" s="53"/>
      <c r="K393" s="53"/>
      <c r="L393" s="53"/>
      <c r="M393" s="53"/>
      <c r="N393" s="54">
        <v>49</v>
      </c>
    </row>
    <row r="394" spans="1:14" ht="12.75" customHeight="1" x14ac:dyDescent="0.2">
      <c r="A394" s="51" t="s">
        <v>96</v>
      </c>
      <c r="B394" s="50" t="s">
        <v>243</v>
      </c>
      <c r="C394" s="51" t="s">
        <v>107</v>
      </c>
      <c r="D394" s="51" t="s">
        <v>102</v>
      </c>
      <c r="E394" s="60">
        <v>0</v>
      </c>
      <c r="F394" s="60">
        <v>0</v>
      </c>
      <c r="G394" s="60">
        <v>0</v>
      </c>
      <c r="H394" s="60">
        <v>100</v>
      </c>
      <c r="I394" s="60">
        <v>0</v>
      </c>
      <c r="J394" s="60">
        <v>0</v>
      </c>
      <c r="K394" s="60">
        <v>0</v>
      </c>
      <c r="L394" s="60">
        <v>0</v>
      </c>
      <c r="M394" s="60">
        <v>0</v>
      </c>
      <c r="N394" s="61">
        <v>100</v>
      </c>
    </row>
    <row r="395" spans="1:14" ht="12.75" customHeight="1" x14ac:dyDescent="0.2">
      <c r="A395" s="64" t="s">
        <v>97</v>
      </c>
      <c r="B395" s="64" t="s">
        <v>244</v>
      </c>
      <c r="C395" s="63" t="s">
        <v>104</v>
      </c>
      <c r="D395" s="63" t="s">
        <v>10</v>
      </c>
      <c r="E395" s="65">
        <v>34</v>
      </c>
      <c r="F395" s="65">
        <v>2</v>
      </c>
      <c r="G395" s="65">
        <v>3</v>
      </c>
      <c r="H395" s="65"/>
      <c r="I395" s="65"/>
      <c r="J395" s="65"/>
      <c r="K395" s="65"/>
      <c r="L395" s="65"/>
      <c r="M395" s="65"/>
      <c r="N395" s="66">
        <v>39</v>
      </c>
    </row>
    <row r="396" spans="1:14" ht="12.75" customHeight="1" x14ac:dyDescent="0.2">
      <c r="A396" s="51" t="s">
        <v>97</v>
      </c>
      <c r="B396" s="50" t="s">
        <v>244</v>
      </c>
      <c r="C396" s="51" t="s">
        <v>105</v>
      </c>
      <c r="D396" s="51" t="s">
        <v>101</v>
      </c>
      <c r="E396" s="60">
        <v>87.179487179487182</v>
      </c>
      <c r="F396" s="60">
        <v>5.1282051282051286</v>
      </c>
      <c r="G396" s="60">
        <v>7.6923076923076925</v>
      </c>
      <c r="H396" s="60">
        <v>0</v>
      </c>
      <c r="I396" s="60">
        <v>0</v>
      </c>
      <c r="J396" s="60">
        <v>0</v>
      </c>
      <c r="K396" s="60">
        <v>0</v>
      </c>
      <c r="L396" s="60">
        <v>0</v>
      </c>
      <c r="M396" s="60">
        <v>0</v>
      </c>
      <c r="N396" s="61">
        <v>100</v>
      </c>
    </row>
    <row r="397" spans="1:14" ht="12.75" customHeight="1" x14ac:dyDescent="0.2">
      <c r="A397" s="56" t="s">
        <v>97</v>
      </c>
      <c r="B397" s="50" t="s">
        <v>244</v>
      </c>
      <c r="C397" s="51" t="s">
        <v>106</v>
      </c>
      <c r="D397" s="56" t="s">
        <v>11</v>
      </c>
      <c r="E397" s="53">
        <v>54</v>
      </c>
      <c r="F397" s="53">
        <v>16</v>
      </c>
      <c r="G397" s="53">
        <v>34</v>
      </c>
      <c r="H397" s="53"/>
      <c r="I397" s="53"/>
      <c r="J397" s="53"/>
      <c r="K397" s="53"/>
      <c r="L397" s="53"/>
      <c r="M397" s="53"/>
      <c r="N397" s="54">
        <v>104</v>
      </c>
    </row>
    <row r="398" spans="1:14" ht="12.75" customHeight="1" x14ac:dyDescent="0.2">
      <c r="A398" s="51" t="s">
        <v>97</v>
      </c>
      <c r="B398" s="50" t="s">
        <v>244</v>
      </c>
      <c r="C398" s="51" t="s">
        <v>107</v>
      </c>
      <c r="D398" s="51" t="s">
        <v>102</v>
      </c>
      <c r="E398" s="60">
        <v>51.92307692307692</v>
      </c>
      <c r="F398" s="60">
        <v>15.384615384615385</v>
      </c>
      <c r="G398" s="60">
        <v>32.692307692307693</v>
      </c>
      <c r="H398" s="60">
        <v>0</v>
      </c>
      <c r="I398" s="60">
        <v>0</v>
      </c>
      <c r="J398" s="60">
        <v>0</v>
      </c>
      <c r="K398" s="60">
        <v>0</v>
      </c>
      <c r="L398" s="60">
        <v>0</v>
      </c>
      <c r="M398" s="60">
        <v>0</v>
      </c>
      <c r="N398" s="61">
        <v>100</v>
      </c>
    </row>
    <row r="399" spans="1:14" ht="12.75" customHeight="1" x14ac:dyDescent="0.2">
      <c r="A399" s="64" t="s">
        <v>98</v>
      </c>
      <c r="B399" s="64" t="s">
        <v>245</v>
      </c>
      <c r="C399" s="63" t="s">
        <v>104</v>
      </c>
      <c r="D399" s="63" t="s">
        <v>10</v>
      </c>
      <c r="E399" s="65">
        <v>7</v>
      </c>
      <c r="F399" s="65"/>
      <c r="G399" s="65">
        <v>1</v>
      </c>
      <c r="H399" s="65">
        <v>2</v>
      </c>
      <c r="I399" s="65">
        <v>2</v>
      </c>
      <c r="J399" s="65"/>
      <c r="K399" s="65">
        <v>2</v>
      </c>
      <c r="L399" s="65"/>
      <c r="M399" s="65">
        <v>2</v>
      </c>
      <c r="N399" s="66">
        <v>16</v>
      </c>
    </row>
    <row r="400" spans="1:14" ht="12.75" customHeight="1" x14ac:dyDescent="0.2">
      <c r="A400" s="51" t="s">
        <v>98</v>
      </c>
      <c r="B400" s="50" t="s">
        <v>245</v>
      </c>
      <c r="C400" s="51" t="s">
        <v>105</v>
      </c>
      <c r="D400" s="51" t="s">
        <v>101</v>
      </c>
      <c r="E400" s="60">
        <v>43.75</v>
      </c>
      <c r="F400" s="60">
        <v>0</v>
      </c>
      <c r="G400" s="60">
        <v>6.25</v>
      </c>
      <c r="H400" s="60">
        <v>12.5</v>
      </c>
      <c r="I400" s="60">
        <v>12.5</v>
      </c>
      <c r="J400" s="60">
        <v>0</v>
      </c>
      <c r="K400" s="60">
        <v>12.5</v>
      </c>
      <c r="L400" s="60">
        <v>0</v>
      </c>
      <c r="M400" s="60">
        <v>12.5</v>
      </c>
      <c r="N400" s="61">
        <v>100</v>
      </c>
    </row>
    <row r="401" spans="1:14" ht="12.75" customHeight="1" x14ac:dyDescent="0.2">
      <c r="A401" s="56" t="s">
        <v>98</v>
      </c>
      <c r="B401" s="50" t="s">
        <v>245</v>
      </c>
      <c r="C401" s="51" t="s">
        <v>106</v>
      </c>
      <c r="D401" s="56" t="s">
        <v>11</v>
      </c>
      <c r="E401" s="53">
        <v>12</v>
      </c>
      <c r="F401" s="53"/>
      <c r="G401" s="53">
        <v>10</v>
      </c>
      <c r="H401" s="53">
        <v>81</v>
      </c>
      <c r="I401" s="53">
        <v>155</v>
      </c>
      <c r="J401" s="53"/>
      <c r="K401" s="53">
        <v>702</v>
      </c>
      <c r="L401" s="53"/>
      <c r="M401" s="53">
        <v>2655</v>
      </c>
      <c r="N401" s="54">
        <v>3615</v>
      </c>
    </row>
    <row r="402" spans="1:14" ht="12.75" customHeight="1" x14ac:dyDescent="0.2">
      <c r="A402" s="51" t="s">
        <v>98</v>
      </c>
      <c r="B402" s="50" t="s">
        <v>245</v>
      </c>
      <c r="C402" s="51" t="s">
        <v>107</v>
      </c>
      <c r="D402" s="51" t="s">
        <v>102</v>
      </c>
      <c r="E402" s="60">
        <v>0.33195020746887965</v>
      </c>
      <c r="F402" s="60">
        <v>0</v>
      </c>
      <c r="G402" s="60">
        <v>0.27662517289073307</v>
      </c>
      <c r="H402" s="60">
        <v>2.2406639004149378</v>
      </c>
      <c r="I402" s="60">
        <v>4.2876901798063622</v>
      </c>
      <c r="J402" s="60">
        <v>0</v>
      </c>
      <c r="K402" s="60">
        <v>19.419087136929459</v>
      </c>
      <c r="L402" s="60">
        <v>0</v>
      </c>
      <c r="M402" s="60">
        <v>73.443983402489621</v>
      </c>
      <c r="N402" s="61">
        <v>100</v>
      </c>
    </row>
    <row r="403" spans="1:14" ht="12.75" customHeight="1" x14ac:dyDescent="0.2">
      <c r="A403" s="64" t="s">
        <v>99</v>
      </c>
      <c r="B403" s="64" t="s">
        <v>246</v>
      </c>
      <c r="C403" s="63" t="s">
        <v>104</v>
      </c>
      <c r="D403" s="63" t="s">
        <v>10</v>
      </c>
      <c r="E403" s="65">
        <v>22</v>
      </c>
      <c r="F403" s="65">
        <v>4</v>
      </c>
      <c r="G403" s="65">
        <v>1</v>
      </c>
      <c r="H403" s="65"/>
      <c r="I403" s="65"/>
      <c r="J403" s="65">
        <v>1</v>
      </c>
      <c r="K403" s="65"/>
      <c r="L403" s="65">
        <v>1</v>
      </c>
      <c r="M403" s="65"/>
      <c r="N403" s="66">
        <v>29</v>
      </c>
    </row>
    <row r="404" spans="1:14" ht="12.75" customHeight="1" x14ac:dyDescent="0.2">
      <c r="A404" s="51" t="s">
        <v>99</v>
      </c>
      <c r="B404" s="50" t="s">
        <v>246</v>
      </c>
      <c r="C404" s="51" t="s">
        <v>105</v>
      </c>
      <c r="D404" s="51" t="s">
        <v>101</v>
      </c>
      <c r="E404" s="60">
        <v>75.862068965517238</v>
      </c>
      <c r="F404" s="60">
        <v>13.793103448275861</v>
      </c>
      <c r="G404" s="60">
        <v>3.4482758620689653</v>
      </c>
      <c r="H404" s="60">
        <v>0</v>
      </c>
      <c r="I404" s="60">
        <v>0</v>
      </c>
      <c r="J404" s="60">
        <v>3.4482758620689653</v>
      </c>
      <c r="K404" s="60">
        <v>0</v>
      </c>
      <c r="L404" s="60">
        <v>3.4482758620689653</v>
      </c>
      <c r="M404" s="60">
        <v>0</v>
      </c>
      <c r="N404" s="61">
        <v>100</v>
      </c>
    </row>
    <row r="405" spans="1:14" ht="12.75" customHeight="1" x14ac:dyDescent="0.2">
      <c r="A405" s="56" t="s">
        <v>99</v>
      </c>
      <c r="B405" s="50" t="s">
        <v>246</v>
      </c>
      <c r="C405" s="51" t="s">
        <v>106</v>
      </c>
      <c r="D405" s="56" t="s">
        <v>11</v>
      </c>
      <c r="E405" s="53">
        <v>27</v>
      </c>
      <c r="F405" s="53">
        <v>24</v>
      </c>
      <c r="G405" s="53">
        <v>14</v>
      </c>
      <c r="H405" s="53"/>
      <c r="I405" s="53"/>
      <c r="J405" s="53">
        <v>148</v>
      </c>
      <c r="K405" s="53"/>
      <c r="L405" s="53">
        <v>518</v>
      </c>
      <c r="M405" s="53"/>
      <c r="N405" s="54">
        <v>731</v>
      </c>
    </row>
    <row r="406" spans="1:14" ht="12.75" customHeight="1" x14ac:dyDescent="0.2">
      <c r="A406" s="51" t="s">
        <v>99</v>
      </c>
      <c r="B406" s="50" t="s">
        <v>246</v>
      </c>
      <c r="C406" s="51" t="s">
        <v>107</v>
      </c>
      <c r="D406" s="51" t="s">
        <v>102</v>
      </c>
      <c r="E406" s="60">
        <v>3.6935704514363885</v>
      </c>
      <c r="F406" s="60">
        <v>3.2831737346101231</v>
      </c>
      <c r="G406" s="60">
        <v>1.9151846785225719</v>
      </c>
      <c r="H406" s="60">
        <v>0</v>
      </c>
      <c r="I406" s="60">
        <v>0</v>
      </c>
      <c r="J406" s="60">
        <v>20.246238030095761</v>
      </c>
      <c r="K406" s="60">
        <v>0</v>
      </c>
      <c r="L406" s="60">
        <v>70.861833105335151</v>
      </c>
      <c r="M406" s="60">
        <v>0</v>
      </c>
      <c r="N406" s="61">
        <v>100</v>
      </c>
    </row>
    <row r="407" spans="1:14" ht="12.75" customHeight="1" x14ac:dyDescent="0.2">
      <c r="A407" s="64" t="s">
        <v>100</v>
      </c>
      <c r="B407" s="64" t="s">
        <v>247</v>
      </c>
      <c r="C407" s="63" t="s">
        <v>104</v>
      </c>
      <c r="D407" s="63" t="s">
        <v>10</v>
      </c>
      <c r="E407" s="65">
        <v>28</v>
      </c>
      <c r="F407" s="65">
        <v>8</v>
      </c>
      <c r="G407" s="65">
        <v>4</v>
      </c>
      <c r="H407" s="65">
        <v>4</v>
      </c>
      <c r="I407" s="65">
        <v>1</v>
      </c>
      <c r="J407" s="65"/>
      <c r="K407" s="65"/>
      <c r="L407" s="65"/>
      <c r="M407" s="65"/>
      <c r="N407" s="66">
        <v>45</v>
      </c>
    </row>
    <row r="408" spans="1:14" ht="12.75" customHeight="1" x14ac:dyDescent="0.2">
      <c r="A408" s="51" t="s">
        <v>100</v>
      </c>
      <c r="B408" s="50" t="s">
        <v>247</v>
      </c>
      <c r="C408" s="51" t="s">
        <v>105</v>
      </c>
      <c r="D408" s="51" t="s">
        <v>101</v>
      </c>
      <c r="E408" s="60">
        <v>62.222222222222221</v>
      </c>
      <c r="F408" s="60">
        <v>17.777777777777779</v>
      </c>
      <c r="G408" s="60">
        <v>8.8888888888888893</v>
      </c>
      <c r="H408" s="60">
        <v>8.8888888888888893</v>
      </c>
      <c r="I408" s="60">
        <v>2.2222222222222223</v>
      </c>
      <c r="J408" s="60">
        <v>0</v>
      </c>
      <c r="K408" s="60">
        <v>0</v>
      </c>
      <c r="L408" s="60">
        <v>0</v>
      </c>
      <c r="M408" s="60">
        <v>0</v>
      </c>
      <c r="N408" s="61">
        <v>100</v>
      </c>
    </row>
    <row r="409" spans="1:14" ht="12.75" customHeight="1" x14ac:dyDescent="0.2">
      <c r="A409" s="56" t="s">
        <v>100</v>
      </c>
      <c r="B409" s="50" t="s">
        <v>247</v>
      </c>
      <c r="C409" s="51" t="s">
        <v>106</v>
      </c>
      <c r="D409" s="56" t="s">
        <v>11</v>
      </c>
      <c r="E409" s="53">
        <v>49</v>
      </c>
      <c r="F409" s="53">
        <v>58</v>
      </c>
      <c r="G409" s="53">
        <v>55</v>
      </c>
      <c r="H409" s="53">
        <v>127</v>
      </c>
      <c r="I409" s="53">
        <v>75</v>
      </c>
      <c r="J409" s="53"/>
      <c r="K409" s="53"/>
      <c r="L409" s="53"/>
      <c r="M409" s="53"/>
      <c r="N409" s="54">
        <v>364</v>
      </c>
    </row>
    <row r="410" spans="1:14" ht="12.75" customHeight="1" x14ac:dyDescent="0.2">
      <c r="A410" s="51" t="s">
        <v>100</v>
      </c>
      <c r="B410" s="50" t="s">
        <v>247</v>
      </c>
      <c r="C410" s="51" t="s">
        <v>107</v>
      </c>
      <c r="D410" s="51" t="s">
        <v>102</v>
      </c>
      <c r="E410" s="60">
        <v>13.461538461538462</v>
      </c>
      <c r="F410" s="60">
        <v>15.934065934065934</v>
      </c>
      <c r="G410" s="60">
        <v>15.109890109890109</v>
      </c>
      <c r="H410" s="60">
        <v>34.890109890109891</v>
      </c>
      <c r="I410" s="60">
        <v>20.604395604395606</v>
      </c>
      <c r="J410" s="60">
        <v>0</v>
      </c>
      <c r="K410" s="60">
        <v>0</v>
      </c>
      <c r="L410" s="60">
        <v>0</v>
      </c>
      <c r="M410" s="60">
        <v>0</v>
      </c>
      <c r="N410" s="61">
        <v>100</v>
      </c>
    </row>
    <row r="411" spans="1:14" ht="12.75" customHeight="1" x14ac:dyDescent="0.2">
      <c r="A411" s="64" t="s">
        <v>230</v>
      </c>
      <c r="B411" s="64" t="s">
        <v>248</v>
      </c>
      <c r="C411" s="63" t="s">
        <v>104</v>
      </c>
      <c r="D411" s="63" t="s">
        <v>10</v>
      </c>
      <c r="E411" s="65">
        <v>209</v>
      </c>
      <c r="F411" s="65">
        <v>122</v>
      </c>
      <c r="G411" s="65">
        <v>36</v>
      </c>
      <c r="H411" s="65">
        <v>4</v>
      </c>
      <c r="I411" s="65"/>
      <c r="J411" s="65"/>
      <c r="K411" s="65"/>
      <c r="L411" s="65"/>
      <c r="M411" s="65"/>
      <c r="N411" s="66">
        <v>371</v>
      </c>
    </row>
    <row r="412" spans="1:14" ht="12.75" customHeight="1" x14ac:dyDescent="0.2">
      <c r="A412" s="51" t="s">
        <v>230</v>
      </c>
      <c r="B412" s="50" t="s">
        <v>248</v>
      </c>
      <c r="C412" s="51" t="s">
        <v>105</v>
      </c>
      <c r="D412" s="51" t="s">
        <v>101</v>
      </c>
      <c r="E412" s="60">
        <v>56.334231805929917</v>
      </c>
      <c r="F412" s="60">
        <v>32.884097035040433</v>
      </c>
      <c r="G412" s="60">
        <v>9.703504043126685</v>
      </c>
      <c r="H412" s="60">
        <v>1.0781671159029649</v>
      </c>
      <c r="I412" s="60">
        <v>0</v>
      </c>
      <c r="J412" s="60">
        <v>0</v>
      </c>
      <c r="K412" s="60">
        <v>0</v>
      </c>
      <c r="L412" s="60">
        <v>0</v>
      </c>
      <c r="M412" s="60">
        <v>0</v>
      </c>
      <c r="N412" s="61">
        <v>100</v>
      </c>
    </row>
    <row r="413" spans="1:14" ht="12.75" customHeight="1" x14ac:dyDescent="0.2">
      <c r="A413" s="56" t="s">
        <v>230</v>
      </c>
      <c r="B413" s="50" t="s">
        <v>248</v>
      </c>
      <c r="C413" s="51" t="s">
        <v>106</v>
      </c>
      <c r="D413" s="56" t="s">
        <v>11</v>
      </c>
      <c r="E413" s="53">
        <v>497</v>
      </c>
      <c r="F413" s="53">
        <v>769</v>
      </c>
      <c r="G413" s="53">
        <v>440</v>
      </c>
      <c r="H413" s="53">
        <v>132</v>
      </c>
      <c r="I413" s="53"/>
      <c r="J413" s="53"/>
      <c r="K413" s="53"/>
      <c r="L413" s="53"/>
      <c r="M413" s="53"/>
      <c r="N413" s="54">
        <v>1838</v>
      </c>
    </row>
    <row r="414" spans="1:14" ht="12.75" customHeight="1" x14ac:dyDescent="0.2">
      <c r="A414" s="51" t="s">
        <v>230</v>
      </c>
      <c r="B414" s="50" t="s">
        <v>248</v>
      </c>
      <c r="C414" s="51" t="s">
        <v>107</v>
      </c>
      <c r="D414" s="51" t="s">
        <v>102</v>
      </c>
      <c r="E414" s="60">
        <v>27.04026115342764</v>
      </c>
      <c r="F414" s="60">
        <v>41.838955386289442</v>
      </c>
      <c r="G414" s="60">
        <v>23.939064200217629</v>
      </c>
      <c r="H414" s="60">
        <v>7.1817192600652886</v>
      </c>
      <c r="I414" s="60">
        <v>0</v>
      </c>
      <c r="J414" s="60">
        <v>0</v>
      </c>
      <c r="K414" s="60">
        <v>0</v>
      </c>
      <c r="L414" s="60">
        <v>0</v>
      </c>
      <c r="M414" s="60">
        <v>0</v>
      </c>
      <c r="N414" s="61">
        <v>100</v>
      </c>
    </row>
    <row r="415" spans="1:14" ht="12.75" customHeight="1" x14ac:dyDescent="0.2">
      <c r="A415" s="64" t="s">
        <v>231</v>
      </c>
      <c r="B415" s="64" t="s">
        <v>250</v>
      </c>
      <c r="C415" s="63" t="s">
        <v>104</v>
      </c>
      <c r="D415" s="63" t="s">
        <v>10</v>
      </c>
      <c r="E415" s="65">
        <v>280</v>
      </c>
      <c r="F415" s="65">
        <v>89</v>
      </c>
      <c r="G415" s="65">
        <v>72</v>
      </c>
      <c r="H415" s="65">
        <v>16</v>
      </c>
      <c r="I415" s="65">
        <v>2</v>
      </c>
      <c r="J415" s="65">
        <v>1</v>
      </c>
      <c r="K415" s="65"/>
      <c r="L415" s="65"/>
      <c r="M415" s="65"/>
      <c r="N415" s="66">
        <v>460</v>
      </c>
    </row>
    <row r="416" spans="1:14" ht="12.75" customHeight="1" x14ac:dyDescent="0.2">
      <c r="A416" s="51" t="s">
        <v>231</v>
      </c>
      <c r="B416" s="50" t="s">
        <v>250</v>
      </c>
      <c r="C416" s="51" t="s">
        <v>105</v>
      </c>
      <c r="D416" s="51" t="s">
        <v>101</v>
      </c>
      <c r="E416" s="60">
        <v>60.869565217391305</v>
      </c>
      <c r="F416" s="60">
        <v>19.347826086956523</v>
      </c>
      <c r="G416" s="60">
        <v>15.652173913043478</v>
      </c>
      <c r="H416" s="60">
        <v>3.4782608695652173</v>
      </c>
      <c r="I416" s="60">
        <v>0.43478260869565216</v>
      </c>
      <c r="J416" s="60">
        <v>0.21739130434782608</v>
      </c>
      <c r="K416" s="60">
        <v>0</v>
      </c>
      <c r="L416" s="60">
        <v>0</v>
      </c>
      <c r="M416" s="60">
        <v>0</v>
      </c>
      <c r="N416" s="61">
        <v>100</v>
      </c>
    </row>
    <row r="417" spans="1:14" ht="12.75" customHeight="1" x14ac:dyDescent="0.2">
      <c r="A417" s="56" t="s">
        <v>231</v>
      </c>
      <c r="B417" s="50" t="s">
        <v>250</v>
      </c>
      <c r="C417" s="51" t="s">
        <v>106</v>
      </c>
      <c r="D417" s="56" t="s">
        <v>11</v>
      </c>
      <c r="E417" s="53">
        <v>523</v>
      </c>
      <c r="F417" s="53">
        <v>615</v>
      </c>
      <c r="G417" s="53">
        <v>1007</v>
      </c>
      <c r="H417" s="53">
        <v>421</v>
      </c>
      <c r="I417" s="53">
        <v>120</v>
      </c>
      <c r="J417" s="53">
        <v>110</v>
      </c>
      <c r="K417" s="53"/>
      <c r="L417" s="53"/>
      <c r="M417" s="53"/>
      <c r="N417" s="54">
        <v>2796</v>
      </c>
    </row>
    <row r="418" spans="1:14" ht="12.75" customHeight="1" x14ac:dyDescent="0.2">
      <c r="A418" s="51" t="s">
        <v>231</v>
      </c>
      <c r="B418" s="50" t="s">
        <v>250</v>
      </c>
      <c r="C418" s="51" t="s">
        <v>107</v>
      </c>
      <c r="D418" s="51" t="s">
        <v>102</v>
      </c>
      <c r="E418" s="60">
        <v>18.705293276108726</v>
      </c>
      <c r="F418" s="60">
        <v>21.995708154506438</v>
      </c>
      <c r="G418" s="60">
        <v>36.015736766809731</v>
      </c>
      <c r="H418" s="60">
        <v>15.05722460658083</v>
      </c>
      <c r="I418" s="60">
        <v>4.2918454935622314</v>
      </c>
      <c r="J418" s="60">
        <v>3.9341917024320456</v>
      </c>
      <c r="K418" s="60">
        <v>0</v>
      </c>
      <c r="L418" s="60">
        <v>0</v>
      </c>
      <c r="M418" s="60">
        <v>0</v>
      </c>
      <c r="N418" s="61">
        <v>100</v>
      </c>
    </row>
    <row r="419" spans="1:14" ht="12.75" customHeight="1" x14ac:dyDescent="0.2">
      <c r="A419" s="64" t="s">
        <v>232</v>
      </c>
      <c r="B419" s="64" t="s">
        <v>132</v>
      </c>
      <c r="C419" s="63" t="s">
        <v>104</v>
      </c>
      <c r="D419" s="63" t="s">
        <v>10</v>
      </c>
      <c r="E419" s="65">
        <v>10</v>
      </c>
      <c r="F419" s="65">
        <v>75</v>
      </c>
      <c r="G419" s="65">
        <v>112</v>
      </c>
      <c r="H419" s="65">
        <v>9</v>
      </c>
      <c r="I419" s="65"/>
      <c r="J419" s="65"/>
      <c r="K419" s="65"/>
      <c r="L419" s="65"/>
      <c r="M419" s="65"/>
      <c r="N419" s="66">
        <v>206</v>
      </c>
    </row>
    <row r="420" spans="1:14" ht="12.75" customHeight="1" x14ac:dyDescent="0.2">
      <c r="A420" s="51" t="s">
        <v>232</v>
      </c>
      <c r="B420" s="51" t="s">
        <v>132</v>
      </c>
      <c r="C420" s="51" t="s">
        <v>105</v>
      </c>
      <c r="D420" s="51" t="s">
        <v>101</v>
      </c>
      <c r="E420" s="60">
        <v>4.8543689320388346</v>
      </c>
      <c r="F420" s="60">
        <v>36.407766990291265</v>
      </c>
      <c r="G420" s="60">
        <v>54.368932038834949</v>
      </c>
      <c r="H420" s="60">
        <v>4.3689320388349513</v>
      </c>
      <c r="I420" s="60">
        <v>0</v>
      </c>
      <c r="J420" s="60">
        <v>0</v>
      </c>
      <c r="K420" s="60">
        <v>0</v>
      </c>
      <c r="L420" s="60">
        <v>0</v>
      </c>
      <c r="M420" s="60">
        <v>0</v>
      </c>
      <c r="N420" s="61">
        <v>100</v>
      </c>
    </row>
    <row r="421" spans="1:14" ht="12.75" customHeight="1" x14ac:dyDescent="0.2">
      <c r="A421" s="56" t="s">
        <v>232</v>
      </c>
      <c r="B421" s="51" t="s">
        <v>132</v>
      </c>
      <c r="C421" s="51" t="s">
        <v>106</v>
      </c>
      <c r="D421" s="56" t="s">
        <v>11</v>
      </c>
      <c r="E421" s="53">
        <v>24</v>
      </c>
      <c r="F421" s="53">
        <v>544</v>
      </c>
      <c r="G421" s="53">
        <v>1501</v>
      </c>
      <c r="H421" s="53">
        <v>196</v>
      </c>
      <c r="I421" s="53"/>
      <c r="J421" s="53"/>
      <c r="K421" s="53"/>
      <c r="L421" s="53"/>
      <c r="M421" s="53"/>
      <c r="N421" s="54">
        <v>2265</v>
      </c>
    </row>
    <row r="422" spans="1:14" ht="12.75" customHeight="1" x14ac:dyDescent="0.2">
      <c r="A422" s="51" t="s">
        <v>232</v>
      </c>
      <c r="B422" s="51" t="s">
        <v>132</v>
      </c>
      <c r="C422" s="51" t="s">
        <v>107</v>
      </c>
      <c r="D422" s="51" t="s">
        <v>102</v>
      </c>
      <c r="E422" s="60">
        <v>1.0596026490066226</v>
      </c>
      <c r="F422" s="60">
        <v>24.017660044150109</v>
      </c>
      <c r="G422" s="60">
        <v>66.269315673289185</v>
      </c>
      <c r="H422" s="60">
        <v>8.6534216335540837</v>
      </c>
      <c r="I422" s="60">
        <v>0</v>
      </c>
      <c r="J422" s="60">
        <v>0</v>
      </c>
      <c r="K422" s="60">
        <v>0</v>
      </c>
      <c r="L422" s="60">
        <v>0</v>
      </c>
      <c r="M422" s="60">
        <v>0</v>
      </c>
      <c r="N422" s="61">
        <v>100</v>
      </c>
    </row>
    <row r="423" spans="1:14" ht="12.75" customHeight="1" x14ac:dyDescent="0.2">
      <c r="A423" s="64" t="s">
        <v>233</v>
      </c>
      <c r="B423" s="64" t="s">
        <v>249</v>
      </c>
      <c r="C423" s="63" t="s">
        <v>104</v>
      </c>
      <c r="D423" s="63" t="s">
        <v>10</v>
      </c>
      <c r="E423" s="65">
        <v>2260</v>
      </c>
      <c r="F423" s="65">
        <v>668</v>
      </c>
      <c r="G423" s="65">
        <v>69</v>
      </c>
      <c r="H423" s="65">
        <v>18</v>
      </c>
      <c r="I423" s="65">
        <v>3</v>
      </c>
      <c r="J423" s="65">
        <v>1</v>
      </c>
      <c r="K423" s="65"/>
      <c r="L423" s="65"/>
      <c r="M423" s="65"/>
      <c r="N423" s="66">
        <v>3019</v>
      </c>
    </row>
    <row r="424" spans="1:14" ht="12.75" customHeight="1" x14ac:dyDescent="0.2">
      <c r="A424" s="51" t="s">
        <v>233</v>
      </c>
      <c r="B424" s="50" t="s">
        <v>249</v>
      </c>
      <c r="C424" s="51" t="s">
        <v>105</v>
      </c>
      <c r="D424" s="51" t="s">
        <v>101</v>
      </c>
      <c r="E424" s="60">
        <v>74.859224908910235</v>
      </c>
      <c r="F424" s="60">
        <v>22.126531964226565</v>
      </c>
      <c r="G424" s="60">
        <v>2.2855250082808878</v>
      </c>
      <c r="H424" s="60">
        <v>0.59622391520370988</v>
      </c>
      <c r="I424" s="60">
        <v>9.9370652533951637E-2</v>
      </c>
      <c r="J424" s="60">
        <v>3.3123550844650546E-2</v>
      </c>
      <c r="K424" s="60">
        <v>0</v>
      </c>
      <c r="L424" s="60">
        <v>0</v>
      </c>
      <c r="M424" s="60">
        <v>0</v>
      </c>
      <c r="N424" s="61">
        <v>100</v>
      </c>
    </row>
    <row r="425" spans="1:14" ht="12.75" customHeight="1" x14ac:dyDescent="0.2">
      <c r="A425" s="56" t="s">
        <v>233</v>
      </c>
      <c r="B425" s="50" t="s">
        <v>249</v>
      </c>
      <c r="C425" s="51" t="s">
        <v>106</v>
      </c>
      <c r="D425" s="56" t="s">
        <v>11</v>
      </c>
      <c r="E425" s="53">
        <v>5194</v>
      </c>
      <c r="F425" s="53">
        <v>4047</v>
      </c>
      <c r="G425" s="53">
        <v>872</v>
      </c>
      <c r="H425" s="53">
        <v>589</v>
      </c>
      <c r="I425" s="53">
        <v>216</v>
      </c>
      <c r="J425" s="53">
        <v>185</v>
      </c>
      <c r="K425" s="53"/>
      <c r="L425" s="53"/>
      <c r="M425" s="53"/>
      <c r="N425" s="54">
        <v>11103</v>
      </c>
    </row>
    <row r="426" spans="1:14" ht="12.75" customHeight="1" x14ac:dyDescent="0.2">
      <c r="A426" s="51" t="s">
        <v>233</v>
      </c>
      <c r="B426" s="50" t="s">
        <v>249</v>
      </c>
      <c r="C426" s="51" t="s">
        <v>107</v>
      </c>
      <c r="D426" s="51" t="s">
        <v>102</v>
      </c>
      <c r="E426" s="60">
        <v>46.780149509141673</v>
      </c>
      <c r="F426" s="60">
        <v>36.449608213996214</v>
      </c>
      <c r="G426" s="60">
        <v>7.8537332252544356</v>
      </c>
      <c r="H426" s="60">
        <v>5.3048725569665853</v>
      </c>
      <c r="I426" s="60">
        <v>1.9454201567144016</v>
      </c>
      <c r="J426" s="60">
        <v>1.6662163379266866</v>
      </c>
      <c r="K426" s="60">
        <v>0</v>
      </c>
      <c r="L426" s="60">
        <v>0</v>
      </c>
      <c r="M426" s="60">
        <v>0</v>
      </c>
      <c r="N426" s="61">
        <v>100</v>
      </c>
    </row>
    <row r="427" spans="1:14" ht="12.75" customHeight="1" x14ac:dyDescent="0.2">
      <c r="A427" s="64" t="s">
        <v>234</v>
      </c>
      <c r="B427" s="64" t="s">
        <v>251</v>
      </c>
      <c r="C427" s="63" t="s">
        <v>104</v>
      </c>
      <c r="D427" s="63" t="s">
        <v>10</v>
      </c>
      <c r="E427" s="65">
        <v>166</v>
      </c>
      <c r="F427" s="65">
        <v>44</v>
      </c>
      <c r="G427" s="65">
        <v>23</v>
      </c>
      <c r="H427" s="65">
        <v>11</v>
      </c>
      <c r="I427" s="65"/>
      <c r="J427" s="65"/>
      <c r="K427" s="65"/>
      <c r="L427" s="65"/>
      <c r="M427" s="65"/>
      <c r="N427" s="66">
        <v>244</v>
      </c>
    </row>
    <row r="428" spans="1:14" ht="12.75" customHeight="1" x14ac:dyDescent="0.2">
      <c r="A428" s="51" t="s">
        <v>234</v>
      </c>
      <c r="B428" s="50" t="s">
        <v>251</v>
      </c>
      <c r="C428" s="51" t="s">
        <v>105</v>
      </c>
      <c r="D428" s="51" t="s">
        <v>101</v>
      </c>
      <c r="E428" s="60">
        <v>68.032786885245898</v>
      </c>
      <c r="F428" s="60">
        <v>18.032786885245901</v>
      </c>
      <c r="G428" s="60">
        <v>9.4262295081967213</v>
      </c>
      <c r="H428" s="60">
        <v>4.5081967213114753</v>
      </c>
      <c r="I428" s="60">
        <v>0</v>
      </c>
      <c r="J428" s="60">
        <v>0</v>
      </c>
      <c r="K428" s="60">
        <v>0</v>
      </c>
      <c r="L428" s="60">
        <v>0</v>
      </c>
      <c r="M428" s="60">
        <v>0</v>
      </c>
      <c r="N428" s="61">
        <v>100</v>
      </c>
    </row>
    <row r="429" spans="1:14" ht="12.75" customHeight="1" x14ac:dyDescent="0.2">
      <c r="A429" s="56" t="s">
        <v>234</v>
      </c>
      <c r="B429" s="50" t="s">
        <v>251</v>
      </c>
      <c r="C429" s="51" t="s">
        <v>106</v>
      </c>
      <c r="D429" s="56" t="s">
        <v>11</v>
      </c>
      <c r="E429" s="53">
        <v>296</v>
      </c>
      <c r="F429" s="53">
        <v>282</v>
      </c>
      <c r="G429" s="53">
        <v>288</v>
      </c>
      <c r="H429" s="53">
        <v>320</v>
      </c>
      <c r="I429" s="53"/>
      <c r="J429" s="53"/>
      <c r="K429" s="53"/>
      <c r="L429" s="53"/>
      <c r="M429" s="53"/>
      <c r="N429" s="54">
        <v>1186</v>
      </c>
    </row>
    <row r="430" spans="1:14" ht="12.75" customHeight="1" x14ac:dyDescent="0.2">
      <c r="A430" s="51" t="s">
        <v>234</v>
      </c>
      <c r="B430" s="50" t="s">
        <v>251</v>
      </c>
      <c r="C430" s="51" t="s">
        <v>107</v>
      </c>
      <c r="D430" s="51" t="s">
        <v>102</v>
      </c>
      <c r="E430" s="60">
        <v>24.957841483979763</v>
      </c>
      <c r="F430" s="60">
        <v>23.777403035413155</v>
      </c>
      <c r="G430" s="60">
        <v>24.283305227655987</v>
      </c>
      <c r="H430" s="60">
        <v>26.981450252951095</v>
      </c>
      <c r="I430" s="60">
        <v>0</v>
      </c>
      <c r="J430" s="60">
        <v>0</v>
      </c>
      <c r="K430" s="60">
        <v>0</v>
      </c>
      <c r="L430" s="60">
        <v>0</v>
      </c>
      <c r="M430" s="60">
        <v>0</v>
      </c>
      <c r="N430" s="61">
        <v>100</v>
      </c>
    </row>
    <row r="431" spans="1:14" ht="12.75" customHeight="1" x14ac:dyDescent="0.2">
      <c r="A431" s="64" t="s">
        <v>235</v>
      </c>
      <c r="B431" s="64" t="s">
        <v>252</v>
      </c>
      <c r="C431" s="63" t="s">
        <v>104</v>
      </c>
      <c r="D431" s="63" t="s">
        <v>10</v>
      </c>
      <c r="E431" s="65">
        <v>517</v>
      </c>
      <c r="F431" s="65">
        <v>83</v>
      </c>
      <c r="G431" s="65">
        <v>60</v>
      </c>
      <c r="H431" s="65">
        <v>41</v>
      </c>
      <c r="I431" s="65">
        <v>8</v>
      </c>
      <c r="J431" s="65">
        <v>6</v>
      </c>
      <c r="K431" s="65">
        <v>2</v>
      </c>
      <c r="L431" s="65"/>
      <c r="M431" s="65"/>
      <c r="N431" s="66">
        <v>717</v>
      </c>
    </row>
    <row r="432" spans="1:14" ht="12.75" customHeight="1" x14ac:dyDescent="0.2">
      <c r="A432" s="51" t="s">
        <v>235</v>
      </c>
      <c r="B432" s="50" t="s">
        <v>252</v>
      </c>
      <c r="C432" s="51" t="s">
        <v>105</v>
      </c>
      <c r="D432" s="51" t="s">
        <v>101</v>
      </c>
      <c r="E432" s="60">
        <v>72.105997210599725</v>
      </c>
      <c r="F432" s="60">
        <v>11.576011157601116</v>
      </c>
      <c r="G432" s="60">
        <v>8.3682008368200833</v>
      </c>
      <c r="H432" s="60">
        <v>5.7182705718270572</v>
      </c>
      <c r="I432" s="60">
        <v>1.1157601115760112</v>
      </c>
      <c r="J432" s="60">
        <v>0.83682008368200833</v>
      </c>
      <c r="K432" s="60">
        <v>0.2789400278940028</v>
      </c>
      <c r="L432" s="60">
        <v>0</v>
      </c>
      <c r="M432" s="60">
        <v>0</v>
      </c>
      <c r="N432" s="61">
        <v>100</v>
      </c>
    </row>
    <row r="433" spans="1:14" ht="12.75" customHeight="1" x14ac:dyDescent="0.2">
      <c r="A433" s="56" t="s">
        <v>235</v>
      </c>
      <c r="B433" s="50" t="s">
        <v>252</v>
      </c>
      <c r="C433" s="51" t="s">
        <v>106</v>
      </c>
      <c r="D433" s="56" t="s">
        <v>11</v>
      </c>
      <c r="E433" s="53">
        <v>908</v>
      </c>
      <c r="F433" s="53">
        <v>543</v>
      </c>
      <c r="G433" s="53">
        <v>866</v>
      </c>
      <c r="H433" s="53">
        <v>1200</v>
      </c>
      <c r="I433" s="53">
        <v>570</v>
      </c>
      <c r="J433" s="53">
        <v>742</v>
      </c>
      <c r="K433" s="53">
        <v>734</v>
      </c>
      <c r="L433" s="53"/>
      <c r="M433" s="53"/>
      <c r="N433" s="54">
        <v>5563</v>
      </c>
    </row>
    <row r="434" spans="1:14" ht="12.75" customHeight="1" x14ac:dyDescent="0.2">
      <c r="A434" s="51" t="s">
        <v>235</v>
      </c>
      <c r="B434" s="50" t="s">
        <v>252</v>
      </c>
      <c r="C434" s="51" t="s">
        <v>107</v>
      </c>
      <c r="D434" s="51" t="s">
        <v>102</v>
      </c>
      <c r="E434" s="60">
        <v>16.322128348013663</v>
      </c>
      <c r="F434" s="60">
        <v>9.7609203667086106</v>
      </c>
      <c r="G434" s="60">
        <v>15.567140032356642</v>
      </c>
      <c r="H434" s="60">
        <v>21.571094733057702</v>
      </c>
      <c r="I434" s="60">
        <v>10.246269998202409</v>
      </c>
      <c r="J434" s="60">
        <v>13.33812690994068</v>
      </c>
      <c r="K434" s="60">
        <v>13.194319611720294</v>
      </c>
      <c r="L434" s="60">
        <v>0</v>
      </c>
      <c r="M434" s="60">
        <v>0</v>
      </c>
      <c r="N434" s="61">
        <v>100</v>
      </c>
    </row>
    <row r="435" spans="1:14" ht="12.75" customHeight="1" x14ac:dyDescent="0.2">
      <c r="A435" s="64" t="s">
        <v>236</v>
      </c>
      <c r="B435" s="64" t="s">
        <v>253</v>
      </c>
      <c r="C435" s="63" t="s">
        <v>104</v>
      </c>
      <c r="D435" s="63" t="s">
        <v>10</v>
      </c>
      <c r="E435" s="65">
        <v>7003</v>
      </c>
      <c r="F435" s="65">
        <v>732</v>
      </c>
      <c r="G435" s="65">
        <v>400</v>
      </c>
      <c r="H435" s="65">
        <v>243</v>
      </c>
      <c r="I435" s="65">
        <v>79</v>
      </c>
      <c r="J435" s="65">
        <v>53</v>
      </c>
      <c r="K435" s="65">
        <v>7</v>
      </c>
      <c r="L435" s="65">
        <v>9</v>
      </c>
      <c r="M435" s="65">
        <v>11</v>
      </c>
      <c r="N435" s="66">
        <v>8537</v>
      </c>
    </row>
    <row r="436" spans="1:14" ht="12.75" customHeight="1" x14ac:dyDescent="0.2">
      <c r="A436" s="51" t="s">
        <v>236</v>
      </c>
      <c r="B436" s="50" t="s">
        <v>253</v>
      </c>
      <c r="C436" s="51" t="s">
        <v>105</v>
      </c>
      <c r="D436" s="51" t="s">
        <v>101</v>
      </c>
      <c r="E436" s="60">
        <v>82.031158486587799</v>
      </c>
      <c r="F436" s="60">
        <v>8.5744406700245985</v>
      </c>
      <c r="G436" s="60">
        <v>4.685486704931475</v>
      </c>
      <c r="H436" s="60">
        <v>2.8464331732458708</v>
      </c>
      <c r="I436" s="60">
        <v>0.92538362422396625</v>
      </c>
      <c r="J436" s="60">
        <v>0.62082698840342043</v>
      </c>
      <c r="K436" s="60">
        <v>8.1996017336300811E-2</v>
      </c>
      <c r="L436" s="60">
        <v>0.10542345086095818</v>
      </c>
      <c r="M436" s="60">
        <v>0.12885088438561557</v>
      </c>
      <c r="N436" s="61">
        <v>100</v>
      </c>
    </row>
    <row r="437" spans="1:14" ht="12.75" customHeight="1" x14ac:dyDescent="0.2">
      <c r="A437" s="56" t="s">
        <v>236</v>
      </c>
      <c r="B437" s="50" t="s">
        <v>253</v>
      </c>
      <c r="C437" s="51" t="s">
        <v>106</v>
      </c>
      <c r="D437" s="56" t="s">
        <v>11</v>
      </c>
      <c r="E437" s="53">
        <v>9921</v>
      </c>
      <c r="F437" s="53">
        <v>4831</v>
      </c>
      <c r="G437" s="53">
        <v>5226</v>
      </c>
      <c r="H437" s="53">
        <v>7341</v>
      </c>
      <c r="I437" s="53">
        <v>5372</v>
      </c>
      <c r="J437" s="53">
        <v>8277</v>
      </c>
      <c r="K437" s="53">
        <v>2514</v>
      </c>
      <c r="L437" s="53">
        <v>6034</v>
      </c>
      <c r="M437" s="53">
        <v>37652</v>
      </c>
      <c r="N437" s="54">
        <v>87168</v>
      </c>
    </row>
    <row r="438" spans="1:14" ht="12.75" customHeight="1" x14ac:dyDescent="0.2">
      <c r="A438" s="51" t="s">
        <v>236</v>
      </c>
      <c r="B438" s="50" t="s">
        <v>253</v>
      </c>
      <c r="C438" s="51" t="s">
        <v>107</v>
      </c>
      <c r="D438" s="51" t="s">
        <v>102</v>
      </c>
      <c r="E438" s="60">
        <v>11.38147026431718</v>
      </c>
      <c r="F438" s="60">
        <v>5.5421714390602057</v>
      </c>
      <c r="G438" s="60">
        <v>5.9953193832599121</v>
      </c>
      <c r="H438" s="60">
        <v>8.4216685022026425</v>
      </c>
      <c r="I438" s="60">
        <v>6.1628120411160054</v>
      </c>
      <c r="J438" s="60">
        <v>9.4954570484581495</v>
      </c>
      <c r="K438" s="60">
        <v>2.8840859030837005</v>
      </c>
      <c r="L438" s="60">
        <v>6.9222650513950077</v>
      </c>
      <c r="M438" s="60">
        <v>43.194750367107197</v>
      </c>
      <c r="N438" s="61">
        <v>100</v>
      </c>
    </row>
    <row r="439" spans="1:14" ht="12.75" customHeight="1" x14ac:dyDescent="0.2">
      <c r="A439" s="64" t="s">
        <v>237</v>
      </c>
      <c r="B439" s="64" t="s">
        <v>254</v>
      </c>
      <c r="C439" s="63" t="s">
        <v>104</v>
      </c>
      <c r="D439" s="63" t="s">
        <v>10</v>
      </c>
      <c r="E439" s="65">
        <v>11</v>
      </c>
      <c r="F439" s="65">
        <v>1</v>
      </c>
      <c r="G439" s="65">
        <v>3</v>
      </c>
      <c r="H439" s="65">
        <v>6</v>
      </c>
      <c r="I439" s="65">
        <v>3</v>
      </c>
      <c r="J439" s="65">
        <v>1</v>
      </c>
      <c r="K439" s="65"/>
      <c r="L439" s="65"/>
      <c r="M439" s="65"/>
      <c r="N439" s="66">
        <v>25</v>
      </c>
    </row>
    <row r="440" spans="1:14" ht="12.75" customHeight="1" x14ac:dyDescent="0.2">
      <c r="A440" s="51" t="s">
        <v>237</v>
      </c>
      <c r="B440" s="50" t="s">
        <v>254</v>
      </c>
      <c r="C440" s="51" t="s">
        <v>105</v>
      </c>
      <c r="D440" s="51" t="s">
        <v>101</v>
      </c>
      <c r="E440" s="60">
        <v>44</v>
      </c>
      <c r="F440" s="60">
        <v>4</v>
      </c>
      <c r="G440" s="60">
        <v>12</v>
      </c>
      <c r="H440" s="60">
        <v>24</v>
      </c>
      <c r="I440" s="60">
        <v>12</v>
      </c>
      <c r="J440" s="60">
        <v>4</v>
      </c>
      <c r="K440" s="60">
        <v>0</v>
      </c>
      <c r="L440" s="60">
        <v>0</v>
      </c>
      <c r="M440" s="60">
        <v>0</v>
      </c>
      <c r="N440" s="61">
        <v>100</v>
      </c>
    </row>
    <row r="441" spans="1:14" ht="12.75" customHeight="1" x14ac:dyDescent="0.2">
      <c r="A441" s="56" t="s">
        <v>237</v>
      </c>
      <c r="B441" s="50" t="s">
        <v>254</v>
      </c>
      <c r="C441" s="51" t="s">
        <v>106</v>
      </c>
      <c r="D441" s="56" t="s">
        <v>11</v>
      </c>
      <c r="E441" s="53">
        <v>21</v>
      </c>
      <c r="F441" s="53">
        <v>5</v>
      </c>
      <c r="G441" s="53">
        <v>42</v>
      </c>
      <c r="H441" s="53">
        <v>175</v>
      </c>
      <c r="I441" s="53">
        <v>237</v>
      </c>
      <c r="J441" s="53">
        <v>218</v>
      </c>
      <c r="K441" s="53"/>
      <c r="L441" s="53"/>
      <c r="M441" s="53"/>
      <c r="N441" s="54">
        <v>698</v>
      </c>
    </row>
    <row r="442" spans="1:14" ht="12.75" customHeight="1" x14ac:dyDescent="0.2">
      <c r="A442" s="51" t="s">
        <v>237</v>
      </c>
      <c r="B442" s="50" t="s">
        <v>254</v>
      </c>
      <c r="C442" s="51" t="s">
        <v>107</v>
      </c>
      <c r="D442" s="51" t="s">
        <v>102</v>
      </c>
      <c r="E442" s="60">
        <v>3.0085959885386822</v>
      </c>
      <c r="F442" s="60">
        <v>0.71633237822349571</v>
      </c>
      <c r="G442" s="60">
        <v>6.0171919770773643</v>
      </c>
      <c r="H442" s="60">
        <v>25.071633237822351</v>
      </c>
      <c r="I442" s="60">
        <v>33.954154727793693</v>
      </c>
      <c r="J442" s="60">
        <v>31.232091690544411</v>
      </c>
      <c r="K442" s="60">
        <v>0</v>
      </c>
      <c r="L442" s="60">
        <v>0</v>
      </c>
      <c r="M442" s="60">
        <v>0</v>
      </c>
      <c r="N442" s="61">
        <v>100</v>
      </c>
    </row>
    <row r="443" spans="1:14" ht="12.75" customHeight="1" x14ac:dyDescent="0.2">
      <c r="A443" s="64" t="s">
        <v>238</v>
      </c>
      <c r="B443" s="64" t="s">
        <v>255</v>
      </c>
      <c r="C443" s="63" t="s">
        <v>104</v>
      </c>
      <c r="D443" s="63" t="s">
        <v>10</v>
      </c>
      <c r="E443" s="65">
        <v>15</v>
      </c>
      <c r="F443" s="65">
        <v>4</v>
      </c>
      <c r="G443" s="65">
        <v>2</v>
      </c>
      <c r="H443" s="65"/>
      <c r="I443" s="65">
        <v>1</v>
      </c>
      <c r="J443" s="65">
        <v>1</v>
      </c>
      <c r="K443" s="65"/>
      <c r="L443" s="65"/>
      <c r="M443" s="65"/>
      <c r="N443" s="66">
        <v>23</v>
      </c>
    </row>
    <row r="444" spans="1:14" ht="12.75" customHeight="1" x14ac:dyDescent="0.2">
      <c r="A444" s="51" t="s">
        <v>238</v>
      </c>
      <c r="B444" s="50" t="s">
        <v>255</v>
      </c>
      <c r="C444" s="51" t="s">
        <v>105</v>
      </c>
      <c r="D444" s="51" t="s">
        <v>101</v>
      </c>
      <c r="E444" s="60">
        <v>65.217391304347828</v>
      </c>
      <c r="F444" s="60">
        <v>17.391304347826086</v>
      </c>
      <c r="G444" s="60">
        <v>8.695652173913043</v>
      </c>
      <c r="H444" s="60">
        <v>0</v>
      </c>
      <c r="I444" s="60">
        <v>4.3478260869565215</v>
      </c>
      <c r="J444" s="60">
        <v>4.3478260869565215</v>
      </c>
      <c r="K444" s="60">
        <v>0</v>
      </c>
      <c r="L444" s="60">
        <v>0</v>
      </c>
      <c r="M444" s="60">
        <v>0</v>
      </c>
      <c r="N444" s="61">
        <v>100</v>
      </c>
    </row>
    <row r="445" spans="1:14" ht="12.75" customHeight="1" x14ac:dyDescent="0.2">
      <c r="A445" s="56" t="s">
        <v>238</v>
      </c>
      <c r="B445" s="50" t="s">
        <v>255</v>
      </c>
      <c r="C445" s="51" t="s">
        <v>106</v>
      </c>
      <c r="D445" s="56" t="s">
        <v>11</v>
      </c>
      <c r="E445" s="53">
        <v>19</v>
      </c>
      <c r="F445" s="53">
        <v>26</v>
      </c>
      <c r="G445" s="53">
        <v>21</v>
      </c>
      <c r="H445" s="53"/>
      <c r="I445" s="53">
        <v>96</v>
      </c>
      <c r="J445" s="53">
        <v>120</v>
      </c>
      <c r="K445" s="53"/>
      <c r="L445" s="53"/>
      <c r="M445" s="53"/>
      <c r="N445" s="54">
        <v>282</v>
      </c>
    </row>
    <row r="446" spans="1:14" ht="12.75" customHeight="1" x14ac:dyDescent="0.2">
      <c r="A446" s="51" t="s">
        <v>238</v>
      </c>
      <c r="B446" s="50" t="s">
        <v>255</v>
      </c>
      <c r="C446" s="51" t="s">
        <v>107</v>
      </c>
      <c r="D446" s="51" t="s">
        <v>102</v>
      </c>
      <c r="E446" s="60">
        <v>6.7375886524822697</v>
      </c>
      <c r="F446" s="60">
        <v>9.2198581560283692</v>
      </c>
      <c r="G446" s="60">
        <v>7.4468085106382977</v>
      </c>
      <c r="H446" s="60">
        <v>0</v>
      </c>
      <c r="I446" s="60">
        <v>34.042553191489361</v>
      </c>
      <c r="J446" s="60">
        <v>42.553191489361701</v>
      </c>
      <c r="K446" s="60">
        <v>0</v>
      </c>
      <c r="L446" s="60">
        <v>0</v>
      </c>
      <c r="M446" s="60">
        <v>0</v>
      </c>
      <c r="N446" s="61">
        <v>100</v>
      </c>
    </row>
    <row r="447" spans="1:14" ht="12.75" customHeight="1" x14ac:dyDescent="0.2">
      <c r="A447" s="64" t="s">
        <v>239</v>
      </c>
      <c r="B447" s="64" t="s">
        <v>256</v>
      </c>
      <c r="C447" s="63" t="s">
        <v>104</v>
      </c>
      <c r="D447" s="63" t="s">
        <v>10</v>
      </c>
      <c r="E447" s="65">
        <v>3</v>
      </c>
      <c r="F447" s="65"/>
      <c r="G447" s="65"/>
      <c r="H447" s="65"/>
      <c r="I447" s="65">
        <v>2</v>
      </c>
      <c r="J447" s="65"/>
      <c r="K447" s="65"/>
      <c r="L447" s="65"/>
      <c r="M447" s="65"/>
      <c r="N447" s="66">
        <v>5</v>
      </c>
    </row>
    <row r="448" spans="1:14" ht="12.75" customHeight="1" x14ac:dyDescent="0.2">
      <c r="A448" s="51" t="s">
        <v>239</v>
      </c>
      <c r="B448" s="50" t="s">
        <v>256</v>
      </c>
      <c r="C448" s="51" t="s">
        <v>105</v>
      </c>
      <c r="D448" s="51" t="s">
        <v>101</v>
      </c>
      <c r="E448" s="60">
        <v>60</v>
      </c>
      <c r="F448" s="60">
        <v>0</v>
      </c>
      <c r="G448" s="60">
        <v>0</v>
      </c>
      <c r="H448" s="60">
        <v>0</v>
      </c>
      <c r="I448" s="60">
        <v>40</v>
      </c>
      <c r="J448" s="60">
        <v>0</v>
      </c>
      <c r="K448" s="60">
        <v>0</v>
      </c>
      <c r="L448" s="60">
        <v>0</v>
      </c>
      <c r="M448" s="60">
        <v>0</v>
      </c>
      <c r="N448" s="61">
        <v>100</v>
      </c>
    </row>
    <row r="449" spans="1:14" ht="12.75" customHeight="1" x14ac:dyDescent="0.2">
      <c r="A449" s="56" t="s">
        <v>239</v>
      </c>
      <c r="B449" s="50" t="s">
        <v>256</v>
      </c>
      <c r="C449" s="51" t="s">
        <v>106</v>
      </c>
      <c r="D449" s="56" t="s">
        <v>11</v>
      </c>
      <c r="E449" s="53">
        <v>9</v>
      </c>
      <c r="F449" s="53"/>
      <c r="G449" s="53"/>
      <c r="H449" s="53"/>
      <c r="I449" s="53">
        <v>132</v>
      </c>
      <c r="J449" s="53"/>
      <c r="K449" s="53"/>
      <c r="L449" s="53"/>
      <c r="M449" s="53"/>
      <c r="N449" s="54">
        <v>141</v>
      </c>
    </row>
    <row r="450" spans="1:14" ht="12.75" customHeight="1" x14ac:dyDescent="0.2">
      <c r="A450" s="51" t="s">
        <v>239</v>
      </c>
      <c r="B450" s="50" t="s">
        <v>256</v>
      </c>
      <c r="C450" s="51" t="s">
        <v>107</v>
      </c>
      <c r="D450" s="51" t="s">
        <v>102</v>
      </c>
      <c r="E450" s="60">
        <v>6.3829787234042552</v>
      </c>
      <c r="F450" s="60">
        <v>0</v>
      </c>
      <c r="G450" s="60">
        <v>0</v>
      </c>
      <c r="H450" s="60">
        <v>0</v>
      </c>
      <c r="I450" s="60">
        <v>93.61702127659575</v>
      </c>
      <c r="J450" s="60">
        <v>0</v>
      </c>
      <c r="K450" s="60">
        <v>0</v>
      </c>
      <c r="L450" s="60">
        <v>0</v>
      </c>
      <c r="M450" s="60">
        <v>0</v>
      </c>
      <c r="N450" s="61">
        <v>100</v>
      </c>
    </row>
  </sheetData>
  <sortState ref="A7:IX450">
    <sortCondition ref="A7:A450"/>
    <sortCondition ref="D7:D450"/>
  </sortState>
  <mergeCells count="1">
    <mergeCell ref="E3:N3"/>
  </mergeCells>
  <pageMargins left="0.7" right="0.7" top="0.78740157499999996" bottom="0.78740157499999996" header="0.3" footer="0.3"/>
  <pageSetup paperSize="9" orientation="portrait" verticalDpi="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40"/>
  <sheetViews>
    <sheetView showZeros="0" workbookViewId="0">
      <pane ySplit="2430" topLeftCell="A7"/>
      <selection activeCell="A2" sqref="A2"/>
      <selection pane="bottomLeft" activeCell="A5" sqref="A5"/>
    </sheetView>
  </sheetViews>
  <sheetFormatPr baseColWidth="10" defaultRowHeight="16.5" customHeight="1" outlineLevelCol="1" x14ac:dyDescent="0.2"/>
  <cols>
    <col min="1" max="1" width="6.85546875" style="1" customWidth="1"/>
    <col min="2" max="2" width="4.140625" style="1" hidden="1" customWidth="1" outlineLevel="1"/>
    <col min="3" max="3" width="11.28515625" style="1" customWidth="1" collapsed="1"/>
    <col min="4" max="12" width="11.28515625" style="1" customWidth="1"/>
    <col min="13" max="16384" width="11.42578125" style="1"/>
  </cols>
  <sheetData>
    <row r="1" spans="1:12" ht="16.5" customHeight="1" x14ac:dyDescent="0.25">
      <c r="A1" s="10" t="s">
        <v>229</v>
      </c>
      <c r="H1" s="11"/>
    </row>
    <row r="2" spans="1:12" ht="16.5" customHeight="1" x14ac:dyDescent="0.2">
      <c r="H2" s="11"/>
    </row>
    <row r="3" spans="1:12" ht="16.5" customHeight="1" x14ac:dyDescent="0.2">
      <c r="C3" s="68" t="s">
        <v>143</v>
      </c>
      <c r="D3" s="68"/>
      <c r="E3" s="68"/>
      <c r="F3" s="68"/>
      <c r="G3" s="68"/>
      <c r="H3" s="68"/>
      <c r="I3" s="68"/>
      <c r="J3" s="68"/>
      <c r="K3" s="68"/>
      <c r="L3" s="68"/>
    </row>
    <row r="4" spans="1:12" ht="16.5" customHeight="1" x14ac:dyDescent="0.2">
      <c r="K4" s="11"/>
    </row>
    <row r="5" spans="1:12" ht="16.5" customHeight="1" x14ac:dyDescent="0.2">
      <c r="C5" s="6" t="s">
        <v>0</v>
      </c>
      <c r="D5" s="6" t="s">
        <v>1</v>
      </c>
      <c r="E5" s="6" t="s">
        <v>2</v>
      </c>
      <c r="F5" s="7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4" t="s">
        <v>9</v>
      </c>
    </row>
    <row r="6" spans="1:12" ht="16.5" customHeight="1" x14ac:dyDescent="0.2">
      <c r="C6" s="6"/>
      <c r="D6" s="6"/>
      <c r="E6" s="7"/>
      <c r="F6" s="8"/>
      <c r="G6" s="8"/>
      <c r="H6" s="8"/>
      <c r="I6" s="8"/>
      <c r="J6" s="8"/>
      <c r="K6" s="4"/>
    </row>
    <row r="7" spans="1:12" ht="16.5" customHeight="1" x14ac:dyDescent="0.2">
      <c r="A7" s="48" t="s">
        <v>12</v>
      </c>
      <c r="B7" s="1" t="s">
        <v>10</v>
      </c>
      <c r="C7" s="37">
        <v>573</v>
      </c>
      <c r="D7" s="37">
        <v>217</v>
      </c>
      <c r="E7" s="37">
        <v>164</v>
      </c>
      <c r="F7" s="37">
        <v>153</v>
      </c>
      <c r="G7" s="37">
        <v>51</v>
      </c>
      <c r="H7" s="37">
        <v>20</v>
      </c>
      <c r="I7" s="37">
        <v>6</v>
      </c>
      <c r="J7" s="37"/>
      <c r="K7" s="37"/>
      <c r="L7" s="38">
        <v>1184</v>
      </c>
    </row>
    <row r="8" spans="1:12" ht="16.5" customHeight="1" x14ac:dyDescent="0.2">
      <c r="A8" s="48" t="s">
        <v>13</v>
      </c>
      <c r="B8" s="1" t="s">
        <v>10</v>
      </c>
      <c r="C8" s="37">
        <v>51</v>
      </c>
      <c r="D8" s="37">
        <v>29</v>
      </c>
      <c r="E8" s="37">
        <v>18</v>
      </c>
      <c r="F8" s="37">
        <v>6</v>
      </c>
      <c r="G8" s="37">
        <v>3</v>
      </c>
      <c r="H8" s="37"/>
      <c r="I8" s="37"/>
      <c r="J8" s="37"/>
      <c r="K8" s="37"/>
      <c r="L8" s="38">
        <v>107</v>
      </c>
    </row>
    <row r="9" spans="1:12" ht="16.5" customHeight="1" x14ac:dyDescent="0.2">
      <c r="A9" s="48" t="s">
        <v>14</v>
      </c>
      <c r="B9" s="1" t="s">
        <v>10</v>
      </c>
      <c r="C9" s="37">
        <v>181</v>
      </c>
      <c r="D9" s="37">
        <v>120</v>
      </c>
      <c r="E9" s="37">
        <v>80</v>
      </c>
      <c r="F9" s="37">
        <v>48</v>
      </c>
      <c r="G9" s="37">
        <v>3</v>
      </c>
      <c r="H9" s="37">
        <v>2</v>
      </c>
      <c r="I9" s="37"/>
      <c r="J9" s="37"/>
      <c r="K9" s="37"/>
      <c r="L9" s="38">
        <v>434</v>
      </c>
    </row>
    <row r="10" spans="1:12" ht="16.5" customHeight="1" x14ac:dyDescent="0.2">
      <c r="A10" s="48" t="s">
        <v>15</v>
      </c>
      <c r="B10" s="1" t="s">
        <v>10</v>
      </c>
      <c r="C10" s="37">
        <v>92</v>
      </c>
      <c r="D10" s="37">
        <v>44</v>
      </c>
      <c r="E10" s="37">
        <v>11</v>
      </c>
      <c r="F10" s="37">
        <v>8</v>
      </c>
      <c r="G10" s="37">
        <v>2</v>
      </c>
      <c r="H10" s="37"/>
      <c r="I10" s="37"/>
      <c r="J10" s="37"/>
      <c r="K10" s="37"/>
      <c r="L10" s="38">
        <v>157</v>
      </c>
    </row>
    <row r="11" spans="1:12" ht="16.5" customHeight="1" x14ac:dyDescent="0.2">
      <c r="A11" s="48" t="s">
        <v>16</v>
      </c>
      <c r="B11" s="1" t="s">
        <v>10</v>
      </c>
      <c r="C11" s="37">
        <v>268</v>
      </c>
      <c r="D11" s="37">
        <v>147</v>
      </c>
      <c r="E11" s="37">
        <v>80</v>
      </c>
      <c r="F11" s="37">
        <v>41</v>
      </c>
      <c r="G11" s="37">
        <v>3</v>
      </c>
      <c r="H11" s="37">
        <v>2</v>
      </c>
      <c r="I11" s="37"/>
      <c r="J11" s="37"/>
      <c r="K11" s="37"/>
      <c r="L11" s="38">
        <v>541</v>
      </c>
    </row>
    <row r="12" spans="1:12" ht="16.5" customHeight="1" x14ac:dyDescent="0.2">
      <c r="A12" s="48" t="s">
        <v>17</v>
      </c>
      <c r="B12" s="1" t="s">
        <v>10</v>
      </c>
      <c r="C12" s="37">
        <v>369</v>
      </c>
      <c r="D12" s="37">
        <v>127</v>
      </c>
      <c r="E12" s="37">
        <v>75</v>
      </c>
      <c r="F12" s="37">
        <v>51</v>
      </c>
      <c r="G12" s="37">
        <v>15</v>
      </c>
      <c r="H12" s="37">
        <v>5</v>
      </c>
      <c r="I12" s="37">
        <v>1</v>
      </c>
      <c r="J12" s="37"/>
      <c r="K12" s="37"/>
      <c r="L12" s="38">
        <v>643</v>
      </c>
    </row>
    <row r="13" spans="1:12" ht="16.5" customHeight="1" x14ac:dyDescent="0.2">
      <c r="A13" s="48" t="s">
        <v>18</v>
      </c>
      <c r="B13" s="1" t="s">
        <v>10</v>
      </c>
      <c r="C13" s="37">
        <v>70</v>
      </c>
      <c r="D13" s="37">
        <v>51</v>
      </c>
      <c r="E13" s="37">
        <v>44</v>
      </c>
      <c r="F13" s="37">
        <v>28</v>
      </c>
      <c r="G13" s="37">
        <v>4</v>
      </c>
      <c r="H13" s="37">
        <v>1</v>
      </c>
      <c r="I13" s="37"/>
      <c r="J13" s="37"/>
      <c r="K13" s="37"/>
      <c r="L13" s="38">
        <v>198</v>
      </c>
    </row>
    <row r="14" spans="1:12" ht="16.5" customHeight="1" x14ac:dyDescent="0.2">
      <c r="A14" s="48" t="s">
        <v>19</v>
      </c>
      <c r="B14" s="1" t="s">
        <v>10</v>
      </c>
      <c r="C14" s="37">
        <v>546</v>
      </c>
      <c r="D14" s="37">
        <v>200</v>
      </c>
      <c r="E14" s="37">
        <v>109</v>
      </c>
      <c r="F14" s="37">
        <v>52</v>
      </c>
      <c r="G14" s="37">
        <v>8</v>
      </c>
      <c r="H14" s="37">
        <v>2</v>
      </c>
      <c r="I14" s="37">
        <v>1</v>
      </c>
      <c r="J14" s="37"/>
      <c r="K14" s="37"/>
      <c r="L14" s="38">
        <v>918</v>
      </c>
    </row>
    <row r="15" spans="1:12" ht="16.5" customHeight="1" x14ac:dyDescent="0.2">
      <c r="A15" s="48" t="s">
        <v>20</v>
      </c>
      <c r="B15" s="1" t="s">
        <v>10</v>
      </c>
      <c r="C15" s="37">
        <v>62</v>
      </c>
      <c r="D15" s="37">
        <v>29</v>
      </c>
      <c r="E15" s="37">
        <v>15</v>
      </c>
      <c r="F15" s="37">
        <v>4</v>
      </c>
      <c r="G15" s="37">
        <v>1</v>
      </c>
      <c r="H15" s="37"/>
      <c r="I15" s="37"/>
      <c r="J15" s="37"/>
      <c r="K15" s="37"/>
      <c r="L15" s="38">
        <v>111</v>
      </c>
    </row>
    <row r="16" spans="1:12" ht="16.5" customHeight="1" x14ac:dyDescent="0.2">
      <c r="A16" s="48" t="s">
        <v>21</v>
      </c>
      <c r="B16" s="1" t="s">
        <v>10</v>
      </c>
      <c r="C16" s="37">
        <v>415</v>
      </c>
      <c r="D16" s="37">
        <v>155</v>
      </c>
      <c r="E16" s="37">
        <v>121</v>
      </c>
      <c r="F16" s="37">
        <v>86</v>
      </c>
      <c r="G16" s="37">
        <v>9</v>
      </c>
      <c r="H16" s="37">
        <v>5</v>
      </c>
      <c r="I16" s="37">
        <v>1</v>
      </c>
      <c r="J16" s="37"/>
      <c r="K16" s="37"/>
      <c r="L16" s="38">
        <v>792</v>
      </c>
    </row>
    <row r="17" spans="1:12" ht="16.5" customHeight="1" x14ac:dyDescent="0.2">
      <c r="A17" s="48" t="s">
        <v>22</v>
      </c>
      <c r="B17" s="1" t="s">
        <v>10</v>
      </c>
      <c r="C17" s="37">
        <v>311</v>
      </c>
      <c r="D17" s="37">
        <v>165</v>
      </c>
      <c r="E17" s="37">
        <v>129</v>
      </c>
      <c r="F17" s="37">
        <v>56</v>
      </c>
      <c r="G17" s="37">
        <v>10</v>
      </c>
      <c r="H17" s="37">
        <v>2</v>
      </c>
      <c r="I17" s="37"/>
      <c r="J17" s="37"/>
      <c r="K17" s="37"/>
      <c r="L17" s="38">
        <v>673</v>
      </c>
    </row>
    <row r="18" spans="1:12" ht="16.5" customHeight="1" x14ac:dyDescent="0.2">
      <c r="A18" s="48" t="s">
        <v>23</v>
      </c>
      <c r="B18" s="1" t="s">
        <v>10</v>
      </c>
      <c r="C18" s="37">
        <v>414</v>
      </c>
      <c r="D18" s="37">
        <v>147</v>
      </c>
      <c r="E18" s="37">
        <v>123</v>
      </c>
      <c r="F18" s="37">
        <v>77</v>
      </c>
      <c r="G18" s="37">
        <v>12</v>
      </c>
      <c r="H18" s="37">
        <v>7</v>
      </c>
      <c r="I18" s="37"/>
      <c r="J18" s="37">
        <v>1</v>
      </c>
      <c r="K18" s="37"/>
      <c r="L18" s="38">
        <v>781</v>
      </c>
    </row>
    <row r="19" spans="1:12" ht="16.5" customHeight="1" x14ac:dyDescent="0.2">
      <c r="A19" s="48" t="s">
        <v>151</v>
      </c>
      <c r="B19" s="1" t="s">
        <v>10</v>
      </c>
      <c r="C19" s="37">
        <v>41</v>
      </c>
      <c r="D19" s="37">
        <v>16</v>
      </c>
      <c r="E19" s="37">
        <v>16</v>
      </c>
      <c r="F19" s="37">
        <v>19</v>
      </c>
      <c r="G19" s="37">
        <v>12</v>
      </c>
      <c r="H19" s="37">
        <v>2</v>
      </c>
      <c r="I19" s="37">
        <v>1</v>
      </c>
      <c r="J19" s="37"/>
      <c r="K19" s="37"/>
      <c r="L19" s="38">
        <v>107</v>
      </c>
    </row>
    <row r="20" spans="1:12" ht="16.5" customHeight="1" x14ac:dyDescent="0.2">
      <c r="A20" s="48" t="s">
        <v>152</v>
      </c>
      <c r="B20" s="1" t="s">
        <v>10</v>
      </c>
      <c r="C20" s="37">
        <v>245</v>
      </c>
      <c r="D20" s="37">
        <v>92</v>
      </c>
      <c r="E20" s="37">
        <v>75</v>
      </c>
      <c r="F20" s="37">
        <v>31</v>
      </c>
      <c r="G20" s="37">
        <v>11</v>
      </c>
      <c r="H20" s="37">
        <v>3</v>
      </c>
      <c r="I20" s="37">
        <v>1</v>
      </c>
      <c r="J20" s="37"/>
      <c r="K20" s="37"/>
      <c r="L20" s="38">
        <v>458</v>
      </c>
    </row>
    <row r="21" spans="1:12" ht="16.5" customHeight="1" x14ac:dyDescent="0.2">
      <c r="A21" s="48" t="s">
        <v>24</v>
      </c>
      <c r="B21" s="1" t="s">
        <v>10</v>
      </c>
      <c r="C21" s="37">
        <v>395</v>
      </c>
      <c r="D21" s="37">
        <v>139</v>
      </c>
      <c r="E21" s="37">
        <v>111</v>
      </c>
      <c r="F21" s="37">
        <v>84</v>
      </c>
      <c r="G21" s="37">
        <v>18</v>
      </c>
      <c r="H21" s="37">
        <v>5</v>
      </c>
      <c r="I21" s="37"/>
      <c r="J21" s="37"/>
      <c r="K21" s="37"/>
      <c r="L21" s="38">
        <v>752</v>
      </c>
    </row>
    <row r="22" spans="1:12" ht="16.5" customHeight="1" x14ac:dyDescent="0.2">
      <c r="A22" s="48" t="s">
        <v>25</v>
      </c>
      <c r="B22" s="1" t="s">
        <v>10</v>
      </c>
      <c r="C22" s="37">
        <v>87</v>
      </c>
      <c r="D22" s="37">
        <v>12</v>
      </c>
      <c r="E22" s="37">
        <v>4</v>
      </c>
      <c r="F22" s="37">
        <v>4</v>
      </c>
      <c r="G22" s="37"/>
      <c r="H22" s="37"/>
      <c r="I22" s="37"/>
      <c r="J22" s="37"/>
      <c r="K22" s="37"/>
      <c r="L22" s="38">
        <v>107</v>
      </c>
    </row>
    <row r="23" spans="1:12" ht="16.5" customHeight="1" x14ac:dyDescent="0.2">
      <c r="A23" s="48" t="s">
        <v>26</v>
      </c>
      <c r="B23" s="1" t="s">
        <v>10</v>
      </c>
      <c r="C23" s="37">
        <v>126</v>
      </c>
      <c r="D23" s="37">
        <v>29</v>
      </c>
      <c r="E23" s="37">
        <v>12</v>
      </c>
      <c r="F23" s="37">
        <v>5</v>
      </c>
      <c r="G23" s="37">
        <v>2</v>
      </c>
      <c r="H23" s="37">
        <v>2</v>
      </c>
      <c r="I23" s="37">
        <v>1</v>
      </c>
      <c r="J23" s="37"/>
      <c r="K23" s="37"/>
      <c r="L23" s="38">
        <v>177</v>
      </c>
    </row>
    <row r="24" spans="1:12" ht="16.5" customHeight="1" x14ac:dyDescent="0.2">
      <c r="A24" s="48" t="s">
        <v>27</v>
      </c>
      <c r="B24" s="1" t="s">
        <v>10</v>
      </c>
      <c r="C24" s="37">
        <v>238</v>
      </c>
      <c r="D24" s="37">
        <v>54</v>
      </c>
      <c r="E24" s="37">
        <v>24</v>
      </c>
      <c r="F24" s="37">
        <v>9</v>
      </c>
      <c r="G24" s="37">
        <v>4</v>
      </c>
      <c r="H24" s="37"/>
      <c r="I24" s="37"/>
      <c r="J24" s="37"/>
      <c r="K24" s="37"/>
      <c r="L24" s="38">
        <v>329</v>
      </c>
    </row>
    <row r="25" spans="1:12" ht="16.5" customHeight="1" x14ac:dyDescent="0.2">
      <c r="A25" s="48" t="s">
        <v>28</v>
      </c>
      <c r="B25" s="1" t="s">
        <v>10</v>
      </c>
      <c r="C25" s="37">
        <v>316</v>
      </c>
      <c r="D25" s="37">
        <v>214</v>
      </c>
      <c r="E25" s="37">
        <v>155</v>
      </c>
      <c r="F25" s="37">
        <v>93</v>
      </c>
      <c r="G25" s="37">
        <v>17</v>
      </c>
      <c r="H25" s="37">
        <v>11</v>
      </c>
      <c r="I25" s="37">
        <v>3</v>
      </c>
      <c r="J25" s="37">
        <v>1</v>
      </c>
      <c r="K25" s="37"/>
      <c r="L25" s="38">
        <v>810</v>
      </c>
    </row>
    <row r="26" spans="1:12" ht="16.5" customHeight="1" x14ac:dyDescent="0.2">
      <c r="A26" s="48" t="s">
        <v>29</v>
      </c>
      <c r="B26" s="1" t="s">
        <v>10</v>
      </c>
      <c r="C26" s="37">
        <v>331</v>
      </c>
      <c r="D26" s="37">
        <v>29</v>
      </c>
      <c r="E26" s="37">
        <v>4</v>
      </c>
      <c r="F26" s="37">
        <v>1</v>
      </c>
      <c r="G26" s="37"/>
      <c r="H26" s="37">
        <v>1</v>
      </c>
      <c r="I26" s="37"/>
      <c r="J26" s="37"/>
      <c r="K26" s="37"/>
      <c r="L26" s="38">
        <v>366</v>
      </c>
    </row>
    <row r="27" spans="1:12" ht="16.5" customHeight="1" x14ac:dyDescent="0.2">
      <c r="A27" s="48" t="s">
        <v>30</v>
      </c>
      <c r="B27" s="1" t="s">
        <v>10</v>
      </c>
      <c r="C27" s="37">
        <v>313</v>
      </c>
      <c r="D27" s="37">
        <v>110</v>
      </c>
      <c r="E27" s="37">
        <v>56</v>
      </c>
      <c r="F27" s="37">
        <v>15</v>
      </c>
      <c r="G27" s="37">
        <v>3</v>
      </c>
      <c r="H27" s="37">
        <v>2</v>
      </c>
      <c r="I27" s="37">
        <v>1</v>
      </c>
      <c r="J27" s="37"/>
      <c r="K27" s="37"/>
      <c r="L27" s="38">
        <v>500</v>
      </c>
    </row>
    <row r="28" spans="1:12" ht="16.5" customHeight="1" x14ac:dyDescent="0.2">
      <c r="A28" s="48" t="s">
        <v>153</v>
      </c>
      <c r="B28" s="1" t="s">
        <v>10</v>
      </c>
      <c r="C28" s="37">
        <v>58</v>
      </c>
      <c r="D28" s="37">
        <v>5</v>
      </c>
      <c r="E28" s="37">
        <v>1</v>
      </c>
      <c r="F28" s="37"/>
      <c r="G28" s="37"/>
      <c r="H28" s="37"/>
      <c r="I28" s="37"/>
      <c r="J28" s="37"/>
      <c r="K28" s="37"/>
      <c r="L28" s="38">
        <v>64</v>
      </c>
    </row>
    <row r="29" spans="1:12" ht="16.5" customHeight="1" x14ac:dyDescent="0.2">
      <c r="A29" s="48" t="s">
        <v>31</v>
      </c>
      <c r="B29" s="1" t="s">
        <v>10</v>
      </c>
      <c r="C29" s="37">
        <v>394</v>
      </c>
      <c r="D29" s="37">
        <v>81</v>
      </c>
      <c r="E29" s="37">
        <v>46</v>
      </c>
      <c r="F29" s="37">
        <v>43</v>
      </c>
      <c r="G29" s="37">
        <v>14</v>
      </c>
      <c r="H29" s="37">
        <v>11</v>
      </c>
      <c r="I29" s="37">
        <v>2</v>
      </c>
      <c r="J29" s="37">
        <v>1</v>
      </c>
      <c r="K29" s="37">
        <v>1</v>
      </c>
      <c r="L29" s="38">
        <v>593</v>
      </c>
    </row>
    <row r="30" spans="1:12" ht="16.5" customHeight="1" x14ac:dyDescent="0.2">
      <c r="A30" s="48" t="s">
        <v>32</v>
      </c>
      <c r="B30" s="1" t="s">
        <v>10</v>
      </c>
      <c r="C30" s="37">
        <v>597</v>
      </c>
      <c r="D30" s="37">
        <v>170</v>
      </c>
      <c r="E30" s="37">
        <v>32</v>
      </c>
      <c r="F30" s="37">
        <v>11</v>
      </c>
      <c r="G30" s="37">
        <v>1</v>
      </c>
      <c r="H30" s="37">
        <v>2</v>
      </c>
      <c r="I30" s="37"/>
      <c r="J30" s="37"/>
      <c r="K30" s="37"/>
      <c r="L30" s="38">
        <v>813</v>
      </c>
    </row>
    <row r="31" spans="1:12" ht="16.5" customHeight="1" x14ac:dyDescent="0.2">
      <c r="A31" s="48" t="s">
        <v>154</v>
      </c>
      <c r="B31" s="1" t="s">
        <v>10</v>
      </c>
      <c r="C31" s="37">
        <v>88</v>
      </c>
      <c r="D31" s="37">
        <v>51</v>
      </c>
      <c r="E31" s="37">
        <v>8</v>
      </c>
      <c r="F31" s="37"/>
      <c r="G31" s="37"/>
      <c r="H31" s="37"/>
      <c r="I31" s="37"/>
      <c r="J31" s="37"/>
      <c r="K31" s="37"/>
      <c r="L31" s="38">
        <v>147</v>
      </c>
    </row>
    <row r="32" spans="1:12" ht="16.5" customHeight="1" x14ac:dyDescent="0.2">
      <c r="A32" s="48" t="s">
        <v>155</v>
      </c>
      <c r="B32" s="1" t="s">
        <v>10</v>
      </c>
      <c r="C32" s="37">
        <v>46</v>
      </c>
      <c r="D32" s="37">
        <v>16</v>
      </c>
      <c r="E32" s="37">
        <v>11</v>
      </c>
      <c r="F32" s="37">
        <v>4</v>
      </c>
      <c r="G32" s="37"/>
      <c r="H32" s="37"/>
      <c r="I32" s="37"/>
      <c r="J32" s="37"/>
      <c r="K32" s="37"/>
      <c r="L32" s="38">
        <v>77</v>
      </c>
    </row>
    <row r="33" spans="1:12" ht="16.5" customHeight="1" x14ac:dyDescent="0.2">
      <c r="A33" s="48" t="s">
        <v>156</v>
      </c>
      <c r="B33" s="1" t="s">
        <v>10</v>
      </c>
      <c r="C33" s="37">
        <v>863</v>
      </c>
      <c r="D33" s="37">
        <v>131</v>
      </c>
      <c r="E33" s="37">
        <v>74</v>
      </c>
      <c r="F33" s="37">
        <v>64</v>
      </c>
      <c r="G33" s="37">
        <v>17</v>
      </c>
      <c r="H33" s="37">
        <v>25</v>
      </c>
      <c r="I33" s="37">
        <v>9</v>
      </c>
      <c r="J33" s="37">
        <v>3</v>
      </c>
      <c r="K33" s="37">
        <v>2</v>
      </c>
      <c r="L33" s="38">
        <v>1188</v>
      </c>
    </row>
    <row r="34" spans="1:12" ht="16.5" customHeight="1" x14ac:dyDescent="0.2">
      <c r="A34" s="48"/>
      <c r="C34" s="37"/>
      <c r="D34" s="37"/>
      <c r="E34" s="37"/>
      <c r="F34" s="37"/>
      <c r="G34" s="37"/>
      <c r="H34" s="37"/>
      <c r="I34" s="37"/>
      <c r="J34" s="37"/>
      <c r="K34" s="37"/>
      <c r="L34" s="38"/>
    </row>
    <row r="35" spans="1:12" ht="16.5" customHeight="1" x14ac:dyDescent="0.2">
      <c r="A35" s="48"/>
      <c r="C35" s="38">
        <f>SUM(C7:C33)</f>
        <v>7490</v>
      </c>
      <c r="D35" s="38">
        <f t="shared" ref="D35:L35" si="0">SUM(D7:D33)</f>
        <v>2580</v>
      </c>
      <c r="E35" s="38">
        <f t="shared" si="0"/>
        <v>1598</v>
      </c>
      <c r="F35" s="38">
        <f t="shared" si="0"/>
        <v>993</v>
      </c>
      <c r="G35" s="38">
        <f t="shared" si="0"/>
        <v>220</v>
      </c>
      <c r="H35" s="38">
        <f t="shared" si="0"/>
        <v>110</v>
      </c>
      <c r="I35" s="38">
        <f t="shared" si="0"/>
        <v>27</v>
      </c>
      <c r="J35" s="38">
        <f t="shared" si="0"/>
        <v>6</v>
      </c>
      <c r="K35" s="38">
        <f t="shared" si="0"/>
        <v>3</v>
      </c>
      <c r="L35" s="38">
        <f t="shared" si="0"/>
        <v>13027</v>
      </c>
    </row>
    <row r="36" spans="1:12" ht="16.5" customHeight="1" x14ac:dyDescent="0.2">
      <c r="A36" s="48"/>
      <c r="C36" s="37"/>
      <c r="D36" s="37"/>
      <c r="E36" s="37"/>
      <c r="F36" s="37"/>
      <c r="G36" s="37"/>
      <c r="H36" s="37"/>
      <c r="I36" s="37"/>
      <c r="J36" s="37"/>
      <c r="K36" s="37"/>
      <c r="L36" s="38"/>
    </row>
    <row r="37" spans="1:12" ht="16.5" customHeight="1" x14ac:dyDescent="0.2">
      <c r="A37" s="48" t="s">
        <v>33</v>
      </c>
      <c r="B37" s="1" t="s">
        <v>10</v>
      </c>
      <c r="C37" s="37">
        <v>2</v>
      </c>
      <c r="D37" s="37"/>
      <c r="E37" s="37">
        <v>1</v>
      </c>
      <c r="F37" s="37"/>
      <c r="G37" s="37"/>
      <c r="H37" s="37">
        <v>1</v>
      </c>
      <c r="I37" s="37"/>
      <c r="J37" s="37"/>
      <c r="K37" s="37"/>
      <c r="L37" s="38">
        <v>4</v>
      </c>
    </row>
    <row r="38" spans="1:12" ht="16.5" customHeight="1" x14ac:dyDescent="0.2">
      <c r="A38" s="48" t="s">
        <v>34</v>
      </c>
      <c r="B38" s="1" t="s">
        <v>10</v>
      </c>
      <c r="C38" s="37">
        <v>1</v>
      </c>
      <c r="D38" s="37">
        <v>2</v>
      </c>
      <c r="E38" s="37">
        <v>3</v>
      </c>
      <c r="F38" s="37">
        <v>1</v>
      </c>
      <c r="G38" s="37"/>
      <c r="H38" s="37"/>
      <c r="I38" s="37"/>
      <c r="J38" s="37">
        <v>2</v>
      </c>
      <c r="K38" s="37"/>
      <c r="L38" s="38">
        <v>9</v>
      </c>
    </row>
    <row r="39" spans="1:12" ht="16.5" customHeight="1" x14ac:dyDescent="0.2">
      <c r="A39" s="48" t="s">
        <v>35</v>
      </c>
      <c r="B39" s="1" t="s">
        <v>10</v>
      </c>
      <c r="C39" s="37">
        <v>35</v>
      </c>
      <c r="D39" s="37">
        <v>9</v>
      </c>
      <c r="E39" s="37">
        <v>10</v>
      </c>
      <c r="F39" s="37">
        <v>12</v>
      </c>
      <c r="G39" s="37">
        <v>7</v>
      </c>
      <c r="H39" s="37">
        <v>10</v>
      </c>
      <c r="I39" s="37">
        <v>2</v>
      </c>
      <c r="J39" s="37"/>
      <c r="K39" s="37"/>
      <c r="L39" s="38">
        <v>85</v>
      </c>
    </row>
    <row r="40" spans="1:12" ht="16.5" customHeight="1" x14ac:dyDescent="0.2">
      <c r="A40" s="48" t="s">
        <v>36</v>
      </c>
      <c r="B40" s="1" t="s">
        <v>10</v>
      </c>
      <c r="C40" s="37">
        <v>2</v>
      </c>
      <c r="D40" s="37">
        <v>2</v>
      </c>
      <c r="E40" s="37"/>
      <c r="F40" s="37">
        <v>1</v>
      </c>
      <c r="G40" s="37">
        <v>2</v>
      </c>
      <c r="H40" s="37">
        <v>2</v>
      </c>
      <c r="I40" s="37">
        <v>2</v>
      </c>
      <c r="J40" s="37"/>
      <c r="K40" s="37"/>
      <c r="L40" s="38">
        <v>11</v>
      </c>
    </row>
    <row r="41" spans="1:12" ht="16.5" customHeight="1" x14ac:dyDescent="0.2">
      <c r="A41" s="48" t="s">
        <v>37</v>
      </c>
      <c r="B41" s="1" t="s">
        <v>10</v>
      </c>
      <c r="C41" s="37">
        <v>35</v>
      </c>
      <c r="D41" s="37">
        <v>14</v>
      </c>
      <c r="E41" s="37">
        <v>11</v>
      </c>
      <c r="F41" s="37">
        <v>20</v>
      </c>
      <c r="G41" s="37">
        <v>11</v>
      </c>
      <c r="H41" s="37">
        <v>18</v>
      </c>
      <c r="I41" s="37">
        <v>8</v>
      </c>
      <c r="J41" s="37">
        <v>2</v>
      </c>
      <c r="K41" s="37"/>
      <c r="L41" s="38">
        <v>119</v>
      </c>
    </row>
    <row r="42" spans="1:12" ht="16.5" customHeight="1" x14ac:dyDescent="0.2">
      <c r="A42" s="48" t="s">
        <v>38</v>
      </c>
      <c r="B42" s="1" t="s">
        <v>10</v>
      </c>
      <c r="C42" s="37">
        <v>4</v>
      </c>
      <c r="D42" s="37"/>
      <c r="E42" s="37">
        <v>1</v>
      </c>
      <c r="F42" s="37"/>
      <c r="G42" s="37">
        <v>2</v>
      </c>
      <c r="H42" s="37">
        <v>1</v>
      </c>
      <c r="I42" s="37">
        <v>1</v>
      </c>
      <c r="J42" s="37">
        <v>2</v>
      </c>
      <c r="K42" s="37"/>
      <c r="L42" s="38">
        <v>11</v>
      </c>
    </row>
    <row r="43" spans="1:12" ht="16.5" customHeight="1" x14ac:dyDescent="0.2">
      <c r="A43" s="48" t="s">
        <v>39</v>
      </c>
      <c r="B43" s="1" t="s">
        <v>10</v>
      </c>
      <c r="C43" s="37">
        <v>2</v>
      </c>
      <c r="D43" s="37">
        <v>1</v>
      </c>
      <c r="E43" s="37">
        <v>3</v>
      </c>
      <c r="F43" s="37">
        <v>9</v>
      </c>
      <c r="G43" s="37">
        <v>4</v>
      </c>
      <c r="H43" s="37">
        <v>4</v>
      </c>
      <c r="I43" s="37">
        <v>1</v>
      </c>
      <c r="J43" s="37"/>
      <c r="K43" s="37"/>
      <c r="L43" s="38">
        <v>24</v>
      </c>
    </row>
    <row r="44" spans="1:12" ht="16.5" customHeight="1" x14ac:dyDescent="0.2">
      <c r="A44" s="48" t="s">
        <v>40</v>
      </c>
      <c r="B44" s="1" t="s">
        <v>10</v>
      </c>
      <c r="C44" s="37">
        <v>77</v>
      </c>
      <c r="D44" s="37">
        <v>6</v>
      </c>
      <c r="E44" s="37">
        <v>2</v>
      </c>
      <c r="F44" s="37">
        <v>1</v>
      </c>
      <c r="G44" s="37">
        <v>1</v>
      </c>
      <c r="H44" s="37"/>
      <c r="I44" s="37"/>
      <c r="J44" s="37"/>
      <c r="K44" s="37"/>
      <c r="L44" s="38">
        <v>87</v>
      </c>
    </row>
    <row r="45" spans="1:12" ht="16.5" customHeight="1" x14ac:dyDescent="0.2">
      <c r="A45" s="48" t="s">
        <v>41</v>
      </c>
      <c r="B45" s="1" t="s">
        <v>10</v>
      </c>
      <c r="C45" s="37">
        <v>3</v>
      </c>
      <c r="D45" s="37">
        <v>2</v>
      </c>
      <c r="E45" s="37"/>
      <c r="F45" s="37">
        <v>1</v>
      </c>
      <c r="G45" s="37">
        <v>3</v>
      </c>
      <c r="H45" s="37">
        <v>2</v>
      </c>
      <c r="I45" s="37">
        <v>2</v>
      </c>
      <c r="J45" s="37">
        <v>2</v>
      </c>
      <c r="K45" s="37">
        <v>2</v>
      </c>
      <c r="L45" s="38">
        <v>17</v>
      </c>
    </row>
    <row r="46" spans="1:12" ht="16.5" customHeight="1" x14ac:dyDescent="0.2">
      <c r="A46" s="48" t="s">
        <v>145</v>
      </c>
      <c r="B46" s="1" t="s">
        <v>10</v>
      </c>
      <c r="C46" s="37">
        <v>76</v>
      </c>
      <c r="D46" s="37">
        <v>27</v>
      </c>
      <c r="E46" s="37">
        <v>23</v>
      </c>
      <c r="F46" s="37">
        <v>13</v>
      </c>
      <c r="G46" s="37">
        <v>7</v>
      </c>
      <c r="H46" s="37">
        <v>6</v>
      </c>
      <c r="I46" s="37">
        <v>3</v>
      </c>
      <c r="J46" s="37">
        <v>3</v>
      </c>
      <c r="K46" s="37">
        <v>1</v>
      </c>
      <c r="L46" s="38">
        <v>159</v>
      </c>
    </row>
    <row r="47" spans="1:12" ht="16.5" customHeight="1" x14ac:dyDescent="0.2">
      <c r="A47" s="48" t="s">
        <v>42</v>
      </c>
      <c r="B47" s="1" t="s">
        <v>10</v>
      </c>
      <c r="C47" s="37">
        <v>9</v>
      </c>
      <c r="D47" s="37">
        <v>3</v>
      </c>
      <c r="E47" s="37">
        <v>8</v>
      </c>
      <c r="F47" s="37">
        <v>10</v>
      </c>
      <c r="G47" s="37">
        <v>11</v>
      </c>
      <c r="H47" s="37">
        <v>11</v>
      </c>
      <c r="I47" s="37">
        <v>8</v>
      </c>
      <c r="J47" s="37">
        <v>2</v>
      </c>
      <c r="K47" s="37"/>
      <c r="L47" s="38">
        <v>62</v>
      </c>
    </row>
    <row r="48" spans="1:12" ht="16.5" customHeight="1" x14ac:dyDescent="0.2">
      <c r="A48" s="48" t="s">
        <v>43</v>
      </c>
      <c r="B48" s="1" t="s">
        <v>10</v>
      </c>
      <c r="C48" s="37">
        <v>10</v>
      </c>
      <c r="D48" s="37">
        <v>5</v>
      </c>
      <c r="E48" s="37">
        <v>8</v>
      </c>
      <c r="F48" s="37">
        <v>7</v>
      </c>
      <c r="G48" s="37">
        <v>4</v>
      </c>
      <c r="H48" s="37">
        <v>4</v>
      </c>
      <c r="I48" s="37">
        <v>2</v>
      </c>
      <c r="J48" s="37">
        <v>3</v>
      </c>
      <c r="K48" s="37"/>
      <c r="L48" s="38">
        <v>43</v>
      </c>
    </row>
    <row r="49" spans="1:12" ht="16.5" customHeight="1" x14ac:dyDescent="0.2">
      <c r="A49" s="48" t="s">
        <v>44</v>
      </c>
      <c r="B49" s="1" t="s">
        <v>10</v>
      </c>
      <c r="C49" s="37">
        <v>76</v>
      </c>
      <c r="D49" s="37">
        <v>14</v>
      </c>
      <c r="E49" s="37">
        <v>7</v>
      </c>
      <c r="F49" s="37">
        <v>1</v>
      </c>
      <c r="G49" s="37">
        <v>1</v>
      </c>
      <c r="H49" s="37">
        <v>2</v>
      </c>
      <c r="I49" s="37"/>
      <c r="J49" s="37">
        <v>1</v>
      </c>
      <c r="K49" s="37">
        <v>1</v>
      </c>
      <c r="L49" s="38">
        <v>103</v>
      </c>
    </row>
    <row r="50" spans="1:12" ht="16.5" customHeight="1" x14ac:dyDescent="0.2">
      <c r="A50" s="48" t="s">
        <v>45</v>
      </c>
      <c r="B50" s="1" t="s">
        <v>10</v>
      </c>
      <c r="C50" s="37">
        <v>4</v>
      </c>
      <c r="D50" s="37"/>
      <c r="E50" s="37"/>
      <c r="F50" s="37">
        <v>1</v>
      </c>
      <c r="G50" s="37">
        <v>2</v>
      </c>
      <c r="H50" s="37">
        <v>1</v>
      </c>
      <c r="I50" s="37">
        <v>4</v>
      </c>
      <c r="J50" s="37"/>
      <c r="K50" s="37"/>
      <c r="L50" s="38">
        <v>12</v>
      </c>
    </row>
    <row r="51" spans="1:12" ht="16.5" customHeight="1" x14ac:dyDescent="0.2">
      <c r="A51" s="48" t="s">
        <v>46</v>
      </c>
      <c r="B51" s="1" t="s">
        <v>10</v>
      </c>
      <c r="C51" s="37">
        <v>9</v>
      </c>
      <c r="D51" s="37"/>
      <c r="E51" s="37">
        <v>1</v>
      </c>
      <c r="F51" s="37">
        <v>4</v>
      </c>
      <c r="G51" s="37">
        <v>2</v>
      </c>
      <c r="H51" s="37">
        <v>1</v>
      </c>
      <c r="I51" s="37">
        <v>1</v>
      </c>
      <c r="J51" s="37"/>
      <c r="K51" s="37"/>
      <c r="L51" s="38">
        <v>18</v>
      </c>
    </row>
    <row r="52" spans="1:12" ht="16.5" customHeight="1" x14ac:dyDescent="0.2">
      <c r="A52" s="48" t="s">
        <v>157</v>
      </c>
      <c r="B52" s="1" t="s">
        <v>10</v>
      </c>
      <c r="C52" s="37">
        <v>41</v>
      </c>
      <c r="D52" s="37">
        <v>22</v>
      </c>
      <c r="E52" s="37">
        <v>34</v>
      </c>
      <c r="F52" s="37">
        <v>43</v>
      </c>
      <c r="G52" s="37">
        <v>35</v>
      </c>
      <c r="H52" s="37">
        <v>38</v>
      </c>
      <c r="I52" s="37">
        <v>16</v>
      </c>
      <c r="J52" s="37">
        <v>12</v>
      </c>
      <c r="K52" s="37">
        <v>1</v>
      </c>
      <c r="L52" s="38">
        <v>242</v>
      </c>
    </row>
    <row r="53" spans="1:12" ht="16.5" customHeight="1" x14ac:dyDescent="0.2">
      <c r="A53" s="48" t="s">
        <v>47</v>
      </c>
      <c r="B53" s="1" t="s">
        <v>10</v>
      </c>
      <c r="C53" s="37"/>
      <c r="D53" s="37">
        <v>1</v>
      </c>
      <c r="E53" s="37">
        <v>1</v>
      </c>
      <c r="F53" s="37"/>
      <c r="G53" s="37">
        <v>5</v>
      </c>
      <c r="H53" s="37">
        <v>3</v>
      </c>
      <c r="I53" s="37">
        <v>2</v>
      </c>
      <c r="J53" s="37">
        <v>1</v>
      </c>
      <c r="K53" s="37">
        <v>1</v>
      </c>
      <c r="L53" s="38">
        <v>14</v>
      </c>
    </row>
    <row r="54" spans="1:12" ht="16.5" customHeight="1" x14ac:dyDescent="0.2">
      <c r="A54" s="48" t="s">
        <v>158</v>
      </c>
      <c r="B54" s="1" t="s">
        <v>10</v>
      </c>
      <c r="C54" s="37">
        <v>9</v>
      </c>
      <c r="D54" s="37">
        <v>6</v>
      </c>
      <c r="E54" s="37">
        <v>3</v>
      </c>
      <c r="F54" s="37">
        <v>6</v>
      </c>
      <c r="G54" s="37">
        <v>3</v>
      </c>
      <c r="H54" s="37">
        <v>6</v>
      </c>
      <c r="I54" s="37">
        <v>2</v>
      </c>
      <c r="J54" s="37">
        <v>3</v>
      </c>
      <c r="K54" s="37"/>
      <c r="L54" s="38">
        <v>38</v>
      </c>
    </row>
    <row r="55" spans="1:12" ht="16.5" customHeight="1" x14ac:dyDescent="0.2">
      <c r="A55" s="48"/>
      <c r="C55" s="37"/>
      <c r="D55" s="37"/>
      <c r="E55" s="37"/>
      <c r="F55" s="37"/>
      <c r="G55" s="37"/>
      <c r="H55" s="37"/>
      <c r="I55" s="37"/>
      <c r="J55" s="37"/>
      <c r="K55" s="37"/>
      <c r="L55" s="38"/>
    </row>
    <row r="56" spans="1:12" ht="16.5" customHeight="1" x14ac:dyDescent="0.2">
      <c r="A56" s="48"/>
      <c r="C56" s="38">
        <f>SUM(C37:C54)</f>
        <v>395</v>
      </c>
      <c r="D56" s="38">
        <f t="shared" ref="D56:L56" si="1">SUM(D37:D54)</f>
        <v>114</v>
      </c>
      <c r="E56" s="38">
        <f t="shared" si="1"/>
        <v>116</v>
      </c>
      <c r="F56" s="38">
        <f t="shared" si="1"/>
        <v>130</v>
      </c>
      <c r="G56" s="38">
        <f t="shared" si="1"/>
        <v>100</v>
      </c>
      <c r="H56" s="38">
        <f t="shared" si="1"/>
        <v>110</v>
      </c>
      <c r="I56" s="38">
        <f t="shared" si="1"/>
        <v>54</v>
      </c>
      <c r="J56" s="38">
        <f t="shared" si="1"/>
        <v>33</v>
      </c>
      <c r="K56" s="38">
        <f t="shared" si="1"/>
        <v>6</v>
      </c>
      <c r="L56" s="38">
        <f t="shared" si="1"/>
        <v>1058</v>
      </c>
    </row>
    <row r="57" spans="1:12" ht="16.5" customHeight="1" x14ac:dyDescent="0.2">
      <c r="A57" s="48"/>
      <c r="C57" s="37"/>
      <c r="D57" s="37"/>
      <c r="E57" s="37"/>
      <c r="F57" s="37"/>
      <c r="G57" s="37"/>
      <c r="H57" s="37"/>
      <c r="I57" s="37"/>
      <c r="J57" s="37"/>
      <c r="K57" s="37"/>
      <c r="L57" s="38"/>
    </row>
    <row r="58" spans="1:12" ht="16.5" customHeight="1" x14ac:dyDescent="0.2">
      <c r="A58" s="48" t="s">
        <v>159</v>
      </c>
      <c r="B58" s="1" t="s">
        <v>10</v>
      </c>
      <c r="C58" s="37">
        <v>609</v>
      </c>
      <c r="D58" s="37">
        <v>169</v>
      </c>
      <c r="E58" s="37">
        <v>113</v>
      </c>
      <c r="F58" s="37">
        <v>61</v>
      </c>
      <c r="G58" s="37">
        <v>14</v>
      </c>
      <c r="H58" s="37">
        <v>17</v>
      </c>
      <c r="I58" s="37">
        <v>1</v>
      </c>
      <c r="J58" s="37">
        <v>4</v>
      </c>
      <c r="K58" s="37">
        <v>5</v>
      </c>
      <c r="L58" s="38">
        <v>993</v>
      </c>
    </row>
    <row r="59" spans="1:12" ht="16.5" customHeight="1" x14ac:dyDescent="0.2">
      <c r="A59" s="48" t="s">
        <v>48</v>
      </c>
      <c r="B59" s="1" t="s">
        <v>10</v>
      </c>
      <c r="C59" s="37">
        <v>412</v>
      </c>
      <c r="D59" s="37">
        <v>59</v>
      </c>
      <c r="E59" s="37">
        <v>5</v>
      </c>
      <c r="F59" s="37">
        <v>2</v>
      </c>
      <c r="G59" s="37">
        <v>1</v>
      </c>
      <c r="H59" s="37">
        <v>1</v>
      </c>
      <c r="I59" s="37"/>
      <c r="J59" s="37"/>
      <c r="K59" s="37"/>
      <c r="L59" s="38">
        <v>480</v>
      </c>
    </row>
    <row r="60" spans="1:12" ht="16.5" customHeight="1" x14ac:dyDescent="0.2">
      <c r="A60" s="48" t="s">
        <v>160</v>
      </c>
      <c r="B60" s="1" t="s">
        <v>10</v>
      </c>
      <c r="C60" s="37">
        <v>254</v>
      </c>
      <c r="D60" s="37">
        <v>57</v>
      </c>
      <c r="E60" s="37">
        <v>46</v>
      </c>
      <c r="F60" s="37">
        <v>19</v>
      </c>
      <c r="G60" s="37">
        <v>7</v>
      </c>
      <c r="H60" s="37">
        <v>5</v>
      </c>
      <c r="I60" s="37">
        <v>1</v>
      </c>
      <c r="J60" s="37">
        <v>3</v>
      </c>
      <c r="K60" s="37"/>
      <c r="L60" s="38">
        <v>392</v>
      </c>
    </row>
    <row r="61" spans="1:12" ht="16.5" customHeight="1" x14ac:dyDescent="0.2">
      <c r="A61" s="48" t="s">
        <v>49</v>
      </c>
      <c r="B61" s="1" t="s">
        <v>10</v>
      </c>
      <c r="C61" s="37">
        <v>140</v>
      </c>
      <c r="D61" s="37">
        <v>35</v>
      </c>
      <c r="E61" s="37">
        <v>20</v>
      </c>
      <c r="F61" s="37">
        <v>11</v>
      </c>
      <c r="G61" s="37">
        <v>2</v>
      </c>
      <c r="H61" s="37"/>
      <c r="I61" s="37"/>
      <c r="J61" s="37"/>
      <c r="K61" s="37"/>
      <c r="L61" s="38">
        <v>208</v>
      </c>
    </row>
    <row r="62" spans="1:12" ht="16.5" customHeight="1" x14ac:dyDescent="0.2">
      <c r="A62" s="48" t="s">
        <v>50</v>
      </c>
      <c r="B62" s="1" t="s">
        <v>10</v>
      </c>
      <c r="C62" s="37">
        <v>163</v>
      </c>
      <c r="D62" s="37">
        <v>47</v>
      </c>
      <c r="E62" s="37">
        <v>27</v>
      </c>
      <c r="F62" s="37">
        <v>18</v>
      </c>
      <c r="G62" s="37">
        <v>5</v>
      </c>
      <c r="H62" s="37">
        <v>7</v>
      </c>
      <c r="I62" s="37">
        <v>7</v>
      </c>
      <c r="J62" s="37">
        <v>2</v>
      </c>
      <c r="K62" s="37">
        <v>1</v>
      </c>
      <c r="L62" s="38">
        <v>277</v>
      </c>
    </row>
    <row r="63" spans="1:12" ht="16.5" customHeight="1" x14ac:dyDescent="0.2">
      <c r="A63" s="48" t="s">
        <v>51</v>
      </c>
      <c r="B63" s="1" t="s">
        <v>10</v>
      </c>
      <c r="C63" s="37">
        <v>77</v>
      </c>
      <c r="D63" s="37">
        <v>20</v>
      </c>
      <c r="E63" s="37">
        <v>11</v>
      </c>
      <c r="F63" s="37">
        <v>6</v>
      </c>
      <c r="G63" s="37">
        <v>1</v>
      </c>
      <c r="H63" s="37">
        <v>1</v>
      </c>
      <c r="I63" s="37"/>
      <c r="J63" s="37"/>
      <c r="K63" s="37"/>
      <c r="L63" s="38">
        <v>116</v>
      </c>
    </row>
    <row r="64" spans="1:12" ht="16.5" customHeight="1" x14ac:dyDescent="0.2">
      <c r="A64" s="48" t="s">
        <v>52</v>
      </c>
      <c r="B64" s="1" t="s">
        <v>10</v>
      </c>
      <c r="C64" s="37">
        <v>58</v>
      </c>
      <c r="D64" s="37">
        <v>4</v>
      </c>
      <c r="E64" s="37">
        <v>2</v>
      </c>
      <c r="F64" s="37">
        <v>1</v>
      </c>
      <c r="G64" s="37"/>
      <c r="H64" s="37"/>
      <c r="I64" s="37"/>
      <c r="J64" s="37"/>
      <c r="K64" s="37"/>
      <c r="L64" s="38">
        <v>65</v>
      </c>
    </row>
    <row r="65" spans="1:12" ht="16.5" customHeight="1" x14ac:dyDescent="0.2">
      <c r="A65" s="48" t="s">
        <v>53</v>
      </c>
      <c r="B65" s="1" t="s">
        <v>10</v>
      </c>
      <c r="C65" s="37">
        <v>112</v>
      </c>
      <c r="D65" s="37">
        <v>14</v>
      </c>
      <c r="E65" s="37">
        <v>13</v>
      </c>
      <c r="F65" s="37">
        <v>10</v>
      </c>
      <c r="G65" s="37">
        <v>3</v>
      </c>
      <c r="H65" s="37"/>
      <c r="I65" s="37"/>
      <c r="J65" s="37"/>
      <c r="K65" s="37"/>
      <c r="L65" s="38">
        <v>152</v>
      </c>
    </row>
    <row r="66" spans="1:12" ht="16.5" customHeight="1" x14ac:dyDescent="0.2">
      <c r="A66" s="48" t="s">
        <v>54</v>
      </c>
      <c r="B66" s="1" t="s">
        <v>10</v>
      </c>
      <c r="C66" s="37">
        <v>724</v>
      </c>
      <c r="D66" s="37">
        <v>148</v>
      </c>
      <c r="E66" s="37">
        <v>73</v>
      </c>
      <c r="F66" s="37">
        <v>47</v>
      </c>
      <c r="G66" s="37">
        <v>20</v>
      </c>
      <c r="H66" s="37">
        <v>12</v>
      </c>
      <c r="I66" s="37">
        <v>5</v>
      </c>
      <c r="J66" s="37"/>
      <c r="K66" s="37"/>
      <c r="L66" s="38">
        <v>1029</v>
      </c>
    </row>
    <row r="67" spans="1:12" ht="16.5" customHeight="1" x14ac:dyDescent="0.2">
      <c r="A67" s="48" t="s">
        <v>55</v>
      </c>
      <c r="B67" s="1" t="s">
        <v>10</v>
      </c>
      <c r="C67" s="37">
        <v>71</v>
      </c>
      <c r="D67" s="37">
        <v>5</v>
      </c>
      <c r="E67" s="37">
        <v>3</v>
      </c>
      <c r="F67" s="37"/>
      <c r="G67" s="37"/>
      <c r="H67" s="37"/>
      <c r="I67" s="37"/>
      <c r="J67" s="37"/>
      <c r="K67" s="37"/>
      <c r="L67" s="38">
        <v>79</v>
      </c>
    </row>
    <row r="68" spans="1:12" ht="16.5" customHeight="1" x14ac:dyDescent="0.2">
      <c r="A68" s="48" t="s">
        <v>56</v>
      </c>
      <c r="B68" s="1" t="s">
        <v>10</v>
      </c>
      <c r="C68" s="37">
        <v>147</v>
      </c>
      <c r="D68" s="37">
        <v>22</v>
      </c>
      <c r="E68" s="37">
        <v>18</v>
      </c>
      <c r="F68" s="37">
        <v>7</v>
      </c>
      <c r="G68" s="37">
        <v>1</v>
      </c>
      <c r="H68" s="37">
        <v>2</v>
      </c>
      <c r="I68" s="37"/>
      <c r="J68" s="37"/>
      <c r="K68" s="37"/>
      <c r="L68" s="38">
        <v>197</v>
      </c>
    </row>
    <row r="69" spans="1:12" ht="16.5" customHeight="1" x14ac:dyDescent="0.2">
      <c r="A69" s="48" t="s">
        <v>57</v>
      </c>
      <c r="B69" s="1" t="s">
        <v>10</v>
      </c>
      <c r="C69" s="37">
        <v>445</v>
      </c>
      <c r="D69" s="37">
        <v>29</v>
      </c>
      <c r="E69" s="37">
        <v>15</v>
      </c>
      <c r="F69" s="37"/>
      <c r="G69" s="37"/>
      <c r="H69" s="37"/>
      <c r="I69" s="37"/>
      <c r="J69" s="37"/>
      <c r="K69" s="37"/>
      <c r="L69" s="38">
        <v>489</v>
      </c>
    </row>
    <row r="70" spans="1:12" ht="16.5" customHeight="1" x14ac:dyDescent="0.2">
      <c r="A70" s="48" t="s">
        <v>58</v>
      </c>
      <c r="B70" s="1" t="s">
        <v>10</v>
      </c>
      <c r="C70" s="37">
        <v>144</v>
      </c>
      <c r="D70" s="37">
        <v>31</v>
      </c>
      <c r="E70" s="37">
        <v>12</v>
      </c>
      <c r="F70" s="37">
        <v>1</v>
      </c>
      <c r="G70" s="37"/>
      <c r="H70" s="37"/>
      <c r="I70" s="37"/>
      <c r="J70" s="37"/>
      <c r="K70" s="37"/>
      <c r="L70" s="38">
        <v>188</v>
      </c>
    </row>
    <row r="71" spans="1:12" ht="16.5" customHeight="1" x14ac:dyDescent="0.2">
      <c r="A71" s="48" t="s">
        <v>161</v>
      </c>
      <c r="B71" s="1" t="s">
        <v>10</v>
      </c>
      <c r="C71" s="37">
        <v>842</v>
      </c>
      <c r="D71" s="37">
        <v>217</v>
      </c>
      <c r="E71" s="37">
        <v>125</v>
      </c>
      <c r="F71" s="37">
        <v>88</v>
      </c>
      <c r="G71" s="37">
        <v>22</v>
      </c>
      <c r="H71" s="37">
        <v>12</v>
      </c>
      <c r="I71" s="37">
        <v>2</v>
      </c>
      <c r="J71" s="37">
        <v>1</v>
      </c>
      <c r="K71" s="37">
        <v>1</v>
      </c>
      <c r="L71" s="38">
        <v>1310</v>
      </c>
    </row>
    <row r="72" spans="1:12" ht="16.5" customHeight="1" x14ac:dyDescent="0.2">
      <c r="A72" s="48" t="s">
        <v>59</v>
      </c>
      <c r="B72" s="1" t="s">
        <v>10</v>
      </c>
      <c r="C72" s="37">
        <v>783</v>
      </c>
      <c r="D72" s="37">
        <v>205</v>
      </c>
      <c r="E72" s="37">
        <v>111</v>
      </c>
      <c r="F72" s="37">
        <v>61</v>
      </c>
      <c r="G72" s="37">
        <v>11</v>
      </c>
      <c r="H72" s="37">
        <v>2</v>
      </c>
      <c r="I72" s="37"/>
      <c r="J72" s="37"/>
      <c r="K72" s="37"/>
      <c r="L72" s="38">
        <v>1173</v>
      </c>
    </row>
    <row r="73" spans="1:12" ht="16.5" customHeight="1" x14ac:dyDescent="0.2">
      <c r="A73" s="48" t="s">
        <v>60</v>
      </c>
      <c r="B73" s="1" t="s">
        <v>10</v>
      </c>
      <c r="C73" s="37">
        <v>449</v>
      </c>
      <c r="D73" s="37">
        <v>102</v>
      </c>
      <c r="E73" s="37">
        <v>87</v>
      </c>
      <c r="F73" s="37">
        <v>55</v>
      </c>
      <c r="G73" s="37">
        <v>12</v>
      </c>
      <c r="H73" s="37">
        <v>6</v>
      </c>
      <c r="I73" s="37">
        <v>2</v>
      </c>
      <c r="J73" s="37">
        <v>1</v>
      </c>
      <c r="K73" s="37"/>
      <c r="L73" s="38">
        <v>714</v>
      </c>
    </row>
    <row r="74" spans="1:12" ht="16.5" customHeight="1" x14ac:dyDescent="0.2">
      <c r="A74" s="48" t="s">
        <v>61</v>
      </c>
      <c r="B74" s="1" t="s">
        <v>10</v>
      </c>
      <c r="C74" s="37">
        <v>181</v>
      </c>
      <c r="D74" s="37">
        <v>47</v>
      </c>
      <c r="E74" s="37">
        <v>23</v>
      </c>
      <c r="F74" s="37">
        <v>10</v>
      </c>
      <c r="G74" s="37">
        <v>4</v>
      </c>
      <c r="H74" s="37">
        <v>1</v>
      </c>
      <c r="I74" s="37"/>
      <c r="J74" s="37"/>
      <c r="K74" s="37"/>
      <c r="L74" s="38">
        <v>266</v>
      </c>
    </row>
    <row r="75" spans="1:12" ht="16.5" customHeight="1" x14ac:dyDescent="0.2">
      <c r="A75" s="48" t="s">
        <v>62</v>
      </c>
      <c r="B75" s="1" t="s">
        <v>10</v>
      </c>
      <c r="C75" s="37">
        <v>552</v>
      </c>
      <c r="D75" s="37">
        <v>121</v>
      </c>
      <c r="E75" s="37">
        <v>69</v>
      </c>
      <c r="F75" s="37">
        <v>32</v>
      </c>
      <c r="G75" s="37">
        <v>11</v>
      </c>
      <c r="H75" s="37">
        <v>8</v>
      </c>
      <c r="I75" s="37">
        <v>2</v>
      </c>
      <c r="J75" s="37">
        <v>1</v>
      </c>
      <c r="K75" s="37">
        <v>2</v>
      </c>
      <c r="L75" s="38">
        <v>798</v>
      </c>
    </row>
    <row r="76" spans="1:12" ht="16.5" customHeight="1" x14ac:dyDescent="0.2">
      <c r="A76" s="48" t="s">
        <v>63</v>
      </c>
      <c r="B76" s="1" t="s">
        <v>10</v>
      </c>
      <c r="C76" s="37">
        <v>331</v>
      </c>
      <c r="D76" s="37">
        <v>64</v>
      </c>
      <c r="E76" s="37">
        <v>30</v>
      </c>
      <c r="F76" s="37">
        <v>15</v>
      </c>
      <c r="G76" s="37">
        <v>6</v>
      </c>
      <c r="H76" s="37">
        <v>1</v>
      </c>
      <c r="I76" s="37"/>
      <c r="J76" s="37"/>
      <c r="K76" s="37"/>
      <c r="L76" s="38">
        <v>447</v>
      </c>
    </row>
    <row r="77" spans="1:12" ht="16.5" customHeight="1" x14ac:dyDescent="0.2">
      <c r="A77" s="48" t="s">
        <v>64</v>
      </c>
      <c r="B77" s="1" t="s">
        <v>10</v>
      </c>
      <c r="C77" s="37">
        <v>53</v>
      </c>
      <c r="D77" s="37">
        <v>11</v>
      </c>
      <c r="E77" s="37">
        <v>7</v>
      </c>
      <c r="F77" s="37">
        <v>4</v>
      </c>
      <c r="G77" s="37">
        <v>1</v>
      </c>
      <c r="H77" s="37">
        <v>1</v>
      </c>
      <c r="I77" s="37"/>
      <c r="J77" s="37"/>
      <c r="K77" s="37"/>
      <c r="L77" s="38">
        <v>77</v>
      </c>
    </row>
    <row r="78" spans="1:12" ht="16.5" customHeight="1" x14ac:dyDescent="0.2">
      <c r="A78" s="48" t="s">
        <v>65</v>
      </c>
      <c r="B78" s="1" t="s">
        <v>10</v>
      </c>
      <c r="C78" s="37">
        <v>179</v>
      </c>
      <c r="D78" s="37">
        <v>8</v>
      </c>
      <c r="E78" s="37">
        <v>3</v>
      </c>
      <c r="F78" s="37"/>
      <c r="G78" s="37"/>
      <c r="H78" s="37"/>
      <c r="I78" s="37"/>
      <c r="J78" s="37"/>
      <c r="K78" s="37"/>
      <c r="L78" s="38">
        <v>190</v>
      </c>
    </row>
    <row r="79" spans="1:12" ht="16.5" customHeight="1" x14ac:dyDescent="0.2">
      <c r="A79" s="48"/>
      <c r="C79" s="37"/>
      <c r="D79" s="37"/>
      <c r="E79" s="37"/>
      <c r="F79" s="37"/>
      <c r="G79" s="37"/>
      <c r="H79" s="37"/>
      <c r="I79" s="37"/>
      <c r="J79" s="37"/>
      <c r="K79" s="37"/>
      <c r="L79" s="38"/>
    </row>
    <row r="80" spans="1:12" ht="16.5" customHeight="1" x14ac:dyDescent="0.2">
      <c r="A80" s="48"/>
      <c r="C80" s="38">
        <f>SUM(C58:C78)</f>
        <v>6726</v>
      </c>
      <c r="D80" s="38">
        <f t="shared" ref="D80:L80" si="2">SUM(D58:D78)</f>
        <v>1415</v>
      </c>
      <c r="E80" s="38">
        <f t="shared" si="2"/>
        <v>813</v>
      </c>
      <c r="F80" s="38">
        <f t="shared" si="2"/>
        <v>448</v>
      </c>
      <c r="G80" s="38">
        <f t="shared" si="2"/>
        <v>121</v>
      </c>
      <c r="H80" s="38">
        <f t="shared" si="2"/>
        <v>76</v>
      </c>
      <c r="I80" s="38">
        <f t="shared" si="2"/>
        <v>20</v>
      </c>
      <c r="J80" s="38">
        <f t="shared" si="2"/>
        <v>12</v>
      </c>
      <c r="K80" s="38">
        <f t="shared" si="2"/>
        <v>9</v>
      </c>
      <c r="L80" s="38">
        <f t="shared" si="2"/>
        <v>9640</v>
      </c>
    </row>
    <row r="81" spans="1:12" ht="16.5" customHeight="1" x14ac:dyDescent="0.2">
      <c r="A81" s="48"/>
      <c r="C81" s="37"/>
      <c r="D81" s="37"/>
      <c r="E81" s="37"/>
      <c r="F81" s="37"/>
      <c r="G81" s="37"/>
      <c r="H81" s="37"/>
      <c r="I81" s="37"/>
      <c r="J81" s="37"/>
      <c r="K81" s="37"/>
      <c r="L81" s="38"/>
    </row>
    <row r="82" spans="1:12" ht="16.5" customHeight="1" x14ac:dyDescent="0.2">
      <c r="A82" s="48" t="s">
        <v>66</v>
      </c>
      <c r="B82" s="1" t="s">
        <v>10</v>
      </c>
      <c r="C82" s="37">
        <v>8</v>
      </c>
      <c r="D82" s="37">
        <v>3</v>
      </c>
      <c r="E82" s="37">
        <v>1</v>
      </c>
      <c r="F82" s="37">
        <v>2</v>
      </c>
      <c r="G82" s="37"/>
      <c r="H82" s="37">
        <v>4</v>
      </c>
      <c r="I82" s="37"/>
      <c r="J82" s="37"/>
      <c r="K82" s="37"/>
      <c r="L82" s="38">
        <v>18</v>
      </c>
    </row>
    <row r="83" spans="1:12" ht="16.5" customHeight="1" x14ac:dyDescent="0.2">
      <c r="A83" s="48" t="s">
        <v>67</v>
      </c>
      <c r="B83" s="1" t="s">
        <v>10</v>
      </c>
      <c r="C83" s="37">
        <v>1</v>
      </c>
      <c r="D83" s="37"/>
      <c r="E83" s="37">
        <v>1</v>
      </c>
      <c r="F83" s="37">
        <v>4</v>
      </c>
      <c r="G83" s="37">
        <v>5</v>
      </c>
      <c r="H83" s="37">
        <v>6</v>
      </c>
      <c r="I83" s="37">
        <v>1</v>
      </c>
      <c r="J83" s="37">
        <v>2</v>
      </c>
      <c r="K83" s="37"/>
      <c r="L83" s="38">
        <v>20</v>
      </c>
    </row>
    <row r="84" spans="1:12" ht="16.5" customHeight="1" x14ac:dyDescent="0.2">
      <c r="A84" s="48" t="s">
        <v>68</v>
      </c>
      <c r="B84" s="1" t="s">
        <v>10</v>
      </c>
      <c r="C84" s="37"/>
      <c r="D84" s="37">
        <v>1</v>
      </c>
      <c r="E84" s="37">
        <v>2</v>
      </c>
      <c r="F84" s="37">
        <v>4</v>
      </c>
      <c r="G84" s="37">
        <v>7</v>
      </c>
      <c r="H84" s="37">
        <v>4</v>
      </c>
      <c r="I84" s="37">
        <v>1</v>
      </c>
      <c r="J84" s="37"/>
      <c r="K84" s="37"/>
      <c r="L84" s="38">
        <v>19</v>
      </c>
    </row>
    <row r="85" spans="1:12" ht="16.5" customHeight="1" x14ac:dyDescent="0.2">
      <c r="A85" s="48" t="s">
        <v>69</v>
      </c>
      <c r="B85" s="1" t="s">
        <v>10</v>
      </c>
      <c r="C85" s="37"/>
      <c r="D85" s="37">
        <v>11</v>
      </c>
      <c r="E85" s="37">
        <v>15</v>
      </c>
      <c r="F85" s="37">
        <v>18</v>
      </c>
      <c r="G85" s="37">
        <v>14</v>
      </c>
      <c r="H85" s="37">
        <v>15</v>
      </c>
      <c r="I85" s="37"/>
      <c r="J85" s="37"/>
      <c r="K85" s="37"/>
      <c r="L85" s="38">
        <v>73</v>
      </c>
    </row>
    <row r="86" spans="1:12" ht="16.5" customHeight="1" x14ac:dyDescent="0.2">
      <c r="A86" s="48" t="s">
        <v>70</v>
      </c>
      <c r="B86" s="1" t="s">
        <v>10</v>
      </c>
      <c r="C86" s="37"/>
      <c r="D86" s="37"/>
      <c r="E86" s="37"/>
      <c r="F86" s="37"/>
      <c r="G86" s="37"/>
      <c r="H86" s="37">
        <v>2</v>
      </c>
      <c r="I86" s="37"/>
      <c r="J86" s="37"/>
      <c r="K86" s="37"/>
      <c r="L86" s="38">
        <v>2</v>
      </c>
    </row>
    <row r="87" spans="1:12" ht="16.5" customHeight="1" x14ac:dyDescent="0.2">
      <c r="A87" s="48" t="s">
        <v>71</v>
      </c>
      <c r="B87" s="1" t="s">
        <v>10</v>
      </c>
      <c r="C87" s="37">
        <v>6</v>
      </c>
      <c r="D87" s="37"/>
      <c r="E87" s="37"/>
      <c r="F87" s="37">
        <v>5</v>
      </c>
      <c r="G87" s="37">
        <v>3</v>
      </c>
      <c r="H87" s="37">
        <v>4</v>
      </c>
      <c r="I87" s="37">
        <v>2</v>
      </c>
      <c r="J87" s="37">
        <v>3</v>
      </c>
      <c r="K87" s="37"/>
      <c r="L87" s="38">
        <v>23</v>
      </c>
    </row>
    <row r="88" spans="1:12" ht="16.5" customHeight="1" x14ac:dyDescent="0.2">
      <c r="A88" s="48"/>
      <c r="C88" s="37"/>
      <c r="D88" s="37"/>
      <c r="E88" s="37"/>
      <c r="F88" s="37"/>
      <c r="G88" s="37"/>
      <c r="H88" s="37"/>
      <c r="I88" s="37"/>
      <c r="J88" s="37"/>
      <c r="K88" s="37"/>
      <c r="L88" s="38"/>
    </row>
    <row r="89" spans="1:12" ht="16.5" customHeight="1" x14ac:dyDescent="0.2">
      <c r="A89" s="48"/>
      <c r="C89" s="38">
        <f>SUM(C82:C87)</f>
        <v>15</v>
      </c>
      <c r="D89" s="38">
        <f t="shared" ref="D89:L89" si="3">SUM(D82:D87)</f>
        <v>15</v>
      </c>
      <c r="E89" s="38">
        <f t="shared" si="3"/>
        <v>19</v>
      </c>
      <c r="F89" s="38">
        <f t="shared" si="3"/>
        <v>33</v>
      </c>
      <c r="G89" s="38">
        <f t="shared" si="3"/>
        <v>29</v>
      </c>
      <c r="H89" s="38">
        <f t="shared" si="3"/>
        <v>35</v>
      </c>
      <c r="I89" s="38">
        <f t="shared" si="3"/>
        <v>4</v>
      </c>
      <c r="J89" s="38">
        <f t="shared" si="3"/>
        <v>5</v>
      </c>
      <c r="K89" s="38">
        <f t="shared" si="3"/>
        <v>0</v>
      </c>
      <c r="L89" s="38">
        <f t="shared" si="3"/>
        <v>155</v>
      </c>
    </row>
    <row r="90" spans="1:12" ht="16.5" customHeight="1" x14ac:dyDescent="0.2">
      <c r="A90" s="48"/>
      <c r="C90" s="37"/>
      <c r="D90" s="37"/>
      <c r="E90" s="37"/>
      <c r="F90" s="37"/>
      <c r="G90" s="37"/>
      <c r="H90" s="37"/>
      <c r="I90" s="37"/>
      <c r="J90" s="37"/>
      <c r="K90" s="37"/>
      <c r="L90" s="38"/>
    </row>
    <row r="91" spans="1:12" ht="16.5" customHeight="1" x14ac:dyDescent="0.2">
      <c r="A91" s="48" t="s">
        <v>72</v>
      </c>
      <c r="B91" s="1" t="s">
        <v>10</v>
      </c>
      <c r="C91" s="37">
        <v>2</v>
      </c>
      <c r="D91" s="37"/>
      <c r="E91" s="37">
        <v>1</v>
      </c>
      <c r="F91" s="37"/>
      <c r="G91" s="37"/>
      <c r="H91" s="37"/>
      <c r="I91" s="37"/>
      <c r="J91" s="37"/>
      <c r="K91" s="37">
        <v>1</v>
      </c>
      <c r="L91" s="38">
        <v>4</v>
      </c>
    </row>
    <row r="92" spans="1:12" ht="16.5" customHeight="1" x14ac:dyDescent="0.2">
      <c r="A92" s="48" t="s">
        <v>73</v>
      </c>
      <c r="B92" s="1" t="s">
        <v>10</v>
      </c>
      <c r="C92" s="37">
        <v>82</v>
      </c>
      <c r="D92" s="37">
        <v>25</v>
      </c>
      <c r="E92" s="37">
        <v>20</v>
      </c>
      <c r="F92" s="37">
        <v>19</v>
      </c>
      <c r="G92" s="37">
        <v>1</v>
      </c>
      <c r="H92" s="37">
        <v>4</v>
      </c>
      <c r="I92" s="37">
        <v>1</v>
      </c>
      <c r="J92" s="37">
        <v>1</v>
      </c>
      <c r="K92" s="37">
        <v>3</v>
      </c>
      <c r="L92" s="38">
        <v>156</v>
      </c>
    </row>
    <row r="93" spans="1:12" ht="16.5" customHeight="1" x14ac:dyDescent="0.2">
      <c r="A93" s="48" t="s">
        <v>74</v>
      </c>
      <c r="B93" s="1" t="s">
        <v>10</v>
      </c>
      <c r="C93" s="37">
        <v>8</v>
      </c>
      <c r="D93" s="37">
        <v>5</v>
      </c>
      <c r="E93" s="37">
        <v>4</v>
      </c>
      <c r="F93" s="37">
        <v>2</v>
      </c>
      <c r="G93" s="37"/>
      <c r="H93" s="37"/>
      <c r="I93" s="37"/>
      <c r="J93" s="37"/>
      <c r="K93" s="37"/>
      <c r="L93" s="38">
        <v>19</v>
      </c>
    </row>
    <row r="94" spans="1:12" ht="16.5" customHeight="1" x14ac:dyDescent="0.2">
      <c r="A94" s="48" t="s">
        <v>75</v>
      </c>
      <c r="B94" s="1" t="s">
        <v>10</v>
      </c>
      <c r="C94" s="37">
        <v>58</v>
      </c>
      <c r="D94" s="37">
        <v>47</v>
      </c>
      <c r="E94" s="37">
        <v>43</v>
      </c>
      <c r="F94" s="37">
        <v>35</v>
      </c>
      <c r="G94" s="37">
        <v>15</v>
      </c>
      <c r="H94" s="37">
        <v>5</v>
      </c>
      <c r="I94" s="37">
        <v>1</v>
      </c>
      <c r="J94" s="37">
        <v>2</v>
      </c>
      <c r="K94" s="37"/>
      <c r="L94" s="38">
        <v>206</v>
      </c>
    </row>
    <row r="95" spans="1:12" ht="16.5" customHeight="1" x14ac:dyDescent="0.2">
      <c r="A95" s="48" t="s">
        <v>76</v>
      </c>
      <c r="B95" s="1" t="s">
        <v>10</v>
      </c>
      <c r="C95" s="37">
        <v>267</v>
      </c>
      <c r="D95" s="37">
        <v>72</v>
      </c>
      <c r="E95" s="37">
        <v>34</v>
      </c>
      <c r="F95" s="37">
        <v>24</v>
      </c>
      <c r="G95" s="37">
        <v>2</v>
      </c>
      <c r="H95" s="37">
        <v>2</v>
      </c>
      <c r="I95" s="37"/>
      <c r="J95" s="37"/>
      <c r="K95" s="37"/>
      <c r="L95" s="38">
        <v>401</v>
      </c>
    </row>
    <row r="96" spans="1:12" ht="16.5" customHeight="1" x14ac:dyDescent="0.2">
      <c r="A96" s="48" t="s">
        <v>77</v>
      </c>
      <c r="B96" s="1" t="s">
        <v>10</v>
      </c>
      <c r="C96" s="37">
        <v>523</v>
      </c>
      <c r="D96" s="37">
        <v>163</v>
      </c>
      <c r="E96" s="37">
        <v>132</v>
      </c>
      <c r="F96" s="37">
        <v>96</v>
      </c>
      <c r="G96" s="37">
        <v>26</v>
      </c>
      <c r="H96" s="37">
        <v>13</v>
      </c>
      <c r="I96" s="37">
        <v>1</v>
      </c>
      <c r="J96" s="37"/>
      <c r="K96" s="37"/>
      <c r="L96" s="38">
        <v>954</v>
      </c>
    </row>
    <row r="97" spans="1:12" ht="16.5" customHeight="1" x14ac:dyDescent="0.2">
      <c r="A97" s="48" t="s">
        <v>78</v>
      </c>
      <c r="B97" s="1" t="s">
        <v>10</v>
      </c>
      <c r="C97" s="37">
        <v>22</v>
      </c>
      <c r="D97" s="37">
        <v>25</v>
      </c>
      <c r="E97" s="37">
        <v>22</v>
      </c>
      <c r="F97" s="37">
        <v>7</v>
      </c>
      <c r="G97" s="37">
        <v>1</v>
      </c>
      <c r="H97" s="37">
        <v>1</v>
      </c>
      <c r="I97" s="37">
        <v>2</v>
      </c>
      <c r="J97" s="37"/>
      <c r="K97" s="37"/>
      <c r="L97" s="38">
        <v>80</v>
      </c>
    </row>
    <row r="98" spans="1:12" ht="16.5" customHeight="1" x14ac:dyDescent="0.2">
      <c r="A98" s="48" t="s">
        <v>79</v>
      </c>
      <c r="B98" s="1" t="s">
        <v>10</v>
      </c>
      <c r="C98" s="37">
        <v>212</v>
      </c>
      <c r="D98" s="37">
        <v>89</v>
      </c>
      <c r="E98" s="37">
        <v>32</v>
      </c>
      <c r="F98" s="37">
        <v>13</v>
      </c>
      <c r="G98" s="37">
        <v>3</v>
      </c>
      <c r="H98" s="37"/>
      <c r="I98" s="37"/>
      <c r="J98" s="37"/>
      <c r="K98" s="37"/>
      <c r="L98" s="38">
        <v>349</v>
      </c>
    </row>
    <row r="99" spans="1:12" ht="16.5" customHeight="1" x14ac:dyDescent="0.2">
      <c r="A99" s="48"/>
      <c r="C99" s="37"/>
      <c r="D99" s="37"/>
      <c r="E99" s="37"/>
      <c r="F99" s="37"/>
      <c r="G99" s="37"/>
      <c r="H99" s="37"/>
      <c r="I99" s="37"/>
      <c r="J99" s="37"/>
      <c r="K99" s="37"/>
      <c r="L99" s="38"/>
    </row>
    <row r="100" spans="1:12" ht="16.5" customHeight="1" x14ac:dyDescent="0.2">
      <c r="A100" s="48"/>
      <c r="C100" s="38">
        <f>SUM(C91:C98)</f>
        <v>1174</v>
      </c>
      <c r="D100" s="38">
        <f t="shared" ref="D100:L100" si="4">SUM(D91:D98)</f>
        <v>426</v>
      </c>
      <c r="E100" s="38">
        <f t="shared" si="4"/>
        <v>288</v>
      </c>
      <c r="F100" s="38">
        <f t="shared" si="4"/>
        <v>196</v>
      </c>
      <c r="G100" s="38">
        <f t="shared" si="4"/>
        <v>48</v>
      </c>
      <c r="H100" s="38">
        <f t="shared" si="4"/>
        <v>25</v>
      </c>
      <c r="I100" s="38">
        <f t="shared" si="4"/>
        <v>5</v>
      </c>
      <c r="J100" s="38">
        <f t="shared" si="4"/>
        <v>3</v>
      </c>
      <c r="K100" s="38">
        <f t="shared" si="4"/>
        <v>4</v>
      </c>
      <c r="L100" s="38">
        <f t="shared" si="4"/>
        <v>2169</v>
      </c>
    </row>
    <row r="101" spans="1:12" ht="16.5" customHeight="1" x14ac:dyDescent="0.2">
      <c r="A101" s="48"/>
      <c r="C101" s="37"/>
      <c r="D101" s="37"/>
      <c r="E101" s="37"/>
      <c r="F101" s="37"/>
      <c r="G101" s="37"/>
      <c r="H101" s="37"/>
      <c r="I101" s="37"/>
      <c r="J101" s="37"/>
      <c r="K101" s="37"/>
      <c r="L101" s="38"/>
    </row>
    <row r="102" spans="1:12" ht="16.5" customHeight="1" x14ac:dyDescent="0.2">
      <c r="A102" s="48" t="s">
        <v>80</v>
      </c>
      <c r="B102" s="1" t="s">
        <v>10</v>
      </c>
      <c r="C102" s="37">
        <v>2598</v>
      </c>
      <c r="D102" s="37">
        <v>905</v>
      </c>
      <c r="E102" s="37">
        <v>390</v>
      </c>
      <c r="F102" s="37">
        <v>117</v>
      </c>
      <c r="G102" s="37">
        <v>31</v>
      </c>
      <c r="H102" s="37">
        <v>13</v>
      </c>
      <c r="I102" s="37">
        <v>1</v>
      </c>
      <c r="J102" s="37">
        <v>1</v>
      </c>
      <c r="K102" s="37"/>
      <c r="L102" s="38">
        <v>4056</v>
      </c>
    </row>
    <row r="103" spans="1:12" ht="16.5" customHeight="1" x14ac:dyDescent="0.2">
      <c r="A103" s="48" t="s">
        <v>81</v>
      </c>
      <c r="B103" s="1" t="s">
        <v>10</v>
      </c>
      <c r="C103" s="37">
        <v>516</v>
      </c>
      <c r="D103" s="37">
        <v>255</v>
      </c>
      <c r="E103" s="37">
        <v>124</v>
      </c>
      <c r="F103" s="37">
        <v>58</v>
      </c>
      <c r="G103" s="37">
        <v>21</v>
      </c>
      <c r="H103" s="37">
        <v>12</v>
      </c>
      <c r="I103" s="37">
        <v>1</v>
      </c>
      <c r="J103" s="37"/>
      <c r="K103" s="37"/>
      <c r="L103" s="38">
        <v>987</v>
      </c>
    </row>
    <row r="104" spans="1:12" ht="16.5" customHeight="1" x14ac:dyDescent="0.2">
      <c r="A104" s="48" t="s">
        <v>82</v>
      </c>
      <c r="B104" s="1" t="s">
        <v>10</v>
      </c>
      <c r="C104" s="37">
        <v>12</v>
      </c>
      <c r="D104" s="37">
        <v>4</v>
      </c>
      <c r="E104" s="37">
        <v>6</v>
      </c>
      <c r="F104" s="37">
        <v>10</v>
      </c>
      <c r="G104" s="37">
        <v>10</v>
      </c>
      <c r="H104" s="37">
        <v>5</v>
      </c>
      <c r="I104" s="37"/>
      <c r="J104" s="37"/>
      <c r="K104" s="37"/>
      <c r="L104" s="38">
        <v>47</v>
      </c>
    </row>
    <row r="105" spans="1:12" ht="16.5" customHeight="1" x14ac:dyDescent="0.2">
      <c r="A105" s="48" t="s">
        <v>83</v>
      </c>
      <c r="B105" s="1" t="s">
        <v>10</v>
      </c>
      <c r="C105" s="37">
        <v>43</v>
      </c>
      <c r="D105" s="37">
        <v>26</v>
      </c>
      <c r="E105" s="37">
        <v>11</v>
      </c>
      <c r="F105" s="37">
        <v>10</v>
      </c>
      <c r="G105" s="37">
        <v>3</v>
      </c>
      <c r="H105" s="37">
        <v>1</v>
      </c>
      <c r="I105" s="37"/>
      <c r="J105" s="37"/>
      <c r="K105" s="37"/>
      <c r="L105" s="38">
        <v>94</v>
      </c>
    </row>
    <row r="106" spans="1:12" ht="16.5" customHeight="1" x14ac:dyDescent="0.2">
      <c r="A106" s="48" t="s">
        <v>84</v>
      </c>
      <c r="B106" s="1" t="s">
        <v>10</v>
      </c>
      <c r="C106" s="37">
        <v>52</v>
      </c>
      <c r="D106" s="37">
        <v>14</v>
      </c>
      <c r="E106" s="37">
        <v>8</v>
      </c>
      <c r="F106" s="37">
        <v>6</v>
      </c>
      <c r="G106" s="37">
        <v>4</v>
      </c>
      <c r="H106" s="37"/>
      <c r="I106" s="37"/>
      <c r="J106" s="37"/>
      <c r="K106" s="37"/>
      <c r="L106" s="38">
        <v>84</v>
      </c>
    </row>
    <row r="107" spans="1:12" ht="16.5" customHeight="1" x14ac:dyDescent="0.2">
      <c r="A107" s="48" t="s">
        <v>85</v>
      </c>
      <c r="B107" s="1" t="s">
        <v>10</v>
      </c>
      <c r="C107" s="37">
        <v>356</v>
      </c>
      <c r="D107" s="37">
        <v>75</v>
      </c>
      <c r="E107" s="37">
        <v>33</v>
      </c>
      <c r="F107" s="37">
        <v>24</v>
      </c>
      <c r="G107" s="37">
        <v>4</v>
      </c>
      <c r="H107" s="37">
        <v>2</v>
      </c>
      <c r="I107" s="37"/>
      <c r="J107" s="37"/>
      <c r="K107" s="37"/>
      <c r="L107" s="38">
        <v>494</v>
      </c>
    </row>
    <row r="108" spans="1:12" ht="16.5" customHeight="1" x14ac:dyDescent="0.2">
      <c r="A108" s="48"/>
      <c r="C108" s="37"/>
      <c r="D108" s="37"/>
      <c r="E108" s="37"/>
      <c r="F108" s="37"/>
      <c r="G108" s="37"/>
      <c r="H108" s="37"/>
      <c r="I108" s="37"/>
      <c r="J108" s="37"/>
      <c r="K108" s="37"/>
      <c r="L108" s="38"/>
    </row>
    <row r="109" spans="1:12" ht="16.5" customHeight="1" x14ac:dyDescent="0.2">
      <c r="A109" s="48"/>
      <c r="C109" s="38">
        <f>SUM(C102:C107)</f>
        <v>3577</v>
      </c>
      <c r="D109" s="38">
        <f t="shared" ref="D109:L109" si="5">SUM(D102:D107)</f>
        <v>1279</v>
      </c>
      <c r="E109" s="38">
        <f t="shared" si="5"/>
        <v>572</v>
      </c>
      <c r="F109" s="38">
        <f t="shared" si="5"/>
        <v>225</v>
      </c>
      <c r="G109" s="38">
        <f t="shared" si="5"/>
        <v>73</v>
      </c>
      <c r="H109" s="38">
        <f t="shared" si="5"/>
        <v>33</v>
      </c>
      <c r="I109" s="38">
        <f t="shared" si="5"/>
        <v>2</v>
      </c>
      <c r="J109" s="38">
        <f t="shared" si="5"/>
        <v>1</v>
      </c>
      <c r="K109" s="38">
        <f t="shared" si="5"/>
        <v>0</v>
      </c>
      <c r="L109" s="38">
        <f t="shared" si="5"/>
        <v>5762</v>
      </c>
    </row>
    <row r="110" spans="1:12" ht="16.5" customHeight="1" x14ac:dyDescent="0.2">
      <c r="A110" s="48"/>
      <c r="C110" s="37"/>
      <c r="D110" s="37"/>
      <c r="E110" s="37"/>
      <c r="F110" s="37"/>
      <c r="G110" s="37"/>
      <c r="H110" s="37"/>
      <c r="I110" s="37"/>
      <c r="J110" s="37"/>
      <c r="K110" s="37"/>
      <c r="L110" s="38"/>
    </row>
    <row r="111" spans="1:12" ht="16.5" customHeight="1" x14ac:dyDescent="0.2">
      <c r="A111" s="48" t="s">
        <v>86</v>
      </c>
      <c r="B111" s="1" t="s">
        <v>10</v>
      </c>
      <c r="C111" s="37">
        <v>178</v>
      </c>
      <c r="D111" s="37">
        <v>42</v>
      </c>
      <c r="E111" s="37">
        <v>30</v>
      </c>
      <c r="F111" s="37">
        <v>27</v>
      </c>
      <c r="G111" s="37">
        <v>7</v>
      </c>
      <c r="H111" s="37">
        <v>1</v>
      </c>
      <c r="I111" s="37"/>
      <c r="J111" s="37">
        <v>1</v>
      </c>
      <c r="K111" s="37"/>
      <c r="L111" s="38">
        <v>286</v>
      </c>
    </row>
    <row r="112" spans="1:12" ht="16.5" customHeight="1" x14ac:dyDescent="0.2">
      <c r="A112" s="48" t="s">
        <v>87</v>
      </c>
      <c r="B112" s="1" t="s">
        <v>10</v>
      </c>
      <c r="C112" s="37">
        <v>161</v>
      </c>
      <c r="D112" s="37">
        <v>12</v>
      </c>
      <c r="E112" s="37">
        <v>1</v>
      </c>
      <c r="F112" s="37"/>
      <c r="G112" s="37"/>
      <c r="H112" s="37"/>
      <c r="I112" s="37"/>
      <c r="J112" s="37"/>
      <c r="K112" s="37"/>
      <c r="L112" s="38">
        <v>174</v>
      </c>
    </row>
    <row r="113" spans="1:12" ht="16.5" customHeight="1" x14ac:dyDescent="0.2">
      <c r="A113" s="48" t="s">
        <v>88</v>
      </c>
      <c r="B113" s="1" t="s">
        <v>10</v>
      </c>
      <c r="C113" s="37">
        <v>516</v>
      </c>
      <c r="D113" s="37">
        <v>58</v>
      </c>
      <c r="E113" s="37">
        <v>38</v>
      </c>
      <c r="F113" s="37">
        <v>9</v>
      </c>
      <c r="G113" s="37">
        <v>4</v>
      </c>
      <c r="H113" s="37">
        <v>2</v>
      </c>
      <c r="I113" s="37"/>
      <c r="J113" s="37"/>
      <c r="K113" s="37">
        <v>1</v>
      </c>
      <c r="L113" s="38">
        <v>628</v>
      </c>
    </row>
    <row r="114" spans="1:12" ht="16.5" customHeight="1" x14ac:dyDescent="0.2">
      <c r="A114" s="48" t="s">
        <v>89</v>
      </c>
      <c r="B114" s="1" t="s">
        <v>10</v>
      </c>
      <c r="C114" s="37">
        <v>1536</v>
      </c>
      <c r="D114" s="37">
        <v>132</v>
      </c>
      <c r="E114" s="37">
        <v>91</v>
      </c>
      <c r="F114" s="37">
        <v>23</v>
      </c>
      <c r="G114" s="37">
        <v>6</v>
      </c>
      <c r="H114" s="37">
        <v>4</v>
      </c>
      <c r="I114" s="37">
        <v>1</v>
      </c>
      <c r="J114" s="37"/>
      <c r="K114" s="37"/>
      <c r="L114" s="38">
        <v>1793</v>
      </c>
    </row>
    <row r="115" spans="1:12" ht="16.5" customHeight="1" x14ac:dyDescent="0.2">
      <c r="A115" s="48" t="s">
        <v>90</v>
      </c>
      <c r="B115" s="1" t="s">
        <v>10</v>
      </c>
      <c r="C115" s="37">
        <v>279</v>
      </c>
      <c r="D115" s="37">
        <v>49</v>
      </c>
      <c r="E115" s="37">
        <v>31</v>
      </c>
      <c r="F115" s="37">
        <v>12</v>
      </c>
      <c r="G115" s="37">
        <v>2</v>
      </c>
      <c r="H115" s="37">
        <v>1</v>
      </c>
      <c r="I115" s="37">
        <v>1</v>
      </c>
      <c r="J115" s="37"/>
      <c r="K115" s="37"/>
      <c r="L115" s="38">
        <v>375</v>
      </c>
    </row>
    <row r="116" spans="1:12" ht="16.5" customHeight="1" x14ac:dyDescent="0.2">
      <c r="A116" s="48" t="s">
        <v>91</v>
      </c>
      <c r="B116" s="1" t="s">
        <v>10</v>
      </c>
      <c r="C116" s="37">
        <v>98</v>
      </c>
      <c r="D116" s="37">
        <v>17</v>
      </c>
      <c r="E116" s="37">
        <v>15</v>
      </c>
      <c r="F116" s="37">
        <v>6</v>
      </c>
      <c r="G116" s="37">
        <v>6</v>
      </c>
      <c r="H116" s="37">
        <v>3</v>
      </c>
      <c r="I116" s="37">
        <v>2</v>
      </c>
      <c r="J116" s="37"/>
      <c r="K116" s="37"/>
      <c r="L116" s="38">
        <v>147</v>
      </c>
    </row>
    <row r="117" spans="1:12" ht="16.5" customHeight="1" x14ac:dyDescent="0.2">
      <c r="A117" s="48" t="s">
        <v>92</v>
      </c>
      <c r="B117" s="1" t="s">
        <v>10</v>
      </c>
      <c r="C117" s="37">
        <v>293</v>
      </c>
      <c r="D117" s="37">
        <v>45</v>
      </c>
      <c r="E117" s="37">
        <v>11</v>
      </c>
      <c r="F117" s="37">
        <v>13</v>
      </c>
      <c r="G117" s="37"/>
      <c r="H117" s="37"/>
      <c r="I117" s="37"/>
      <c r="J117" s="37"/>
      <c r="K117" s="37"/>
      <c r="L117" s="38">
        <v>362</v>
      </c>
    </row>
    <row r="118" spans="1:12" ht="16.5" customHeight="1" x14ac:dyDescent="0.2">
      <c r="A118" s="48" t="s">
        <v>93</v>
      </c>
      <c r="B118" s="1" t="s">
        <v>10</v>
      </c>
      <c r="C118" s="37">
        <v>89</v>
      </c>
      <c r="D118" s="37">
        <v>14</v>
      </c>
      <c r="E118" s="37">
        <v>11</v>
      </c>
      <c r="F118" s="37">
        <v>5</v>
      </c>
      <c r="G118" s="37">
        <v>2</v>
      </c>
      <c r="H118" s="37"/>
      <c r="I118" s="37">
        <v>1</v>
      </c>
      <c r="J118" s="37"/>
      <c r="K118" s="37"/>
      <c r="L118" s="38">
        <v>122</v>
      </c>
    </row>
    <row r="119" spans="1:12" ht="16.5" customHeight="1" x14ac:dyDescent="0.2">
      <c r="A119" s="48" t="s">
        <v>94</v>
      </c>
      <c r="B119" s="1" t="s">
        <v>10</v>
      </c>
      <c r="C119" s="37">
        <v>269</v>
      </c>
      <c r="D119" s="37">
        <v>47</v>
      </c>
      <c r="E119" s="37">
        <v>6</v>
      </c>
      <c r="F119" s="37">
        <v>3</v>
      </c>
      <c r="G119" s="37">
        <v>2</v>
      </c>
      <c r="H119" s="37"/>
      <c r="I119" s="37"/>
      <c r="J119" s="37"/>
      <c r="K119" s="37"/>
      <c r="L119" s="38">
        <v>327</v>
      </c>
    </row>
    <row r="120" spans="1:12" ht="16.5" customHeight="1" x14ac:dyDescent="0.2">
      <c r="A120" s="48" t="s">
        <v>95</v>
      </c>
      <c r="B120" s="1" t="s">
        <v>10</v>
      </c>
      <c r="C120" s="37">
        <v>24</v>
      </c>
      <c r="D120" s="37">
        <v>5</v>
      </c>
      <c r="E120" s="37">
        <v>3</v>
      </c>
      <c r="F120" s="37">
        <v>2</v>
      </c>
      <c r="G120" s="37">
        <v>2</v>
      </c>
      <c r="H120" s="37"/>
      <c r="I120" s="37"/>
      <c r="J120" s="37"/>
      <c r="K120" s="37"/>
      <c r="L120" s="38">
        <v>36</v>
      </c>
    </row>
    <row r="121" spans="1:12" ht="16.5" customHeight="1" x14ac:dyDescent="0.2">
      <c r="A121" s="48"/>
      <c r="C121" s="37"/>
      <c r="D121" s="37"/>
      <c r="E121" s="37"/>
      <c r="F121" s="37"/>
      <c r="G121" s="37"/>
      <c r="H121" s="37"/>
      <c r="I121" s="37"/>
      <c r="J121" s="37"/>
      <c r="K121" s="37"/>
      <c r="L121" s="38"/>
    </row>
    <row r="122" spans="1:12" ht="16.5" customHeight="1" x14ac:dyDescent="0.2">
      <c r="A122" s="48"/>
      <c r="C122" s="38">
        <f>SUM(C111:C120)</f>
        <v>3443</v>
      </c>
      <c r="D122" s="38">
        <f t="shared" ref="D122:L122" si="6">SUM(D111:D120)</f>
        <v>421</v>
      </c>
      <c r="E122" s="38">
        <f t="shared" si="6"/>
        <v>237</v>
      </c>
      <c r="F122" s="38">
        <f t="shared" si="6"/>
        <v>100</v>
      </c>
      <c r="G122" s="38">
        <f t="shared" si="6"/>
        <v>31</v>
      </c>
      <c r="H122" s="38">
        <f t="shared" si="6"/>
        <v>11</v>
      </c>
      <c r="I122" s="38">
        <f t="shared" si="6"/>
        <v>5</v>
      </c>
      <c r="J122" s="38">
        <f t="shared" si="6"/>
        <v>1</v>
      </c>
      <c r="K122" s="38">
        <f t="shared" si="6"/>
        <v>1</v>
      </c>
      <c r="L122" s="38">
        <f t="shared" si="6"/>
        <v>4250</v>
      </c>
    </row>
    <row r="123" spans="1:12" ht="16.5" customHeight="1" x14ac:dyDescent="0.2">
      <c r="A123" s="48"/>
      <c r="C123" s="37"/>
      <c r="D123" s="37"/>
      <c r="E123" s="37"/>
      <c r="F123" s="37"/>
      <c r="G123" s="37"/>
      <c r="H123" s="37"/>
      <c r="I123" s="37"/>
      <c r="J123" s="37"/>
      <c r="K123" s="37"/>
      <c r="L123" s="38"/>
    </row>
    <row r="124" spans="1:12" ht="16.5" customHeight="1" x14ac:dyDescent="0.2">
      <c r="A124" s="50" t="s">
        <v>96</v>
      </c>
      <c r="B124" s="51" t="s">
        <v>10</v>
      </c>
      <c r="C124" s="53"/>
      <c r="D124" s="53"/>
      <c r="E124" s="53"/>
      <c r="F124" s="53">
        <v>1</v>
      </c>
      <c r="G124" s="53"/>
      <c r="H124" s="53"/>
      <c r="I124" s="53"/>
      <c r="J124" s="53"/>
      <c r="K124" s="53"/>
      <c r="L124" s="54">
        <v>1</v>
      </c>
    </row>
    <row r="125" spans="1:12" ht="16.5" customHeight="1" x14ac:dyDescent="0.2">
      <c r="A125" s="50" t="s">
        <v>97</v>
      </c>
      <c r="B125" s="51" t="s">
        <v>10</v>
      </c>
      <c r="C125" s="53">
        <v>34</v>
      </c>
      <c r="D125" s="53">
        <v>2</v>
      </c>
      <c r="E125" s="53">
        <v>3</v>
      </c>
      <c r="F125" s="53"/>
      <c r="G125" s="53"/>
      <c r="H125" s="53"/>
      <c r="I125" s="53"/>
      <c r="J125" s="53"/>
      <c r="K125" s="53"/>
      <c r="L125" s="54">
        <v>39</v>
      </c>
    </row>
    <row r="126" spans="1:12" ht="16.5" customHeight="1" x14ac:dyDescent="0.2">
      <c r="A126" s="50" t="s">
        <v>98</v>
      </c>
      <c r="B126" s="51" t="s">
        <v>10</v>
      </c>
      <c r="C126" s="53">
        <v>7</v>
      </c>
      <c r="D126" s="53"/>
      <c r="E126" s="53">
        <v>1</v>
      </c>
      <c r="F126" s="53">
        <v>2</v>
      </c>
      <c r="G126" s="53">
        <v>2</v>
      </c>
      <c r="H126" s="53"/>
      <c r="I126" s="53">
        <v>2</v>
      </c>
      <c r="J126" s="53"/>
      <c r="K126" s="53">
        <v>2</v>
      </c>
      <c r="L126" s="54">
        <v>16</v>
      </c>
    </row>
    <row r="127" spans="1:12" ht="16.5" customHeight="1" x14ac:dyDescent="0.2">
      <c r="A127" s="50" t="s">
        <v>99</v>
      </c>
      <c r="B127" s="51" t="s">
        <v>10</v>
      </c>
      <c r="C127" s="53">
        <v>22</v>
      </c>
      <c r="D127" s="53">
        <v>4</v>
      </c>
      <c r="E127" s="53">
        <v>1</v>
      </c>
      <c r="F127" s="53"/>
      <c r="G127" s="53"/>
      <c r="H127" s="53">
        <v>1</v>
      </c>
      <c r="I127" s="53"/>
      <c r="J127" s="53">
        <v>1</v>
      </c>
      <c r="K127" s="53"/>
      <c r="L127" s="54">
        <v>29</v>
      </c>
    </row>
    <row r="128" spans="1:12" ht="16.5" customHeight="1" x14ac:dyDescent="0.2">
      <c r="A128" s="50" t="s">
        <v>100</v>
      </c>
      <c r="B128" s="51" t="s">
        <v>10</v>
      </c>
      <c r="C128" s="53">
        <v>28</v>
      </c>
      <c r="D128" s="53">
        <v>8</v>
      </c>
      <c r="E128" s="53">
        <v>4</v>
      </c>
      <c r="F128" s="53">
        <v>4</v>
      </c>
      <c r="G128" s="53">
        <v>1</v>
      </c>
      <c r="H128" s="53"/>
      <c r="I128" s="53"/>
      <c r="J128" s="53"/>
      <c r="K128" s="53"/>
      <c r="L128" s="54">
        <v>45</v>
      </c>
    </row>
    <row r="129" spans="1:12" ht="16.5" customHeight="1" x14ac:dyDescent="0.2">
      <c r="A129" s="50" t="s">
        <v>230</v>
      </c>
      <c r="B129" s="51" t="s">
        <v>10</v>
      </c>
      <c r="C129" s="53">
        <v>209</v>
      </c>
      <c r="D129" s="53">
        <v>122</v>
      </c>
      <c r="E129" s="53">
        <v>36</v>
      </c>
      <c r="F129" s="53">
        <v>4</v>
      </c>
      <c r="G129" s="53"/>
      <c r="H129" s="53"/>
      <c r="I129" s="53"/>
      <c r="J129" s="53"/>
      <c r="K129" s="53"/>
      <c r="L129" s="54">
        <v>371</v>
      </c>
    </row>
    <row r="130" spans="1:12" ht="16.5" customHeight="1" x14ac:dyDescent="0.2">
      <c r="A130" s="50" t="s">
        <v>231</v>
      </c>
      <c r="B130" s="51" t="s">
        <v>10</v>
      </c>
      <c r="C130" s="53">
        <v>280</v>
      </c>
      <c r="D130" s="53">
        <v>89</v>
      </c>
      <c r="E130" s="53">
        <v>72</v>
      </c>
      <c r="F130" s="53">
        <v>16</v>
      </c>
      <c r="G130" s="53">
        <v>2</v>
      </c>
      <c r="H130" s="53">
        <v>1</v>
      </c>
      <c r="I130" s="53"/>
      <c r="J130" s="53"/>
      <c r="K130" s="53"/>
      <c r="L130" s="54">
        <v>460</v>
      </c>
    </row>
    <row r="131" spans="1:12" ht="16.5" customHeight="1" x14ac:dyDescent="0.2">
      <c r="A131" s="50" t="s">
        <v>232</v>
      </c>
      <c r="B131" s="51" t="s">
        <v>10</v>
      </c>
      <c r="C131" s="53">
        <v>10</v>
      </c>
      <c r="D131" s="53">
        <v>75</v>
      </c>
      <c r="E131" s="53">
        <v>112</v>
      </c>
      <c r="F131" s="53">
        <v>9</v>
      </c>
      <c r="G131" s="53"/>
      <c r="H131" s="53"/>
      <c r="I131" s="53"/>
      <c r="J131" s="53"/>
      <c r="K131" s="53"/>
      <c r="L131" s="54">
        <v>206</v>
      </c>
    </row>
    <row r="132" spans="1:12" ht="16.5" customHeight="1" x14ac:dyDescent="0.2">
      <c r="A132" s="50" t="s">
        <v>233</v>
      </c>
      <c r="B132" s="51" t="s">
        <v>10</v>
      </c>
      <c r="C132" s="53">
        <v>2260</v>
      </c>
      <c r="D132" s="53">
        <v>668</v>
      </c>
      <c r="E132" s="53">
        <v>69</v>
      </c>
      <c r="F132" s="53">
        <v>18</v>
      </c>
      <c r="G132" s="53">
        <v>3</v>
      </c>
      <c r="H132" s="53">
        <v>1</v>
      </c>
      <c r="I132" s="53"/>
      <c r="J132" s="53"/>
      <c r="K132" s="53"/>
      <c r="L132" s="54">
        <v>3019</v>
      </c>
    </row>
    <row r="133" spans="1:12" ht="16.5" customHeight="1" x14ac:dyDescent="0.2">
      <c r="A133" s="50" t="s">
        <v>234</v>
      </c>
      <c r="B133" s="51" t="s">
        <v>10</v>
      </c>
      <c r="C133" s="53">
        <v>166</v>
      </c>
      <c r="D133" s="53">
        <v>44</v>
      </c>
      <c r="E133" s="53">
        <v>23</v>
      </c>
      <c r="F133" s="53">
        <v>11</v>
      </c>
      <c r="G133" s="53"/>
      <c r="H133" s="53"/>
      <c r="I133" s="53"/>
      <c r="J133" s="53"/>
      <c r="K133" s="53"/>
      <c r="L133" s="54">
        <v>244</v>
      </c>
    </row>
    <row r="134" spans="1:12" ht="16.5" customHeight="1" x14ac:dyDescent="0.2">
      <c r="A134" s="50" t="s">
        <v>235</v>
      </c>
      <c r="B134" s="51" t="s">
        <v>10</v>
      </c>
      <c r="C134" s="53">
        <v>517</v>
      </c>
      <c r="D134" s="53">
        <v>83</v>
      </c>
      <c r="E134" s="53">
        <v>60</v>
      </c>
      <c r="F134" s="53">
        <v>41</v>
      </c>
      <c r="G134" s="53">
        <v>8</v>
      </c>
      <c r="H134" s="53">
        <v>6</v>
      </c>
      <c r="I134" s="53">
        <v>2</v>
      </c>
      <c r="J134" s="53"/>
      <c r="K134" s="53"/>
      <c r="L134" s="54">
        <v>717</v>
      </c>
    </row>
    <row r="135" spans="1:12" ht="16.5" customHeight="1" x14ac:dyDescent="0.2">
      <c r="A135" s="50" t="s">
        <v>236</v>
      </c>
      <c r="B135" s="51" t="s">
        <v>10</v>
      </c>
      <c r="C135" s="53">
        <v>7003</v>
      </c>
      <c r="D135" s="53">
        <v>732</v>
      </c>
      <c r="E135" s="53">
        <v>400</v>
      </c>
      <c r="F135" s="53">
        <v>243</v>
      </c>
      <c r="G135" s="53">
        <v>79</v>
      </c>
      <c r="H135" s="53">
        <v>53</v>
      </c>
      <c r="I135" s="53">
        <v>7</v>
      </c>
      <c r="J135" s="53">
        <v>9</v>
      </c>
      <c r="K135" s="53">
        <v>11</v>
      </c>
      <c r="L135" s="54">
        <v>8537</v>
      </c>
    </row>
    <row r="136" spans="1:12" ht="16.5" customHeight="1" x14ac:dyDescent="0.2">
      <c r="A136" s="50" t="s">
        <v>237</v>
      </c>
      <c r="B136" s="51" t="s">
        <v>10</v>
      </c>
      <c r="C136" s="53">
        <v>11</v>
      </c>
      <c r="D136" s="53">
        <v>1</v>
      </c>
      <c r="E136" s="53">
        <v>3</v>
      </c>
      <c r="F136" s="53">
        <v>6</v>
      </c>
      <c r="G136" s="53">
        <v>3</v>
      </c>
      <c r="H136" s="53">
        <v>1</v>
      </c>
      <c r="I136" s="53"/>
      <c r="J136" s="53"/>
      <c r="K136" s="53"/>
      <c r="L136" s="54">
        <v>25</v>
      </c>
    </row>
    <row r="137" spans="1:12" ht="16.5" customHeight="1" x14ac:dyDescent="0.2">
      <c r="A137" s="50" t="s">
        <v>238</v>
      </c>
      <c r="B137" s="51" t="s">
        <v>10</v>
      </c>
      <c r="C137" s="53">
        <v>15</v>
      </c>
      <c r="D137" s="53">
        <v>4</v>
      </c>
      <c r="E137" s="53">
        <v>2</v>
      </c>
      <c r="F137" s="53"/>
      <c r="G137" s="53">
        <v>1</v>
      </c>
      <c r="H137" s="53">
        <v>1</v>
      </c>
      <c r="I137" s="53"/>
      <c r="J137" s="53"/>
      <c r="K137" s="53"/>
      <c r="L137" s="54">
        <v>23</v>
      </c>
    </row>
    <row r="138" spans="1:12" ht="16.5" customHeight="1" x14ac:dyDescent="0.2">
      <c r="A138" s="50" t="s">
        <v>239</v>
      </c>
      <c r="B138" s="51" t="s">
        <v>10</v>
      </c>
      <c r="C138" s="53">
        <v>3</v>
      </c>
      <c r="D138" s="53"/>
      <c r="E138" s="53"/>
      <c r="F138" s="53"/>
      <c r="G138" s="53">
        <v>2</v>
      </c>
      <c r="H138" s="53"/>
      <c r="I138" s="53"/>
      <c r="J138" s="53"/>
      <c r="K138" s="53"/>
      <c r="L138" s="54">
        <v>5</v>
      </c>
    </row>
    <row r="140" spans="1:12" ht="16.5" customHeight="1" x14ac:dyDescent="0.2">
      <c r="C140" s="67">
        <f>SUM(C124:C138)</f>
        <v>10565</v>
      </c>
      <c r="D140" s="67">
        <f t="shared" ref="D140:L140" si="7">SUM(D124:D138)</f>
        <v>1832</v>
      </c>
      <c r="E140" s="67">
        <f t="shared" si="7"/>
        <v>786</v>
      </c>
      <c r="F140" s="67">
        <f t="shared" si="7"/>
        <v>355</v>
      </c>
      <c r="G140" s="67">
        <f t="shared" si="7"/>
        <v>101</v>
      </c>
      <c r="H140" s="67">
        <f t="shared" si="7"/>
        <v>64</v>
      </c>
      <c r="I140" s="67">
        <f t="shared" si="7"/>
        <v>11</v>
      </c>
      <c r="J140" s="67">
        <f t="shared" si="7"/>
        <v>10</v>
      </c>
      <c r="K140" s="67">
        <f t="shared" si="7"/>
        <v>13</v>
      </c>
      <c r="L140" s="67">
        <f t="shared" si="7"/>
        <v>13737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57"/>
  <sheetViews>
    <sheetView showZeros="0" workbookViewId="0">
      <pane ySplit="2190" topLeftCell="A7"/>
      <selection activeCell="A2" sqref="A2"/>
      <selection pane="bottomLeft" activeCell="A5" sqref="A5"/>
    </sheetView>
  </sheetViews>
  <sheetFormatPr baseColWidth="10" defaultColWidth="12.5703125" defaultRowHeight="16.5" outlineLevelCol="1" x14ac:dyDescent="0.3"/>
  <cols>
    <col min="1" max="1" width="6.85546875" style="36" customWidth="1"/>
    <col min="2" max="2" width="4.140625" style="36" hidden="1" customWidth="1" outlineLevel="1"/>
    <col min="3" max="3" width="11.28515625" style="36" customWidth="1" collapsed="1"/>
    <col min="4" max="12" width="11.28515625" style="36" customWidth="1"/>
    <col min="13" max="16384" width="12.5703125" style="36"/>
  </cols>
  <sheetData>
    <row r="1" spans="1:12" s="1" customFormat="1" ht="18" x14ac:dyDescent="0.25">
      <c r="A1" s="10" t="s">
        <v>240</v>
      </c>
      <c r="I1" s="11"/>
    </row>
    <row r="2" spans="1:12" s="1" customFormat="1" ht="12.75" x14ac:dyDescent="0.2">
      <c r="I2" s="11"/>
    </row>
    <row r="3" spans="1:12" s="1" customFormat="1" ht="12.75" x14ac:dyDescent="0.2">
      <c r="C3" s="68" t="s">
        <v>143</v>
      </c>
      <c r="D3" s="68"/>
      <c r="E3" s="68"/>
      <c r="F3" s="68"/>
      <c r="G3" s="68"/>
      <c r="H3" s="68"/>
      <c r="I3" s="68"/>
      <c r="J3" s="68"/>
      <c r="K3" s="68"/>
      <c r="L3" s="68"/>
    </row>
    <row r="4" spans="1:12" s="1" customFormat="1" ht="12.75" x14ac:dyDescent="0.2">
      <c r="L4" s="11"/>
    </row>
    <row r="5" spans="1:12" s="1" customFormat="1" ht="12.75" x14ac:dyDescent="0.2">
      <c r="C5" s="6" t="s">
        <v>0</v>
      </c>
      <c r="D5" s="6" t="s">
        <v>1</v>
      </c>
      <c r="E5" s="6" t="s">
        <v>2</v>
      </c>
      <c r="F5" s="7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4" t="s">
        <v>9</v>
      </c>
    </row>
    <row r="6" spans="1:12" s="1" customFormat="1" ht="12.75" x14ac:dyDescent="0.2">
      <c r="C6" s="6"/>
      <c r="D6" s="6"/>
      <c r="E6" s="6"/>
      <c r="F6" s="7"/>
      <c r="G6" s="8"/>
      <c r="H6" s="8"/>
      <c r="I6" s="8"/>
      <c r="J6" s="8"/>
      <c r="K6" s="8"/>
      <c r="L6" s="4"/>
    </row>
    <row r="7" spans="1:12" x14ac:dyDescent="0.3">
      <c r="A7" s="1" t="s">
        <v>12</v>
      </c>
      <c r="B7" s="1" t="s">
        <v>101</v>
      </c>
      <c r="C7" s="40">
        <f>'Betriebe 7_2012'!C7*100/'Betriebe 7_2012'!$L7</f>
        <v>48.395270270270274</v>
      </c>
      <c r="D7" s="40">
        <f>'Betriebe 7_2012'!D7*100/'Betriebe 7_2012'!$L7</f>
        <v>18.327702702702702</v>
      </c>
      <c r="E7" s="40">
        <f>'Betriebe 7_2012'!E7*100/'Betriebe 7_2012'!$L7</f>
        <v>13.851351351351351</v>
      </c>
      <c r="F7" s="40">
        <f>'Betriebe 7_2012'!F7*100/'Betriebe 7_2012'!$L7</f>
        <v>12.922297297297296</v>
      </c>
      <c r="G7" s="40">
        <f>'Betriebe 7_2012'!G7*100/'Betriebe 7_2012'!$L7</f>
        <v>4.3074324324324325</v>
      </c>
      <c r="H7" s="40">
        <f>'Betriebe 7_2012'!H7*100/'Betriebe 7_2012'!$L7</f>
        <v>1.6891891891891893</v>
      </c>
      <c r="I7" s="40">
        <f>'Betriebe 7_2012'!I7*100/'Betriebe 7_2012'!$L7</f>
        <v>0.5067567567567568</v>
      </c>
      <c r="J7" s="40">
        <f>'Betriebe 7_2012'!J7*100/'Betriebe 7_2012'!$L7</f>
        <v>0</v>
      </c>
      <c r="K7" s="40">
        <f>'Betriebe 7_2012'!K7*100/'Betriebe 7_2012'!$L7</f>
        <v>0</v>
      </c>
      <c r="L7" s="41">
        <f>'Betriebe 7_2012'!L7*100/'Betriebe 7_2012'!$L7</f>
        <v>100</v>
      </c>
    </row>
    <row r="8" spans="1:12" x14ac:dyDescent="0.3">
      <c r="A8" s="1" t="s">
        <v>13</v>
      </c>
      <c r="B8" s="1" t="s">
        <v>101</v>
      </c>
      <c r="C8" s="40">
        <f>'Betriebe 7_2012'!C8*100/'Betriebe 7_2012'!$L8</f>
        <v>47.663551401869157</v>
      </c>
      <c r="D8" s="40">
        <f>'Betriebe 7_2012'!D8*100/'Betriebe 7_2012'!$L8</f>
        <v>27.102803738317757</v>
      </c>
      <c r="E8" s="40">
        <f>'Betriebe 7_2012'!E8*100/'Betriebe 7_2012'!$L8</f>
        <v>16.822429906542055</v>
      </c>
      <c r="F8" s="40">
        <f>'Betriebe 7_2012'!F8*100/'Betriebe 7_2012'!$L8</f>
        <v>5.6074766355140184</v>
      </c>
      <c r="G8" s="40">
        <f>'Betriebe 7_2012'!G8*100/'Betriebe 7_2012'!$L8</f>
        <v>2.8037383177570092</v>
      </c>
      <c r="H8" s="40">
        <f>'Betriebe 7_2012'!H8*100/'Betriebe 7_2012'!$L8</f>
        <v>0</v>
      </c>
      <c r="I8" s="40">
        <f>'Betriebe 7_2012'!I8*100/'Betriebe 7_2012'!$L8</f>
        <v>0</v>
      </c>
      <c r="J8" s="40">
        <f>'Betriebe 7_2012'!J8*100/'Betriebe 7_2012'!$L8</f>
        <v>0</v>
      </c>
      <c r="K8" s="40">
        <f>'Betriebe 7_2012'!K8*100/'Betriebe 7_2012'!$L8</f>
        <v>0</v>
      </c>
      <c r="L8" s="41">
        <f>'Betriebe 7_2012'!L8*100/'Betriebe 7_2012'!$L8</f>
        <v>100</v>
      </c>
    </row>
    <row r="9" spans="1:12" x14ac:dyDescent="0.3">
      <c r="A9" s="1" t="s">
        <v>14</v>
      </c>
      <c r="B9" s="1" t="s">
        <v>101</v>
      </c>
      <c r="C9" s="40">
        <f>'Betriebe 7_2012'!C9*100/'Betriebe 7_2012'!$L9</f>
        <v>41.705069124423964</v>
      </c>
      <c r="D9" s="40">
        <f>'Betriebe 7_2012'!D9*100/'Betriebe 7_2012'!$L9</f>
        <v>27.649769585253456</v>
      </c>
      <c r="E9" s="40">
        <f>'Betriebe 7_2012'!E9*100/'Betriebe 7_2012'!$L9</f>
        <v>18.433179723502302</v>
      </c>
      <c r="F9" s="40">
        <f>'Betriebe 7_2012'!F9*100/'Betriebe 7_2012'!$L9</f>
        <v>11.059907834101383</v>
      </c>
      <c r="G9" s="40">
        <f>'Betriebe 7_2012'!G9*100/'Betriebe 7_2012'!$L9</f>
        <v>0.69124423963133641</v>
      </c>
      <c r="H9" s="40">
        <f>'Betriebe 7_2012'!H9*100/'Betriebe 7_2012'!$L9</f>
        <v>0.46082949308755761</v>
      </c>
      <c r="I9" s="40">
        <f>'Betriebe 7_2012'!I9*100/'Betriebe 7_2012'!$L9</f>
        <v>0</v>
      </c>
      <c r="J9" s="40">
        <f>'Betriebe 7_2012'!J9*100/'Betriebe 7_2012'!$L9</f>
        <v>0</v>
      </c>
      <c r="K9" s="40">
        <f>'Betriebe 7_2012'!K9*100/'Betriebe 7_2012'!$L9</f>
        <v>0</v>
      </c>
      <c r="L9" s="41">
        <f>'Betriebe 7_2012'!L9*100/'Betriebe 7_2012'!$L9</f>
        <v>100</v>
      </c>
    </row>
    <row r="10" spans="1:12" x14ac:dyDescent="0.3">
      <c r="A10" s="1" t="s">
        <v>15</v>
      </c>
      <c r="B10" s="1" t="s">
        <v>101</v>
      </c>
      <c r="C10" s="40">
        <f>'Betriebe 7_2012'!C10*100/'Betriebe 7_2012'!$L10</f>
        <v>58.598726114649679</v>
      </c>
      <c r="D10" s="40">
        <f>'Betriebe 7_2012'!D10*100/'Betriebe 7_2012'!$L10</f>
        <v>28.02547770700637</v>
      </c>
      <c r="E10" s="40">
        <f>'Betriebe 7_2012'!E10*100/'Betriebe 7_2012'!$L10</f>
        <v>7.0063694267515926</v>
      </c>
      <c r="F10" s="40">
        <f>'Betriebe 7_2012'!F10*100/'Betriebe 7_2012'!$L10</f>
        <v>5.0955414012738851</v>
      </c>
      <c r="G10" s="40">
        <f>'Betriebe 7_2012'!G10*100/'Betriebe 7_2012'!$L10</f>
        <v>1.2738853503184713</v>
      </c>
      <c r="H10" s="40">
        <f>'Betriebe 7_2012'!H10*100/'Betriebe 7_2012'!$L10</f>
        <v>0</v>
      </c>
      <c r="I10" s="40">
        <f>'Betriebe 7_2012'!I10*100/'Betriebe 7_2012'!$L10</f>
        <v>0</v>
      </c>
      <c r="J10" s="40">
        <f>'Betriebe 7_2012'!J10*100/'Betriebe 7_2012'!$L10</f>
        <v>0</v>
      </c>
      <c r="K10" s="40">
        <f>'Betriebe 7_2012'!K10*100/'Betriebe 7_2012'!$L10</f>
        <v>0</v>
      </c>
      <c r="L10" s="41">
        <f>'Betriebe 7_2012'!L10*100/'Betriebe 7_2012'!$L10</f>
        <v>100</v>
      </c>
    </row>
    <row r="11" spans="1:12" x14ac:dyDescent="0.3">
      <c r="A11" s="1" t="s">
        <v>16</v>
      </c>
      <c r="B11" s="1" t="s">
        <v>101</v>
      </c>
      <c r="C11" s="40">
        <f>'Betriebe 7_2012'!C11*100/'Betriebe 7_2012'!$L11</f>
        <v>49.53789279112754</v>
      </c>
      <c r="D11" s="40">
        <f>'Betriebe 7_2012'!D11*100/'Betriebe 7_2012'!$L11</f>
        <v>27.171903881700555</v>
      </c>
      <c r="E11" s="40">
        <f>'Betriebe 7_2012'!E11*100/'Betriebe 7_2012'!$L11</f>
        <v>14.78743068391867</v>
      </c>
      <c r="F11" s="40">
        <f>'Betriebe 7_2012'!F11*100/'Betriebe 7_2012'!$L11</f>
        <v>7.5785582255083179</v>
      </c>
      <c r="G11" s="40">
        <f>'Betriebe 7_2012'!G11*100/'Betriebe 7_2012'!$L11</f>
        <v>0.55452865064695012</v>
      </c>
      <c r="H11" s="40">
        <f>'Betriebe 7_2012'!H11*100/'Betriebe 7_2012'!$L11</f>
        <v>0.36968576709796674</v>
      </c>
      <c r="I11" s="40">
        <f>'Betriebe 7_2012'!I11*100/'Betriebe 7_2012'!$L11</f>
        <v>0</v>
      </c>
      <c r="J11" s="40">
        <f>'Betriebe 7_2012'!J11*100/'Betriebe 7_2012'!$L11</f>
        <v>0</v>
      </c>
      <c r="K11" s="40">
        <f>'Betriebe 7_2012'!K11*100/'Betriebe 7_2012'!$L11</f>
        <v>0</v>
      </c>
      <c r="L11" s="41">
        <f>'Betriebe 7_2012'!L11*100/'Betriebe 7_2012'!$L11</f>
        <v>100</v>
      </c>
    </row>
    <row r="12" spans="1:12" x14ac:dyDescent="0.3">
      <c r="A12" s="1" t="s">
        <v>17</v>
      </c>
      <c r="B12" s="1" t="s">
        <v>101</v>
      </c>
      <c r="C12" s="40">
        <f>'Betriebe 7_2012'!C12*100/'Betriebe 7_2012'!$L12</f>
        <v>57.387247278382581</v>
      </c>
      <c r="D12" s="40">
        <f>'Betriebe 7_2012'!D12*100/'Betriebe 7_2012'!$L12</f>
        <v>19.751166407465007</v>
      </c>
      <c r="E12" s="40">
        <f>'Betriebe 7_2012'!E12*100/'Betriebe 7_2012'!$L12</f>
        <v>11.66407465007776</v>
      </c>
      <c r="F12" s="40">
        <f>'Betriebe 7_2012'!F12*100/'Betriebe 7_2012'!$L12</f>
        <v>7.9315707620528775</v>
      </c>
      <c r="G12" s="40">
        <f>'Betriebe 7_2012'!G12*100/'Betriebe 7_2012'!$L12</f>
        <v>2.3328149300155521</v>
      </c>
      <c r="H12" s="40">
        <f>'Betriebe 7_2012'!H12*100/'Betriebe 7_2012'!$L12</f>
        <v>0.77760497667185069</v>
      </c>
      <c r="I12" s="40">
        <f>'Betriebe 7_2012'!I12*100/'Betriebe 7_2012'!$L12</f>
        <v>0.15552099533437014</v>
      </c>
      <c r="J12" s="40">
        <f>'Betriebe 7_2012'!J12*100/'Betriebe 7_2012'!$L12</f>
        <v>0</v>
      </c>
      <c r="K12" s="40">
        <f>'Betriebe 7_2012'!K12*100/'Betriebe 7_2012'!$L12</f>
        <v>0</v>
      </c>
      <c r="L12" s="41">
        <f>'Betriebe 7_2012'!L12*100/'Betriebe 7_2012'!$L12</f>
        <v>100</v>
      </c>
    </row>
    <row r="13" spans="1:12" x14ac:dyDescent="0.3">
      <c r="A13" s="1" t="s">
        <v>18</v>
      </c>
      <c r="B13" s="1" t="s">
        <v>101</v>
      </c>
      <c r="C13" s="40">
        <f>'Betriebe 7_2012'!C13*100/'Betriebe 7_2012'!$L13</f>
        <v>35.353535353535356</v>
      </c>
      <c r="D13" s="40">
        <f>'Betriebe 7_2012'!D13*100/'Betriebe 7_2012'!$L13</f>
        <v>25.757575757575758</v>
      </c>
      <c r="E13" s="40">
        <f>'Betriebe 7_2012'!E13*100/'Betriebe 7_2012'!$L13</f>
        <v>22.222222222222221</v>
      </c>
      <c r="F13" s="40">
        <f>'Betriebe 7_2012'!F13*100/'Betriebe 7_2012'!$L13</f>
        <v>14.141414141414142</v>
      </c>
      <c r="G13" s="40">
        <f>'Betriebe 7_2012'!G13*100/'Betriebe 7_2012'!$L13</f>
        <v>2.0202020202020203</v>
      </c>
      <c r="H13" s="40">
        <f>'Betriebe 7_2012'!H13*100/'Betriebe 7_2012'!$L13</f>
        <v>0.50505050505050508</v>
      </c>
      <c r="I13" s="40">
        <f>'Betriebe 7_2012'!I13*100/'Betriebe 7_2012'!$L13</f>
        <v>0</v>
      </c>
      <c r="J13" s="40">
        <f>'Betriebe 7_2012'!J13*100/'Betriebe 7_2012'!$L13</f>
        <v>0</v>
      </c>
      <c r="K13" s="40">
        <f>'Betriebe 7_2012'!K13*100/'Betriebe 7_2012'!$L13</f>
        <v>0</v>
      </c>
      <c r="L13" s="41">
        <f>'Betriebe 7_2012'!L13*100/'Betriebe 7_2012'!$L13</f>
        <v>100</v>
      </c>
    </row>
    <row r="14" spans="1:12" x14ac:dyDescent="0.3">
      <c r="A14" s="1" t="s">
        <v>19</v>
      </c>
      <c r="B14" s="1" t="s">
        <v>101</v>
      </c>
      <c r="C14" s="40">
        <f>'Betriebe 7_2012'!C14*100/'Betriebe 7_2012'!$L14</f>
        <v>59.477124183006538</v>
      </c>
      <c r="D14" s="40">
        <f>'Betriebe 7_2012'!D14*100/'Betriebe 7_2012'!$L14</f>
        <v>21.786492374727668</v>
      </c>
      <c r="E14" s="40">
        <f>'Betriebe 7_2012'!E14*100/'Betriebe 7_2012'!$L14</f>
        <v>11.873638344226579</v>
      </c>
      <c r="F14" s="40">
        <f>'Betriebe 7_2012'!F14*100/'Betriebe 7_2012'!$L14</f>
        <v>5.6644880174291936</v>
      </c>
      <c r="G14" s="40">
        <f>'Betriebe 7_2012'!G14*100/'Betriebe 7_2012'!$L14</f>
        <v>0.8714596949891068</v>
      </c>
      <c r="H14" s="40">
        <f>'Betriebe 7_2012'!H14*100/'Betriebe 7_2012'!$L14</f>
        <v>0.2178649237472767</v>
      </c>
      <c r="I14" s="40">
        <f>'Betriebe 7_2012'!I14*100/'Betriebe 7_2012'!$L14</f>
        <v>0.10893246187363835</v>
      </c>
      <c r="J14" s="40">
        <f>'Betriebe 7_2012'!J14*100/'Betriebe 7_2012'!$L14</f>
        <v>0</v>
      </c>
      <c r="K14" s="40">
        <f>'Betriebe 7_2012'!K14*100/'Betriebe 7_2012'!$L14</f>
        <v>0</v>
      </c>
      <c r="L14" s="41">
        <f>'Betriebe 7_2012'!L14*100/'Betriebe 7_2012'!$L14</f>
        <v>100</v>
      </c>
    </row>
    <row r="15" spans="1:12" x14ac:dyDescent="0.3">
      <c r="A15" s="1" t="s">
        <v>20</v>
      </c>
      <c r="B15" s="1" t="s">
        <v>101</v>
      </c>
      <c r="C15" s="40">
        <f>'Betriebe 7_2012'!C15*100/'Betriebe 7_2012'!$L15</f>
        <v>55.855855855855857</v>
      </c>
      <c r="D15" s="40">
        <f>'Betriebe 7_2012'!D15*100/'Betriebe 7_2012'!$L15</f>
        <v>26.126126126126128</v>
      </c>
      <c r="E15" s="40">
        <f>'Betriebe 7_2012'!E15*100/'Betriebe 7_2012'!$L15</f>
        <v>13.513513513513514</v>
      </c>
      <c r="F15" s="40">
        <f>'Betriebe 7_2012'!F15*100/'Betriebe 7_2012'!$L15</f>
        <v>3.6036036036036037</v>
      </c>
      <c r="G15" s="40">
        <f>'Betriebe 7_2012'!G15*100/'Betriebe 7_2012'!$L15</f>
        <v>0.90090090090090091</v>
      </c>
      <c r="H15" s="40">
        <f>'Betriebe 7_2012'!H15*100/'Betriebe 7_2012'!$L15</f>
        <v>0</v>
      </c>
      <c r="I15" s="40">
        <f>'Betriebe 7_2012'!I15*100/'Betriebe 7_2012'!$L15</f>
        <v>0</v>
      </c>
      <c r="J15" s="40">
        <f>'Betriebe 7_2012'!J15*100/'Betriebe 7_2012'!$L15</f>
        <v>0</v>
      </c>
      <c r="K15" s="40">
        <f>'Betriebe 7_2012'!K15*100/'Betriebe 7_2012'!$L15</f>
        <v>0</v>
      </c>
      <c r="L15" s="41">
        <f>'Betriebe 7_2012'!L15*100/'Betriebe 7_2012'!$L15</f>
        <v>100</v>
      </c>
    </row>
    <row r="16" spans="1:12" x14ac:dyDescent="0.3">
      <c r="A16" s="1" t="s">
        <v>21</v>
      </c>
      <c r="B16" s="1" t="s">
        <v>101</v>
      </c>
      <c r="C16" s="40">
        <f>'Betriebe 7_2012'!C16*100/'Betriebe 7_2012'!$L16</f>
        <v>52.398989898989896</v>
      </c>
      <c r="D16" s="40">
        <f>'Betriebe 7_2012'!D16*100/'Betriebe 7_2012'!$L16</f>
        <v>19.570707070707069</v>
      </c>
      <c r="E16" s="40">
        <f>'Betriebe 7_2012'!E16*100/'Betriebe 7_2012'!$L16</f>
        <v>15.277777777777779</v>
      </c>
      <c r="F16" s="40">
        <f>'Betriebe 7_2012'!F16*100/'Betriebe 7_2012'!$L16</f>
        <v>10.858585858585858</v>
      </c>
      <c r="G16" s="40">
        <f>'Betriebe 7_2012'!G16*100/'Betriebe 7_2012'!$L16</f>
        <v>1.1363636363636365</v>
      </c>
      <c r="H16" s="40">
        <f>'Betriebe 7_2012'!H16*100/'Betriebe 7_2012'!$L16</f>
        <v>0.63131313131313127</v>
      </c>
      <c r="I16" s="40">
        <f>'Betriebe 7_2012'!I16*100/'Betriebe 7_2012'!$L16</f>
        <v>0.12626262626262627</v>
      </c>
      <c r="J16" s="40">
        <f>'Betriebe 7_2012'!J16*100/'Betriebe 7_2012'!$L16</f>
        <v>0</v>
      </c>
      <c r="K16" s="40">
        <f>'Betriebe 7_2012'!K16*100/'Betriebe 7_2012'!$L16</f>
        <v>0</v>
      </c>
      <c r="L16" s="41">
        <f>'Betriebe 7_2012'!L16*100/'Betriebe 7_2012'!$L16</f>
        <v>100</v>
      </c>
    </row>
    <row r="17" spans="1:12" x14ac:dyDescent="0.3">
      <c r="A17" s="1" t="s">
        <v>22</v>
      </c>
      <c r="B17" s="1" t="s">
        <v>101</v>
      </c>
      <c r="C17" s="40">
        <f>'Betriebe 7_2012'!C17*100/'Betriebe 7_2012'!$L17</f>
        <v>46.210995542347696</v>
      </c>
      <c r="D17" s="40">
        <f>'Betriebe 7_2012'!D17*100/'Betriebe 7_2012'!$L17</f>
        <v>24.517087667161963</v>
      </c>
      <c r="E17" s="40">
        <f>'Betriebe 7_2012'!E17*100/'Betriebe 7_2012'!$L17</f>
        <v>19.167904903417533</v>
      </c>
      <c r="F17" s="40">
        <f>'Betriebe 7_2012'!F17*100/'Betriebe 7_2012'!$L17</f>
        <v>8.3209509658246663</v>
      </c>
      <c r="G17" s="40">
        <f>'Betriebe 7_2012'!G17*100/'Betriebe 7_2012'!$L17</f>
        <v>1.4858841010401189</v>
      </c>
      <c r="H17" s="40">
        <f>'Betriebe 7_2012'!H17*100/'Betriebe 7_2012'!$L17</f>
        <v>0.29717682020802377</v>
      </c>
      <c r="I17" s="40">
        <f>'Betriebe 7_2012'!I17*100/'Betriebe 7_2012'!$L17</f>
        <v>0</v>
      </c>
      <c r="J17" s="40">
        <f>'Betriebe 7_2012'!J17*100/'Betriebe 7_2012'!$L17</f>
        <v>0</v>
      </c>
      <c r="K17" s="40">
        <f>'Betriebe 7_2012'!K17*100/'Betriebe 7_2012'!$L17</f>
        <v>0</v>
      </c>
      <c r="L17" s="41">
        <f>'Betriebe 7_2012'!L17*100/'Betriebe 7_2012'!$L17</f>
        <v>100</v>
      </c>
    </row>
    <row r="18" spans="1:12" x14ac:dyDescent="0.3">
      <c r="A18" s="1" t="s">
        <v>23</v>
      </c>
      <c r="B18" s="1" t="s">
        <v>101</v>
      </c>
      <c r="C18" s="40">
        <f>'Betriebe 7_2012'!C18*100/'Betriebe 7_2012'!$L18</f>
        <v>53.008962868117798</v>
      </c>
      <c r="D18" s="40">
        <f>'Betriebe 7_2012'!D18*100/'Betriebe 7_2012'!$L18</f>
        <v>18.822023047375161</v>
      </c>
      <c r="E18" s="40">
        <f>'Betriebe 7_2012'!E18*100/'Betriebe 7_2012'!$L18</f>
        <v>15.749039692701665</v>
      </c>
      <c r="F18" s="40">
        <f>'Betriebe 7_2012'!F18*100/'Betriebe 7_2012'!$L18</f>
        <v>9.8591549295774641</v>
      </c>
      <c r="G18" s="40">
        <f>'Betriebe 7_2012'!G18*100/'Betriebe 7_2012'!$L18</f>
        <v>1.5364916773367479</v>
      </c>
      <c r="H18" s="40">
        <f>'Betriebe 7_2012'!H18*100/'Betriebe 7_2012'!$L18</f>
        <v>0.89628681177976954</v>
      </c>
      <c r="I18" s="40">
        <f>'Betriebe 7_2012'!I18*100/'Betriebe 7_2012'!$L18</f>
        <v>0</v>
      </c>
      <c r="J18" s="40">
        <f>'Betriebe 7_2012'!J18*100/'Betriebe 7_2012'!$L18</f>
        <v>0.12804097311139565</v>
      </c>
      <c r="K18" s="40">
        <f>'Betriebe 7_2012'!K18*100/'Betriebe 7_2012'!$L18</f>
        <v>0</v>
      </c>
      <c r="L18" s="41">
        <f>'Betriebe 7_2012'!L18*100/'Betriebe 7_2012'!$L18</f>
        <v>100</v>
      </c>
    </row>
    <row r="19" spans="1:12" x14ac:dyDescent="0.3">
      <c r="A19" s="1" t="s">
        <v>151</v>
      </c>
      <c r="B19" s="1" t="s">
        <v>101</v>
      </c>
      <c r="C19" s="40">
        <f>'Betriebe 7_2012'!C19*100/'Betriebe 7_2012'!$L19</f>
        <v>38.317757009345797</v>
      </c>
      <c r="D19" s="40">
        <f>'Betriebe 7_2012'!D19*100/'Betriebe 7_2012'!$L19</f>
        <v>14.953271028037383</v>
      </c>
      <c r="E19" s="40">
        <f>'Betriebe 7_2012'!E19*100/'Betriebe 7_2012'!$L19</f>
        <v>14.953271028037383</v>
      </c>
      <c r="F19" s="40">
        <f>'Betriebe 7_2012'!F19*100/'Betriebe 7_2012'!$L19</f>
        <v>17.757009345794394</v>
      </c>
      <c r="G19" s="40">
        <f>'Betriebe 7_2012'!G19*100/'Betriebe 7_2012'!$L19</f>
        <v>11.214953271028037</v>
      </c>
      <c r="H19" s="40">
        <f>'Betriebe 7_2012'!H19*100/'Betriebe 7_2012'!$L19</f>
        <v>1.8691588785046729</v>
      </c>
      <c r="I19" s="40">
        <f>'Betriebe 7_2012'!I19*100/'Betriebe 7_2012'!$L19</f>
        <v>0.93457943925233644</v>
      </c>
      <c r="J19" s="40">
        <f>'Betriebe 7_2012'!J19*100/'Betriebe 7_2012'!$L19</f>
        <v>0</v>
      </c>
      <c r="K19" s="40">
        <f>'Betriebe 7_2012'!K19*100/'Betriebe 7_2012'!$L19</f>
        <v>0</v>
      </c>
      <c r="L19" s="41">
        <f>'Betriebe 7_2012'!L19*100/'Betriebe 7_2012'!$L19</f>
        <v>100</v>
      </c>
    </row>
    <row r="20" spans="1:12" x14ac:dyDescent="0.3">
      <c r="A20" s="1" t="s">
        <v>152</v>
      </c>
      <c r="B20" s="1" t="s">
        <v>101</v>
      </c>
      <c r="C20" s="40">
        <f>'Betriebe 7_2012'!C20*100/'Betriebe 7_2012'!$L20</f>
        <v>53.493449781659386</v>
      </c>
      <c r="D20" s="40">
        <f>'Betriebe 7_2012'!D20*100/'Betriebe 7_2012'!$L20</f>
        <v>20.087336244541486</v>
      </c>
      <c r="E20" s="40">
        <f>'Betriebe 7_2012'!E20*100/'Betriebe 7_2012'!$L20</f>
        <v>16.375545851528383</v>
      </c>
      <c r="F20" s="40">
        <f>'Betriebe 7_2012'!F20*100/'Betriebe 7_2012'!$L20</f>
        <v>6.7685589519650655</v>
      </c>
      <c r="G20" s="40">
        <f>'Betriebe 7_2012'!G20*100/'Betriebe 7_2012'!$L20</f>
        <v>2.4017467248908297</v>
      </c>
      <c r="H20" s="40">
        <f>'Betriebe 7_2012'!H20*100/'Betriebe 7_2012'!$L20</f>
        <v>0.65502183406113534</v>
      </c>
      <c r="I20" s="40">
        <f>'Betriebe 7_2012'!I20*100/'Betriebe 7_2012'!$L20</f>
        <v>0.2183406113537118</v>
      </c>
      <c r="J20" s="40">
        <f>'Betriebe 7_2012'!J20*100/'Betriebe 7_2012'!$L20</f>
        <v>0</v>
      </c>
      <c r="K20" s="40">
        <f>'Betriebe 7_2012'!K20*100/'Betriebe 7_2012'!$L20</f>
        <v>0</v>
      </c>
      <c r="L20" s="41">
        <f>'Betriebe 7_2012'!L20*100/'Betriebe 7_2012'!$L20</f>
        <v>100</v>
      </c>
    </row>
    <row r="21" spans="1:12" x14ac:dyDescent="0.3">
      <c r="A21" s="1" t="s">
        <v>24</v>
      </c>
      <c r="B21" s="1" t="s">
        <v>101</v>
      </c>
      <c r="C21" s="40">
        <f>'Betriebe 7_2012'!C21*100/'Betriebe 7_2012'!$L21</f>
        <v>52.526595744680854</v>
      </c>
      <c r="D21" s="40">
        <f>'Betriebe 7_2012'!D21*100/'Betriebe 7_2012'!$L21</f>
        <v>18.48404255319149</v>
      </c>
      <c r="E21" s="40">
        <f>'Betriebe 7_2012'!E21*100/'Betriebe 7_2012'!$L21</f>
        <v>14.76063829787234</v>
      </c>
      <c r="F21" s="40">
        <f>'Betriebe 7_2012'!F21*100/'Betriebe 7_2012'!$L21</f>
        <v>11.170212765957446</v>
      </c>
      <c r="G21" s="40">
        <f>'Betriebe 7_2012'!G21*100/'Betriebe 7_2012'!$L21</f>
        <v>2.3936170212765959</v>
      </c>
      <c r="H21" s="40">
        <f>'Betriebe 7_2012'!H21*100/'Betriebe 7_2012'!$L21</f>
        <v>0.66489361702127658</v>
      </c>
      <c r="I21" s="40">
        <f>'Betriebe 7_2012'!I21*100/'Betriebe 7_2012'!$L21</f>
        <v>0</v>
      </c>
      <c r="J21" s="40">
        <f>'Betriebe 7_2012'!J21*100/'Betriebe 7_2012'!$L21</f>
        <v>0</v>
      </c>
      <c r="K21" s="40">
        <f>'Betriebe 7_2012'!K21*100/'Betriebe 7_2012'!$L21</f>
        <v>0</v>
      </c>
      <c r="L21" s="41">
        <f>'Betriebe 7_2012'!L21*100/'Betriebe 7_2012'!$L21</f>
        <v>100</v>
      </c>
    </row>
    <row r="22" spans="1:12" x14ac:dyDescent="0.3">
      <c r="A22" s="1" t="s">
        <v>25</v>
      </c>
      <c r="B22" s="1" t="s">
        <v>101</v>
      </c>
      <c r="C22" s="40">
        <f>'Betriebe 7_2012'!C22*100/'Betriebe 7_2012'!$L22</f>
        <v>81.308411214953267</v>
      </c>
      <c r="D22" s="40">
        <f>'Betriebe 7_2012'!D22*100/'Betriebe 7_2012'!$L22</f>
        <v>11.214953271028037</v>
      </c>
      <c r="E22" s="40">
        <f>'Betriebe 7_2012'!E22*100/'Betriebe 7_2012'!$L22</f>
        <v>3.7383177570093458</v>
      </c>
      <c r="F22" s="40">
        <f>'Betriebe 7_2012'!F22*100/'Betriebe 7_2012'!$L22</f>
        <v>3.7383177570093458</v>
      </c>
      <c r="G22" s="40">
        <f>'Betriebe 7_2012'!G22*100/'Betriebe 7_2012'!$L22</f>
        <v>0</v>
      </c>
      <c r="H22" s="40">
        <f>'Betriebe 7_2012'!H22*100/'Betriebe 7_2012'!$L22</f>
        <v>0</v>
      </c>
      <c r="I22" s="40">
        <f>'Betriebe 7_2012'!I22*100/'Betriebe 7_2012'!$L22</f>
        <v>0</v>
      </c>
      <c r="J22" s="40">
        <f>'Betriebe 7_2012'!J22*100/'Betriebe 7_2012'!$L22</f>
        <v>0</v>
      </c>
      <c r="K22" s="40">
        <f>'Betriebe 7_2012'!K22*100/'Betriebe 7_2012'!$L22</f>
        <v>0</v>
      </c>
      <c r="L22" s="41">
        <f>'Betriebe 7_2012'!L22*100/'Betriebe 7_2012'!$L22</f>
        <v>100</v>
      </c>
    </row>
    <row r="23" spans="1:12" x14ac:dyDescent="0.3">
      <c r="A23" s="1" t="s">
        <v>26</v>
      </c>
      <c r="B23" s="1" t="s">
        <v>101</v>
      </c>
      <c r="C23" s="40">
        <f>'Betriebe 7_2012'!C23*100/'Betriebe 7_2012'!$L23</f>
        <v>71.186440677966104</v>
      </c>
      <c r="D23" s="40">
        <f>'Betriebe 7_2012'!D23*100/'Betriebe 7_2012'!$L23</f>
        <v>16.384180790960453</v>
      </c>
      <c r="E23" s="40">
        <f>'Betriebe 7_2012'!E23*100/'Betriebe 7_2012'!$L23</f>
        <v>6.7796610169491522</v>
      </c>
      <c r="F23" s="40">
        <f>'Betriebe 7_2012'!F23*100/'Betriebe 7_2012'!$L23</f>
        <v>2.8248587570621471</v>
      </c>
      <c r="G23" s="40">
        <f>'Betriebe 7_2012'!G23*100/'Betriebe 7_2012'!$L23</f>
        <v>1.1299435028248588</v>
      </c>
      <c r="H23" s="40">
        <f>'Betriebe 7_2012'!H23*100/'Betriebe 7_2012'!$L23</f>
        <v>1.1299435028248588</v>
      </c>
      <c r="I23" s="40">
        <f>'Betriebe 7_2012'!I23*100/'Betriebe 7_2012'!$L23</f>
        <v>0.56497175141242939</v>
      </c>
      <c r="J23" s="40">
        <f>'Betriebe 7_2012'!J23*100/'Betriebe 7_2012'!$L23</f>
        <v>0</v>
      </c>
      <c r="K23" s="40">
        <f>'Betriebe 7_2012'!K23*100/'Betriebe 7_2012'!$L23</f>
        <v>0</v>
      </c>
      <c r="L23" s="41">
        <f>'Betriebe 7_2012'!L23*100/'Betriebe 7_2012'!$L23</f>
        <v>100</v>
      </c>
    </row>
    <row r="24" spans="1:12" x14ac:dyDescent="0.3">
      <c r="A24" s="1" t="s">
        <v>27</v>
      </c>
      <c r="B24" s="1" t="s">
        <v>101</v>
      </c>
      <c r="C24" s="40">
        <f>'Betriebe 7_2012'!C24*100/'Betriebe 7_2012'!$L24</f>
        <v>72.340425531914889</v>
      </c>
      <c r="D24" s="40">
        <f>'Betriebe 7_2012'!D24*100/'Betriebe 7_2012'!$L24</f>
        <v>16.413373860182372</v>
      </c>
      <c r="E24" s="40">
        <f>'Betriebe 7_2012'!E24*100/'Betriebe 7_2012'!$L24</f>
        <v>7.2948328267477205</v>
      </c>
      <c r="F24" s="40">
        <f>'Betriebe 7_2012'!F24*100/'Betriebe 7_2012'!$L24</f>
        <v>2.735562310030395</v>
      </c>
      <c r="G24" s="40">
        <f>'Betriebe 7_2012'!G24*100/'Betriebe 7_2012'!$L24</f>
        <v>1.21580547112462</v>
      </c>
      <c r="H24" s="40">
        <f>'Betriebe 7_2012'!H24*100/'Betriebe 7_2012'!$L24</f>
        <v>0</v>
      </c>
      <c r="I24" s="40">
        <f>'Betriebe 7_2012'!I24*100/'Betriebe 7_2012'!$L24</f>
        <v>0</v>
      </c>
      <c r="J24" s="40">
        <f>'Betriebe 7_2012'!J24*100/'Betriebe 7_2012'!$L24</f>
        <v>0</v>
      </c>
      <c r="K24" s="40">
        <f>'Betriebe 7_2012'!K24*100/'Betriebe 7_2012'!$L24</f>
        <v>0</v>
      </c>
      <c r="L24" s="41">
        <f>'Betriebe 7_2012'!L24*100/'Betriebe 7_2012'!$L24</f>
        <v>100</v>
      </c>
    </row>
    <row r="25" spans="1:12" x14ac:dyDescent="0.3">
      <c r="A25" s="1" t="s">
        <v>28</v>
      </c>
      <c r="B25" s="1" t="s">
        <v>101</v>
      </c>
      <c r="C25" s="40">
        <f>'Betriebe 7_2012'!C25*100/'Betriebe 7_2012'!$L25</f>
        <v>39.012345679012348</v>
      </c>
      <c r="D25" s="40">
        <f>'Betriebe 7_2012'!D25*100/'Betriebe 7_2012'!$L25</f>
        <v>26.419753086419753</v>
      </c>
      <c r="E25" s="40">
        <f>'Betriebe 7_2012'!E25*100/'Betriebe 7_2012'!$L25</f>
        <v>19.135802469135804</v>
      </c>
      <c r="F25" s="40">
        <f>'Betriebe 7_2012'!F25*100/'Betriebe 7_2012'!$L25</f>
        <v>11.481481481481481</v>
      </c>
      <c r="G25" s="40">
        <f>'Betriebe 7_2012'!G25*100/'Betriebe 7_2012'!$L25</f>
        <v>2.0987654320987654</v>
      </c>
      <c r="H25" s="40">
        <f>'Betriebe 7_2012'!H25*100/'Betriebe 7_2012'!$L25</f>
        <v>1.3580246913580247</v>
      </c>
      <c r="I25" s="40">
        <f>'Betriebe 7_2012'!I25*100/'Betriebe 7_2012'!$L25</f>
        <v>0.37037037037037035</v>
      </c>
      <c r="J25" s="40">
        <f>'Betriebe 7_2012'!J25*100/'Betriebe 7_2012'!$L25</f>
        <v>0.12345679012345678</v>
      </c>
      <c r="K25" s="40">
        <f>'Betriebe 7_2012'!K25*100/'Betriebe 7_2012'!$L25</f>
        <v>0</v>
      </c>
      <c r="L25" s="41">
        <f>'Betriebe 7_2012'!L25*100/'Betriebe 7_2012'!$L25</f>
        <v>100</v>
      </c>
    </row>
    <row r="26" spans="1:12" x14ac:dyDescent="0.3">
      <c r="A26" s="1" t="s">
        <v>29</v>
      </c>
      <c r="B26" s="1" t="s">
        <v>101</v>
      </c>
      <c r="C26" s="40">
        <f>'Betriebe 7_2012'!C26*100/'Betriebe 7_2012'!$L26</f>
        <v>90.437158469945359</v>
      </c>
      <c r="D26" s="40">
        <f>'Betriebe 7_2012'!D26*100/'Betriebe 7_2012'!$L26</f>
        <v>7.9234972677595632</v>
      </c>
      <c r="E26" s="40">
        <f>'Betriebe 7_2012'!E26*100/'Betriebe 7_2012'!$L26</f>
        <v>1.0928961748633881</v>
      </c>
      <c r="F26" s="40">
        <f>'Betriebe 7_2012'!F26*100/'Betriebe 7_2012'!$L26</f>
        <v>0.27322404371584702</v>
      </c>
      <c r="G26" s="40">
        <f>'Betriebe 7_2012'!G26*100/'Betriebe 7_2012'!$L26</f>
        <v>0</v>
      </c>
      <c r="H26" s="40">
        <f>'Betriebe 7_2012'!H26*100/'Betriebe 7_2012'!$L26</f>
        <v>0.27322404371584702</v>
      </c>
      <c r="I26" s="40">
        <f>'Betriebe 7_2012'!I26*100/'Betriebe 7_2012'!$L26</f>
        <v>0</v>
      </c>
      <c r="J26" s="40">
        <f>'Betriebe 7_2012'!J26*100/'Betriebe 7_2012'!$L26</f>
        <v>0</v>
      </c>
      <c r="K26" s="40">
        <f>'Betriebe 7_2012'!K26*100/'Betriebe 7_2012'!$L26</f>
        <v>0</v>
      </c>
      <c r="L26" s="41">
        <f>'Betriebe 7_2012'!L26*100/'Betriebe 7_2012'!$L26</f>
        <v>100</v>
      </c>
    </row>
    <row r="27" spans="1:12" x14ac:dyDescent="0.3">
      <c r="A27" s="1" t="s">
        <v>30</v>
      </c>
      <c r="B27" s="1" t="s">
        <v>101</v>
      </c>
      <c r="C27" s="40">
        <f>'Betriebe 7_2012'!C27*100/'Betriebe 7_2012'!$L27</f>
        <v>62.6</v>
      </c>
      <c r="D27" s="40">
        <f>'Betriebe 7_2012'!D27*100/'Betriebe 7_2012'!$L27</f>
        <v>22</v>
      </c>
      <c r="E27" s="40">
        <f>'Betriebe 7_2012'!E27*100/'Betriebe 7_2012'!$L27</f>
        <v>11.2</v>
      </c>
      <c r="F27" s="40">
        <f>'Betriebe 7_2012'!F27*100/'Betriebe 7_2012'!$L27</f>
        <v>3</v>
      </c>
      <c r="G27" s="40">
        <f>'Betriebe 7_2012'!G27*100/'Betriebe 7_2012'!$L27</f>
        <v>0.6</v>
      </c>
      <c r="H27" s="40">
        <f>'Betriebe 7_2012'!H27*100/'Betriebe 7_2012'!$L27</f>
        <v>0.4</v>
      </c>
      <c r="I27" s="40">
        <f>'Betriebe 7_2012'!I27*100/'Betriebe 7_2012'!$L27</f>
        <v>0.2</v>
      </c>
      <c r="J27" s="40">
        <f>'Betriebe 7_2012'!J27*100/'Betriebe 7_2012'!$L27</f>
        <v>0</v>
      </c>
      <c r="K27" s="40">
        <f>'Betriebe 7_2012'!K27*100/'Betriebe 7_2012'!$L27</f>
        <v>0</v>
      </c>
      <c r="L27" s="41">
        <f>'Betriebe 7_2012'!L27*100/'Betriebe 7_2012'!$L27</f>
        <v>100</v>
      </c>
    </row>
    <row r="28" spans="1:12" x14ac:dyDescent="0.3">
      <c r="A28" s="1" t="s">
        <v>153</v>
      </c>
      <c r="B28" s="1" t="s">
        <v>101</v>
      </c>
      <c r="C28" s="40">
        <f>'Betriebe 7_2012'!C28*100/'Betriebe 7_2012'!$L28</f>
        <v>90.625</v>
      </c>
      <c r="D28" s="40">
        <f>'Betriebe 7_2012'!D28*100/'Betriebe 7_2012'!$L28</f>
        <v>7.8125</v>
      </c>
      <c r="E28" s="40">
        <f>'Betriebe 7_2012'!E28*100/'Betriebe 7_2012'!$L28</f>
        <v>1.5625</v>
      </c>
      <c r="F28" s="40">
        <f>'Betriebe 7_2012'!F28*100/'Betriebe 7_2012'!$L28</f>
        <v>0</v>
      </c>
      <c r="G28" s="40">
        <f>'Betriebe 7_2012'!G28*100/'Betriebe 7_2012'!$L28</f>
        <v>0</v>
      </c>
      <c r="H28" s="40">
        <f>'Betriebe 7_2012'!H28*100/'Betriebe 7_2012'!$L28</f>
        <v>0</v>
      </c>
      <c r="I28" s="40">
        <f>'Betriebe 7_2012'!I28*100/'Betriebe 7_2012'!$L28</f>
        <v>0</v>
      </c>
      <c r="J28" s="40">
        <f>'Betriebe 7_2012'!J28*100/'Betriebe 7_2012'!$L28</f>
        <v>0</v>
      </c>
      <c r="K28" s="40">
        <f>'Betriebe 7_2012'!K28*100/'Betriebe 7_2012'!$L28</f>
        <v>0</v>
      </c>
      <c r="L28" s="41">
        <f>'Betriebe 7_2012'!L28*100/'Betriebe 7_2012'!$L28</f>
        <v>100</v>
      </c>
    </row>
    <row r="29" spans="1:12" x14ac:dyDescent="0.3">
      <c r="A29" s="1" t="s">
        <v>31</v>
      </c>
      <c r="B29" s="1" t="s">
        <v>101</v>
      </c>
      <c r="C29" s="40">
        <f>'Betriebe 7_2012'!C29*100/'Betriebe 7_2012'!$L29</f>
        <v>66.441821247892079</v>
      </c>
      <c r="D29" s="40">
        <f>'Betriebe 7_2012'!D29*100/'Betriebe 7_2012'!$L29</f>
        <v>13.659359190556492</v>
      </c>
      <c r="E29" s="40">
        <f>'Betriebe 7_2012'!E29*100/'Betriebe 7_2012'!$L29</f>
        <v>7.75716694772344</v>
      </c>
      <c r="F29" s="40">
        <f>'Betriebe 7_2012'!F29*100/'Betriebe 7_2012'!$L29</f>
        <v>7.2512647554806069</v>
      </c>
      <c r="G29" s="40">
        <f>'Betriebe 7_2012'!G29*100/'Betriebe 7_2012'!$L29</f>
        <v>2.3608768971332208</v>
      </c>
      <c r="H29" s="40">
        <f>'Betriebe 7_2012'!H29*100/'Betriebe 7_2012'!$L29</f>
        <v>1.854974704890388</v>
      </c>
      <c r="I29" s="40">
        <f>'Betriebe 7_2012'!I29*100/'Betriebe 7_2012'!$L29</f>
        <v>0.33726812816188873</v>
      </c>
      <c r="J29" s="40">
        <f>'Betriebe 7_2012'!J29*100/'Betriebe 7_2012'!$L29</f>
        <v>0.16863406408094436</v>
      </c>
      <c r="K29" s="40">
        <f>'Betriebe 7_2012'!K29*100/'Betriebe 7_2012'!$L29</f>
        <v>0.16863406408094436</v>
      </c>
      <c r="L29" s="41">
        <f>'Betriebe 7_2012'!L29*100/'Betriebe 7_2012'!$L29</f>
        <v>100</v>
      </c>
    </row>
    <row r="30" spans="1:12" x14ac:dyDescent="0.3">
      <c r="A30" s="1" t="s">
        <v>32</v>
      </c>
      <c r="B30" s="1" t="s">
        <v>101</v>
      </c>
      <c r="C30" s="40">
        <f>'Betriebe 7_2012'!C30*100/'Betriebe 7_2012'!$L30</f>
        <v>73.431734317343171</v>
      </c>
      <c r="D30" s="40">
        <f>'Betriebe 7_2012'!D30*100/'Betriebe 7_2012'!$L30</f>
        <v>20.91020910209102</v>
      </c>
      <c r="E30" s="40">
        <f>'Betriebe 7_2012'!E30*100/'Betriebe 7_2012'!$L30</f>
        <v>3.9360393603936039</v>
      </c>
      <c r="F30" s="40">
        <f>'Betriebe 7_2012'!F30*100/'Betriebe 7_2012'!$L30</f>
        <v>1.3530135301353015</v>
      </c>
      <c r="G30" s="40">
        <f>'Betriebe 7_2012'!G30*100/'Betriebe 7_2012'!$L30</f>
        <v>0.12300123001230012</v>
      </c>
      <c r="H30" s="40">
        <f>'Betriebe 7_2012'!H30*100/'Betriebe 7_2012'!$L30</f>
        <v>0.24600246002460024</v>
      </c>
      <c r="I30" s="40">
        <f>'Betriebe 7_2012'!I30*100/'Betriebe 7_2012'!$L30</f>
        <v>0</v>
      </c>
      <c r="J30" s="40">
        <f>'Betriebe 7_2012'!J30*100/'Betriebe 7_2012'!$L30</f>
        <v>0</v>
      </c>
      <c r="K30" s="40">
        <f>'Betriebe 7_2012'!K30*100/'Betriebe 7_2012'!$L30</f>
        <v>0</v>
      </c>
      <c r="L30" s="41">
        <f>'Betriebe 7_2012'!L30*100/'Betriebe 7_2012'!$L30</f>
        <v>100</v>
      </c>
    </row>
    <row r="31" spans="1:12" x14ac:dyDescent="0.3">
      <c r="A31" s="1" t="s">
        <v>154</v>
      </c>
      <c r="B31" s="1" t="s">
        <v>101</v>
      </c>
      <c r="C31" s="40">
        <f>'Betriebe 7_2012'!C31*100/'Betriebe 7_2012'!$L31</f>
        <v>59.863945578231295</v>
      </c>
      <c r="D31" s="40">
        <f>'Betriebe 7_2012'!D31*100/'Betriebe 7_2012'!$L31</f>
        <v>34.693877551020407</v>
      </c>
      <c r="E31" s="40">
        <f>'Betriebe 7_2012'!E31*100/'Betriebe 7_2012'!$L31</f>
        <v>5.4421768707482991</v>
      </c>
      <c r="F31" s="40">
        <f>'Betriebe 7_2012'!F31*100/'Betriebe 7_2012'!$L31</f>
        <v>0</v>
      </c>
      <c r="G31" s="40">
        <f>'Betriebe 7_2012'!G31*100/'Betriebe 7_2012'!$L31</f>
        <v>0</v>
      </c>
      <c r="H31" s="40">
        <f>'Betriebe 7_2012'!H31*100/'Betriebe 7_2012'!$L31</f>
        <v>0</v>
      </c>
      <c r="I31" s="40">
        <f>'Betriebe 7_2012'!I31*100/'Betriebe 7_2012'!$L31</f>
        <v>0</v>
      </c>
      <c r="J31" s="40">
        <f>'Betriebe 7_2012'!J31*100/'Betriebe 7_2012'!$L31</f>
        <v>0</v>
      </c>
      <c r="K31" s="40">
        <f>'Betriebe 7_2012'!K31*100/'Betriebe 7_2012'!$L31</f>
        <v>0</v>
      </c>
      <c r="L31" s="41">
        <f>'Betriebe 7_2012'!L31*100/'Betriebe 7_2012'!$L31</f>
        <v>100</v>
      </c>
    </row>
    <row r="32" spans="1:12" x14ac:dyDescent="0.3">
      <c r="A32" s="1" t="s">
        <v>155</v>
      </c>
      <c r="B32" s="1" t="s">
        <v>101</v>
      </c>
      <c r="C32" s="40">
        <f>'Betriebe 7_2012'!C32*100/'Betriebe 7_2012'!$L32</f>
        <v>59.740259740259738</v>
      </c>
      <c r="D32" s="40">
        <f>'Betriebe 7_2012'!D32*100/'Betriebe 7_2012'!$L32</f>
        <v>20.779220779220779</v>
      </c>
      <c r="E32" s="40">
        <f>'Betriebe 7_2012'!E32*100/'Betriebe 7_2012'!$L32</f>
        <v>14.285714285714286</v>
      </c>
      <c r="F32" s="40">
        <f>'Betriebe 7_2012'!F32*100/'Betriebe 7_2012'!$L32</f>
        <v>5.1948051948051948</v>
      </c>
      <c r="G32" s="40">
        <f>'Betriebe 7_2012'!G32*100/'Betriebe 7_2012'!$L32</f>
        <v>0</v>
      </c>
      <c r="H32" s="40">
        <f>'Betriebe 7_2012'!H32*100/'Betriebe 7_2012'!$L32</f>
        <v>0</v>
      </c>
      <c r="I32" s="40">
        <f>'Betriebe 7_2012'!I32*100/'Betriebe 7_2012'!$L32</f>
        <v>0</v>
      </c>
      <c r="J32" s="40">
        <f>'Betriebe 7_2012'!J32*100/'Betriebe 7_2012'!$L32</f>
        <v>0</v>
      </c>
      <c r="K32" s="40">
        <f>'Betriebe 7_2012'!K32*100/'Betriebe 7_2012'!$L32</f>
        <v>0</v>
      </c>
      <c r="L32" s="41">
        <f>'Betriebe 7_2012'!L32*100/'Betriebe 7_2012'!$L32</f>
        <v>100</v>
      </c>
    </row>
    <row r="33" spans="1:12" x14ac:dyDescent="0.3">
      <c r="A33" s="1" t="s">
        <v>156</v>
      </c>
      <c r="B33" s="1" t="s">
        <v>101</v>
      </c>
      <c r="C33" s="40">
        <f>'Betriebe 7_2012'!C33*100/'Betriebe 7_2012'!$L33</f>
        <v>72.643097643097647</v>
      </c>
      <c r="D33" s="40">
        <f>'Betriebe 7_2012'!D33*100/'Betriebe 7_2012'!$L33</f>
        <v>11.026936026936028</v>
      </c>
      <c r="E33" s="40">
        <f>'Betriebe 7_2012'!E33*100/'Betriebe 7_2012'!$L33</f>
        <v>6.2289562289562292</v>
      </c>
      <c r="F33" s="40">
        <f>'Betriebe 7_2012'!F33*100/'Betriebe 7_2012'!$L33</f>
        <v>5.3872053872053876</v>
      </c>
      <c r="G33" s="40">
        <f>'Betriebe 7_2012'!G33*100/'Betriebe 7_2012'!$L33</f>
        <v>1.430976430976431</v>
      </c>
      <c r="H33" s="40">
        <f>'Betriebe 7_2012'!H33*100/'Betriebe 7_2012'!$L33</f>
        <v>2.1043771043771042</v>
      </c>
      <c r="I33" s="40">
        <f>'Betriebe 7_2012'!I33*100/'Betriebe 7_2012'!$L33</f>
        <v>0.75757575757575757</v>
      </c>
      <c r="J33" s="40">
        <f>'Betriebe 7_2012'!J33*100/'Betriebe 7_2012'!$L33</f>
        <v>0.25252525252525254</v>
      </c>
      <c r="K33" s="40">
        <f>'Betriebe 7_2012'!K33*100/'Betriebe 7_2012'!$L33</f>
        <v>0.16835016835016836</v>
      </c>
      <c r="L33" s="41">
        <f>'Betriebe 7_2012'!L33*100/'Betriebe 7_2012'!$L33</f>
        <v>100</v>
      </c>
    </row>
    <row r="34" spans="1:12" x14ac:dyDescent="0.3">
      <c r="A34" s="1"/>
      <c r="B34" s="1"/>
      <c r="C34" s="40"/>
      <c r="D34" s="40"/>
      <c r="E34" s="40"/>
      <c r="F34" s="40"/>
      <c r="G34" s="40"/>
      <c r="H34" s="40"/>
      <c r="I34" s="40"/>
      <c r="J34" s="40"/>
      <c r="K34" s="40"/>
      <c r="L34" s="41"/>
    </row>
    <row r="35" spans="1:12" x14ac:dyDescent="0.3">
      <c r="A35" s="1"/>
      <c r="B35" s="1"/>
      <c r="C35" s="41">
        <f>'Betriebe 7_2012'!C35*100/'Betriebe 7_2012'!$L35</f>
        <v>57.495969908651261</v>
      </c>
      <c r="D35" s="41">
        <f>'Betriebe 7_2012'!D35*100/'Betriebe 7_2012'!$L35</f>
        <v>19.805020342365857</v>
      </c>
      <c r="E35" s="41">
        <f>'Betriebe 7_2012'!E35*100/'Betriebe 7_2012'!$L35</f>
        <v>12.266830429108774</v>
      </c>
      <c r="F35" s="41">
        <f>'Betriebe 7_2012'!F35*100/'Betriebe 7_2012'!$L35</f>
        <v>7.6226299224687191</v>
      </c>
      <c r="G35" s="41">
        <f>'Betriebe 7_2012'!G35*100/'Betriebe 7_2012'!$L35</f>
        <v>1.6888001842327474</v>
      </c>
      <c r="H35" s="41">
        <f>'Betriebe 7_2012'!H35*100/'Betriebe 7_2012'!$L35</f>
        <v>0.84440009211637368</v>
      </c>
      <c r="I35" s="41">
        <f>'Betriebe 7_2012'!I35*100/'Betriebe 7_2012'!$L35</f>
        <v>0.20726184079220081</v>
      </c>
      <c r="J35" s="41">
        <f>'Betriebe 7_2012'!J35*100/'Betriebe 7_2012'!$L35</f>
        <v>4.6058186842711291E-2</v>
      </c>
      <c r="K35" s="41">
        <f>'Betriebe 7_2012'!K35*100/'Betriebe 7_2012'!$L35</f>
        <v>2.3029093421355645E-2</v>
      </c>
      <c r="L35" s="41">
        <f>'Betriebe 7_2012'!L35*100/'Betriebe 7_2012'!$L35</f>
        <v>100</v>
      </c>
    </row>
    <row r="36" spans="1:12" x14ac:dyDescent="0.3">
      <c r="A36" s="1"/>
      <c r="B36" s="1"/>
      <c r="C36" s="40"/>
      <c r="D36" s="40"/>
      <c r="E36" s="40"/>
      <c r="F36" s="40"/>
      <c r="G36" s="40"/>
      <c r="H36" s="40"/>
      <c r="I36" s="40"/>
      <c r="J36" s="40"/>
      <c r="K36" s="40"/>
      <c r="L36" s="41"/>
    </row>
    <row r="37" spans="1:12" x14ac:dyDescent="0.3">
      <c r="A37" s="1" t="s">
        <v>33</v>
      </c>
      <c r="B37" s="1" t="s">
        <v>101</v>
      </c>
      <c r="C37" s="40">
        <f>'Betriebe 7_2012'!C37*100/'Betriebe 7_2012'!$L37</f>
        <v>50</v>
      </c>
      <c r="D37" s="40">
        <f>'Betriebe 7_2012'!D37*100/'Betriebe 7_2012'!$L37</f>
        <v>0</v>
      </c>
      <c r="E37" s="40">
        <f>'Betriebe 7_2012'!E37*100/'Betriebe 7_2012'!$L37</f>
        <v>25</v>
      </c>
      <c r="F37" s="40">
        <f>'Betriebe 7_2012'!F37*100/'Betriebe 7_2012'!$L37</f>
        <v>0</v>
      </c>
      <c r="G37" s="40">
        <f>'Betriebe 7_2012'!G37*100/'Betriebe 7_2012'!$L37</f>
        <v>0</v>
      </c>
      <c r="H37" s="40">
        <f>'Betriebe 7_2012'!H37*100/'Betriebe 7_2012'!$L37</f>
        <v>25</v>
      </c>
      <c r="I37" s="40">
        <f>'Betriebe 7_2012'!I37*100/'Betriebe 7_2012'!$L37</f>
        <v>0</v>
      </c>
      <c r="J37" s="40">
        <f>'Betriebe 7_2012'!J37*100/'Betriebe 7_2012'!$L37</f>
        <v>0</v>
      </c>
      <c r="K37" s="40">
        <f>'Betriebe 7_2012'!K37*100/'Betriebe 7_2012'!$L37</f>
        <v>0</v>
      </c>
      <c r="L37" s="41">
        <f>'Betriebe 7_2012'!L37*100/'Betriebe 7_2012'!$L37</f>
        <v>100</v>
      </c>
    </row>
    <row r="38" spans="1:12" x14ac:dyDescent="0.3">
      <c r="A38" s="1" t="s">
        <v>34</v>
      </c>
      <c r="B38" s="1" t="s">
        <v>101</v>
      </c>
      <c r="C38" s="40">
        <f>'Betriebe 7_2012'!C38*100/'Betriebe 7_2012'!$L38</f>
        <v>11.111111111111111</v>
      </c>
      <c r="D38" s="40">
        <f>'Betriebe 7_2012'!D38*100/'Betriebe 7_2012'!$L38</f>
        <v>22.222222222222221</v>
      </c>
      <c r="E38" s="40">
        <f>'Betriebe 7_2012'!E38*100/'Betriebe 7_2012'!$L38</f>
        <v>33.333333333333336</v>
      </c>
      <c r="F38" s="40">
        <f>'Betriebe 7_2012'!F38*100/'Betriebe 7_2012'!$L38</f>
        <v>11.111111111111111</v>
      </c>
      <c r="G38" s="40">
        <f>'Betriebe 7_2012'!G38*100/'Betriebe 7_2012'!$L38</f>
        <v>0</v>
      </c>
      <c r="H38" s="40">
        <f>'Betriebe 7_2012'!H38*100/'Betriebe 7_2012'!$L38</f>
        <v>0</v>
      </c>
      <c r="I38" s="40">
        <f>'Betriebe 7_2012'!I38*100/'Betriebe 7_2012'!$L38</f>
        <v>0</v>
      </c>
      <c r="J38" s="40">
        <f>'Betriebe 7_2012'!J38*100/'Betriebe 7_2012'!$L38</f>
        <v>22.222222222222221</v>
      </c>
      <c r="K38" s="40">
        <f>'Betriebe 7_2012'!K38*100/'Betriebe 7_2012'!$L38</f>
        <v>0</v>
      </c>
      <c r="L38" s="41">
        <f>'Betriebe 7_2012'!L38*100/'Betriebe 7_2012'!$L38</f>
        <v>100</v>
      </c>
    </row>
    <row r="39" spans="1:12" x14ac:dyDescent="0.3">
      <c r="A39" s="1" t="s">
        <v>35</v>
      </c>
      <c r="B39" s="1" t="s">
        <v>101</v>
      </c>
      <c r="C39" s="40">
        <f>'Betriebe 7_2012'!C39*100/'Betriebe 7_2012'!$L39</f>
        <v>41.176470588235297</v>
      </c>
      <c r="D39" s="40">
        <f>'Betriebe 7_2012'!D39*100/'Betriebe 7_2012'!$L39</f>
        <v>10.588235294117647</v>
      </c>
      <c r="E39" s="40">
        <f>'Betriebe 7_2012'!E39*100/'Betriebe 7_2012'!$L39</f>
        <v>11.764705882352942</v>
      </c>
      <c r="F39" s="40">
        <f>'Betriebe 7_2012'!F39*100/'Betriebe 7_2012'!$L39</f>
        <v>14.117647058823529</v>
      </c>
      <c r="G39" s="40">
        <f>'Betriebe 7_2012'!G39*100/'Betriebe 7_2012'!$L39</f>
        <v>8.235294117647058</v>
      </c>
      <c r="H39" s="40">
        <f>'Betriebe 7_2012'!H39*100/'Betriebe 7_2012'!$L39</f>
        <v>11.764705882352942</v>
      </c>
      <c r="I39" s="40">
        <f>'Betriebe 7_2012'!I39*100/'Betriebe 7_2012'!$L39</f>
        <v>2.3529411764705883</v>
      </c>
      <c r="J39" s="40">
        <f>'Betriebe 7_2012'!J39*100/'Betriebe 7_2012'!$L39</f>
        <v>0</v>
      </c>
      <c r="K39" s="40">
        <f>'Betriebe 7_2012'!K39*100/'Betriebe 7_2012'!$L39</f>
        <v>0</v>
      </c>
      <c r="L39" s="41">
        <f>'Betriebe 7_2012'!L39*100/'Betriebe 7_2012'!$L39</f>
        <v>100</v>
      </c>
    </row>
    <row r="40" spans="1:12" x14ac:dyDescent="0.3">
      <c r="A40" s="1" t="s">
        <v>36</v>
      </c>
      <c r="B40" s="1" t="s">
        <v>101</v>
      </c>
      <c r="C40" s="40">
        <f>'Betriebe 7_2012'!C40*100/'Betriebe 7_2012'!$L40</f>
        <v>18.181818181818183</v>
      </c>
      <c r="D40" s="40">
        <f>'Betriebe 7_2012'!D40*100/'Betriebe 7_2012'!$L40</f>
        <v>18.181818181818183</v>
      </c>
      <c r="E40" s="40">
        <f>'Betriebe 7_2012'!E40*100/'Betriebe 7_2012'!$L40</f>
        <v>0</v>
      </c>
      <c r="F40" s="40">
        <f>'Betriebe 7_2012'!F40*100/'Betriebe 7_2012'!$L40</f>
        <v>9.0909090909090917</v>
      </c>
      <c r="G40" s="40">
        <f>'Betriebe 7_2012'!G40*100/'Betriebe 7_2012'!$L40</f>
        <v>18.181818181818183</v>
      </c>
      <c r="H40" s="40">
        <f>'Betriebe 7_2012'!H40*100/'Betriebe 7_2012'!$L40</f>
        <v>18.181818181818183</v>
      </c>
      <c r="I40" s="40">
        <f>'Betriebe 7_2012'!I40*100/'Betriebe 7_2012'!$L40</f>
        <v>18.181818181818183</v>
      </c>
      <c r="J40" s="40">
        <f>'Betriebe 7_2012'!J40*100/'Betriebe 7_2012'!$L40</f>
        <v>0</v>
      </c>
      <c r="K40" s="40">
        <f>'Betriebe 7_2012'!K40*100/'Betriebe 7_2012'!$L40</f>
        <v>0</v>
      </c>
      <c r="L40" s="41">
        <f>'Betriebe 7_2012'!L40*100/'Betriebe 7_2012'!$L40</f>
        <v>100</v>
      </c>
    </row>
    <row r="41" spans="1:12" x14ac:dyDescent="0.3">
      <c r="A41" s="1" t="s">
        <v>37</v>
      </c>
      <c r="B41" s="1" t="s">
        <v>101</v>
      </c>
      <c r="C41" s="40">
        <f>'Betriebe 7_2012'!C41*100/'Betriebe 7_2012'!$L41</f>
        <v>29.411764705882351</v>
      </c>
      <c r="D41" s="40">
        <f>'Betriebe 7_2012'!D41*100/'Betriebe 7_2012'!$L41</f>
        <v>11.764705882352942</v>
      </c>
      <c r="E41" s="40">
        <f>'Betriebe 7_2012'!E41*100/'Betriebe 7_2012'!$L41</f>
        <v>9.2436974789915958</v>
      </c>
      <c r="F41" s="40">
        <f>'Betriebe 7_2012'!F41*100/'Betriebe 7_2012'!$L41</f>
        <v>16.806722689075631</v>
      </c>
      <c r="G41" s="40">
        <f>'Betriebe 7_2012'!G41*100/'Betriebe 7_2012'!$L41</f>
        <v>9.2436974789915958</v>
      </c>
      <c r="H41" s="40">
        <f>'Betriebe 7_2012'!H41*100/'Betriebe 7_2012'!$L41</f>
        <v>15.126050420168067</v>
      </c>
      <c r="I41" s="40">
        <f>'Betriebe 7_2012'!I41*100/'Betriebe 7_2012'!$L41</f>
        <v>6.7226890756302522</v>
      </c>
      <c r="J41" s="40">
        <f>'Betriebe 7_2012'!J41*100/'Betriebe 7_2012'!$L41</f>
        <v>1.680672268907563</v>
      </c>
      <c r="K41" s="40">
        <f>'Betriebe 7_2012'!K41*100/'Betriebe 7_2012'!$L41</f>
        <v>0</v>
      </c>
      <c r="L41" s="41">
        <f>'Betriebe 7_2012'!L41*100/'Betriebe 7_2012'!$L41</f>
        <v>100</v>
      </c>
    </row>
    <row r="42" spans="1:12" x14ac:dyDescent="0.3">
      <c r="A42" s="1" t="s">
        <v>38</v>
      </c>
      <c r="B42" s="1" t="s">
        <v>101</v>
      </c>
      <c r="C42" s="40">
        <f>'Betriebe 7_2012'!C42*100/'Betriebe 7_2012'!$L42</f>
        <v>36.363636363636367</v>
      </c>
      <c r="D42" s="40">
        <f>'Betriebe 7_2012'!D42*100/'Betriebe 7_2012'!$L42</f>
        <v>0</v>
      </c>
      <c r="E42" s="40">
        <f>'Betriebe 7_2012'!E42*100/'Betriebe 7_2012'!$L42</f>
        <v>9.0909090909090917</v>
      </c>
      <c r="F42" s="40">
        <f>'Betriebe 7_2012'!F42*100/'Betriebe 7_2012'!$L42</f>
        <v>0</v>
      </c>
      <c r="G42" s="40">
        <f>'Betriebe 7_2012'!G42*100/'Betriebe 7_2012'!$L42</f>
        <v>18.181818181818183</v>
      </c>
      <c r="H42" s="40">
        <f>'Betriebe 7_2012'!H42*100/'Betriebe 7_2012'!$L42</f>
        <v>9.0909090909090917</v>
      </c>
      <c r="I42" s="40">
        <f>'Betriebe 7_2012'!I42*100/'Betriebe 7_2012'!$L42</f>
        <v>9.0909090909090917</v>
      </c>
      <c r="J42" s="40">
        <f>'Betriebe 7_2012'!J42*100/'Betriebe 7_2012'!$L42</f>
        <v>18.181818181818183</v>
      </c>
      <c r="K42" s="40">
        <f>'Betriebe 7_2012'!K42*100/'Betriebe 7_2012'!$L42</f>
        <v>0</v>
      </c>
      <c r="L42" s="41">
        <f>'Betriebe 7_2012'!L42*100/'Betriebe 7_2012'!$L42</f>
        <v>100</v>
      </c>
    </row>
    <row r="43" spans="1:12" x14ac:dyDescent="0.3">
      <c r="A43" s="1" t="s">
        <v>39</v>
      </c>
      <c r="B43" s="1" t="s">
        <v>101</v>
      </c>
      <c r="C43" s="40">
        <f>'Betriebe 7_2012'!C43*100/'Betriebe 7_2012'!$L43</f>
        <v>8.3333333333333339</v>
      </c>
      <c r="D43" s="40">
        <f>'Betriebe 7_2012'!D43*100/'Betriebe 7_2012'!$L43</f>
        <v>4.166666666666667</v>
      </c>
      <c r="E43" s="40">
        <f>'Betriebe 7_2012'!E43*100/'Betriebe 7_2012'!$L43</f>
        <v>12.5</v>
      </c>
      <c r="F43" s="40">
        <f>'Betriebe 7_2012'!F43*100/'Betriebe 7_2012'!$L43</f>
        <v>37.5</v>
      </c>
      <c r="G43" s="40">
        <f>'Betriebe 7_2012'!G43*100/'Betriebe 7_2012'!$L43</f>
        <v>16.666666666666668</v>
      </c>
      <c r="H43" s="40">
        <f>'Betriebe 7_2012'!H43*100/'Betriebe 7_2012'!$L43</f>
        <v>16.666666666666668</v>
      </c>
      <c r="I43" s="40">
        <f>'Betriebe 7_2012'!I43*100/'Betriebe 7_2012'!$L43</f>
        <v>4.166666666666667</v>
      </c>
      <c r="J43" s="40">
        <f>'Betriebe 7_2012'!J43*100/'Betriebe 7_2012'!$L43</f>
        <v>0</v>
      </c>
      <c r="K43" s="40">
        <f>'Betriebe 7_2012'!K43*100/'Betriebe 7_2012'!$L43</f>
        <v>0</v>
      </c>
      <c r="L43" s="41">
        <f>'Betriebe 7_2012'!L43*100/'Betriebe 7_2012'!$L43</f>
        <v>100</v>
      </c>
    </row>
    <row r="44" spans="1:12" x14ac:dyDescent="0.3">
      <c r="A44" s="1" t="s">
        <v>40</v>
      </c>
      <c r="B44" s="1" t="s">
        <v>101</v>
      </c>
      <c r="C44" s="40">
        <f>'Betriebe 7_2012'!C44*100/'Betriebe 7_2012'!$L44</f>
        <v>88.505747126436788</v>
      </c>
      <c r="D44" s="40">
        <f>'Betriebe 7_2012'!D44*100/'Betriebe 7_2012'!$L44</f>
        <v>6.8965517241379306</v>
      </c>
      <c r="E44" s="40">
        <f>'Betriebe 7_2012'!E44*100/'Betriebe 7_2012'!$L44</f>
        <v>2.2988505747126435</v>
      </c>
      <c r="F44" s="40">
        <f>'Betriebe 7_2012'!F44*100/'Betriebe 7_2012'!$L44</f>
        <v>1.1494252873563218</v>
      </c>
      <c r="G44" s="40">
        <f>'Betriebe 7_2012'!G44*100/'Betriebe 7_2012'!$L44</f>
        <v>1.1494252873563218</v>
      </c>
      <c r="H44" s="40">
        <f>'Betriebe 7_2012'!H44*100/'Betriebe 7_2012'!$L44</f>
        <v>0</v>
      </c>
      <c r="I44" s="40">
        <f>'Betriebe 7_2012'!I44*100/'Betriebe 7_2012'!$L44</f>
        <v>0</v>
      </c>
      <c r="J44" s="40">
        <f>'Betriebe 7_2012'!J44*100/'Betriebe 7_2012'!$L44</f>
        <v>0</v>
      </c>
      <c r="K44" s="40">
        <f>'Betriebe 7_2012'!K44*100/'Betriebe 7_2012'!$L44</f>
        <v>0</v>
      </c>
      <c r="L44" s="41">
        <f>'Betriebe 7_2012'!L44*100/'Betriebe 7_2012'!$L44</f>
        <v>100</v>
      </c>
    </row>
    <row r="45" spans="1:12" x14ac:dyDescent="0.3">
      <c r="A45" s="1" t="s">
        <v>41</v>
      </c>
      <c r="B45" s="1" t="s">
        <v>101</v>
      </c>
      <c r="C45" s="40">
        <f>'Betriebe 7_2012'!C45*100/'Betriebe 7_2012'!$L45</f>
        <v>17.647058823529413</v>
      </c>
      <c r="D45" s="40">
        <f>'Betriebe 7_2012'!D45*100/'Betriebe 7_2012'!$L45</f>
        <v>11.764705882352942</v>
      </c>
      <c r="E45" s="40">
        <f>'Betriebe 7_2012'!E45*100/'Betriebe 7_2012'!$L45</f>
        <v>0</v>
      </c>
      <c r="F45" s="40">
        <f>'Betriebe 7_2012'!F45*100/'Betriebe 7_2012'!$L45</f>
        <v>5.882352941176471</v>
      </c>
      <c r="G45" s="40">
        <f>'Betriebe 7_2012'!G45*100/'Betriebe 7_2012'!$L45</f>
        <v>17.647058823529413</v>
      </c>
      <c r="H45" s="40">
        <f>'Betriebe 7_2012'!H45*100/'Betriebe 7_2012'!$L45</f>
        <v>11.764705882352942</v>
      </c>
      <c r="I45" s="40">
        <f>'Betriebe 7_2012'!I45*100/'Betriebe 7_2012'!$L45</f>
        <v>11.764705882352942</v>
      </c>
      <c r="J45" s="40">
        <f>'Betriebe 7_2012'!J45*100/'Betriebe 7_2012'!$L45</f>
        <v>11.764705882352942</v>
      </c>
      <c r="K45" s="40">
        <f>'Betriebe 7_2012'!K45*100/'Betriebe 7_2012'!$L45</f>
        <v>11.764705882352942</v>
      </c>
      <c r="L45" s="41">
        <f>'Betriebe 7_2012'!L45*100/'Betriebe 7_2012'!$L45</f>
        <v>100</v>
      </c>
    </row>
    <row r="46" spans="1:12" x14ac:dyDescent="0.3">
      <c r="A46" s="1" t="s">
        <v>145</v>
      </c>
      <c r="B46" s="1" t="s">
        <v>101</v>
      </c>
      <c r="C46" s="40">
        <f>'Betriebe 7_2012'!C46*100/'Betriebe 7_2012'!$L46</f>
        <v>47.79874213836478</v>
      </c>
      <c r="D46" s="40">
        <f>'Betriebe 7_2012'!D46*100/'Betriebe 7_2012'!$L46</f>
        <v>16.981132075471699</v>
      </c>
      <c r="E46" s="40">
        <f>'Betriebe 7_2012'!E46*100/'Betriebe 7_2012'!$L46</f>
        <v>14.465408805031446</v>
      </c>
      <c r="F46" s="40">
        <f>'Betriebe 7_2012'!F46*100/'Betriebe 7_2012'!$L46</f>
        <v>8.1761006289308185</v>
      </c>
      <c r="G46" s="40">
        <f>'Betriebe 7_2012'!G46*100/'Betriebe 7_2012'!$L46</f>
        <v>4.4025157232704402</v>
      </c>
      <c r="H46" s="40">
        <f>'Betriebe 7_2012'!H46*100/'Betriebe 7_2012'!$L46</f>
        <v>3.7735849056603774</v>
      </c>
      <c r="I46" s="40">
        <f>'Betriebe 7_2012'!I46*100/'Betriebe 7_2012'!$L46</f>
        <v>1.8867924528301887</v>
      </c>
      <c r="J46" s="40">
        <f>'Betriebe 7_2012'!J46*100/'Betriebe 7_2012'!$L46</f>
        <v>1.8867924528301887</v>
      </c>
      <c r="K46" s="40">
        <f>'Betriebe 7_2012'!K46*100/'Betriebe 7_2012'!$L46</f>
        <v>0.62893081761006286</v>
      </c>
      <c r="L46" s="41">
        <f>'Betriebe 7_2012'!L46*100/'Betriebe 7_2012'!$L46</f>
        <v>100</v>
      </c>
    </row>
    <row r="47" spans="1:12" x14ac:dyDescent="0.3">
      <c r="A47" s="1" t="s">
        <v>42</v>
      </c>
      <c r="B47" s="1" t="s">
        <v>101</v>
      </c>
      <c r="C47" s="40">
        <f>'Betriebe 7_2012'!C47*100/'Betriebe 7_2012'!$L47</f>
        <v>14.516129032258064</v>
      </c>
      <c r="D47" s="40">
        <f>'Betriebe 7_2012'!D47*100/'Betriebe 7_2012'!$L47</f>
        <v>4.838709677419355</v>
      </c>
      <c r="E47" s="40">
        <f>'Betriebe 7_2012'!E47*100/'Betriebe 7_2012'!$L47</f>
        <v>12.903225806451612</v>
      </c>
      <c r="F47" s="40">
        <f>'Betriebe 7_2012'!F47*100/'Betriebe 7_2012'!$L47</f>
        <v>16.129032258064516</v>
      </c>
      <c r="G47" s="40">
        <f>'Betriebe 7_2012'!G47*100/'Betriebe 7_2012'!$L47</f>
        <v>17.741935483870968</v>
      </c>
      <c r="H47" s="40">
        <f>'Betriebe 7_2012'!H47*100/'Betriebe 7_2012'!$L47</f>
        <v>17.741935483870968</v>
      </c>
      <c r="I47" s="40">
        <f>'Betriebe 7_2012'!I47*100/'Betriebe 7_2012'!$L47</f>
        <v>12.903225806451612</v>
      </c>
      <c r="J47" s="40">
        <f>'Betriebe 7_2012'!J47*100/'Betriebe 7_2012'!$L47</f>
        <v>3.225806451612903</v>
      </c>
      <c r="K47" s="40">
        <f>'Betriebe 7_2012'!K47*100/'Betriebe 7_2012'!$L47</f>
        <v>0</v>
      </c>
      <c r="L47" s="41">
        <f>'Betriebe 7_2012'!L47*100/'Betriebe 7_2012'!$L47</f>
        <v>100</v>
      </c>
    </row>
    <row r="48" spans="1:12" x14ac:dyDescent="0.3">
      <c r="A48" s="1" t="s">
        <v>43</v>
      </c>
      <c r="B48" s="1" t="s">
        <v>101</v>
      </c>
      <c r="C48" s="40">
        <f>'Betriebe 7_2012'!C48*100/'Betriebe 7_2012'!$L48</f>
        <v>23.255813953488371</v>
      </c>
      <c r="D48" s="40">
        <f>'Betriebe 7_2012'!D48*100/'Betriebe 7_2012'!$L48</f>
        <v>11.627906976744185</v>
      </c>
      <c r="E48" s="40">
        <f>'Betriebe 7_2012'!E48*100/'Betriebe 7_2012'!$L48</f>
        <v>18.604651162790699</v>
      </c>
      <c r="F48" s="40">
        <f>'Betriebe 7_2012'!F48*100/'Betriebe 7_2012'!$L48</f>
        <v>16.279069767441861</v>
      </c>
      <c r="G48" s="40">
        <f>'Betriebe 7_2012'!G48*100/'Betriebe 7_2012'!$L48</f>
        <v>9.3023255813953494</v>
      </c>
      <c r="H48" s="40">
        <f>'Betriebe 7_2012'!H48*100/'Betriebe 7_2012'!$L48</f>
        <v>9.3023255813953494</v>
      </c>
      <c r="I48" s="40">
        <f>'Betriebe 7_2012'!I48*100/'Betriebe 7_2012'!$L48</f>
        <v>4.6511627906976747</v>
      </c>
      <c r="J48" s="40">
        <f>'Betriebe 7_2012'!J48*100/'Betriebe 7_2012'!$L48</f>
        <v>6.9767441860465116</v>
      </c>
      <c r="K48" s="40">
        <f>'Betriebe 7_2012'!K48*100/'Betriebe 7_2012'!$L48</f>
        <v>0</v>
      </c>
      <c r="L48" s="41">
        <f>'Betriebe 7_2012'!L48*100/'Betriebe 7_2012'!$L48</f>
        <v>100</v>
      </c>
    </row>
    <row r="49" spans="1:12" x14ac:dyDescent="0.3">
      <c r="A49" s="1" t="s">
        <v>44</v>
      </c>
      <c r="B49" s="1" t="s">
        <v>101</v>
      </c>
      <c r="C49" s="40">
        <f>'Betriebe 7_2012'!C49*100/'Betriebe 7_2012'!$L49</f>
        <v>73.786407766990294</v>
      </c>
      <c r="D49" s="40">
        <f>'Betriebe 7_2012'!D49*100/'Betriebe 7_2012'!$L49</f>
        <v>13.592233009708737</v>
      </c>
      <c r="E49" s="40">
        <f>'Betriebe 7_2012'!E49*100/'Betriebe 7_2012'!$L49</f>
        <v>6.7961165048543686</v>
      </c>
      <c r="F49" s="40">
        <f>'Betriebe 7_2012'!F49*100/'Betriebe 7_2012'!$L49</f>
        <v>0.970873786407767</v>
      </c>
      <c r="G49" s="40">
        <f>'Betriebe 7_2012'!G49*100/'Betriebe 7_2012'!$L49</f>
        <v>0.970873786407767</v>
      </c>
      <c r="H49" s="40">
        <f>'Betriebe 7_2012'!H49*100/'Betriebe 7_2012'!$L49</f>
        <v>1.941747572815534</v>
      </c>
      <c r="I49" s="40">
        <f>'Betriebe 7_2012'!I49*100/'Betriebe 7_2012'!$L49</f>
        <v>0</v>
      </c>
      <c r="J49" s="40">
        <f>'Betriebe 7_2012'!J49*100/'Betriebe 7_2012'!$L49</f>
        <v>0.970873786407767</v>
      </c>
      <c r="K49" s="40">
        <f>'Betriebe 7_2012'!K49*100/'Betriebe 7_2012'!$L49</f>
        <v>0.970873786407767</v>
      </c>
      <c r="L49" s="41">
        <f>'Betriebe 7_2012'!L49*100/'Betriebe 7_2012'!$L49</f>
        <v>100</v>
      </c>
    </row>
    <row r="50" spans="1:12" x14ac:dyDescent="0.3">
      <c r="A50" s="1" t="s">
        <v>45</v>
      </c>
      <c r="B50" s="1" t="s">
        <v>101</v>
      </c>
      <c r="C50" s="40">
        <f>'Betriebe 7_2012'!C50*100/'Betriebe 7_2012'!$L50</f>
        <v>33.333333333333336</v>
      </c>
      <c r="D50" s="40">
        <f>'Betriebe 7_2012'!D50*100/'Betriebe 7_2012'!$L50</f>
        <v>0</v>
      </c>
      <c r="E50" s="40">
        <f>'Betriebe 7_2012'!E50*100/'Betriebe 7_2012'!$L50</f>
        <v>0</v>
      </c>
      <c r="F50" s="40">
        <f>'Betriebe 7_2012'!F50*100/'Betriebe 7_2012'!$L50</f>
        <v>8.3333333333333339</v>
      </c>
      <c r="G50" s="40">
        <f>'Betriebe 7_2012'!G50*100/'Betriebe 7_2012'!$L50</f>
        <v>16.666666666666668</v>
      </c>
      <c r="H50" s="40">
        <f>'Betriebe 7_2012'!H50*100/'Betriebe 7_2012'!$L50</f>
        <v>8.3333333333333339</v>
      </c>
      <c r="I50" s="40">
        <f>'Betriebe 7_2012'!I50*100/'Betriebe 7_2012'!$L50</f>
        <v>33.333333333333336</v>
      </c>
      <c r="J50" s="40">
        <f>'Betriebe 7_2012'!J50*100/'Betriebe 7_2012'!$L50</f>
        <v>0</v>
      </c>
      <c r="K50" s="40">
        <f>'Betriebe 7_2012'!K50*100/'Betriebe 7_2012'!$L50</f>
        <v>0</v>
      </c>
      <c r="L50" s="41">
        <f>'Betriebe 7_2012'!L50*100/'Betriebe 7_2012'!$L50</f>
        <v>100</v>
      </c>
    </row>
    <row r="51" spans="1:12" x14ac:dyDescent="0.3">
      <c r="A51" s="1" t="s">
        <v>46</v>
      </c>
      <c r="B51" s="1" t="s">
        <v>101</v>
      </c>
      <c r="C51" s="40">
        <f>'Betriebe 7_2012'!C51*100/'Betriebe 7_2012'!$L51</f>
        <v>50</v>
      </c>
      <c r="D51" s="40">
        <f>'Betriebe 7_2012'!D51*100/'Betriebe 7_2012'!$L51</f>
        <v>0</v>
      </c>
      <c r="E51" s="40">
        <f>'Betriebe 7_2012'!E51*100/'Betriebe 7_2012'!$L51</f>
        <v>5.5555555555555554</v>
      </c>
      <c r="F51" s="40">
        <f>'Betriebe 7_2012'!F51*100/'Betriebe 7_2012'!$L51</f>
        <v>22.222222222222221</v>
      </c>
      <c r="G51" s="40">
        <f>'Betriebe 7_2012'!G51*100/'Betriebe 7_2012'!$L51</f>
        <v>11.111111111111111</v>
      </c>
      <c r="H51" s="40">
        <f>'Betriebe 7_2012'!H51*100/'Betriebe 7_2012'!$L51</f>
        <v>5.5555555555555554</v>
      </c>
      <c r="I51" s="40">
        <f>'Betriebe 7_2012'!I51*100/'Betriebe 7_2012'!$L51</f>
        <v>5.5555555555555554</v>
      </c>
      <c r="J51" s="40">
        <f>'Betriebe 7_2012'!J51*100/'Betriebe 7_2012'!$L51</f>
        <v>0</v>
      </c>
      <c r="K51" s="40">
        <f>'Betriebe 7_2012'!K51*100/'Betriebe 7_2012'!$L51</f>
        <v>0</v>
      </c>
      <c r="L51" s="41">
        <f>'Betriebe 7_2012'!L51*100/'Betriebe 7_2012'!$L51</f>
        <v>100</v>
      </c>
    </row>
    <row r="52" spans="1:12" x14ac:dyDescent="0.3">
      <c r="A52" s="1" t="s">
        <v>157</v>
      </c>
      <c r="B52" s="1" t="s">
        <v>101</v>
      </c>
      <c r="C52" s="40">
        <f>'Betriebe 7_2012'!C52*100/'Betriebe 7_2012'!$L52</f>
        <v>16.942148760330578</v>
      </c>
      <c r="D52" s="40">
        <f>'Betriebe 7_2012'!D52*100/'Betriebe 7_2012'!$L52</f>
        <v>9.0909090909090917</v>
      </c>
      <c r="E52" s="40">
        <f>'Betriebe 7_2012'!E52*100/'Betriebe 7_2012'!$L52</f>
        <v>14.049586776859504</v>
      </c>
      <c r="F52" s="40">
        <f>'Betriebe 7_2012'!F52*100/'Betriebe 7_2012'!$L52</f>
        <v>17.768595041322314</v>
      </c>
      <c r="G52" s="40">
        <f>'Betriebe 7_2012'!G52*100/'Betriebe 7_2012'!$L52</f>
        <v>14.462809917355372</v>
      </c>
      <c r="H52" s="40">
        <f>'Betriebe 7_2012'!H52*100/'Betriebe 7_2012'!$L52</f>
        <v>15.702479338842975</v>
      </c>
      <c r="I52" s="40">
        <f>'Betriebe 7_2012'!I52*100/'Betriebe 7_2012'!$L52</f>
        <v>6.6115702479338845</v>
      </c>
      <c r="J52" s="40">
        <f>'Betriebe 7_2012'!J52*100/'Betriebe 7_2012'!$L52</f>
        <v>4.9586776859504136</v>
      </c>
      <c r="K52" s="40">
        <f>'Betriebe 7_2012'!K52*100/'Betriebe 7_2012'!$L52</f>
        <v>0.41322314049586778</v>
      </c>
      <c r="L52" s="41">
        <f>'Betriebe 7_2012'!L52*100/'Betriebe 7_2012'!$L52</f>
        <v>100</v>
      </c>
    </row>
    <row r="53" spans="1:12" x14ac:dyDescent="0.3">
      <c r="A53" s="1" t="s">
        <v>47</v>
      </c>
      <c r="B53" s="1" t="s">
        <v>101</v>
      </c>
      <c r="C53" s="40">
        <f>'Betriebe 7_2012'!C53*100/'Betriebe 7_2012'!$L53</f>
        <v>0</v>
      </c>
      <c r="D53" s="40">
        <f>'Betriebe 7_2012'!D53*100/'Betriebe 7_2012'!$L53</f>
        <v>7.1428571428571432</v>
      </c>
      <c r="E53" s="40">
        <f>'Betriebe 7_2012'!E53*100/'Betriebe 7_2012'!$L53</f>
        <v>7.1428571428571432</v>
      </c>
      <c r="F53" s="40">
        <f>'Betriebe 7_2012'!F53*100/'Betriebe 7_2012'!$L53</f>
        <v>0</v>
      </c>
      <c r="G53" s="40">
        <f>'Betriebe 7_2012'!G53*100/'Betriebe 7_2012'!$L53</f>
        <v>35.714285714285715</v>
      </c>
      <c r="H53" s="40">
        <f>'Betriebe 7_2012'!H53*100/'Betriebe 7_2012'!$L53</f>
        <v>21.428571428571427</v>
      </c>
      <c r="I53" s="40">
        <f>'Betriebe 7_2012'!I53*100/'Betriebe 7_2012'!$L53</f>
        <v>14.285714285714286</v>
      </c>
      <c r="J53" s="40">
        <f>'Betriebe 7_2012'!J53*100/'Betriebe 7_2012'!$L53</f>
        <v>7.1428571428571432</v>
      </c>
      <c r="K53" s="40">
        <f>'Betriebe 7_2012'!K53*100/'Betriebe 7_2012'!$L53</f>
        <v>7.1428571428571432</v>
      </c>
      <c r="L53" s="41">
        <f>'Betriebe 7_2012'!L53*100/'Betriebe 7_2012'!$L53</f>
        <v>100</v>
      </c>
    </row>
    <row r="54" spans="1:12" x14ac:dyDescent="0.3">
      <c r="A54" s="1" t="s">
        <v>158</v>
      </c>
      <c r="B54" s="1" t="s">
        <v>101</v>
      </c>
      <c r="C54" s="40">
        <f>'Betriebe 7_2012'!C54*100/'Betriebe 7_2012'!$L54</f>
        <v>23.684210526315791</v>
      </c>
      <c r="D54" s="40">
        <f>'Betriebe 7_2012'!D54*100/'Betriebe 7_2012'!$L54</f>
        <v>15.789473684210526</v>
      </c>
      <c r="E54" s="40">
        <f>'Betriebe 7_2012'!E54*100/'Betriebe 7_2012'!$L54</f>
        <v>7.8947368421052628</v>
      </c>
      <c r="F54" s="40">
        <f>'Betriebe 7_2012'!F54*100/'Betriebe 7_2012'!$L54</f>
        <v>15.789473684210526</v>
      </c>
      <c r="G54" s="40">
        <f>'Betriebe 7_2012'!G54*100/'Betriebe 7_2012'!$L54</f>
        <v>7.8947368421052628</v>
      </c>
      <c r="H54" s="40">
        <f>'Betriebe 7_2012'!H54*100/'Betriebe 7_2012'!$L54</f>
        <v>15.789473684210526</v>
      </c>
      <c r="I54" s="40">
        <f>'Betriebe 7_2012'!I54*100/'Betriebe 7_2012'!$L54</f>
        <v>5.2631578947368425</v>
      </c>
      <c r="J54" s="40">
        <f>'Betriebe 7_2012'!J54*100/'Betriebe 7_2012'!$L54</f>
        <v>7.8947368421052628</v>
      </c>
      <c r="K54" s="40">
        <f>'Betriebe 7_2012'!K54*100/'Betriebe 7_2012'!$L54</f>
        <v>0</v>
      </c>
      <c r="L54" s="41">
        <f>'Betriebe 7_2012'!L54*100/'Betriebe 7_2012'!$L54</f>
        <v>100</v>
      </c>
    </row>
    <row r="55" spans="1:12" x14ac:dyDescent="0.3">
      <c r="A55" s="1"/>
      <c r="B55" s="1"/>
      <c r="C55" s="40"/>
      <c r="D55" s="40"/>
      <c r="E55" s="40"/>
      <c r="F55" s="40"/>
      <c r="G55" s="40"/>
      <c r="H55" s="40"/>
      <c r="I55" s="40"/>
      <c r="J55" s="40"/>
      <c r="K55" s="40"/>
      <c r="L55" s="41"/>
    </row>
    <row r="56" spans="1:12" x14ac:dyDescent="0.3">
      <c r="A56" s="1"/>
      <c r="B56" s="1"/>
      <c r="C56" s="41">
        <f>'Betriebe 7_2012'!C56*100/'Betriebe 7_2012'!$L56</f>
        <v>37.334593572778829</v>
      </c>
      <c r="D56" s="41">
        <f>'Betriebe 7_2012'!D56*100/'Betriebe 7_2012'!$L56</f>
        <v>10.775047258979207</v>
      </c>
      <c r="E56" s="41">
        <f>'Betriebe 7_2012'!E56*100/'Betriebe 7_2012'!$L56</f>
        <v>10.964083175803403</v>
      </c>
      <c r="F56" s="41">
        <f>'Betriebe 7_2012'!F56*100/'Betriebe 7_2012'!$L56</f>
        <v>12.287334593572778</v>
      </c>
      <c r="G56" s="41">
        <f>'Betriebe 7_2012'!G56*100/'Betriebe 7_2012'!$L56</f>
        <v>9.4517958412098295</v>
      </c>
      <c r="H56" s="41">
        <f>'Betriebe 7_2012'!H56*100/'Betriebe 7_2012'!$L56</f>
        <v>10.396975425330814</v>
      </c>
      <c r="I56" s="41">
        <f>'Betriebe 7_2012'!I56*100/'Betriebe 7_2012'!$L56</f>
        <v>5.103969754253308</v>
      </c>
      <c r="J56" s="41">
        <f>'Betriebe 7_2012'!J56*100/'Betriebe 7_2012'!$L56</f>
        <v>3.1190926275992439</v>
      </c>
      <c r="K56" s="41">
        <f>'Betriebe 7_2012'!K56*100/'Betriebe 7_2012'!$L56</f>
        <v>0.56710775047258977</v>
      </c>
      <c r="L56" s="41">
        <f>'Betriebe 7_2012'!L56*100/'Betriebe 7_2012'!$L56</f>
        <v>100</v>
      </c>
    </row>
    <row r="57" spans="1:12" x14ac:dyDescent="0.3">
      <c r="A57" s="1"/>
      <c r="B57" s="1"/>
      <c r="C57" s="40"/>
      <c r="D57" s="40"/>
      <c r="E57" s="40"/>
      <c r="F57" s="40"/>
      <c r="G57" s="40"/>
      <c r="H57" s="40"/>
      <c r="I57" s="40"/>
      <c r="J57" s="40"/>
      <c r="K57" s="40"/>
      <c r="L57" s="41"/>
    </row>
    <row r="58" spans="1:12" x14ac:dyDescent="0.3">
      <c r="A58" s="1" t="s">
        <v>159</v>
      </c>
      <c r="B58" s="1" t="s">
        <v>101</v>
      </c>
      <c r="C58" s="40">
        <f>'Betriebe 7_2012'!C58*100/'Betriebe 7_2012'!$L58</f>
        <v>61.329305135951664</v>
      </c>
      <c r="D58" s="40">
        <f>'Betriebe 7_2012'!D58*100/'Betriebe 7_2012'!$L58</f>
        <v>17.019133937562941</v>
      </c>
      <c r="E58" s="40">
        <f>'Betriebe 7_2012'!E58*100/'Betriebe 7_2012'!$L58</f>
        <v>11.379657603222558</v>
      </c>
      <c r="F58" s="40">
        <f>'Betriebe 7_2012'!F58*100/'Betriebe 7_2012'!$L58</f>
        <v>6.143001007049345</v>
      </c>
      <c r="G58" s="40">
        <f>'Betriebe 7_2012'!G58*100/'Betriebe 7_2012'!$L58</f>
        <v>1.4098690835850958</v>
      </c>
      <c r="H58" s="40">
        <f>'Betriebe 7_2012'!H58*100/'Betriebe 7_2012'!$L58</f>
        <v>1.7119838872104733</v>
      </c>
      <c r="I58" s="40">
        <f>'Betriebe 7_2012'!I58*100/'Betriebe 7_2012'!$L58</f>
        <v>0.10070493454179255</v>
      </c>
      <c r="J58" s="40">
        <f>'Betriebe 7_2012'!J58*100/'Betriebe 7_2012'!$L58</f>
        <v>0.4028197381671702</v>
      </c>
      <c r="K58" s="40">
        <f>'Betriebe 7_2012'!K58*100/'Betriebe 7_2012'!$L58</f>
        <v>0.50352467270896273</v>
      </c>
      <c r="L58" s="41">
        <f>'Betriebe 7_2012'!L58*100/'Betriebe 7_2012'!$L58</f>
        <v>100</v>
      </c>
    </row>
    <row r="59" spans="1:12" x14ac:dyDescent="0.3">
      <c r="A59" s="1" t="s">
        <v>48</v>
      </c>
      <c r="B59" s="1" t="s">
        <v>101</v>
      </c>
      <c r="C59" s="40">
        <f>'Betriebe 7_2012'!C59*100/'Betriebe 7_2012'!$L59</f>
        <v>85.833333333333329</v>
      </c>
      <c r="D59" s="40">
        <f>'Betriebe 7_2012'!D59*100/'Betriebe 7_2012'!$L59</f>
        <v>12.291666666666666</v>
      </c>
      <c r="E59" s="40">
        <f>'Betriebe 7_2012'!E59*100/'Betriebe 7_2012'!$L59</f>
        <v>1.0416666666666667</v>
      </c>
      <c r="F59" s="40">
        <f>'Betriebe 7_2012'!F59*100/'Betriebe 7_2012'!$L59</f>
        <v>0.41666666666666669</v>
      </c>
      <c r="G59" s="40">
        <f>'Betriebe 7_2012'!G59*100/'Betriebe 7_2012'!$L59</f>
        <v>0.20833333333333334</v>
      </c>
      <c r="H59" s="40">
        <f>'Betriebe 7_2012'!H59*100/'Betriebe 7_2012'!$L59</f>
        <v>0.20833333333333334</v>
      </c>
      <c r="I59" s="40">
        <f>'Betriebe 7_2012'!I59*100/'Betriebe 7_2012'!$L59</f>
        <v>0</v>
      </c>
      <c r="J59" s="40">
        <f>'Betriebe 7_2012'!J59*100/'Betriebe 7_2012'!$L59</f>
        <v>0</v>
      </c>
      <c r="K59" s="40">
        <f>'Betriebe 7_2012'!K59*100/'Betriebe 7_2012'!$L59</f>
        <v>0</v>
      </c>
      <c r="L59" s="41">
        <f>'Betriebe 7_2012'!L59*100/'Betriebe 7_2012'!$L59</f>
        <v>100</v>
      </c>
    </row>
    <row r="60" spans="1:12" x14ac:dyDescent="0.3">
      <c r="A60" s="1" t="s">
        <v>160</v>
      </c>
      <c r="B60" s="1" t="s">
        <v>101</v>
      </c>
      <c r="C60" s="40">
        <f>'Betriebe 7_2012'!C60*100/'Betriebe 7_2012'!$L60</f>
        <v>64.795918367346943</v>
      </c>
      <c r="D60" s="40">
        <f>'Betriebe 7_2012'!D60*100/'Betriebe 7_2012'!$L60</f>
        <v>14.540816326530612</v>
      </c>
      <c r="E60" s="40">
        <f>'Betriebe 7_2012'!E60*100/'Betriebe 7_2012'!$L60</f>
        <v>11.73469387755102</v>
      </c>
      <c r="F60" s="40">
        <f>'Betriebe 7_2012'!F60*100/'Betriebe 7_2012'!$L60</f>
        <v>4.8469387755102042</v>
      </c>
      <c r="G60" s="40">
        <f>'Betriebe 7_2012'!G60*100/'Betriebe 7_2012'!$L60</f>
        <v>1.7857142857142858</v>
      </c>
      <c r="H60" s="40">
        <f>'Betriebe 7_2012'!H60*100/'Betriebe 7_2012'!$L60</f>
        <v>1.2755102040816326</v>
      </c>
      <c r="I60" s="40">
        <f>'Betriebe 7_2012'!I60*100/'Betriebe 7_2012'!$L60</f>
        <v>0.25510204081632654</v>
      </c>
      <c r="J60" s="40">
        <f>'Betriebe 7_2012'!J60*100/'Betriebe 7_2012'!$L60</f>
        <v>0.76530612244897955</v>
      </c>
      <c r="K60" s="40">
        <f>'Betriebe 7_2012'!K60*100/'Betriebe 7_2012'!$L60</f>
        <v>0</v>
      </c>
      <c r="L60" s="41">
        <f>'Betriebe 7_2012'!L60*100/'Betriebe 7_2012'!$L60</f>
        <v>100</v>
      </c>
    </row>
    <row r="61" spans="1:12" x14ac:dyDescent="0.3">
      <c r="A61" s="1" t="s">
        <v>49</v>
      </c>
      <c r="B61" s="1" t="s">
        <v>101</v>
      </c>
      <c r="C61" s="40">
        <f>'Betriebe 7_2012'!C61*100/'Betriebe 7_2012'!$L61</f>
        <v>67.307692307692307</v>
      </c>
      <c r="D61" s="40">
        <f>'Betriebe 7_2012'!D61*100/'Betriebe 7_2012'!$L61</f>
        <v>16.826923076923077</v>
      </c>
      <c r="E61" s="40">
        <f>'Betriebe 7_2012'!E61*100/'Betriebe 7_2012'!$L61</f>
        <v>9.615384615384615</v>
      </c>
      <c r="F61" s="40">
        <f>'Betriebe 7_2012'!F61*100/'Betriebe 7_2012'!$L61</f>
        <v>5.2884615384615383</v>
      </c>
      <c r="G61" s="40">
        <f>'Betriebe 7_2012'!G61*100/'Betriebe 7_2012'!$L61</f>
        <v>0.96153846153846156</v>
      </c>
      <c r="H61" s="40">
        <f>'Betriebe 7_2012'!H61*100/'Betriebe 7_2012'!$L61</f>
        <v>0</v>
      </c>
      <c r="I61" s="40">
        <f>'Betriebe 7_2012'!I61*100/'Betriebe 7_2012'!$L61</f>
        <v>0</v>
      </c>
      <c r="J61" s="40">
        <f>'Betriebe 7_2012'!J61*100/'Betriebe 7_2012'!$L61</f>
        <v>0</v>
      </c>
      <c r="K61" s="40">
        <f>'Betriebe 7_2012'!K61*100/'Betriebe 7_2012'!$L61</f>
        <v>0</v>
      </c>
      <c r="L61" s="41">
        <f>'Betriebe 7_2012'!L61*100/'Betriebe 7_2012'!$L61</f>
        <v>100</v>
      </c>
    </row>
    <row r="62" spans="1:12" x14ac:dyDescent="0.3">
      <c r="A62" s="1" t="s">
        <v>50</v>
      </c>
      <c r="B62" s="1" t="s">
        <v>101</v>
      </c>
      <c r="C62" s="40">
        <f>'Betriebe 7_2012'!C62*100/'Betriebe 7_2012'!$L62</f>
        <v>58.844765342960287</v>
      </c>
      <c r="D62" s="40">
        <f>'Betriebe 7_2012'!D62*100/'Betriebe 7_2012'!$L62</f>
        <v>16.967509025270758</v>
      </c>
      <c r="E62" s="40">
        <f>'Betriebe 7_2012'!E62*100/'Betriebe 7_2012'!$L62</f>
        <v>9.7472924187725631</v>
      </c>
      <c r="F62" s="40">
        <f>'Betriebe 7_2012'!F62*100/'Betriebe 7_2012'!$L62</f>
        <v>6.4981949458483754</v>
      </c>
      <c r="G62" s="40">
        <f>'Betriebe 7_2012'!G62*100/'Betriebe 7_2012'!$L62</f>
        <v>1.8050541516245486</v>
      </c>
      <c r="H62" s="40">
        <f>'Betriebe 7_2012'!H62*100/'Betriebe 7_2012'!$L62</f>
        <v>2.5270758122743682</v>
      </c>
      <c r="I62" s="40">
        <f>'Betriebe 7_2012'!I62*100/'Betriebe 7_2012'!$L62</f>
        <v>2.5270758122743682</v>
      </c>
      <c r="J62" s="40">
        <f>'Betriebe 7_2012'!J62*100/'Betriebe 7_2012'!$L62</f>
        <v>0.72202166064981954</v>
      </c>
      <c r="K62" s="40">
        <f>'Betriebe 7_2012'!K62*100/'Betriebe 7_2012'!$L62</f>
        <v>0.36101083032490977</v>
      </c>
      <c r="L62" s="41">
        <f>'Betriebe 7_2012'!L62*100/'Betriebe 7_2012'!$L62</f>
        <v>100</v>
      </c>
    </row>
    <row r="63" spans="1:12" x14ac:dyDescent="0.3">
      <c r="A63" s="1" t="s">
        <v>51</v>
      </c>
      <c r="B63" s="1" t="s">
        <v>101</v>
      </c>
      <c r="C63" s="40">
        <f>'Betriebe 7_2012'!C63*100/'Betriebe 7_2012'!$L63</f>
        <v>66.379310344827587</v>
      </c>
      <c r="D63" s="40">
        <f>'Betriebe 7_2012'!D63*100/'Betriebe 7_2012'!$L63</f>
        <v>17.241379310344829</v>
      </c>
      <c r="E63" s="40">
        <f>'Betriebe 7_2012'!E63*100/'Betriebe 7_2012'!$L63</f>
        <v>9.4827586206896548</v>
      </c>
      <c r="F63" s="40">
        <f>'Betriebe 7_2012'!F63*100/'Betriebe 7_2012'!$L63</f>
        <v>5.1724137931034484</v>
      </c>
      <c r="G63" s="40">
        <f>'Betriebe 7_2012'!G63*100/'Betriebe 7_2012'!$L63</f>
        <v>0.86206896551724133</v>
      </c>
      <c r="H63" s="40">
        <f>'Betriebe 7_2012'!H63*100/'Betriebe 7_2012'!$L63</f>
        <v>0.86206896551724133</v>
      </c>
      <c r="I63" s="40">
        <f>'Betriebe 7_2012'!I63*100/'Betriebe 7_2012'!$L63</f>
        <v>0</v>
      </c>
      <c r="J63" s="40">
        <f>'Betriebe 7_2012'!J63*100/'Betriebe 7_2012'!$L63</f>
        <v>0</v>
      </c>
      <c r="K63" s="40">
        <f>'Betriebe 7_2012'!K63*100/'Betriebe 7_2012'!$L63</f>
        <v>0</v>
      </c>
      <c r="L63" s="41">
        <f>'Betriebe 7_2012'!L63*100/'Betriebe 7_2012'!$L63</f>
        <v>100</v>
      </c>
    </row>
    <row r="64" spans="1:12" x14ac:dyDescent="0.3">
      <c r="A64" s="1" t="s">
        <v>52</v>
      </c>
      <c r="B64" s="1" t="s">
        <v>101</v>
      </c>
      <c r="C64" s="40">
        <f>'Betriebe 7_2012'!C64*100/'Betriebe 7_2012'!$L64</f>
        <v>89.230769230769226</v>
      </c>
      <c r="D64" s="40">
        <f>'Betriebe 7_2012'!D64*100/'Betriebe 7_2012'!$L64</f>
        <v>6.1538461538461542</v>
      </c>
      <c r="E64" s="40">
        <f>'Betriebe 7_2012'!E64*100/'Betriebe 7_2012'!$L64</f>
        <v>3.0769230769230771</v>
      </c>
      <c r="F64" s="40">
        <f>'Betriebe 7_2012'!F64*100/'Betriebe 7_2012'!$L64</f>
        <v>1.5384615384615385</v>
      </c>
      <c r="G64" s="40">
        <f>'Betriebe 7_2012'!G64*100/'Betriebe 7_2012'!$L64</f>
        <v>0</v>
      </c>
      <c r="H64" s="40">
        <f>'Betriebe 7_2012'!H64*100/'Betriebe 7_2012'!$L64</f>
        <v>0</v>
      </c>
      <c r="I64" s="40">
        <f>'Betriebe 7_2012'!I64*100/'Betriebe 7_2012'!$L64</f>
        <v>0</v>
      </c>
      <c r="J64" s="40">
        <f>'Betriebe 7_2012'!J64*100/'Betriebe 7_2012'!$L64</f>
        <v>0</v>
      </c>
      <c r="K64" s="40">
        <f>'Betriebe 7_2012'!K64*100/'Betriebe 7_2012'!$L64</f>
        <v>0</v>
      </c>
      <c r="L64" s="41">
        <f>'Betriebe 7_2012'!L64*100/'Betriebe 7_2012'!$L64</f>
        <v>100</v>
      </c>
    </row>
    <row r="65" spans="1:12" x14ac:dyDescent="0.3">
      <c r="A65" s="1" t="s">
        <v>53</v>
      </c>
      <c r="B65" s="1" t="s">
        <v>101</v>
      </c>
      <c r="C65" s="40">
        <f>'Betriebe 7_2012'!C65*100/'Betriebe 7_2012'!$L65</f>
        <v>73.684210526315795</v>
      </c>
      <c r="D65" s="40">
        <f>'Betriebe 7_2012'!D65*100/'Betriebe 7_2012'!$L65</f>
        <v>9.2105263157894743</v>
      </c>
      <c r="E65" s="40">
        <f>'Betriebe 7_2012'!E65*100/'Betriebe 7_2012'!$L65</f>
        <v>8.5526315789473681</v>
      </c>
      <c r="F65" s="40">
        <f>'Betriebe 7_2012'!F65*100/'Betriebe 7_2012'!$L65</f>
        <v>6.5789473684210522</v>
      </c>
      <c r="G65" s="40">
        <f>'Betriebe 7_2012'!G65*100/'Betriebe 7_2012'!$L65</f>
        <v>1.9736842105263157</v>
      </c>
      <c r="H65" s="40">
        <f>'Betriebe 7_2012'!H65*100/'Betriebe 7_2012'!$L65</f>
        <v>0</v>
      </c>
      <c r="I65" s="40">
        <f>'Betriebe 7_2012'!I65*100/'Betriebe 7_2012'!$L65</f>
        <v>0</v>
      </c>
      <c r="J65" s="40">
        <f>'Betriebe 7_2012'!J65*100/'Betriebe 7_2012'!$L65</f>
        <v>0</v>
      </c>
      <c r="K65" s="40">
        <f>'Betriebe 7_2012'!K65*100/'Betriebe 7_2012'!$L65</f>
        <v>0</v>
      </c>
      <c r="L65" s="41">
        <f>'Betriebe 7_2012'!L65*100/'Betriebe 7_2012'!$L65</f>
        <v>100</v>
      </c>
    </row>
    <row r="66" spans="1:12" x14ac:dyDescent="0.3">
      <c r="A66" s="1" t="s">
        <v>54</v>
      </c>
      <c r="B66" s="1" t="s">
        <v>101</v>
      </c>
      <c r="C66" s="40">
        <f>'Betriebe 7_2012'!C66*100/'Betriebe 7_2012'!$L66</f>
        <v>70.359572400388728</v>
      </c>
      <c r="D66" s="40">
        <f>'Betriebe 7_2012'!D66*100/'Betriebe 7_2012'!$L66</f>
        <v>14.382896015549077</v>
      </c>
      <c r="E66" s="40">
        <f>'Betriebe 7_2012'!E66*100/'Betriebe 7_2012'!$L66</f>
        <v>7.094266277939747</v>
      </c>
      <c r="F66" s="40">
        <f>'Betriebe 7_2012'!F66*100/'Betriebe 7_2012'!$L66</f>
        <v>4.5675413022351794</v>
      </c>
      <c r="G66" s="40">
        <f>'Betriebe 7_2012'!G66*100/'Betriebe 7_2012'!$L66</f>
        <v>1.9436345966958213</v>
      </c>
      <c r="H66" s="40">
        <f>'Betriebe 7_2012'!H66*100/'Betriebe 7_2012'!$L66</f>
        <v>1.1661807580174928</v>
      </c>
      <c r="I66" s="40">
        <f>'Betriebe 7_2012'!I66*100/'Betriebe 7_2012'!$L66</f>
        <v>0.48590864917395532</v>
      </c>
      <c r="J66" s="40">
        <f>'Betriebe 7_2012'!J66*100/'Betriebe 7_2012'!$L66</f>
        <v>0</v>
      </c>
      <c r="K66" s="40">
        <f>'Betriebe 7_2012'!K66*100/'Betriebe 7_2012'!$L66</f>
        <v>0</v>
      </c>
      <c r="L66" s="41">
        <f>'Betriebe 7_2012'!L66*100/'Betriebe 7_2012'!$L66</f>
        <v>100</v>
      </c>
    </row>
    <row r="67" spans="1:12" x14ac:dyDescent="0.3">
      <c r="A67" s="1" t="s">
        <v>55</v>
      </c>
      <c r="B67" s="1" t="s">
        <v>101</v>
      </c>
      <c r="C67" s="40">
        <f>'Betriebe 7_2012'!C67*100/'Betriebe 7_2012'!$L67</f>
        <v>89.87341772151899</v>
      </c>
      <c r="D67" s="40">
        <f>'Betriebe 7_2012'!D67*100/'Betriebe 7_2012'!$L67</f>
        <v>6.3291139240506329</v>
      </c>
      <c r="E67" s="40">
        <f>'Betriebe 7_2012'!E67*100/'Betriebe 7_2012'!$L67</f>
        <v>3.7974683544303796</v>
      </c>
      <c r="F67" s="40">
        <f>'Betriebe 7_2012'!F67*100/'Betriebe 7_2012'!$L67</f>
        <v>0</v>
      </c>
      <c r="G67" s="40">
        <f>'Betriebe 7_2012'!G67*100/'Betriebe 7_2012'!$L67</f>
        <v>0</v>
      </c>
      <c r="H67" s="40">
        <f>'Betriebe 7_2012'!H67*100/'Betriebe 7_2012'!$L67</f>
        <v>0</v>
      </c>
      <c r="I67" s="40">
        <f>'Betriebe 7_2012'!I67*100/'Betriebe 7_2012'!$L67</f>
        <v>0</v>
      </c>
      <c r="J67" s="40">
        <f>'Betriebe 7_2012'!J67*100/'Betriebe 7_2012'!$L67</f>
        <v>0</v>
      </c>
      <c r="K67" s="40">
        <f>'Betriebe 7_2012'!K67*100/'Betriebe 7_2012'!$L67</f>
        <v>0</v>
      </c>
      <c r="L67" s="41">
        <f>'Betriebe 7_2012'!L67*100/'Betriebe 7_2012'!$L67</f>
        <v>100</v>
      </c>
    </row>
    <row r="68" spans="1:12" x14ac:dyDescent="0.3">
      <c r="A68" s="1" t="s">
        <v>56</v>
      </c>
      <c r="B68" s="1" t="s">
        <v>101</v>
      </c>
      <c r="C68" s="40">
        <f>'Betriebe 7_2012'!C68*100/'Betriebe 7_2012'!$L68</f>
        <v>74.619289340101517</v>
      </c>
      <c r="D68" s="40">
        <f>'Betriebe 7_2012'!D68*100/'Betriebe 7_2012'!$L68</f>
        <v>11.167512690355331</v>
      </c>
      <c r="E68" s="40">
        <f>'Betriebe 7_2012'!E68*100/'Betriebe 7_2012'!$L68</f>
        <v>9.1370558375634516</v>
      </c>
      <c r="F68" s="40">
        <f>'Betriebe 7_2012'!F68*100/'Betriebe 7_2012'!$L68</f>
        <v>3.5532994923857868</v>
      </c>
      <c r="G68" s="40">
        <f>'Betriebe 7_2012'!G68*100/'Betriebe 7_2012'!$L68</f>
        <v>0.50761421319796951</v>
      </c>
      <c r="H68" s="40">
        <f>'Betriebe 7_2012'!H68*100/'Betriebe 7_2012'!$L68</f>
        <v>1.015228426395939</v>
      </c>
      <c r="I68" s="40">
        <f>'Betriebe 7_2012'!I68*100/'Betriebe 7_2012'!$L68</f>
        <v>0</v>
      </c>
      <c r="J68" s="40">
        <f>'Betriebe 7_2012'!J68*100/'Betriebe 7_2012'!$L68</f>
        <v>0</v>
      </c>
      <c r="K68" s="40">
        <f>'Betriebe 7_2012'!K68*100/'Betriebe 7_2012'!$L68</f>
        <v>0</v>
      </c>
      <c r="L68" s="41">
        <f>'Betriebe 7_2012'!L68*100/'Betriebe 7_2012'!$L68</f>
        <v>100</v>
      </c>
    </row>
    <row r="69" spans="1:12" x14ac:dyDescent="0.3">
      <c r="A69" s="1" t="s">
        <v>57</v>
      </c>
      <c r="B69" s="1" t="s">
        <v>101</v>
      </c>
      <c r="C69" s="40">
        <f>'Betriebe 7_2012'!C69*100/'Betriebe 7_2012'!$L69</f>
        <v>91.002044989775058</v>
      </c>
      <c r="D69" s="40">
        <f>'Betriebe 7_2012'!D69*100/'Betriebe 7_2012'!$L69</f>
        <v>5.9304703476482619</v>
      </c>
      <c r="E69" s="40">
        <f>'Betriebe 7_2012'!E69*100/'Betriebe 7_2012'!$L69</f>
        <v>3.0674846625766872</v>
      </c>
      <c r="F69" s="40">
        <f>'Betriebe 7_2012'!F69*100/'Betriebe 7_2012'!$L69</f>
        <v>0</v>
      </c>
      <c r="G69" s="40">
        <f>'Betriebe 7_2012'!G69*100/'Betriebe 7_2012'!$L69</f>
        <v>0</v>
      </c>
      <c r="H69" s="40">
        <f>'Betriebe 7_2012'!H69*100/'Betriebe 7_2012'!$L69</f>
        <v>0</v>
      </c>
      <c r="I69" s="40">
        <f>'Betriebe 7_2012'!I69*100/'Betriebe 7_2012'!$L69</f>
        <v>0</v>
      </c>
      <c r="J69" s="40">
        <f>'Betriebe 7_2012'!J69*100/'Betriebe 7_2012'!$L69</f>
        <v>0</v>
      </c>
      <c r="K69" s="40">
        <f>'Betriebe 7_2012'!K69*100/'Betriebe 7_2012'!$L69</f>
        <v>0</v>
      </c>
      <c r="L69" s="41">
        <f>'Betriebe 7_2012'!L69*100/'Betriebe 7_2012'!$L69</f>
        <v>100</v>
      </c>
    </row>
    <row r="70" spans="1:12" x14ac:dyDescent="0.3">
      <c r="A70" s="1" t="s">
        <v>58</v>
      </c>
      <c r="B70" s="1" t="s">
        <v>101</v>
      </c>
      <c r="C70" s="40">
        <f>'Betriebe 7_2012'!C70*100/'Betriebe 7_2012'!$L70</f>
        <v>76.59574468085107</v>
      </c>
      <c r="D70" s="40">
        <f>'Betriebe 7_2012'!D70*100/'Betriebe 7_2012'!$L70</f>
        <v>16.48936170212766</v>
      </c>
      <c r="E70" s="40">
        <f>'Betriebe 7_2012'!E70*100/'Betriebe 7_2012'!$L70</f>
        <v>6.3829787234042552</v>
      </c>
      <c r="F70" s="40">
        <f>'Betriebe 7_2012'!F70*100/'Betriebe 7_2012'!$L70</f>
        <v>0.53191489361702127</v>
      </c>
      <c r="G70" s="40">
        <f>'Betriebe 7_2012'!G70*100/'Betriebe 7_2012'!$L70</f>
        <v>0</v>
      </c>
      <c r="H70" s="40">
        <f>'Betriebe 7_2012'!H70*100/'Betriebe 7_2012'!$L70</f>
        <v>0</v>
      </c>
      <c r="I70" s="40">
        <f>'Betriebe 7_2012'!I70*100/'Betriebe 7_2012'!$L70</f>
        <v>0</v>
      </c>
      <c r="J70" s="40">
        <f>'Betriebe 7_2012'!J70*100/'Betriebe 7_2012'!$L70</f>
        <v>0</v>
      </c>
      <c r="K70" s="40">
        <f>'Betriebe 7_2012'!K70*100/'Betriebe 7_2012'!$L70</f>
        <v>0</v>
      </c>
      <c r="L70" s="41">
        <f>'Betriebe 7_2012'!L70*100/'Betriebe 7_2012'!$L70</f>
        <v>100</v>
      </c>
    </row>
    <row r="71" spans="1:12" x14ac:dyDescent="0.3">
      <c r="A71" s="1" t="s">
        <v>161</v>
      </c>
      <c r="B71" s="1" t="s">
        <v>101</v>
      </c>
      <c r="C71" s="40">
        <f>'Betriebe 7_2012'!C71*100/'Betriebe 7_2012'!$L71</f>
        <v>64.274809160305338</v>
      </c>
      <c r="D71" s="40">
        <f>'Betriebe 7_2012'!D71*100/'Betriebe 7_2012'!$L71</f>
        <v>16.564885496183205</v>
      </c>
      <c r="E71" s="40">
        <f>'Betriebe 7_2012'!E71*100/'Betriebe 7_2012'!$L71</f>
        <v>9.5419847328244281</v>
      </c>
      <c r="F71" s="40">
        <f>'Betriebe 7_2012'!F71*100/'Betriebe 7_2012'!$L71</f>
        <v>6.7175572519083966</v>
      </c>
      <c r="G71" s="40">
        <f>'Betriebe 7_2012'!G71*100/'Betriebe 7_2012'!$L71</f>
        <v>1.6793893129770991</v>
      </c>
      <c r="H71" s="40">
        <f>'Betriebe 7_2012'!H71*100/'Betriebe 7_2012'!$L71</f>
        <v>0.91603053435114501</v>
      </c>
      <c r="I71" s="40">
        <f>'Betriebe 7_2012'!I71*100/'Betriebe 7_2012'!$L71</f>
        <v>0.15267175572519084</v>
      </c>
      <c r="J71" s="40">
        <f>'Betriebe 7_2012'!J71*100/'Betriebe 7_2012'!$L71</f>
        <v>7.6335877862595422E-2</v>
      </c>
      <c r="K71" s="40">
        <f>'Betriebe 7_2012'!K71*100/'Betriebe 7_2012'!$L71</f>
        <v>7.6335877862595422E-2</v>
      </c>
      <c r="L71" s="41">
        <f>'Betriebe 7_2012'!L71*100/'Betriebe 7_2012'!$L71</f>
        <v>100</v>
      </c>
    </row>
    <row r="72" spans="1:12" x14ac:dyDescent="0.3">
      <c r="A72" s="1" t="s">
        <v>59</v>
      </c>
      <c r="B72" s="1" t="s">
        <v>101</v>
      </c>
      <c r="C72" s="40">
        <f>'Betriebe 7_2012'!C72*100/'Betriebe 7_2012'!$L72</f>
        <v>66.751918158567776</v>
      </c>
      <c r="D72" s="40">
        <f>'Betriebe 7_2012'!D72*100/'Betriebe 7_2012'!$L72</f>
        <v>17.476555839727194</v>
      </c>
      <c r="E72" s="40">
        <f>'Betriebe 7_2012'!E72*100/'Betriebe 7_2012'!$L72</f>
        <v>9.4629156010230187</v>
      </c>
      <c r="F72" s="40">
        <f>'Betriebe 7_2012'!F72*100/'Betriebe 7_2012'!$L72</f>
        <v>5.2003410059676041</v>
      </c>
      <c r="G72" s="40">
        <f>'Betriebe 7_2012'!G72*100/'Betriebe 7_2012'!$L72</f>
        <v>0.93776641091219093</v>
      </c>
      <c r="H72" s="40">
        <f>'Betriebe 7_2012'!H72*100/'Betriebe 7_2012'!$L72</f>
        <v>0.17050298380221654</v>
      </c>
      <c r="I72" s="40">
        <f>'Betriebe 7_2012'!I72*100/'Betriebe 7_2012'!$L72</f>
        <v>0</v>
      </c>
      <c r="J72" s="40">
        <f>'Betriebe 7_2012'!J72*100/'Betriebe 7_2012'!$L72</f>
        <v>0</v>
      </c>
      <c r="K72" s="40">
        <f>'Betriebe 7_2012'!K72*100/'Betriebe 7_2012'!$L72</f>
        <v>0</v>
      </c>
      <c r="L72" s="41">
        <f>'Betriebe 7_2012'!L72*100/'Betriebe 7_2012'!$L72</f>
        <v>100</v>
      </c>
    </row>
    <row r="73" spans="1:12" x14ac:dyDescent="0.3">
      <c r="A73" s="1" t="s">
        <v>60</v>
      </c>
      <c r="B73" s="1" t="s">
        <v>101</v>
      </c>
      <c r="C73" s="40">
        <f>'Betriebe 7_2012'!C73*100/'Betriebe 7_2012'!$L73</f>
        <v>62.885154061624647</v>
      </c>
      <c r="D73" s="40">
        <f>'Betriebe 7_2012'!D73*100/'Betriebe 7_2012'!$L73</f>
        <v>14.285714285714286</v>
      </c>
      <c r="E73" s="40">
        <f>'Betriebe 7_2012'!E73*100/'Betriebe 7_2012'!$L73</f>
        <v>12.184873949579831</v>
      </c>
      <c r="F73" s="40">
        <f>'Betriebe 7_2012'!F73*100/'Betriebe 7_2012'!$L73</f>
        <v>7.7030812324929974</v>
      </c>
      <c r="G73" s="40">
        <f>'Betriebe 7_2012'!G73*100/'Betriebe 7_2012'!$L73</f>
        <v>1.680672268907563</v>
      </c>
      <c r="H73" s="40">
        <f>'Betriebe 7_2012'!H73*100/'Betriebe 7_2012'!$L73</f>
        <v>0.84033613445378152</v>
      </c>
      <c r="I73" s="40">
        <f>'Betriebe 7_2012'!I73*100/'Betriebe 7_2012'!$L73</f>
        <v>0.28011204481792717</v>
      </c>
      <c r="J73" s="40">
        <f>'Betriebe 7_2012'!J73*100/'Betriebe 7_2012'!$L73</f>
        <v>0.14005602240896359</v>
      </c>
      <c r="K73" s="40">
        <f>'Betriebe 7_2012'!K73*100/'Betriebe 7_2012'!$L73</f>
        <v>0</v>
      </c>
      <c r="L73" s="41">
        <f>'Betriebe 7_2012'!L73*100/'Betriebe 7_2012'!$L73</f>
        <v>100</v>
      </c>
    </row>
    <row r="74" spans="1:12" x14ac:dyDescent="0.3">
      <c r="A74" s="1" t="s">
        <v>61</v>
      </c>
      <c r="B74" s="1" t="s">
        <v>101</v>
      </c>
      <c r="C74" s="40">
        <f>'Betriebe 7_2012'!C74*100/'Betriebe 7_2012'!$L74</f>
        <v>68.045112781954884</v>
      </c>
      <c r="D74" s="40">
        <f>'Betriebe 7_2012'!D74*100/'Betriebe 7_2012'!$L74</f>
        <v>17.669172932330827</v>
      </c>
      <c r="E74" s="40">
        <f>'Betriebe 7_2012'!E74*100/'Betriebe 7_2012'!$L74</f>
        <v>8.6466165413533833</v>
      </c>
      <c r="F74" s="40">
        <f>'Betriebe 7_2012'!F74*100/'Betriebe 7_2012'!$L74</f>
        <v>3.7593984962406015</v>
      </c>
      <c r="G74" s="40">
        <f>'Betriebe 7_2012'!G74*100/'Betriebe 7_2012'!$L74</f>
        <v>1.5037593984962405</v>
      </c>
      <c r="H74" s="40">
        <f>'Betriebe 7_2012'!H74*100/'Betriebe 7_2012'!$L74</f>
        <v>0.37593984962406013</v>
      </c>
      <c r="I74" s="40">
        <f>'Betriebe 7_2012'!I74*100/'Betriebe 7_2012'!$L74</f>
        <v>0</v>
      </c>
      <c r="J74" s="40">
        <f>'Betriebe 7_2012'!J74*100/'Betriebe 7_2012'!$L74</f>
        <v>0</v>
      </c>
      <c r="K74" s="40">
        <f>'Betriebe 7_2012'!K74*100/'Betriebe 7_2012'!$L74</f>
        <v>0</v>
      </c>
      <c r="L74" s="41">
        <f>'Betriebe 7_2012'!L74*100/'Betriebe 7_2012'!$L74</f>
        <v>100</v>
      </c>
    </row>
    <row r="75" spans="1:12" x14ac:dyDescent="0.3">
      <c r="A75" s="1" t="s">
        <v>62</v>
      </c>
      <c r="B75" s="1" t="s">
        <v>101</v>
      </c>
      <c r="C75" s="40">
        <f>'Betriebe 7_2012'!C75*100/'Betriebe 7_2012'!$L75</f>
        <v>69.172932330827066</v>
      </c>
      <c r="D75" s="40">
        <f>'Betriebe 7_2012'!D75*100/'Betriebe 7_2012'!$L75</f>
        <v>15.162907268170427</v>
      </c>
      <c r="E75" s="40">
        <f>'Betriebe 7_2012'!E75*100/'Betriebe 7_2012'!$L75</f>
        <v>8.6466165413533833</v>
      </c>
      <c r="F75" s="40">
        <f>'Betriebe 7_2012'!F75*100/'Betriebe 7_2012'!$L75</f>
        <v>4.0100250626566414</v>
      </c>
      <c r="G75" s="40">
        <f>'Betriebe 7_2012'!G75*100/'Betriebe 7_2012'!$L75</f>
        <v>1.3784461152882206</v>
      </c>
      <c r="H75" s="40">
        <f>'Betriebe 7_2012'!H75*100/'Betriebe 7_2012'!$L75</f>
        <v>1.0025062656641603</v>
      </c>
      <c r="I75" s="40">
        <f>'Betriebe 7_2012'!I75*100/'Betriebe 7_2012'!$L75</f>
        <v>0.25062656641604009</v>
      </c>
      <c r="J75" s="40">
        <f>'Betriebe 7_2012'!J75*100/'Betriebe 7_2012'!$L75</f>
        <v>0.12531328320802004</v>
      </c>
      <c r="K75" s="40">
        <f>'Betriebe 7_2012'!K75*100/'Betriebe 7_2012'!$L75</f>
        <v>0.25062656641604009</v>
      </c>
      <c r="L75" s="41">
        <f>'Betriebe 7_2012'!L75*100/'Betriebe 7_2012'!$L75</f>
        <v>100</v>
      </c>
    </row>
    <row r="76" spans="1:12" x14ac:dyDescent="0.3">
      <c r="A76" s="1" t="s">
        <v>63</v>
      </c>
      <c r="B76" s="1" t="s">
        <v>101</v>
      </c>
      <c r="C76" s="40">
        <f>'Betriebe 7_2012'!C76*100/'Betriebe 7_2012'!$L76</f>
        <v>74.049217002237143</v>
      </c>
      <c r="D76" s="40">
        <f>'Betriebe 7_2012'!D76*100/'Betriebe 7_2012'!$L76</f>
        <v>14.317673378076062</v>
      </c>
      <c r="E76" s="40">
        <f>'Betriebe 7_2012'!E76*100/'Betriebe 7_2012'!$L76</f>
        <v>6.7114093959731544</v>
      </c>
      <c r="F76" s="40">
        <f>'Betriebe 7_2012'!F76*100/'Betriebe 7_2012'!$L76</f>
        <v>3.3557046979865772</v>
      </c>
      <c r="G76" s="40">
        <f>'Betriebe 7_2012'!G76*100/'Betriebe 7_2012'!$L76</f>
        <v>1.3422818791946309</v>
      </c>
      <c r="H76" s="40">
        <f>'Betriebe 7_2012'!H76*100/'Betriebe 7_2012'!$L76</f>
        <v>0.22371364653243847</v>
      </c>
      <c r="I76" s="40">
        <f>'Betriebe 7_2012'!I76*100/'Betriebe 7_2012'!$L76</f>
        <v>0</v>
      </c>
      <c r="J76" s="40">
        <f>'Betriebe 7_2012'!J76*100/'Betriebe 7_2012'!$L76</f>
        <v>0</v>
      </c>
      <c r="K76" s="40">
        <f>'Betriebe 7_2012'!K76*100/'Betriebe 7_2012'!$L76</f>
        <v>0</v>
      </c>
      <c r="L76" s="41">
        <f>'Betriebe 7_2012'!L76*100/'Betriebe 7_2012'!$L76</f>
        <v>100</v>
      </c>
    </row>
    <row r="77" spans="1:12" x14ac:dyDescent="0.3">
      <c r="A77" s="1" t="s">
        <v>64</v>
      </c>
      <c r="B77" s="1" t="s">
        <v>101</v>
      </c>
      <c r="C77" s="40">
        <f>'Betriebe 7_2012'!C77*100/'Betriebe 7_2012'!$L77</f>
        <v>68.831168831168824</v>
      </c>
      <c r="D77" s="40">
        <f>'Betriebe 7_2012'!D77*100/'Betriebe 7_2012'!$L77</f>
        <v>14.285714285714286</v>
      </c>
      <c r="E77" s="40">
        <f>'Betriebe 7_2012'!E77*100/'Betriebe 7_2012'!$L77</f>
        <v>9.0909090909090917</v>
      </c>
      <c r="F77" s="40">
        <f>'Betriebe 7_2012'!F77*100/'Betriebe 7_2012'!$L77</f>
        <v>5.1948051948051948</v>
      </c>
      <c r="G77" s="40">
        <f>'Betriebe 7_2012'!G77*100/'Betriebe 7_2012'!$L77</f>
        <v>1.2987012987012987</v>
      </c>
      <c r="H77" s="40">
        <f>'Betriebe 7_2012'!H77*100/'Betriebe 7_2012'!$L77</f>
        <v>1.2987012987012987</v>
      </c>
      <c r="I77" s="40">
        <f>'Betriebe 7_2012'!I77*100/'Betriebe 7_2012'!$L77</f>
        <v>0</v>
      </c>
      <c r="J77" s="40">
        <f>'Betriebe 7_2012'!J77*100/'Betriebe 7_2012'!$L77</f>
        <v>0</v>
      </c>
      <c r="K77" s="40">
        <f>'Betriebe 7_2012'!K77*100/'Betriebe 7_2012'!$L77</f>
        <v>0</v>
      </c>
      <c r="L77" s="41">
        <f>'Betriebe 7_2012'!L77*100/'Betriebe 7_2012'!$L77</f>
        <v>100</v>
      </c>
    </row>
    <row r="78" spans="1:12" x14ac:dyDescent="0.3">
      <c r="A78" s="1" t="s">
        <v>65</v>
      </c>
      <c r="B78" s="1" t="s">
        <v>101</v>
      </c>
      <c r="C78" s="40">
        <f>'Betriebe 7_2012'!C78*100/'Betriebe 7_2012'!$L78</f>
        <v>94.21052631578948</v>
      </c>
      <c r="D78" s="40">
        <f>'Betriebe 7_2012'!D78*100/'Betriebe 7_2012'!$L78</f>
        <v>4.2105263157894735</v>
      </c>
      <c r="E78" s="40">
        <f>'Betriebe 7_2012'!E78*100/'Betriebe 7_2012'!$L78</f>
        <v>1.5789473684210527</v>
      </c>
      <c r="F78" s="40">
        <f>'Betriebe 7_2012'!F78*100/'Betriebe 7_2012'!$L78</f>
        <v>0</v>
      </c>
      <c r="G78" s="40">
        <f>'Betriebe 7_2012'!G78*100/'Betriebe 7_2012'!$L78</f>
        <v>0</v>
      </c>
      <c r="H78" s="40">
        <f>'Betriebe 7_2012'!H78*100/'Betriebe 7_2012'!$L78</f>
        <v>0</v>
      </c>
      <c r="I78" s="40">
        <f>'Betriebe 7_2012'!I78*100/'Betriebe 7_2012'!$L78</f>
        <v>0</v>
      </c>
      <c r="J78" s="40">
        <f>'Betriebe 7_2012'!J78*100/'Betriebe 7_2012'!$L78</f>
        <v>0</v>
      </c>
      <c r="K78" s="40">
        <f>'Betriebe 7_2012'!K78*100/'Betriebe 7_2012'!$L78</f>
        <v>0</v>
      </c>
      <c r="L78" s="41">
        <f>'Betriebe 7_2012'!L78*100/'Betriebe 7_2012'!$L78</f>
        <v>100</v>
      </c>
    </row>
    <row r="79" spans="1:12" x14ac:dyDescent="0.3">
      <c r="A79" s="1"/>
      <c r="B79" s="1"/>
      <c r="C79" s="40"/>
      <c r="D79" s="40"/>
      <c r="E79" s="40"/>
      <c r="F79" s="40"/>
      <c r="G79" s="40"/>
      <c r="H79" s="40"/>
      <c r="I79" s="40"/>
      <c r="J79" s="40"/>
      <c r="K79" s="40"/>
      <c r="L79" s="41"/>
    </row>
    <row r="80" spans="1:12" x14ac:dyDescent="0.3">
      <c r="A80" s="1"/>
      <c r="B80" s="1"/>
      <c r="C80" s="41">
        <f>'Betriebe 7_2012'!C80*100/'Betriebe 7_2012'!$L80</f>
        <v>69.77178423236515</v>
      </c>
      <c r="D80" s="41">
        <f>'Betriebe 7_2012'!D80*100/'Betriebe 7_2012'!$L80</f>
        <v>14.678423236514522</v>
      </c>
      <c r="E80" s="41">
        <f>'Betriebe 7_2012'!E80*100/'Betriebe 7_2012'!$L80</f>
        <v>8.4336099585062243</v>
      </c>
      <c r="F80" s="41">
        <f>'Betriebe 7_2012'!F80*100/'Betriebe 7_2012'!$L80</f>
        <v>4.6473029045643157</v>
      </c>
      <c r="G80" s="41">
        <f>'Betriebe 7_2012'!G80*100/'Betriebe 7_2012'!$L80</f>
        <v>1.2551867219917012</v>
      </c>
      <c r="H80" s="41">
        <f>'Betriebe 7_2012'!H80*100/'Betriebe 7_2012'!$L80</f>
        <v>0.78838174273858919</v>
      </c>
      <c r="I80" s="41">
        <f>'Betriebe 7_2012'!I80*100/'Betriebe 7_2012'!$L80</f>
        <v>0.2074688796680498</v>
      </c>
      <c r="J80" s="41">
        <f>'Betriebe 7_2012'!J80*100/'Betriebe 7_2012'!$L80</f>
        <v>0.12448132780082988</v>
      </c>
      <c r="K80" s="41">
        <f>'Betriebe 7_2012'!K80*100/'Betriebe 7_2012'!$L80</f>
        <v>9.3360995850622408E-2</v>
      </c>
      <c r="L80" s="41">
        <f>'Betriebe 7_2012'!L80*100/'Betriebe 7_2012'!$L80</f>
        <v>100</v>
      </c>
    </row>
    <row r="81" spans="1:12" x14ac:dyDescent="0.3">
      <c r="A81" s="1"/>
      <c r="B81" s="1"/>
      <c r="C81" s="40"/>
      <c r="D81" s="40"/>
      <c r="E81" s="40"/>
      <c r="F81" s="40"/>
      <c r="G81" s="40"/>
      <c r="H81" s="40"/>
      <c r="I81" s="40"/>
      <c r="J81" s="40"/>
      <c r="K81" s="40"/>
      <c r="L81" s="41"/>
    </row>
    <row r="82" spans="1:12" x14ac:dyDescent="0.3">
      <c r="A82" s="1" t="s">
        <v>66</v>
      </c>
      <c r="B82" s="1" t="s">
        <v>101</v>
      </c>
      <c r="C82" s="40">
        <f>'Betriebe 7_2012'!C82*100/'Betriebe 7_2012'!$L82</f>
        <v>44.444444444444443</v>
      </c>
      <c r="D82" s="40">
        <f>'Betriebe 7_2012'!D82*100/'Betriebe 7_2012'!$L82</f>
        <v>16.666666666666668</v>
      </c>
      <c r="E82" s="40">
        <f>'Betriebe 7_2012'!E82*100/'Betriebe 7_2012'!$L82</f>
        <v>5.5555555555555554</v>
      </c>
      <c r="F82" s="40">
        <f>'Betriebe 7_2012'!F82*100/'Betriebe 7_2012'!$L82</f>
        <v>11.111111111111111</v>
      </c>
      <c r="G82" s="40">
        <f>'Betriebe 7_2012'!G82*100/'Betriebe 7_2012'!$L82</f>
        <v>0</v>
      </c>
      <c r="H82" s="40">
        <f>'Betriebe 7_2012'!H82*100/'Betriebe 7_2012'!$L82</f>
        <v>22.222222222222221</v>
      </c>
      <c r="I82" s="40">
        <f>'Betriebe 7_2012'!I82*100/'Betriebe 7_2012'!$L82</f>
        <v>0</v>
      </c>
      <c r="J82" s="40">
        <f>'Betriebe 7_2012'!J82*100/'Betriebe 7_2012'!$L82</f>
        <v>0</v>
      </c>
      <c r="K82" s="40">
        <f>'Betriebe 7_2012'!K82*100/'Betriebe 7_2012'!$L82</f>
        <v>0</v>
      </c>
      <c r="L82" s="41">
        <f>'Betriebe 7_2012'!L82*100/'Betriebe 7_2012'!$L82</f>
        <v>100</v>
      </c>
    </row>
    <row r="83" spans="1:12" x14ac:dyDescent="0.3">
      <c r="A83" s="1" t="s">
        <v>67</v>
      </c>
      <c r="B83" s="1" t="s">
        <v>101</v>
      </c>
      <c r="C83" s="40">
        <f>'Betriebe 7_2012'!C83*100/'Betriebe 7_2012'!$L83</f>
        <v>5</v>
      </c>
      <c r="D83" s="40">
        <f>'Betriebe 7_2012'!D83*100/'Betriebe 7_2012'!$L83</f>
        <v>0</v>
      </c>
      <c r="E83" s="40">
        <f>'Betriebe 7_2012'!E83*100/'Betriebe 7_2012'!$L83</f>
        <v>5</v>
      </c>
      <c r="F83" s="40">
        <f>'Betriebe 7_2012'!F83*100/'Betriebe 7_2012'!$L83</f>
        <v>20</v>
      </c>
      <c r="G83" s="40">
        <f>'Betriebe 7_2012'!G83*100/'Betriebe 7_2012'!$L83</f>
        <v>25</v>
      </c>
      <c r="H83" s="40">
        <f>'Betriebe 7_2012'!H83*100/'Betriebe 7_2012'!$L83</f>
        <v>30</v>
      </c>
      <c r="I83" s="40">
        <f>'Betriebe 7_2012'!I83*100/'Betriebe 7_2012'!$L83</f>
        <v>5</v>
      </c>
      <c r="J83" s="40">
        <f>'Betriebe 7_2012'!J83*100/'Betriebe 7_2012'!$L83</f>
        <v>10</v>
      </c>
      <c r="K83" s="40">
        <f>'Betriebe 7_2012'!K83*100/'Betriebe 7_2012'!$L83</f>
        <v>0</v>
      </c>
      <c r="L83" s="41">
        <f>'Betriebe 7_2012'!L83*100/'Betriebe 7_2012'!$L83</f>
        <v>100</v>
      </c>
    </row>
    <row r="84" spans="1:12" x14ac:dyDescent="0.3">
      <c r="A84" s="1" t="s">
        <v>68</v>
      </c>
      <c r="B84" s="1" t="s">
        <v>101</v>
      </c>
      <c r="C84" s="40">
        <f>'Betriebe 7_2012'!C84*100/'Betriebe 7_2012'!$L84</f>
        <v>0</v>
      </c>
      <c r="D84" s="40">
        <f>'Betriebe 7_2012'!D84*100/'Betriebe 7_2012'!$L84</f>
        <v>5.2631578947368425</v>
      </c>
      <c r="E84" s="40">
        <f>'Betriebe 7_2012'!E84*100/'Betriebe 7_2012'!$L84</f>
        <v>10.526315789473685</v>
      </c>
      <c r="F84" s="40">
        <f>'Betriebe 7_2012'!F84*100/'Betriebe 7_2012'!$L84</f>
        <v>21.05263157894737</v>
      </c>
      <c r="G84" s="40">
        <f>'Betriebe 7_2012'!G84*100/'Betriebe 7_2012'!$L84</f>
        <v>36.842105263157897</v>
      </c>
      <c r="H84" s="40">
        <f>'Betriebe 7_2012'!H84*100/'Betriebe 7_2012'!$L84</f>
        <v>21.05263157894737</v>
      </c>
      <c r="I84" s="40">
        <f>'Betriebe 7_2012'!I84*100/'Betriebe 7_2012'!$L84</f>
        <v>5.2631578947368425</v>
      </c>
      <c r="J84" s="40">
        <f>'Betriebe 7_2012'!J84*100/'Betriebe 7_2012'!$L84</f>
        <v>0</v>
      </c>
      <c r="K84" s="40">
        <f>'Betriebe 7_2012'!K84*100/'Betriebe 7_2012'!$L84</f>
        <v>0</v>
      </c>
      <c r="L84" s="41">
        <f>'Betriebe 7_2012'!L84*100/'Betriebe 7_2012'!$L84</f>
        <v>100</v>
      </c>
    </row>
    <row r="85" spans="1:12" x14ac:dyDescent="0.3">
      <c r="A85" s="1" t="s">
        <v>69</v>
      </c>
      <c r="B85" s="1" t="s">
        <v>101</v>
      </c>
      <c r="C85" s="40">
        <f>'Betriebe 7_2012'!C85*100/'Betriebe 7_2012'!$L85</f>
        <v>0</v>
      </c>
      <c r="D85" s="40">
        <f>'Betriebe 7_2012'!D85*100/'Betriebe 7_2012'!$L85</f>
        <v>15.068493150684931</v>
      </c>
      <c r="E85" s="40">
        <f>'Betriebe 7_2012'!E85*100/'Betriebe 7_2012'!$L85</f>
        <v>20.547945205479451</v>
      </c>
      <c r="F85" s="40">
        <f>'Betriebe 7_2012'!F85*100/'Betriebe 7_2012'!$L85</f>
        <v>24.657534246575342</v>
      </c>
      <c r="G85" s="40">
        <f>'Betriebe 7_2012'!G85*100/'Betriebe 7_2012'!$L85</f>
        <v>19.17808219178082</v>
      </c>
      <c r="H85" s="40">
        <f>'Betriebe 7_2012'!H85*100/'Betriebe 7_2012'!$L85</f>
        <v>20.547945205479451</v>
      </c>
      <c r="I85" s="40">
        <f>'Betriebe 7_2012'!I85*100/'Betriebe 7_2012'!$L85</f>
        <v>0</v>
      </c>
      <c r="J85" s="40">
        <f>'Betriebe 7_2012'!J85*100/'Betriebe 7_2012'!$L85</f>
        <v>0</v>
      </c>
      <c r="K85" s="40">
        <f>'Betriebe 7_2012'!K85*100/'Betriebe 7_2012'!$L85</f>
        <v>0</v>
      </c>
      <c r="L85" s="41">
        <f>'Betriebe 7_2012'!L85*100/'Betriebe 7_2012'!$L85</f>
        <v>100</v>
      </c>
    </row>
    <row r="86" spans="1:12" x14ac:dyDescent="0.3">
      <c r="A86" s="1" t="s">
        <v>70</v>
      </c>
      <c r="B86" s="1" t="s">
        <v>101</v>
      </c>
      <c r="C86" s="40">
        <f>'Betriebe 7_2012'!C86*100/'Betriebe 7_2012'!$L86</f>
        <v>0</v>
      </c>
      <c r="D86" s="40">
        <f>'Betriebe 7_2012'!D86*100/'Betriebe 7_2012'!$L86</f>
        <v>0</v>
      </c>
      <c r="E86" s="40">
        <f>'Betriebe 7_2012'!E86*100/'Betriebe 7_2012'!$L86</f>
        <v>0</v>
      </c>
      <c r="F86" s="40">
        <f>'Betriebe 7_2012'!F86*100/'Betriebe 7_2012'!$L86</f>
        <v>0</v>
      </c>
      <c r="G86" s="40">
        <f>'Betriebe 7_2012'!G86*100/'Betriebe 7_2012'!$L86</f>
        <v>0</v>
      </c>
      <c r="H86" s="40">
        <f>'Betriebe 7_2012'!H86*100/'Betriebe 7_2012'!$L86</f>
        <v>100</v>
      </c>
      <c r="I86" s="40">
        <f>'Betriebe 7_2012'!I86*100/'Betriebe 7_2012'!$L86</f>
        <v>0</v>
      </c>
      <c r="J86" s="40">
        <f>'Betriebe 7_2012'!J86*100/'Betriebe 7_2012'!$L86</f>
        <v>0</v>
      </c>
      <c r="K86" s="40">
        <f>'Betriebe 7_2012'!K86*100/'Betriebe 7_2012'!$L86</f>
        <v>0</v>
      </c>
      <c r="L86" s="41">
        <f>'Betriebe 7_2012'!L86*100/'Betriebe 7_2012'!$L86</f>
        <v>100</v>
      </c>
    </row>
    <row r="87" spans="1:12" x14ac:dyDescent="0.3">
      <c r="A87" s="1" t="s">
        <v>71</v>
      </c>
      <c r="B87" s="1" t="s">
        <v>101</v>
      </c>
      <c r="C87" s="40">
        <f>'Betriebe 7_2012'!C87*100/'Betriebe 7_2012'!$L87</f>
        <v>26.086956521739129</v>
      </c>
      <c r="D87" s="40">
        <f>'Betriebe 7_2012'!D87*100/'Betriebe 7_2012'!$L87</f>
        <v>0</v>
      </c>
      <c r="E87" s="40">
        <f>'Betriebe 7_2012'!E87*100/'Betriebe 7_2012'!$L87</f>
        <v>0</v>
      </c>
      <c r="F87" s="40">
        <f>'Betriebe 7_2012'!F87*100/'Betriebe 7_2012'!$L87</f>
        <v>21.739130434782609</v>
      </c>
      <c r="G87" s="40">
        <f>'Betriebe 7_2012'!G87*100/'Betriebe 7_2012'!$L87</f>
        <v>13.043478260869565</v>
      </c>
      <c r="H87" s="40">
        <f>'Betriebe 7_2012'!H87*100/'Betriebe 7_2012'!$L87</f>
        <v>17.391304347826086</v>
      </c>
      <c r="I87" s="40">
        <f>'Betriebe 7_2012'!I87*100/'Betriebe 7_2012'!$L87</f>
        <v>8.695652173913043</v>
      </c>
      <c r="J87" s="40">
        <f>'Betriebe 7_2012'!J87*100/'Betriebe 7_2012'!$L87</f>
        <v>13.043478260869565</v>
      </c>
      <c r="K87" s="40">
        <f>'Betriebe 7_2012'!K87*100/'Betriebe 7_2012'!$L87</f>
        <v>0</v>
      </c>
      <c r="L87" s="41">
        <f>'Betriebe 7_2012'!L87*100/'Betriebe 7_2012'!$L87</f>
        <v>100</v>
      </c>
    </row>
    <row r="88" spans="1:12" x14ac:dyDescent="0.3">
      <c r="A88" s="1"/>
      <c r="B88" s="1"/>
      <c r="C88" s="40"/>
      <c r="D88" s="40"/>
      <c r="E88" s="40"/>
      <c r="F88" s="40"/>
      <c r="G88" s="40"/>
      <c r="H88" s="40"/>
      <c r="I88" s="40"/>
      <c r="J88" s="40"/>
      <c r="K88" s="40"/>
      <c r="L88" s="41"/>
    </row>
    <row r="89" spans="1:12" x14ac:dyDescent="0.3">
      <c r="A89" s="1"/>
      <c r="B89" s="1"/>
      <c r="C89" s="41">
        <f>'Betriebe 7_2012'!C89*100/'Betriebe 7_2012'!$L89</f>
        <v>9.67741935483871</v>
      </c>
      <c r="D89" s="41">
        <f>'Betriebe 7_2012'!D89*100/'Betriebe 7_2012'!$L89</f>
        <v>9.67741935483871</v>
      </c>
      <c r="E89" s="41">
        <f>'Betriebe 7_2012'!E89*100/'Betriebe 7_2012'!$L89</f>
        <v>12.258064516129032</v>
      </c>
      <c r="F89" s="41">
        <f>'Betriebe 7_2012'!F89*100/'Betriebe 7_2012'!$L89</f>
        <v>21.29032258064516</v>
      </c>
      <c r="G89" s="41">
        <f>'Betriebe 7_2012'!G89*100/'Betriebe 7_2012'!$L89</f>
        <v>18.70967741935484</v>
      </c>
      <c r="H89" s="41">
        <f>'Betriebe 7_2012'!H89*100/'Betriebe 7_2012'!$L89</f>
        <v>22.580645161290324</v>
      </c>
      <c r="I89" s="41">
        <f>'Betriebe 7_2012'!I89*100/'Betriebe 7_2012'!$L89</f>
        <v>2.5806451612903225</v>
      </c>
      <c r="J89" s="41">
        <f>'Betriebe 7_2012'!J89*100/'Betriebe 7_2012'!$L89</f>
        <v>3.225806451612903</v>
      </c>
      <c r="K89" s="41">
        <f>'Betriebe 7_2012'!K89*100/'Betriebe 7_2012'!$L89</f>
        <v>0</v>
      </c>
      <c r="L89" s="41">
        <f>'Betriebe 7_2012'!L89*100/'Betriebe 7_2012'!$L89</f>
        <v>100</v>
      </c>
    </row>
    <row r="90" spans="1:12" x14ac:dyDescent="0.3">
      <c r="A90" s="1"/>
      <c r="B90" s="1"/>
      <c r="C90" s="40"/>
      <c r="D90" s="40"/>
      <c r="E90" s="40"/>
      <c r="F90" s="40"/>
      <c r="G90" s="40"/>
      <c r="H90" s="40"/>
      <c r="I90" s="40"/>
      <c r="J90" s="40"/>
      <c r="K90" s="40"/>
      <c r="L90" s="41"/>
    </row>
    <row r="91" spans="1:12" x14ac:dyDescent="0.3">
      <c r="A91" s="1" t="s">
        <v>72</v>
      </c>
      <c r="B91" s="1" t="s">
        <v>101</v>
      </c>
      <c r="C91" s="40">
        <f>'Betriebe 7_2012'!C91*100/'Betriebe 7_2012'!$L91</f>
        <v>50</v>
      </c>
      <c r="D91" s="40">
        <f>'Betriebe 7_2012'!D91*100/'Betriebe 7_2012'!$L91</f>
        <v>0</v>
      </c>
      <c r="E91" s="40">
        <f>'Betriebe 7_2012'!E91*100/'Betriebe 7_2012'!$L91</f>
        <v>25</v>
      </c>
      <c r="F91" s="40">
        <f>'Betriebe 7_2012'!F91*100/'Betriebe 7_2012'!$L91</f>
        <v>0</v>
      </c>
      <c r="G91" s="40">
        <f>'Betriebe 7_2012'!G91*100/'Betriebe 7_2012'!$L91</f>
        <v>0</v>
      </c>
      <c r="H91" s="40">
        <f>'Betriebe 7_2012'!H91*100/'Betriebe 7_2012'!$L91</f>
        <v>0</v>
      </c>
      <c r="I91" s="40">
        <f>'Betriebe 7_2012'!I91*100/'Betriebe 7_2012'!$L91</f>
        <v>0</v>
      </c>
      <c r="J91" s="40">
        <f>'Betriebe 7_2012'!J91*100/'Betriebe 7_2012'!$L91</f>
        <v>0</v>
      </c>
      <c r="K91" s="40">
        <f>'Betriebe 7_2012'!K91*100/'Betriebe 7_2012'!$L91</f>
        <v>25</v>
      </c>
      <c r="L91" s="41">
        <f>'Betriebe 7_2012'!L91*100/'Betriebe 7_2012'!$L91</f>
        <v>100</v>
      </c>
    </row>
    <row r="92" spans="1:12" x14ac:dyDescent="0.3">
      <c r="A92" s="1" t="s">
        <v>73</v>
      </c>
      <c r="B92" s="1" t="s">
        <v>101</v>
      </c>
      <c r="C92" s="40">
        <f>'Betriebe 7_2012'!C92*100/'Betriebe 7_2012'!$L92</f>
        <v>52.564102564102562</v>
      </c>
      <c r="D92" s="40">
        <f>'Betriebe 7_2012'!D92*100/'Betriebe 7_2012'!$L92</f>
        <v>16.025641025641026</v>
      </c>
      <c r="E92" s="40">
        <f>'Betriebe 7_2012'!E92*100/'Betriebe 7_2012'!$L92</f>
        <v>12.820512820512821</v>
      </c>
      <c r="F92" s="40">
        <f>'Betriebe 7_2012'!F92*100/'Betriebe 7_2012'!$L92</f>
        <v>12.179487179487179</v>
      </c>
      <c r="G92" s="40">
        <f>'Betriebe 7_2012'!G92*100/'Betriebe 7_2012'!$L92</f>
        <v>0.64102564102564108</v>
      </c>
      <c r="H92" s="40">
        <f>'Betriebe 7_2012'!H92*100/'Betriebe 7_2012'!$L92</f>
        <v>2.5641025641025643</v>
      </c>
      <c r="I92" s="40">
        <f>'Betriebe 7_2012'!I92*100/'Betriebe 7_2012'!$L92</f>
        <v>0.64102564102564108</v>
      </c>
      <c r="J92" s="40">
        <f>'Betriebe 7_2012'!J92*100/'Betriebe 7_2012'!$L92</f>
        <v>0.64102564102564108</v>
      </c>
      <c r="K92" s="40">
        <f>'Betriebe 7_2012'!K92*100/'Betriebe 7_2012'!$L92</f>
        <v>1.9230769230769231</v>
      </c>
      <c r="L92" s="41">
        <f>'Betriebe 7_2012'!L92*100/'Betriebe 7_2012'!$L92</f>
        <v>100</v>
      </c>
    </row>
    <row r="93" spans="1:12" x14ac:dyDescent="0.3">
      <c r="A93" s="1" t="s">
        <v>74</v>
      </c>
      <c r="B93" s="1" t="s">
        <v>101</v>
      </c>
      <c r="C93" s="40">
        <f>'Betriebe 7_2012'!C93*100/'Betriebe 7_2012'!$L93</f>
        <v>42.10526315789474</v>
      </c>
      <c r="D93" s="40">
        <f>'Betriebe 7_2012'!D93*100/'Betriebe 7_2012'!$L93</f>
        <v>26.315789473684209</v>
      </c>
      <c r="E93" s="40">
        <f>'Betriebe 7_2012'!E93*100/'Betriebe 7_2012'!$L93</f>
        <v>21.05263157894737</v>
      </c>
      <c r="F93" s="40">
        <f>'Betriebe 7_2012'!F93*100/'Betriebe 7_2012'!$L93</f>
        <v>10.526315789473685</v>
      </c>
      <c r="G93" s="40">
        <f>'Betriebe 7_2012'!G93*100/'Betriebe 7_2012'!$L93</f>
        <v>0</v>
      </c>
      <c r="H93" s="40">
        <f>'Betriebe 7_2012'!H93*100/'Betriebe 7_2012'!$L93</f>
        <v>0</v>
      </c>
      <c r="I93" s="40">
        <f>'Betriebe 7_2012'!I93*100/'Betriebe 7_2012'!$L93</f>
        <v>0</v>
      </c>
      <c r="J93" s="40">
        <f>'Betriebe 7_2012'!J93*100/'Betriebe 7_2012'!$L93</f>
        <v>0</v>
      </c>
      <c r="K93" s="40">
        <f>'Betriebe 7_2012'!K93*100/'Betriebe 7_2012'!$L93</f>
        <v>0</v>
      </c>
      <c r="L93" s="41">
        <f>'Betriebe 7_2012'!L93*100/'Betriebe 7_2012'!$L93</f>
        <v>100</v>
      </c>
    </row>
    <row r="94" spans="1:12" x14ac:dyDescent="0.3">
      <c r="A94" s="1" t="s">
        <v>75</v>
      </c>
      <c r="B94" s="1" t="s">
        <v>101</v>
      </c>
      <c r="C94" s="40">
        <f>'Betriebe 7_2012'!C94*100/'Betriebe 7_2012'!$L94</f>
        <v>28.155339805825243</v>
      </c>
      <c r="D94" s="40">
        <f>'Betriebe 7_2012'!D94*100/'Betriebe 7_2012'!$L94</f>
        <v>22.815533980582526</v>
      </c>
      <c r="E94" s="40">
        <f>'Betriebe 7_2012'!E94*100/'Betriebe 7_2012'!$L94</f>
        <v>20.873786407766989</v>
      </c>
      <c r="F94" s="40">
        <f>'Betriebe 7_2012'!F94*100/'Betriebe 7_2012'!$L94</f>
        <v>16.990291262135923</v>
      </c>
      <c r="G94" s="40">
        <f>'Betriebe 7_2012'!G94*100/'Betriebe 7_2012'!$L94</f>
        <v>7.2815533980582527</v>
      </c>
      <c r="H94" s="40">
        <f>'Betriebe 7_2012'!H94*100/'Betriebe 7_2012'!$L94</f>
        <v>2.4271844660194173</v>
      </c>
      <c r="I94" s="40">
        <f>'Betriebe 7_2012'!I94*100/'Betriebe 7_2012'!$L94</f>
        <v>0.4854368932038835</v>
      </c>
      <c r="J94" s="40">
        <f>'Betriebe 7_2012'!J94*100/'Betriebe 7_2012'!$L94</f>
        <v>0.970873786407767</v>
      </c>
      <c r="K94" s="40">
        <f>'Betriebe 7_2012'!K94*100/'Betriebe 7_2012'!$L94</f>
        <v>0</v>
      </c>
      <c r="L94" s="41">
        <f>'Betriebe 7_2012'!L94*100/'Betriebe 7_2012'!$L94</f>
        <v>100</v>
      </c>
    </row>
    <row r="95" spans="1:12" x14ac:dyDescent="0.3">
      <c r="A95" s="1" t="s">
        <v>76</v>
      </c>
      <c r="B95" s="1" t="s">
        <v>101</v>
      </c>
      <c r="C95" s="40">
        <f>'Betriebe 7_2012'!C95*100/'Betriebe 7_2012'!$L95</f>
        <v>66.583541147132166</v>
      </c>
      <c r="D95" s="40">
        <f>'Betriebe 7_2012'!D95*100/'Betriebe 7_2012'!$L95</f>
        <v>17.955112219451372</v>
      </c>
      <c r="E95" s="40">
        <f>'Betriebe 7_2012'!E95*100/'Betriebe 7_2012'!$L95</f>
        <v>8.4788029925187036</v>
      </c>
      <c r="F95" s="40">
        <f>'Betriebe 7_2012'!F95*100/'Betriebe 7_2012'!$L95</f>
        <v>5.9850374064837908</v>
      </c>
      <c r="G95" s="40">
        <f>'Betriebe 7_2012'!G95*100/'Betriebe 7_2012'!$L95</f>
        <v>0.49875311720698257</v>
      </c>
      <c r="H95" s="40">
        <f>'Betriebe 7_2012'!H95*100/'Betriebe 7_2012'!$L95</f>
        <v>0.49875311720698257</v>
      </c>
      <c r="I95" s="40">
        <f>'Betriebe 7_2012'!I95*100/'Betriebe 7_2012'!$L95</f>
        <v>0</v>
      </c>
      <c r="J95" s="40">
        <f>'Betriebe 7_2012'!J95*100/'Betriebe 7_2012'!$L95</f>
        <v>0</v>
      </c>
      <c r="K95" s="40">
        <f>'Betriebe 7_2012'!K95*100/'Betriebe 7_2012'!$L95</f>
        <v>0</v>
      </c>
      <c r="L95" s="41">
        <f>'Betriebe 7_2012'!L95*100/'Betriebe 7_2012'!$L95</f>
        <v>100</v>
      </c>
    </row>
    <row r="96" spans="1:12" x14ac:dyDescent="0.3">
      <c r="A96" s="1" t="s">
        <v>77</v>
      </c>
      <c r="B96" s="1" t="s">
        <v>101</v>
      </c>
      <c r="C96" s="40">
        <f>'Betriebe 7_2012'!C96*100/'Betriebe 7_2012'!$L96</f>
        <v>54.821802935010481</v>
      </c>
      <c r="D96" s="40">
        <f>'Betriebe 7_2012'!D96*100/'Betriebe 7_2012'!$L96</f>
        <v>17.085953878406709</v>
      </c>
      <c r="E96" s="40">
        <f>'Betriebe 7_2012'!E96*100/'Betriebe 7_2012'!$L96</f>
        <v>13.836477987421384</v>
      </c>
      <c r="F96" s="40">
        <f>'Betriebe 7_2012'!F96*100/'Betriebe 7_2012'!$L96</f>
        <v>10.062893081761006</v>
      </c>
      <c r="G96" s="40">
        <f>'Betriebe 7_2012'!G96*100/'Betriebe 7_2012'!$L96</f>
        <v>2.7253668763102725</v>
      </c>
      <c r="H96" s="40">
        <f>'Betriebe 7_2012'!H96*100/'Betriebe 7_2012'!$L96</f>
        <v>1.3626834381551363</v>
      </c>
      <c r="I96" s="40">
        <f>'Betriebe 7_2012'!I96*100/'Betriebe 7_2012'!$L96</f>
        <v>0.10482180293501048</v>
      </c>
      <c r="J96" s="40">
        <f>'Betriebe 7_2012'!J96*100/'Betriebe 7_2012'!$L96</f>
        <v>0</v>
      </c>
      <c r="K96" s="40">
        <f>'Betriebe 7_2012'!K96*100/'Betriebe 7_2012'!$L96</f>
        <v>0</v>
      </c>
      <c r="L96" s="41">
        <f>'Betriebe 7_2012'!L96*100/'Betriebe 7_2012'!$L96</f>
        <v>100</v>
      </c>
    </row>
    <row r="97" spans="1:12" x14ac:dyDescent="0.3">
      <c r="A97" s="1" t="s">
        <v>78</v>
      </c>
      <c r="B97" s="1" t="s">
        <v>101</v>
      </c>
      <c r="C97" s="40">
        <f>'Betriebe 7_2012'!C97*100/'Betriebe 7_2012'!$L97</f>
        <v>27.5</v>
      </c>
      <c r="D97" s="40">
        <f>'Betriebe 7_2012'!D97*100/'Betriebe 7_2012'!$L97</f>
        <v>31.25</v>
      </c>
      <c r="E97" s="40">
        <f>'Betriebe 7_2012'!E97*100/'Betriebe 7_2012'!$L97</f>
        <v>27.5</v>
      </c>
      <c r="F97" s="40">
        <f>'Betriebe 7_2012'!F97*100/'Betriebe 7_2012'!$L97</f>
        <v>8.75</v>
      </c>
      <c r="G97" s="40">
        <f>'Betriebe 7_2012'!G97*100/'Betriebe 7_2012'!$L97</f>
        <v>1.25</v>
      </c>
      <c r="H97" s="40">
        <f>'Betriebe 7_2012'!H97*100/'Betriebe 7_2012'!$L97</f>
        <v>1.25</v>
      </c>
      <c r="I97" s="40">
        <f>'Betriebe 7_2012'!I97*100/'Betriebe 7_2012'!$L97</f>
        <v>2.5</v>
      </c>
      <c r="J97" s="40">
        <f>'Betriebe 7_2012'!J97*100/'Betriebe 7_2012'!$L97</f>
        <v>0</v>
      </c>
      <c r="K97" s="40">
        <f>'Betriebe 7_2012'!K97*100/'Betriebe 7_2012'!$L97</f>
        <v>0</v>
      </c>
      <c r="L97" s="41">
        <f>'Betriebe 7_2012'!L97*100/'Betriebe 7_2012'!$L97</f>
        <v>100</v>
      </c>
    </row>
    <row r="98" spans="1:12" x14ac:dyDescent="0.3">
      <c r="A98" s="1" t="s">
        <v>79</v>
      </c>
      <c r="B98" s="1" t="s">
        <v>101</v>
      </c>
      <c r="C98" s="40">
        <f>'Betriebe 7_2012'!C98*100/'Betriebe 7_2012'!$L98</f>
        <v>60.744985673352438</v>
      </c>
      <c r="D98" s="40">
        <f>'Betriebe 7_2012'!D98*100/'Betriebe 7_2012'!$L98</f>
        <v>25.501432664756447</v>
      </c>
      <c r="E98" s="40">
        <f>'Betriebe 7_2012'!E98*100/'Betriebe 7_2012'!$L98</f>
        <v>9.1690544412607444</v>
      </c>
      <c r="F98" s="40">
        <f>'Betriebe 7_2012'!F98*100/'Betriebe 7_2012'!$L98</f>
        <v>3.7249283667621778</v>
      </c>
      <c r="G98" s="40">
        <f>'Betriebe 7_2012'!G98*100/'Betriebe 7_2012'!$L98</f>
        <v>0.85959885386819479</v>
      </c>
      <c r="H98" s="40">
        <f>'Betriebe 7_2012'!H98*100/'Betriebe 7_2012'!$L98</f>
        <v>0</v>
      </c>
      <c r="I98" s="40">
        <f>'Betriebe 7_2012'!I98*100/'Betriebe 7_2012'!$L98</f>
        <v>0</v>
      </c>
      <c r="J98" s="40">
        <f>'Betriebe 7_2012'!J98*100/'Betriebe 7_2012'!$L98</f>
        <v>0</v>
      </c>
      <c r="K98" s="40">
        <f>'Betriebe 7_2012'!K98*100/'Betriebe 7_2012'!$L98</f>
        <v>0</v>
      </c>
      <c r="L98" s="41">
        <f>'Betriebe 7_2012'!L98*100/'Betriebe 7_2012'!$L98</f>
        <v>100</v>
      </c>
    </row>
    <row r="99" spans="1:12" x14ac:dyDescent="0.3">
      <c r="A99" s="1"/>
      <c r="B99" s="1"/>
      <c r="C99" s="40"/>
      <c r="D99" s="40"/>
      <c r="E99" s="40"/>
      <c r="F99" s="40"/>
      <c r="G99" s="40"/>
      <c r="H99" s="40"/>
      <c r="I99" s="40"/>
      <c r="J99" s="40"/>
      <c r="K99" s="40"/>
      <c r="L99" s="41"/>
    </row>
    <row r="100" spans="1:12" x14ac:dyDescent="0.3">
      <c r="A100" s="1"/>
      <c r="B100" s="1"/>
      <c r="C100" s="41">
        <f>'Betriebe 7_2012'!C100*100/'Betriebe 7_2012'!$L100</f>
        <v>54.126325495620101</v>
      </c>
      <c r="D100" s="41">
        <f>'Betriebe 7_2012'!D100*100/'Betriebe 7_2012'!$L100</f>
        <v>19.640387275242048</v>
      </c>
      <c r="E100" s="41">
        <f>'Betriebe 7_2012'!E100*100/'Betriebe 7_2012'!$L100</f>
        <v>13.278008298755188</v>
      </c>
      <c r="F100" s="41">
        <f>'Betriebe 7_2012'!F100*100/'Betriebe 7_2012'!$L100</f>
        <v>9.0364223144306131</v>
      </c>
      <c r="G100" s="41">
        <f>'Betriebe 7_2012'!G100*100/'Betriebe 7_2012'!$L100</f>
        <v>2.2130013831258646</v>
      </c>
      <c r="H100" s="41">
        <f>'Betriebe 7_2012'!H100*100/'Betriebe 7_2012'!$L100</f>
        <v>1.152604887044721</v>
      </c>
      <c r="I100" s="41">
        <f>'Betriebe 7_2012'!I100*100/'Betriebe 7_2012'!$L100</f>
        <v>0.23052097740894423</v>
      </c>
      <c r="J100" s="41">
        <f>'Betriebe 7_2012'!J100*100/'Betriebe 7_2012'!$L100</f>
        <v>0.13831258644536654</v>
      </c>
      <c r="K100" s="41">
        <f>'Betriebe 7_2012'!K100*100/'Betriebe 7_2012'!$L100</f>
        <v>0.18441678192715538</v>
      </c>
      <c r="L100" s="41">
        <f>'Betriebe 7_2012'!L100*100/'Betriebe 7_2012'!$L100</f>
        <v>100</v>
      </c>
    </row>
    <row r="101" spans="1:12" x14ac:dyDescent="0.3">
      <c r="A101" s="1"/>
      <c r="B101" s="1"/>
      <c r="C101" s="40"/>
      <c r="D101" s="40"/>
      <c r="E101" s="40"/>
      <c r="F101" s="40"/>
      <c r="G101" s="40"/>
      <c r="H101" s="40"/>
      <c r="I101" s="40"/>
      <c r="J101" s="40"/>
      <c r="K101" s="40"/>
      <c r="L101" s="41"/>
    </row>
    <row r="102" spans="1:12" x14ac:dyDescent="0.3">
      <c r="A102" s="1" t="s">
        <v>80</v>
      </c>
      <c r="B102" s="1" t="s">
        <v>101</v>
      </c>
      <c r="C102" s="40">
        <f>'Betriebe 7_2012'!C102*100/'Betriebe 7_2012'!$L102</f>
        <v>64.053254437869825</v>
      </c>
      <c r="D102" s="40">
        <f>'Betriebe 7_2012'!D102*100/'Betriebe 7_2012'!$L102</f>
        <v>22.312623274161737</v>
      </c>
      <c r="E102" s="40">
        <f>'Betriebe 7_2012'!E102*100/'Betriebe 7_2012'!$L102</f>
        <v>9.615384615384615</v>
      </c>
      <c r="F102" s="40">
        <f>'Betriebe 7_2012'!F102*100/'Betriebe 7_2012'!$L102</f>
        <v>2.8846153846153846</v>
      </c>
      <c r="G102" s="40">
        <f>'Betriebe 7_2012'!G102*100/'Betriebe 7_2012'!$L102</f>
        <v>0.76429980276134124</v>
      </c>
      <c r="H102" s="40">
        <f>'Betriebe 7_2012'!H102*100/'Betriebe 7_2012'!$L102</f>
        <v>0.32051282051282054</v>
      </c>
      <c r="I102" s="40">
        <f>'Betriebe 7_2012'!I102*100/'Betriebe 7_2012'!$L102</f>
        <v>2.465483234714004E-2</v>
      </c>
      <c r="J102" s="40">
        <f>'Betriebe 7_2012'!J102*100/'Betriebe 7_2012'!$L102</f>
        <v>2.465483234714004E-2</v>
      </c>
      <c r="K102" s="40">
        <f>'Betriebe 7_2012'!K102*100/'Betriebe 7_2012'!$L102</f>
        <v>0</v>
      </c>
      <c r="L102" s="41">
        <f>'Betriebe 7_2012'!L102*100/'Betriebe 7_2012'!$L102</f>
        <v>100</v>
      </c>
    </row>
    <row r="103" spans="1:12" x14ac:dyDescent="0.3">
      <c r="A103" s="1" t="s">
        <v>81</v>
      </c>
      <c r="B103" s="1" t="s">
        <v>101</v>
      </c>
      <c r="C103" s="40">
        <f>'Betriebe 7_2012'!C103*100/'Betriebe 7_2012'!$L103</f>
        <v>52.27963525835866</v>
      </c>
      <c r="D103" s="40">
        <f>'Betriebe 7_2012'!D103*100/'Betriebe 7_2012'!$L103</f>
        <v>25.835866261398177</v>
      </c>
      <c r="E103" s="40">
        <f>'Betriebe 7_2012'!E103*100/'Betriebe 7_2012'!$L103</f>
        <v>12.563323201621074</v>
      </c>
      <c r="F103" s="40">
        <f>'Betriebe 7_2012'!F103*100/'Betriebe 7_2012'!$L103</f>
        <v>5.8763931104356635</v>
      </c>
      <c r="G103" s="40">
        <f>'Betriebe 7_2012'!G103*100/'Betriebe 7_2012'!$L103</f>
        <v>2.1276595744680851</v>
      </c>
      <c r="H103" s="40">
        <f>'Betriebe 7_2012'!H103*100/'Betriebe 7_2012'!$L103</f>
        <v>1.21580547112462</v>
      </c>
      <c r="I103" s="40">
        <f>'Betriebe 7_2012'!I103*100/'Betriebe 7_2012'!$L103</f>
        <v>0.10131712259371833</v>
      </c>
      <c r="J103" s="40">
        <f>'Betriebe 7_2012'!J103*100/'Betriebe 7_2012'!$L103</f>
        <v>0</v>
      </c>
      <c r="K103" s="40">
        <f>'Betriebe 7_2012'!K103*100/'Betriebe 7_2012'!$L103</f>
        <v>0</v>
      </c>
      <c r="L103" s="41">
        <f>'Betriebe 7_2012'!L103*100/'Betriebe 7_2012'!$L103</f>
        <v>100</v>
      </c>
    </row>
    <row r="104" spans="1:12" x14ac:dyDescent="0.3">
      <c r="A104" s="1" t="s">
        <v>82</v>
      </c>
      <c r="B104" s="1" t="s">
        <v>101</v>
      </c>
      <c r="C104" s="40">
        <f>'Betriebe 7_2012'!C104*100/'Betriebe 7_2012'!$L104</f>
        <v>25.531914893617021</v>
      </c>
      <c r="D104" s="40">
        <f>'Betriebe 7_2012'!D104*100/'Betriebe 7_2012'!$L104</f>
        <v>8.5106382978723403</v>
      </c>
      <c r="E104" s="40">
        <f>'Betriebe 7_2012'!E104*100/'Betriebe 7_2012'!$L104</f>
        <v>12.76595744680851</v>
      </c>
      <c r="F104" s="40">
        <f>'Betriebe 7_2012'!F104*100/'Betriebe 7_2012'!$L104</f>
        <v>21.276595744680851</v>
      </c>
      <c r="G104" s="40">
        <f>'Betriebe 7_2012'!G104*100/'Betriebe 7_2012'!$L104</f>
        <v>21.276595744680851</v>
      </c>
      <c r="H104" s="40">
        <f>'Betriebe 7_2012'!H104*100/'Betriebe 7_2012'!$L104</f>
        <v>10.638297872340425</v>
      </c>
      <c r="I104" s="40">
        <f>'Betriebe 7_2012'!I104*100/'Betriebe 7_2012'!$L104</f>
        <v>0</v>
      </c>
      <c r="J104" s="40">
        <f>'Betriebe 7_2012'!J104*100/'Betriebe 7_2012'!$L104</f>
        <v>0</v>
      </c>
      <c r="K104" s="40">
        <f>'Betriebe 7_2012'!K104*100/'Betriebe 7_2012'!$L104</f>
        <v>0</v>
      </c>
      <c r="L104" s="41">
        <f>'Betriebe 7_2012'!L104*100/'Betriebe 7_2012'!$L104</f>
        <v>100</v>
      </c>
    </row>
    <row r="105" spans="1:12" x14ac:dyDescent="0.3">
      <c r="A105" s="1" t="s">
        <v>83</v>
      </c>
      <c r="B105" s="1" t="s">
        <v>101</v>
      </c>
      <c r="C105" s="40">
        <f>'Betriebe 7_2012'!C105*100/'Betriebe 7_2012'!$L105</f>
        <v>45.744680851063826</v>
      </c>
      <c r="D105" s="40">
        <f>'Betriebe 7_2012'!D105*100/'Betriebe 7_2012'!$L105</f>
        <v>27.659574468085108</v>
      </c>
      <c r="E105" s="40">
        <f>'Betriebe 7_2012'!E105*100/'Betriebe 7_2012'!$L105</f>
        <v>11.702127659574469</v>
      </c>
      <c r="F105" s="40">
        <f>'Betriebe 7_2012'!F105*100/'Betriebe 7_2012'!$L105</f>
        <v>10.638297872340425</v>
      </c>
      <c r="G105" s="40">
        <f>'Betriebe 7_2012'!G105*100/'Betriebe 7_2012'!$L105</f>
        <v>3.1914893617021276</v>
      </c>
      <c r="H105" s="40">
        <f>'Betriebe 7_2012'!H105*100/'Betriebe 7_2012'!$L105</f>
        <v>1.0638297872340425</v>
      </c>
      <c r="I105" s="40">
        <f>'Betriebe 7_2012'!I105*100/'Betriebe 7_2012'!$L105</f>
        <v>0</v>
      </c>
      <c r="J105" s="40">
        <f>'Betriebe 7_2012'!J105*100/'Betriebe 7_2012'!$L105</f>
        <v>0</v>
      </c>
      <c r="K105" s="40">
        <f>'Betriebe 7_2012'!K105*100/'Betriebe 7_2012'!$L105</f>
        <v>0</v>
      </c>
      <c r="L105" s="41">
        <f>'Betriebe 7_2012'!L105*100/'Betriebe 7_2012'!$L105</f>
        <v>100</v>
      </c>
    </row>
    <row r="106" spans="1:12" x14ac:dyDescent="0.3">
      <c r="A106" s="1" t="s">
        <v>84</v>
      </c>
      <c r="B106" s="1" t="s">
        <v>101</v>
      </c>
      <c r="C106" s="40">
        <f>'Betriebe 7_2012'!C106*100/'Betriebe 7_2012'!$L106</f>
        <v>61.904761904761905</v>
      </c>
      <c r="D106" s="40">
        <f>'Betriebe 7_2012'!D106*100/'Betriebe 7_2012'!$L106</f>
        <v>16.666666666666668</v>
      </c>
      <c r="E106" s="40">
        <f>'Betriebe 7_2012'!E106*100/'Betriebe 7_2012'!$L106</f>
        <v>9.5238095238095237</v>
      </c>
      <c r="F106" s="40">
        <f>'Betriebe 7_2012'!F106*100/'Betriebe 7_2012'!$L106</f>
        <v>7.1428571428571432</v>
      </c>
      <c r="G106" s="40">
        <f>'Betriebe 7_2012'!G106*100/'Betriebe 7_2012'!$L106</f>
        <v>4.7619047619047619</v>
      </c>
      <c r="H106" s="40">
        <f>'Betriebe 7_2012'!H106*100/'Betriebe 7_2012'!$L106</f>
        <v>0</v>
      </c>
      <c r="I106" s="40">
        <f>'Betriebe 7_2012'!I106*100/'Betriebe 7_2012'!$L106</f>
        <v>0</v>
      </c>
      <c r="J106" s="40">
        <f>'Betriebe 7_2012'!J106*100/'Betriebe 7_2012'!$L106</f>
        <v>0</v>
      </c>
      <c r="K106" s="40">
        <f>'Betriebe 7_2012'!K106*100/'Betriebe 7_2012'!$L106</f>
        <v>0</v>
      </c>
      <c r="L106" s="41">
        <f>'Betriebe 7_2012'!L106*100/'Betriebe 7_2012'!$L106</f>
        <v>100</v>
      </c>
    </row>
    <row r="107" spans="1:12" x14ac:dyDescent="0.3">
      <c r="A107" s="1" t="s">
        <v>85</v>
      </c>
      <c r="B107" s="1" t="s">
        <v>101</v>
      </c>
      <c r="C107" s="40">
        <f>'Betriebe 7_2012'!C107*100/'Betriebe 7_2012'!$L107</f>
        <v>72.064777327935218</v>
      </c>
      <c r="D107" s="40">
        <f>'Betriebe 7_2012'!D107*100/'Betriebe 7_2012'!$L107</f>
        <v>15.182186234817813</v>
      </c>
      <c r="E107" s="40">
        <f>'Betriebe 7_2012'!E107*100/'Betriebe 7_2012'!$L107</f>
        <v>6.6801619433198383</v>
      </c>
      <c r="F107" s="40">
        <f>'Betriebe 7_2012'!F107*100/'Betriebe 7_2012'!$L107</f>
        <v>4.8582995951417001</v>
      </c>
      <c r="G107" s="40">
        <f>'Betriebe 7_2012'!G107*100/'Betriebe 7_2012'!$L107</f>
        <v>0.80971659919028338</v>
      </c>
      <c r="H107" s="40">
        <f>'Betriebe 7_2012'!H107*100/'Betriebe 7_2012'!$L107</f>
        <v>0.40485829959514169</v>
      </c>
      <c r="I107" s="40">
        <f>'Betriebe 7_2012'!I107*100/'Betriebe 7_2012'!$L107</f>
        <v>0</v>
      </c>
      <c r="J107" s="40">
        <f>'Betriebe 7_2012'!J107*100/'Betriebe 7_2012'!$L107</f>
        <v>0</v>
      </c>
      <c r="K107" s="40">
        <f>'Betriebe 7_2012'!K107*100/'Betriebe 7_2012'!$L107</f>
        <v>0</v>
      </c>
      <c r="L107" s="41">
        <f>'Betriebe 7_2012'!L107*100/'Betriebe 7_2012'!$L107</f>
        <v>100</v>
      </c>
    </row>
    <row r="108" spans="1:12" x14ac:dyDescent="0.3">
      <c r="A108" s="1"/>
      <c r="B108" s="1"/>
      <c r="C108" s="40"/>
      <c r="D108" s="40"/>
      <c r="E108" s="40"/>
      <c r="F108" s="40"/>
      <c r="G108" s="40"/>
      <c r="H108" s="40"/>
      <c r="I108" s="40"/>
      <c r="J108" s="40"/>
      <c r="K108" s="40"/>
      <c r="L108" s="41"/>
    </row>
    <row r="109" spans="1:12" x14ac:dyDescent="0.3">
      <c r="A109" s="1"/>
      <c r="B109" s="1"/>
      <c r="C109" s="41">
        <f>'Betriebe 7_2012'!C109*100/'Betriebe 7_2012'!$L109</f>
        <v>62.079139187782019</v>
      </c>
      <c r="D109" s="41">
        <f>'Betriebe 7_2012'!D109*100/'Betriebe 7_2012'!$L109</f>
        <v>22.197153766053454</v>
      </c>
      <c r="E109" s="41">
        <f>'Betriebe 7_2012'!E109*100/'Betriebe 7_2012'!$L109</f>
        <v>9.9271086428323496</v>
      </c>
      <c r="F109" s="41">
        <f>'Betriebe 7_2012'!F109*100/'Betriebe 7_2012'!$L109</f>
        <v>3.9048941339812564</v>
      </c>
      <c r="G109" s="41">
        <f>'Betriebe 7_2012'!G109*100/'Betriebe 7_2012'!$L109</f>
        <v>1.2669212079139187</v>
      </c>
      <c r="H109" s="41">
        <f>'Betriebe 7_2012'!H109*100/'Betriebe 7_2012'!$L109</f>
        <v>0.572717806317251</v>
      </c>
      <c r="I109" s="41">
        <f>'Betriebe 7_2012'!I109*100/'Betriebe 7_2012'!$L109</f>
        <v>3.4710170079833388E-2</v>
      </c>
      <c r="J109" s="41">
        <f>'Betriebe 7_2012'!J109*100/'Betriebe 7_2012'!$L109</f>
        <v>1.7355085039916694E-2</v>
      </c>
      <c r="K109" s="41">
        <f>'Betriebe 7_2012'!K109*100/'Betriebe 7_2012'!$L109</f>
        <v>0</v>
      </c>
      <c r="L109" s="41">
        <f>'Betriebe 7_2012'!L109*100/'Betriebe 7_2012'!$L109</f>
        <v>100</v>
      </c>
    </row>
    <row r="110" spans="1:12" x14ac:dyDescent="0.3">
      <c r="A110" s="1"/>
      <c r="B110" s="1"/>
      <c r="C110" s="40"/>
      <c r="D110" s="40"/>
      <c r="E110" s="40"/>
      <c r="F110" s="40"/>
      <c r="G110" s="40"/>
      <c r="H110" s="40"/>
      <c r="I110" s="40"/>
      <c r="J110" s="40"/>
      <c r="K110" s="40"/>
      <c r="L110" s="41"/>
    </row>
    <row r="111" spans="1:12" x14ac:dyDescent="0.3">
      <c r="A111" s="1" t="s">
        <v>86</v>
      </c>
      <c r="B111" s="1" t="s">
        <v>101</v>
      </c>
      <c r="C111" s="40">
        <f>'Betriebe 7_2012'!C111*100/'Betriebe 7_2012'!$L111</f>
        <v>62.23776223776224</v>
      </c>
      <c r="D111" s="40">
        <f>'Betriebe 7_2012'!D111*100/'Betriebe 7_2012'!$L111</f>
        <v>14.685314685314685</v>
      </c>
      <c r="E111" s="40">
        <f>'Betriebe 7_2012'!E111*100/'Betriebe 7_2012'!$L111</f>
        <v>10.48951048951049</v>
      </c>
      <c r="F111" s="40">
        <f>'Betriebe 7_2012'!F111*100/'Betriebe 7_2012'!$L111</f>
        <v>9.44055944055944</v>
      </c>
      <c r="G111" s="40">
        <f>'Betriebe 7_2012'!G111*100/'Betriebe 7_2012'!$L111</f>
        <v>2.4475524475524475</v>
      </c>
      <c r="H111" s="40">
        <f>'Betriebe 7_2012'!H111*100/'Betriebe 7_2012'!$L111</f>
        <v>0.34965034965034963</v>
      </c>
      <c r="I111" s="40">
        <f>'Betriebe 7_2012'!I111*100/'Betriebe 7_2012'!$L111</f>
        <v>0</v>
      </c>
      <c r="J111" s="40">
        <f>'Betriebe 7_2012'!J111*100/'Betriebe 7_2012'!$L111</f>
        <v>0.34965034965034963</v>
      </c>
      <c r="K111" s="40">
        <f>'Betriebe 7_2012'!K111*100/'Betriebe 7_2012'!$L111</f>
        <v>0</v>
      </c>
      <c r="L111" s="41">
        <f>'Betriebe 7_2012'!L111*100/'Betriebe 7_2012'!$L111</f>
        <v>100</v>
      </c>
    </row>
    <row r="112" spans="1:12" x14ac:dyDescent="0.3">
      <c r="A112" s="1" t="s">
        <v>87</v>
      </c>
      <c r="B112" s="1" t="s">
        <v>101</v>
      </c>
      <c r="C112" s="40">
        <f>'Betriebe 7_2012'!C112*100/'Betriebe 7_2012'!$L112</f>
        <v>92.52873563218391</v>
      </c>
      <c r="D112" s="40">
        <f>'Betriebe 7_2012'!D112*100/'Betriebe 7_2012'!$L112</f>
        <v>6.8965517241379306</v>
      </c>
      <c r="E112" s="40">
        <f>'Betriebe 7_2012'!E112*100/'Betriebe 7_2012'!$L112</f>
        <v>0.57471264367816088</v>
      </c>
      <c r="F112" s="40">
        <f>'Betriebe 7_2012'!F112*100/'Betriebe 7_2012'!$L112</f>
        <v>0</v>
      </c>
      <c r="G112" s="40">
        <f>'Betriebe 7_2012'!G112*100/'Betriebe 7_2012'!$L112</f>
        <v>0</v>
      </c>
      <c r="H112" s="40">
        <f>'Betriebe 7_2012'!H112*100/'Betriebe 7_2012'!$L112</f>
        <v>0</v>
      </c>
      <c r="I112" s="40">
        <f>'Betriebe 7_2012'!I112*100/'Betriebe 7_2012'!$L112</f>
        <v>0</v>
      </c>
      <c r="J112" s="40">
        <f>'Betriebe 7_2012'!J112*100/'Betriebe 7_2012'!$L112</f>
        <v>0</v>
      </c>
      <c r="K112" s="40">
        <f>'Betriebe 7_2012'!K112*100/'Betriebe 7_2012'!$L112</f>
        <v>0</v>
      </c>
      <c r="L112" s="41">
        <f>'Betriebe 7_2012'!L112*100/'Betriebe 7_2012'!$L112</f>
        <v>100</v>
      </c>
    </row>
    <row r="113" spans="1:12" x14ac:dyDescent="0.3">
      <c r="A113" s="1" t="s">
        <v>88</v>
      </c>
      <c r="B113" s="1" t="s">
        <v>101</v>
      </c>
      <c r="C113" s="40">
        <f>'Betriebe 7_2012'!C113*100/'Betriebe 7_2012'!$L113</f>
        <v>82.165605095541395</v>
      </c>
      <c r="D113" s="40">
        <f>'Betriebe 7_2012'!D113*100/'Betriebe 7_2012'!$L113</f>
        <v>9.2356687898089174</v>
      </c>
      <c r="E113" s="40">
        <f>'Betriebe 7_2012'!E113*100/'Betriebe 7_2012'!$L113</f>
        <v>6.0509554140127388</v>
      </c>
      <c r="F113" s="40">
        <f>'Betriebe 7_2012'!F113*100/'Betriebe 7_2012'!$L113</f>
        <v>1.4331210191082802</v>
      </c>
      <c r="G113" s="40">
        <f>'Betriebe 7_2012'!G113*100/'Betriebe 7_2012'!$L113</f>
        <v>0.63694267515923564</v>
      </c>
      <c r="H113" s="40">
        <f>'Betriebe 7_2012'!H113*100/'Betriebe 7_2012'!$L113</f>
        <v>0.31847133757961782</v>
      </c>
      <c r="I113" s="40">
        <f>'Betriebe 7_2012'!I113*100/'Betriebe 7_2012'!$L113</f>
        <v>0</v>
      </c>
      <c r="J113" s="40">
        <f>'Betriebe 7_2012'!J113*100/'Betriebe 7_2012'!$L113</f>
        <v>0</v>
      </c>
      <c r="K113" s="40">
        <f>'Betriebe 7_2012'!K113*100/'Betriebe 7_2012'!$L113</f>
        <v>0.15923566878980891</v>
      </c>
      <c r="L113" s="41">
        <f>'Betriebe 7_2012'!L113*100/'Betriebe 7_2012'!$L113</f>
        <v>100</v>
      </c>
    </row>
    <row r="114" spans="1:12" x14ac:dyDescent="0.3">
      <c r="A114" s="1" t="s">
        <v>89</v>
      </c>
      <c r="B114" s="1" t="s">
        <v>101</v>
      </c>
      <c r="C114" s="40">
        <f>'Betriebe 7_2012'!C114*100/'Betriebe 7_2012'!$L114</f>
        <v>85.666480758505301</v>
      </c>
      <c r="D114" s="40">
        <f>'Betriebe 7_2012'!D114*100/'Betriebe 7_2012'!$L114</f>
        <v>7.3619631901840492</v>
      </c>
      <c r="E114" s="40">
        <f>'Betriebe 7_2012'!E114*100/'Betriebe 7_2012'!$L114</f>
        <v>5.0752928053541551</v>
      </c>
      <c r="F114" s="40">
        <f>'Betriebe 7_2012'!F114*100/'Betriebe 7_2012'!$L114</f>
        <v>1.28276631344116</v>
      </c>
      <c r="G114" s="40">
        <f>'Betriebe 7_2012'!G114*100/'Betriebe 7_2012'!$L114</f>
        <v>0.33463469046291133</v>
      </c>
      <c r="H114" s="40">
        <f>'Betriebe 7_2012'!H114*100/'Betriebe 7_2012'!$L114</f>
        <v>0.22308979364194087</v>
      </c>
      <c r="I114" s="40">
        <f>'Betriebe 7_2012'!I114*100/'Betriebe 7_2012'!$L114</f>
        <v>5.5772448410485218E-2</v>
      </c>
      <c r="J114" s="40">
        <f>'Betriebe 7_2012'!J114*100/'Betriebe 7_2012'!$L114</f>
        <v>0</v>
      </c>
      <c r="K114" s="40">
        <f>'Betriebe 7_2012'!K114*100/'Betriebe 7_2012'!$L114</f>
        <v>0</v>
      </c>
      <c r="L114" s="41">
        <f>'Betriebe 7_2012'!L114*100/'Betriebe 7_2012'!$L114</f>
        <v>100</v>
      </c>
    </row>
    <row r="115" spans="1:12" x14ac:dyDescent="0.3">
      <c r="A115" s="1" t="s">
        <v>90</v>
      </c>
      <c r="B115" s="1" t="s">
        <v>101</v>
      </c>
      <c r="C115" s="40">
        <f>'Betriebe 7_2012'!C115*100/'Betriebe 7_2012'!$L115</f>
        <v>74.400000000000006</v>
      </c>
      <c r="D115" s="40">
        <f>'Betriebe 7_2012'!D115*100/'Betriebe 7_2012'!$L115</f>
        <v>13.066666666666666</v>
      </c>
      <c r="E115" s="40">
        <f>'Betriebe 7_2012'!E115*100/'Betriebe 7_2012'!$L115</f>
        <v>8.2666666666666675</v>
      </c>
      <c r="F115" s="40">
        <f>'Betriebe 7_2012'!F115*100/'Betriebe 7_2012'!$L115</f>
        <v>3.2</v>
      </c>
      <c r="G115" s="40">
        <f>'Betriebe 7_2012'!G115*100/'Betriebe 7_2012'!$L115</f>
        <v>0.53333333333333333</v>
      </c>
      <c r="H115" s="40">
        <f>'Betriebe 7_2012'!H115*100/'Betriebe 7_2012'!$L115</f>
        <v>0.26666666666666666</v>
      </c>
      <c r="I115" s="40">
        <f>'Betriebe 7_2012'!I115*100/'Betriebe 7_2012'!$L115</f>
        <v>0.26666666666666666</v>
      </c>
      <c r="J115" s="40">
        <f>'Betriebe 7_2012'!J115*100/'Betriebe 7_2012'!$L115</f>
        <v>0</v>
      </c>
      <c r="K115" s="40">
        <f>'Betriebe 7_2012'!K115*100/'Betriebe 7_2012'!$L115</f>
        <v>0</v>
      </c>
      <c r="L115" s="41">
        <f>'Betriebe 7_2012'!L115*100/'Betriebe 7_2012'!$L115</f>
        <v>100</v>
      </c>
    </row>
    <row r="116" spans="1:12" x14ac:dyDescent="0.3">
      <c r="A116" s="1" t="s">
        <v>91</v>
      </c>
      <c r="B116" s="1" t="s">
        <v>101</v>
      </c>
      <c r="C116" s="40">
        <f>'Betriebe 7_2012'!C116*100/'Betriebe 7_2012'!$L116</f>
        <v>66.666666666666671</v>
      </c>
      <c r="D116" s="40">
        <f>'Betriebe 7_2012'!D116*100/'Betriebe 7_2012'!$L116</f>
        <v>11.564625850340136</v>
      </c>
      <c r="E116" s="40">
        <f>'Betriebe 7_2012'!E116*100/'Betriebe 7_2012'!$L116</f>
        <v>10.204081632653061</v>
      </c>
      <c r="F116" s="40">
        <f>'Betriebe 7_2012'!F116*100/'Betriebe 7_2012'!$L116</f>
        <v>4.0816326530612246</v>
      </c>
      <c r="G116" s="40">
        <f>'Betriebe 7_2012'!G116*100/'Betriebe 7_2012'!$L116</f>
        <v>4.0816326530612246</v>
      </c>
      <c r="H116" s="40">
        <f>'Betriebe 7_2012'!H116*100/'Betriebe 7_2012'!$L116</f>
        <v>2.0408163265306123</v>
      </c>
      <c r="I116" s="40">
        <f>'Betriebe 7_2012'!I116*100/'Betriebe 7_2012'!$L116</f>
        <v>1.3605442176870748</v>
      </c>
      <c r="J116" s="40">
        <f>'Betriebe 7_2012'!J116*100/'Betriebe 7_2012'!$L116</f>
        <v>0</v>
      </c>
      <c r="K116" s="40">
        <f>'Betriebe 7_2012'!K116*100/'Betriebe 7_2012'!$L116</f>
        <v>0</v>
      </c>
      <c r="L116" s="41">
        <f>'Betriebe 7_2012'!L116*100/'Betriebe 7_2012'!$L116</f>
        <v>100</v>
      </c>
    </row>
    <row r="117" spans="1:12" x14ac:dyDescent="0.3">
      <c r="A117" s="1" t="s">
        <v>92</v>
      </c>
      <c r="B117" s="1" t="s">
        <v>101</v>
      </c>
      <c r="C117" s="40">
        <f>'Betriebe 7_2012'!C117*100/'Betriebe 7_2012'!$L117</f>
        <v>80.939226519337012</v>
      </c>
      <c r="D117" s="40">
        <f>'Betriebe 7_2012'!D117*100/'Betriebe 7_2012'!$L117</f>
        <v>12.430939226519337</v>
      </c>
      <c r="E117" s="40">
        <f>'Betriebe 7_2012'!E117*100/'Betriebe 7_2012'!$L117</f>
        <v>3.0386740331491713</v>
      </c>
      <c r="F117" s="40">
        <f>'Betriebe 7_2012'!F117*100/'Betriebe 7_2012'!$L117</f>
        <v>3.5911602209944751</v>
      </c>
      <c r="G117" s="40">
        <f>'Betriebe 7_2012'!G117*100/'Betriebe 7_2012'!$L117</f>
        <v>0</v>
      </c>
      <c r="H117" s="40">
        <f>'Betriebe 7_2012'!H117*100/'Betriebe 7_2012'!$L117</f>
        <v>0</v>
      </c>
      <c r="I117" s="40">
        <f>'Betriebe 7_2012'!I117*100/'Betriebe 7_2012'!$L117</f>
        <v>0</v>
      </c>
      <c r="J117" s="40">
        <f>'Betriebe 7_2012'!J117*100/'Betriebe 7_2012'!$L117</f>
        <v>0</v>
      </c>
      <c r="K117" s="40">
        <f>'Betriebe 7_2012'!K117*100/'Betriebe 7_2012'!$L117</f>
        <v>0</v>
      </c>
      <c r="L117" s="41">
        <f>'Betriebe 7_2012'!L117*100/'Betriebe 7_2012'!$L117</f>
        <v>100</v>
      </c>
    </row>
    <row r="118" spans="1:12" x14ac:dyDescent="0.3">
      <c r="A118" s="1" t="s">
        <v>93</v>
      </c>
      <c r="B118" s="1" t="s">
        <v>101</v>
      </c>
      <c r="C118" s="40">
        <f>'Betriebe 7_2012'!C118*100/'Betriebe 7_2012'!$L118</f>
        <v>72.950819672131146</v>
      </c>
      <c r="D118" s="40">
        <f>'Betriebe 7_2012'!D118*100/'Betriebe 7_2012'!$L118</f>
        <v>11.475409836065573</v>
      </c>
      <c r="E118" s="40">
        <f>'Betriebe 7_2012'!E118*100/'Betriebe 7_2012'!$L118</f>
        <v>9.0163934426229506</v>
      </c>
      <c r="F118" s="40">
        <f>'Betriebe 7_2012'!F118*100/'Betriebe 7_2012'!$L118</f>
        <v>4.0983606557377046</v>
      </c>
      <c r="G118" s="40">
        <f>'Betriebe 7_2012'!G118*100/'Betriebe 7_2012'!$L118</f>
        <v>1.639344262295082</v>
      </c>
      <c r="H118" s="40">
        <f>'Betriebe 7_2012'!H118*100/'Betriebe 7_2012'!$L118</f>
        <v>0</v>
      </c>
      <c r="I118" s="40">
        <f>'Betriebe 7_2012'!I118*100/'Betriebe 7_2012'!$L118</f>
        <v>0.81967213114754101</v>
      </c>
      <c r="J118" s="40">
        <f>'Betriebe 7_2012'!J118*100/'Betriebe 7_2012'!$L118</f>
        <v>0</v>
      </c>
      <c r="K118" s="40">
        <f>'Betriebe 7_2012'!K118*100/'Betriebe 7_2012'!$L118</f>
        <v>0</v>
      </c>
      <c r="L118" s="41">
        <f>'Betriebe 7_2012'!L118*100/'Betriebe 7_2012'!$L118</f>
        <v>100</v>
      </c>
    </row>
    <row r="119" spans="1:12" x14ac:dyDescent="0.3">
      <c r="A119" s="1" t="s">
        <v>94</v>
      </c>
      <c r="B119" s="1" t="s">
        <v>101</v>
      </c>
      <c r="C119" s="40">
        <f>'Betriebe 7_2012'!C119*100/'Betriebe 7_2012'!$L119</f>
        <v>82.26299694189602</v>
      </c>
      <c r="D119" s="40">
        <f>'Betriebe 7_2012'!D119*100/'Betriebe 7_2012'!$L119</f>
        <v>14.37308868501529</v>
      </c>
      <c r="E119" s="40">
        <f>'Betriebe 7_2012'!E119*100/'Betriebe 7_2012'!$L119</f>
        <v>1.834862385321101</v>
      </c>
      <c r="F119" s="40">
        <f>'Betriebe 7_2012'!F119*100/'Betriebe 7_2012'!$L119</f>
        <v>0.91743119266055051</v>
      </c>
      <c r="G119" s="40">
        <f>'Betriebe 7_2012'!G119*100/'Betriebe 7_2012'!$L119</f>
        <v>0.6116207951070336</v>
      </c>
      <c r="H119" s="40">
        <f>'Betriebe 7_2012'!H119*100/'Betriebe 7_2012'!$L119</f>
        <v>0</v>
      </c>
      <c r="I119" s="40">
        <f>'Betriebe 7_2012'!I119*100/'Betriebe 7_2012'!$L119</f>
        <v>0</v>
      </c>
      <c r="J119" s="40">
        <f>'Betriebe 7_2012'!J119*100/'Betriebe 7_2012'!$L119</f>
        <v>0</v>
      </c>
      <c r="K119" s="40">
        <f>'Betriebe 7_2012'!K119*100/'Betriebe 7_2012'!$L119</f>
        <v>0</v>
      </c>
      <c r="L119" s="41">
        <f>'Betriebe 7_2012'!L119*100/'Betriebe 7_2012'!$L119</f>
        <v>100</v>
      </c>
    </row>
    <row r="120" spans="1:12" x14ac:dyDescent="0.3">
      <c r="A120" s="1" t="s">
        <v>95</v>
      </c>
      <c r="B120" s="1" t="s">
        <v>101</v>
      </c>
      <c r="C120" s="40">
        <f>'Betriebe 7_2012'!C120*100/'Betriebe 7_2012'!$L120</f>
        <v>66.666666666666671</v>
      </c>
      <c r="D120" s="40">
        <f>'Betriebe 7_2012'!D120*100/'Betriebe 7_2012'!$L120</f>
        <v>13.888888888888889</v>
      </c>
      <c r="E120" s="40">
        <f>'Betriebe 7_2012'!E120*100/'Betriebe 7_2012'!$L120</f>
        <v>8.3333333333333339</v>
      </c>
      <c r="F120" s="40">
        <f>'Betriebe 7_2012'!F120*100/'Betriebe 7_2012'!$L120</f>
        <v>5.5555555555555554</v>
      </c>
      <c r="G120" s="40">
        <f>'Betriebe 7_2012'!G120*100/'Betriebe 7_2012'!$L120</f>
        <v>5.5555555555555554</v>
      </c>
      <c r="H120" s="40">
        <f>'Betriebe 7_2012'!H120*100/'Betriebe 7_2012'!$L120</f>
        <v>0</v>
      </c>
      <c r="I120" s="40">
        <f>'Betriebe 7_2012'!I120*100/'Betriebe 7_2012'!$L120</f>
        <v>0</v>
      </c>
      <c r="J120" s="40">
        <f>'Betriebe 7_2012'!J120*100/'Betriebe 7_2012'!$L120</f>
        <v>0</v>
      </c>
      <c r="K120" s="40">
        <f>'Betriebe 7_2012'!K120*100/'Betriebe 7_2012'!$L120</f>
        <v>0</v>
      </c>
      <c r="L120" s="41">
        <f>'Betriebe 7_2012'!L120*100/'Betriebe 7_2012'!$L120</f>
        <v>100</v>
      </c>
    </row>
    <row r="121" spans="1:12" x14ac:dyDescent="0.3">
      <c r="A121" s="1"/>
      <c r="B121" s="1"/>
      <c r="C121" s="40"/>
      <c r="D121" s="40"/>
      <c r="E121" s="40"/>
      <c r="F121" s="40"/>
      <c r="G121" s="40"/>
      <c r="H121" s="40"/>
      <c r="I121" s="40"/>
      <c r="J121" s="40"/>
      <c r="K121" s="40"/>
      <c r="L121" s="41"/>
    </row>
    <row r="122" spans="1:12" x14ac:dyDescent="0.3">
      <c r="A122" s="1"/>
      <c r="B122" s="1"/>
      <c r="C122" s="41">
        <f>'Betriebe 7_2012'!C122*100/'Betriebe 7_2012'!$L122</f>
        <v>81.011764705882356</v>
      </c>
      <c r="D122" s="41">
        <f>'Betriebe 7_2012'!D122*100/'Betriebe 7_2012'!$L122</f>
        <v>9.9058823529411768</v>
      </c>
      <c r="E122" s="41">
        <f>'Betriebe 7_2012'!E122*100/'Betriebe 7_2012'!$L122</f>
        <v>5.5764705882352938</v>
      </c>
      <c r="F122" s="41">
        <f>'Betriebe 7_2012'!F122*100/'Betriebe 7_2012'!$L122</f>
        <v>2.3529411764705883</v>
      </c>
      <c r="G122" s="41">
        <f>'Betriebe 7_2012'!G122*100/'Betriebe 7_2012'!$L122</f>
        <v>0.72941176470588232</v>
      </c>
      <c r="H122" s="41">
        <f>'Betriebe 7_2012'!H122*100/'Betriebe 7_2012'!$L122</f>
        <v>0.25882352941176473</v>
      </c>
      <c r="I122" s="41">
        <f>'Betriebe 7_2012'!I122*100/'Betriebe 7_2012'!$L122</f>
        <v>0.11764705882352941</v>
      </c>
      <c r="J122" s="41">
        <f>'Betriebe 7_2012'!J122*100/'Betriebe 7_2012'!$L122</f>
        <v>2.3529411764705882E-2</v>
      </c>
      <c r="K122" s="41">
        <f>'Betriebe 7_2012'!K122*100/'Betriebe 7_2012'!$L122</f>
        <v>2.3529411764705882E-2</v>
      </c>
      <c r="L122" s="41">
        <f>'Betriebe 7_2012'!L122*100/'Betriebe 7_2012'!$L122</f>
        <v>100</v>
      </c>
    </row>
    <row r="123" spans="1:12" x14ac:dyDescent="0.3">
      <c r="A123" s="1"/>
      <c r="B123" s="1"/>
      <c r="C123" s="40"/>
      <c r="D123" s="40"/>
      <c r="E123" s="40"/>
      <c r="F123" s="40"/>
      <c r="G123" s="40"/>
      <c r="H123" s="40"/>
      <c r="I123" s="40"/>
      <c r="J123" s="40"/>
      <c r="K123" s="40"/>
      <c r="L123" s="41"/>
    </row>
    <row r="124" spans="1:12" x14ac:dyDescent="0.3">
      <c r="A124" s="50" t="s">
        <v>96</v>
      </c>
      <c r="B124" s="51" t="s">
        <v>101</v>
      </c>
      <c r="C124" s="52">
        <f>'Betriebe 7_2012'!C124*100/'Betriebe 7_2012'!$L124</f>
        <v>0</v>
      </c>
      <c r="D124" s="52">
        <f>'Betriebe 7_2012'!D124*100/'Betriebe 7_2012'!$L124</f>
        <v>0</v>
      </c>
      <c r="E124" s="52">
        <f>'Betriebe 7_2012'!E124*100/'Betriebe 7_2012'!$L124</f>
        <v>0</v>
      </c>
      <c r="F124" s="52">
        <f>'Betriebe 7_2012'!F124*100/'Betriebe 7_2012'!$L124</f>
        <v>100</v>
      </c>
      <c r="G124" s="52">
        <f>'Betriebe 7_2012'!G124*100/'Betriebe 7_2012'!$L124</f>
        <v>0</v>
      </c>
      <c r="H124" s="52">
        <f>'Betriebe 7_2012'!H124*100/'Betriebe 7_2012'!$L124</f>
        <v>0</v>
      </c>
      <c r="I124" s="52">
        <f>'Betriebe 7_2012'!I124*100/'Betriebe 7_2012'!$L124</f>
        <v>0</v>
      </c>
      <c r="J124" s="52">
        <f>'Betriebe 7_2012'!J124*100/'Betriebe 7_2012'!$L124</f>
        <v>0</v>
      </c>
      <c r="K124" s="52">
        <f>'Betriebe 7_2012'!K124*100/'Betriebe 7_2012'!$L124</f>
        <v>0</v>
      </c>
      <c r="L124" s="55">
        <f>'Betriebe 7_2012'!L124*100/'Betriebe 7_2012'!$L124</f>
        <v>100</v>
      </c>
    </row>
    <row r="125" spans="1:12" x14ac:dyDescent="0.3">
      <c r="A125" s="50" t="s">
        <v>97</v>
      </c>
      <c r="B125" s="51" t="s">
        <v>101</v>
      </c>
      <c r="C125" s="52">
        <f>'Betriebe 7_2012'!C125*100/'Betriebe 7_2012'!$L125</f>
        <v>87.179487179487182</v>
      </c>
      <c r="D125" s="52">
        <f>'Betriebe 7_2012'!D125*100/'Betriebe 7_2012'!$L125</f>
        <v>5.1282051282051286</v>
      </c>
      <c r="E125" s="52">
        <f>'Betriebe 7_2012'!E125*100/'Betriebe 7_2012'!$L125</f>
        <v>7.6923076923076925</v>
      </c>
      <c r="F125" s="52">
        <f>'Betriebe 7_2012'!F125*100/'Betriebe 7_2012'!$L125</f>
        <v>0</v>
      </c>
      <c r="G125" s="52">
        <f>'Betriebe 7_2012'!G125*100/'Betriebe 7_2012'!$L125</f>
        <v>0</v>
      </c>
      <c r="H125" s="52">
        <f>'Betriebe 7_2012'!H125*100/'Betriebe 7_2012'!$L125</f>
        <v>0</v>
      </c>
      <c r="I125" s="52">
        <f>'Betriebe 7_2012'!I125*100/'Betriebe 7_2012'!$L125</f>
        <v>0</v>
      </c>
      <c r="J125" s="52">
        <f>'Betriebe 7_2012'!J125*100/'Betriebe 7_2012'!$L125</f>
        <v>0</v>
      </c>
      <c r="K125" s="52">
        <f>'Betriebe 7_2012'!K125*100/'Betriebe 7_2012'!$L125</f>
        <v>0</v>
      </c>
      <c r="L125" s="55">
        <f>'Betriebe 7_2012'!L125*100/'Betriebe 7_2012'!$L125</f>
        <v>100</v>
      </c>
    </row>
    <row r="126" spans="1:12" x14ac:dyDescent="0.3">
      <c r="A126" s="50" t="s">
        <v>98</v>
      </c>
      <c r="B126" s="51" t="s">
        <v>101</v>
      </c>
      <c r="C126" s="52">
        <f>'Betriebe 7_2012'!C126*100/'Betriebe 7_2012'!$L126</f>
        <v>43.75</v>
      </c>
      <c r="D126" s="52">
        <f>'Betriebe 7_2012'!D126*100/'Betriebe 7_2012'!$L126</f>
        <v>0</v>
      </c>
      <c r="E126" s="52">
        <f>'Betriebe 7_2012'!E126*100/'Betriebe 7_2012'!$L126</f>
        <v>6.25</v>
      </c>
      <c r="F126" s="52">
        <f>'Betriebe 7_2012'!F126*100/'Betriebe 7_2012'!$L126</f>
        <v>12.5</v>
      </c>
      <c r="G126" s="52">
        <f>'Betriebe 7_2012'!G126*100/'Betriebe 7_2012'!$L126</f>
        <v>12.5</v>
      </c>
      <c r="H126" s="52">
        <f>'Betriebe 7_2012'!H126*100/'Betriebe 7_2012'!$L126</f>
        <v>0</v>
      </c>
      <c r="I126" s="52">
        <f>'Betriebe 7_2012'!I126*100/'Betriebe 7_2012'!$L126</f>
        <v>12.5</v>
      </c>
      <c r="J126" s="52">
        <f>'Betriebe 7_2012'!J126*100/'Betriebe 7_2012'!$L126</f>
        <v>0</v>
      </c>
      <c r="K126" s="52">
        <f>'Betriebe 7_2012'!K126*100/'Betriebe 7_2012'!$L126</f>
        <v>12.5</v>
      </c>
      <c r="L126" s="55">
        <f>'Betriebe 7_2012'!L126*100/'Betriebe 7_2012'!$L126</f>
        <v>100</v>
      </c>
    </row>
    <row r="127" spans="1:12" x14ac:dyDescent="0.3">
      <c r="A127" s="50" t="s">
        <v>99</v>
      </c>
      <c r="B127" s="51" t="s">
        <v>101</v>
      </c>
      <c r="C127" s="52">
        <f>'Betriebe 7_2012'!C127*100/'Betriebe 7_2012'!$L127</f>
        <v>75.862068965517238</v>
      </c>
      <c r="D127" s="52">
        <f>'Betriebe 7_2012'!D127*100/'Betriebe 7_2012'!$L127</f>
        <v>13.793103448275861</v>
      </c>
      <c r="E127" s="52">
        <f>'Betriebe 7_2012'!E127*100/'Betriebe 7_2012'!$L127</f>
        <v>3.4482758620689653</v>
      </c>
      <c r="F127" s="52">
        <f>'Betriebe 7_2012'!F127*100/'Betriebe 7_2012'!$L127</f>
        <v>0</v>
      </c>
      <c r="G127" s="52">
        <f>'Betriebe 7_2012'!G127*100/'Betriebe 7_2012'!$L127</f>
        <v>0</v>
      </c>
      <c r="H127" s="52">
        <f>'Betriebe 7_2012'!H127*100/'Betriebe 7_2012'!$L127</f>
        <v>3.4482758620689653</v>
      </c>
      <c r="I127" s="52">
        <f>'Betriebe 7_2012'!I127*100/'Betriebe 7_2012'!$L127</f>
        <v>0</v>
      </c>
      <c r="J127" s="52">
        <f>'Betriebe 7_2012'!J127*100/'Betriebe 7_2012'!$L127</f>
        <v>3.4482758620689653</v>
      </c>
      <c r="K127" s="52">
        <f>'Betriebe 7_2012'!K127*100/'Betriebe 7_2012'!$L127</f>
        <v>0</v>
      </c>
      <c r="L127" s="55">
        <f>'Betriebe 7_2012'!L127*100/'Betriebe 7_2012'!$L127</f>
        <v>100</v>
      </c>
    </row>
    <row r="128" spans="1:12" x14ac:dyDescent="0.3">
      <c r="A128" s="50" t="s">
        <v>100</v>
      </c>
      <c r="B128" s="51" t="s">
        <v>101</v>
      </c>
      <c r="C128" s="52">
        <f>'Betriebe 7_2012'!C128*100/'Betriebe 7_2012'!$L128</f>
        <v>62.222222222222221</v>
      </c>
      <c r="D128" s="52">
        <f>'Betriebe 7_2012'!D128*100/'Betriebe 7_2012'!$L128</f>
        <v>17.777777777777779</v>
      </c>
      <c r="E128" s="52">
        <f>'Betriebe 7_2012'!E128*100/'Betriebe 7_2012'!$L128</f>
        <v>8.8888888888888893</v>
      </c>
      <c r="F128" s="52">
        <f>'Betriebe 7_2012'!F128*100/'Betriebe 7_2012'!$L128</f>
        <v>8.8888888888888893</v>
      </c>
      <c r="G128" s="52">
        <f>'Betriebe 7_2012'!G128*100/'Betriebe 7_2012'!$L128</f>
        <v>2.2222222222222223</v>
      </c>
      <c r="H128" s="52">
        <f>'Betriebe 7_2012'!H128*100/'Betriebe 7_2012'!$L128</f>
        <v>0</v>
      </c>
      <c r="I128" s="52">
        <f>'Betriebe 7_2012'!I128*100/'Betriebe 7_2012'!$L128</f>
        <v>0</v>
      </c>
      <c r="J128" s="52">
        <f>'Betriebe 7_2012'!J128*100/'Betriebe 7_2012'!$L128</f>
        <v>0</v>
      </c>
      <c r="K128" s="52">
        <f>'Betriebe 7_2012'!K128*100/'Betriebe 7_2012'!$L128</f>
        <v>0</v>
      </c>
      <c r="L128" s="55">
        <f>'Betriebe 7_2012'!L128*100/'Betriebe 7_2012'!$L128</f>
        <v>100</v>
      </c>
    </row>
    <row r="129" spans="1:12" x14ac:dyDescent="0.3">
      <c r="A129" s="50" t="s">
        <v>230</v>
      </c>
      <c r="B129" s="51" t="s">
        <v>101</v>
      </c>
      <c r="C129" s="52">
        <f>'Betriebe 7_2012'!C129*100/'Betriebe 7_2012'!$L129</f>
        <v>56.334231805929917</v>
      </c>
      <c r="D129" s="52">
        <f>'Betriebe 7_2012'!D129*100/'Betriebe 7_2012'!$L129</f>
        <v>32.884097035040433</v>
      </c>
      <c r="E129" s="52">
        <f>'Betriebe 7_2012'!E129*100/'Betriebe 7_2012'!$L129</f>
        <v>9.703504043126685</v>
      </c>
      <c r="F129" s="52">
        <f>'Betriebe 7_2012'!F129*100/'Betriebe 7_2012'!$L129</f>
        <v>1.0781671159029649</v>
      </c>
      <c r="G129" s="52">
        <f>'Betriebe 7_2012'!G129*100/'Betriebe 7_2012'!$L129</f>
        <v>0</v>
      </c>
      <c r="H129" s="52">
        <f>'Betriebe 7_2012'!H129*100/'Betriebe 7_2012'!$L129</f>
        <v>0</v>
      </c>
      <c r="I129" s="52">
        <f>'Betriebe 7_2012'!I129*100/'Betriebe 7_2012'!$L129</f>
        <v>0</v>
      </c>
      <c r="J129" s="52">
        <f>'Betriebe 7_2012'!J129*100/'Betriebe 7_2012'!$L129</f>
        <v>0</v>
      </c>
      <c r="K129" s="52">
        <f>'Betriebe 7_2012'!K129*100/'Betriebe 7_2012'!$L129</f>
        <v>0</v>
      </c>
      <c r="L129" s="55">
        <f>'Betriebe 7_2012'!L129*100/'Betriebe 7_2012'!$L129</f>
        <v>100</v>
      </c>
    </row>
    <row r="130" spans="1:12" x14ac:dyDescent="0.3">
      <c r="A130" s="50" t="s">
        <v>231</v>
      </c>
      <c r="B130" s="51" t="s">
        <v>101</v>
      </c>
      <c r="C130" s="52">
        <f>'Betriebe 7_2012'!C130*100/'Betriebe 7_2012'!$L130</f>
        <v>60.869565217391305</v>
      </c>
      <c r="D130" s="52">
        <f>'Betriebe 7_2012'!D130*100/'Betriebe 7_2012'!$L130</f>
        <v>19.347826086956523</v>
      </c>
      <c r="E130" s="52">
        <f>'Betriebe 7_2012'!E130*100/'Betriebe 7_2012'!$L130</f>
        <v>15.652173913043478</v>
      </c>
      <c r="F130" s="52">
        <f>'Betriebe 7_2012'!F130*100/'Betriebe 7_2012'!$L130</f>
        <v>3.4782608695652173</v>
      </c>
      <c r="G130" s="52">
        <f>'Betriebe 7_2012'!G130*100/'Betriebe 7_2012'!$L130</f>
        <v>0.43478260869565216</v>
      </c>
      <c r="H130" s="52">
        <f>'Betriebe 7_2012'!H130*100/'Betriebe 7_2012'!$L130</f>
        <v>0.21739130434782608</v>
      </c>
      <c r="I130" s="52">
        <f>'Betriebe 7_2012'!I130*100/'Betriebe 7_2012'!$L130</f>
        <v>0</v>
      </c>
      <c r="J130" s="52">
        <f>'Betriebe 7_2012'!J130*100/'Betriebe 7_2012'!$L130</f>
        <v>0</v>
      </c>
      <c r="K130" s="52">
        <f>'Betriebe 7_2012'!K130*100/'Betriebe 7_2012'!$L130</f>
        <v>0</v>
      </c>
      <c r="L130" s="55">
        <f>'Betriebe 7_2012'!L130*100/'Betriebe 7_2012'!$L130</f>
        <v>100</v>
      </c>
    </row>
    <row r="131" spans="1:12" x14ac:dyDescent="0.3">
      <c r="A131" s="50" t="s">
        <v>232</v>
      </c>
      <c r="B131" s="51" t="s">
        <v>101</v>
      </c>
      <c r="C131" s="52">
        <f>'Betriebe 7_2012'!C131*100/'Betriebe 7_2012'!$L131</f>
        <v>4.8543689320388346</v>
      </c>
      <c r="D131" s="52">
        <f>'Betriebe 7_2012'!D131*100/'Betriebe 7_2012'!$L131</f>
        <v>36.407766990291265</v>
      </c>
      <c r="E131" s="52">
        <f>'Betriebe 7_2012'!E131*100/'Betriebe 7_2012'!$L131</f>
        <v>54.368932038834949</v>
      </c>
      <c r="F131" s="52">
        <f>'Betriebe 7_2012'!F131*100/'Betriebe 7_2012'!$L131</f>
        <v>4.3689320388349513</v>
      </c>
      <c r="G131" s="52">
        <f>'Betriebe 7_2012'!G131*100/'Betriebe 7_2012'!$L131</f>
        <v>0</v>
      </c>
      <c r="H131" s="52">
        <f>'Betriebe 7_2012'!H131*100/'Betriebe 7_2012'!$L131</f>
        <v>0</v>
      </c>
      <c r="I131" s="52">
        <f>'Betriebe 7_2012'!I131*100/'Betriebe 7_2012'!$L131</f>
        <v>0</v>
      </c>
      <c r="J131" s="52">
        <f>'Betriebe 7_2012'!J131*100/'Betriebe 7_2012'!$L131</f>
        <v>0</v>
      </c>
      <c r="K131" s="52">
        <f>'Betriebe 7_2012'!K131*100/'Betriebe 7_2012'!$L131</f>
        <v>0</v>
      </c>
      <c r="L131" s="55">
        <f>'Betriebe 7_2012'!L131*100/'Betriebe 7_2012'!$L131</f>
        <v>100</v>
      </c>
    </row>
    <row r="132" spans="1:12" x14ac:dyDescent="0.3">
      <c r="A132" s="50" t="s">
        <v>233</v>
      </c>
      <c r="B132" s="51" t="s">
        <v>101</v>
      </c>
      <c r="C132" s="52">
        <f>'Betriebe 7_2012'!C132*100/'Betriebe 7_2012'!$L132</f>
        <v>74.859224908910235</v>
      </c>
      <c r="D132" s="52">
        <f>'Betriebe 7_2012'!D132*100/'Betriebe 7_2012'!$L132</f>
        <v>22.126531964226565</v>
      </c>
      <c r="E132" s="52">
        <f>'Betriebe 7_2012'!E132*100/'Betriebe 7_2012'!$L132</f>
        <v>2.2855250082808878</v>
      </c>
      <c r="F132" s="52">
        <f>'Betriebe 7_2012'!F132*100/'Betriebe 7_2012'!$L132</f>
        <v>0.59622391520370988</v>
      </c>
      <c r="G132" s="52">
        <f>'Betriebe 7_2012'!G132*100/'Betriebe 7_2012'!$L132</f>
        <v>9.9370652533951637E-2</v>
      </c>
      <c r="H132" s="52">
        <f>'Betriebe 7_2012'!H132*100/'Betriebe 7_2012'!$L132</f>
        <v>3.3123550844650546E-2</v>
      </c>
      <c r="I132" s="52">
        <f>'Betriebe 7_2012'!I132*100/'Betriebe 7_2012'!$L132</f>
        <v>0</v>
      </c>
      <c r="J132" s="52">
        <f>'Betriebe 7_2012'!J132*100/'Betriebe 7_2012'!$L132</f>
        <v>0</v>
      </c>
      <c r="K132" s="52">
        <f>'Betriebe 7_2012'!K132*100/'Betriebe 7_2012'!$L132</f>
        <v>0</v>
      </c>
      <c r="L132" s="55">
        <f>'Betriebe 7_2012'!L132*100/'Betriebe 7_2012'!$L132</f>
        <v>100</v>
      </c>
    </row>
    <row r="133" spans="1:12" x14ac:dyDescent="0.3">
      <c r="A133" s="50" t="s">
        <v>234</v>
      </c>
      <c r="B133" s="51" t="s">
        <v>101</v>
      </c>
      <c r="C133" s="52">
        <f>'Betriebe 7_2012'!C133*100/'Betriebe 7_2012'!$L133</f>
        <v>68.032786885245898</v>
      </c>
      <c r="D133" s="52">
        <f>'Betriebe 7_2012'!D133*100/'Betriebe 7_2012'!$L133</f>
        <v>18.032786885245901</v>
      </c>
      <c r="E133" s="52">
        <f>'Betriebe 7_2012'!E133*100/'Betriebe 7_2012'!$L133</f>
        <v>9.4262295081967213</v>
      </c>
      <c r="F133" s="52">
        <f>'Betriebe 7_2012'!F133*100/'Betriebe 7_2012'!$L133</f>
        <v>4.5081967213114753</v>
      </c>
      <c r="G133" s="52">
        <f>'Betriebe 7_2012'!G133*100/'Betriebe 7_2012'!$L133</f>
        <v>0</v>
      </c>
      <c r="H133" s="52">
        <f>'Betriebe 7_2012'!H133*100/'Betriebe 7_2012'!$L133</f>
        <v>0</v>
      </c>
      <c r="I133" s="52">
        <f>'Betriebe 7_2012'!I133*100/'Betriebe 7_2012'!$L133</f>
        <v>0</v>
      </c>
      <c r="J133" s="52">
        <f>'Betriebe 7_2012'!J133*100/'Betriebe 7_2012'!$L133</f>
        <v>0</v>
      </c>
      <c r="K133" s="52">
        <f>'Betriebe 7_2012'!K133*100/'Betriebe 7_2012'!$L133</f>
        <v>0</v>
      </c>
      <c r="L133" s="55">
        <f>'Betriebe 7_2012'!L133*100/'Betriebe 7_2012'!$L133</f>
        <v>100</v>
      </c>
    </row>
    <row r="134" spans="1:12" x14ac:dyDescent="0.3">
      <c r="A134" s="50" t="s">
        <v>235</v>
      </c>
      <c r="B134" s="51" t="s">
        <v>101</v>
      </c>
      <c r="C134" s="52">
        <f>'Betriebe 7_2012'!C134*100/'Betriebe 7_2012'!$L134</f>
        <v>72.105997210599725</v>
      </c>
      <c r="D134" s="52">
        <f>'Betriebe 7_2012'!D134*100/'Betriebe 7_2012'!$L134</f>
        <v>11.576011157601116</v>
      </c>
      <c r="E134" s="52">
        <f>'Betriebe 7_2012'!E134*100/'Betriebe 7_2012'!$L134</f>
        <v>8.3682008368200833</v>
      </c>
      <c r="F134" s="52">
        <f>'Betriebe 7_2012'!F134*100/'Betriebe 7_2012'!$L134</f>
        <v>5.7182705718270572</v>
      </c>
      <c r="G134" s="52">
        <f>'Betriebe 7_2012'!G134*100/'Betriebe 7_2012'!$L134</f>
        <v>1.1157601115760112</v>
      </c>
      <c r="H134" s="52">
        <f>'Betriebe 7_2012'!H134*100/'Betriebe 7_2012'!$L134</f>
        <v>0.83682008368200833</v>
      </c>
      <c r="I134" s="52">
        <f>'Betriebe 7_2012'!I134*100/'Betriebe 7_2012'!$L134</f>
        <v>0.2789400278940028</v>
      </c>
      <c r="J134" s="52">
        <f>'Betriebe 7_2012'!J134*100/'Betriebe 7_2012'!$L134</f>
        <v>0</v>
      </c>
      <c r="K134" s="52">
        <f>'Betriebe 7_2012'!K134*100/'Betriebe 7_2012'!$L134</f>
        <v>0</v>
      </c>
      <c r="L134" s="55">
        <f>'Betriebe 7_2012'!L134*100/'Betriebe 7_2012'!$L134</f>
        <v>100</v>
      </c>
    </row>
    <row r="135" spans="1:12" x14ac:dyDescent="0.3">
      <c r="A135" s="50" t="s">
        <v>236</v>
      </c>
      <c r="B135" s="51" t="s">
        <v>101</v>
      </c>
      <c r="C135" s="52">
        <f>'Betriebe 7_2012'!C135*100/'Betriebe 7_2012'!$L135</f>
        <v>82.031158486587799</v>
      </c>
      <c r="D135" s="52">
        <f>'Betriebe 7_2012'!D135*100/'Betriebe 7_2012'!$L135</f>
        <v>8.5744406700245985</v>
      </c>
      <c r="E135" s="52">
        <f>'Betriebe 7_2012'!E135*100/'Betriebe 7_2012'!$L135</f>
        <v>4.685486704931475</v>
      </c>
      <c r="F135" s="52">
        <f>'Betriebe 7_2012'!F135*100/'Betriebe 7_2012'!$L135</f>
        <v>2.8464331732458708</v>
      </c>
      <c r="G135" s="52">
        <f>'Betriebe 7_2012'!G135*100/'Betriebe 7_2012'!$L135</f>
        <v>0.92538362422396625</v>
      </c>
      <c r="H135" s="52">
        <f>'Betriebe 7_2012'!H135*100/'Betriebe 7_2012'!$L135</f>
        <v>0.62082698840342043</v>
      </c>
      <c r="I135" s="52">
        <f>'Betriebe 7_2012'!I135*100/'Betriebe 7_2012'!$L135</f>
        <v>8.1996017336300811E-2</v>
      </c>
      <c r="J135" s="52">
        <f>'Betriebe 7_2012'!J135*100/'Betriebe 7_2012'!$L135</f>
        <v>0.10542345086095818</v>
      </c>
      <c r="K135" s="52">
        <f>'Betriebe 7_2012'!K135*100/'Betriebe 7_2012'!$L135</f>
        <v>0.12885088438561557</v>
      </c>
      <c r="L135" s="55">
        <f>'Betriebe 7_2012'!L135*100/'Betriebe 7_2012'!$L135</f>
        <v>100</v>
      </c>
    </row>
    <row r="136" spans="1:12" x14ac:dyDescent="0.3">
      <c r="A136" s="50" t="s">
        <v>237</v>
      </c>
      <c r="B136" s="51" t="s">
        <v>101</v>
      </c>
      <c r="C136" s="52">
        <f>'Betriebe 7_2012'!C136*100/'Betriebe 7_2012'!$L136</f>
        <v>44</v>
      </c>
      <c r="D136" s="52">
        <f>'Betriebe 7_2012'!D136*100/'Betriebe 7_2012'!$L136</f>
        <v>4</v>
      </c>
      <c r="E136" s="52">
        <f>'Betriebe 7_2012'!E136*100/'Betriebe 7_2012'!$L136</f>
        <v>12</v>
      </c>
      <c r="F136" s="52">
        <f>'Betriebe 7_2012'!F136*100/'Betriebe 7_2012'!$L136</f>
        <v>24</v>
      </c>
      <c r="G136" s="52">
        <f>'Betriebe 7_2012'!G136*100/'Betriebe 7_2012'!$L136</f>
        <v>12</v>
      </c>
      <c r="H136" s="52">
        <f>'Betriebe 7_2012'!H136*100/'Betriebe 7_2012'!$L136</f>
        <v>4</v>
      </c>
      <c r="I136" s="52">
        <f>'Betriebe 7_2012'!I136*100/'Betriebe 7_2012'!$L136</f>
        <v>0</v>
      </c>
      <c r="J136" s="52">
        <f>'Betriebe 7_2012'!J136*100/'Betriebe 7_2012'!$L136</f>
        <v>0</v>
      </c>
      <c r="K136" s="52">
        <f>'Betriebe 7_2012'!K136*100/'Betriebe 7_2012'!$L136</f>
        <v>0</v>
      </c>
      <c r="L136" s="55">
        <f>'Betriebe 7_2012'!L136*100/'Betriebe 7_2012'!$L136</f>
        <v>100</v>
      </c>
    </row>
    <row r="137" spans="1:12" x14ac:dyDescent="0.3">
      <c r="A137" s="50" t="s">
        <v>238</v>
      </c>
      <c r="B137" s="51" t="s">
        <v>101</v>
      </c>
      <c r="C137" s="52">
        <f>'Betriebe 7_2012'!C137*100/'Betriebe 7_2012'!$L137</f>
        <v>65.217391304347828</v>
      </c>
      <c r="D137" s="52">
        <f>'Betriebe 7_2012'!D137*100/'Betriebe 7_2012'!$L137</f>
        <v>17.391304347826086</v>
      </c>
      <c r="E137" s="52">
        <f>'Betriebe 7_2012'!E137*100/'Betriebe 7_2012'!$L137</f>
        <v>8.695652173913043</v>
      </c>
      <c r="F137" s="52">
        <f>'Betriebe 7_2012'!F137*100/'Betriebe 7_2012'!$L137</f>
        <v>0</v>
      </c>
      <c r="G137" s="52">
        <f>'Betriebe 7_2012'!G137*100/'Betriebe 7_2012'!$L137</f>
        <v>4.3478260869565215</v>
      </c>
      <c r="H137" s="52">
        <f>'Betriebe 7_2012'!H137*100/'Betriebe 7_2012'!$L137</f>
        <v>4.3478260869565215</v>
      </c>
      <c r="I137" s="52">
        <f>'Betriebe 7_2012'!I137*100/'Betriebe 7_2012'!$L137</f>
        <v>0</v>
      </c>
      <c r="J137" s="52">
        <f>'Betriebe 7_2012'!J137*100/'Betriebe 7_2012'!$L137</f>
        <v>0</v>
      </c>
      <c r="K137" s="52">
        <f>'Betriebe 7_2012'!K137*100/'Betriebe 7_2012'!$L137</f>
        <v>0</v>
      </c>
      <c r="L137" s="55">
        <f>'Betriebe 7_2012'!L137*100/'Betriebe 7_2012'!$L137</f>
        <v>100</v>
      </c>
    </row>
    <row r="138" spans="1:12" x14ac:dyDescent="0.3">
      <c r="A138" s="50" t="s">
        <v>239</v>
      </c>
      <c r="B138" s="51" t="s">
        <v>101</v>
      </c>
      <c r="C138" s="52">
        <f>'Betriebe 7_2012'!C138*100/'Betriebe 7_2012'!$L138</f>
        <v>60</v>
      </c>
      <c r="D138" s="52">
        <f>'Betriebe 7_2012'!D138*100/'Betriebe 7_2012'!$L138</f>
        <v>0</v>
      </c>
      <c r="E138" s="52">
        <f>'Betriebe 7_2012'!E138*100/'Betriebe 7_2012'!$L138</f>
        <v>0</v>
      </c>
      <c r="F138" s="52">
        <f>'Betriebe 7_2012'!F138*100/'Betriebe 7_2012'!$L138</f>
        <v>0</v>
      </c>
      <c r="G138" s="52">
        <f>'Betriebe 7_2012'!G138*100/'Betriebe 7_2012'!$L138</f>
        <v>40</v>
      </c>
      <c r="H138" s="52">
        <f>'Betriebe 7_2012'!H138*100/'Betriebe 7_2012'!$L138</f>
        <v>0</v>
      </c>
      <c r="I138" s="52">
        <f>'Betriebe 7_2012'!I138*100/'Betriebe 7_2012'!$L138</f>
        <v>0</v>
      </c>
      <c r="J138" s="52">
        <f>'Betriebe 7_2012'!J138*100/'Betriebe 7_2012'!$L138</f>
        <v>0</v>
      </c>
      <c r="K138" s="52">
        <f>'Betriebe 7_2012'!K138*100/'Betriebe 7_2012'!$L138</f>
        <v>0</v>
      </c>
      <c r="L138" s="55">
        <f>'Betriebe 7_2012'!L138*100/'Betriebe 7_2012'!$L138</f>
        <v>100</v>
      </c>
    </row>
    <row r="139" spans="1:12" x14ac:dyDescent="0.3">
      <c r="C139" s="52"/>
      <c r="D139" s="52"/>
      <c r="E139" s="52"/>
      <c r="F139" s="52"/>
      <c r="G139" s="52"/>
      <c r="H139" s="52"/>
      <c r="I139" s="52"/>
      <c r="J139" s="52"/>
      <c r="K139" s="52"/>
      <c r="L139" s="55"/>
    </row>
    <row r="140" spans="1:12" x14ac:dyDescent="0.3">
      <c r="A140" s="1"/>
      <c r="B140" s="1"/>
      <c r="C140" s="55">
        <f>'Betriebe 7_2012'!C140*100/'Betriebe 7_2012'!$L140</f>
        <v>76.909077673436698</v>
      </c>
      <c r="D140" s="55">
        <f>'Betriebe 7_2012'!D140*100/'Betriebe 7_2012'!$L140</f>
        <v>13.336245177258499</v>
      </c>
      <c r="E140" s="55">
        <f>'Betriebe 7_2012'!E140*100/'Betriebe 7_2012'!$L140</f>
        <v>5.7217733129504262</v>
      </c>
      <c r="F140" s="55">
        <f>'Betriebe 7_2012'!F140*100/'Betriebe 7_2012'!$L140</f>
        <v>2.5842614835844797</v>
      </c>
      <c r="G140" s="55">
        <f>'Betriebe 7_2012'!G140*100/'Betriebe 7_2012'!$L140</f>
        <v>0.73524059110431683</v>
      </c>
      <c r="H140" s="55">
        <f>'Betriebe 7_2012'!H140*100/'Betriebe 7_2012'!$L140</f>
        <v>0.46589502802649779</v>
      </c>
      <c r="I140" s="55">
        <f>'Betriebe 7_2012'!I140*100/'Betriebe 7_2012'!$L140</f>
        <v>8.0075707942054306E-2</v>
      </c>
      <c r="J140" s="55">
        <f>'Betriebe 7_2012'!J140*100/'Betriebe 7_2012'!$L140</f>
        <v>7.2796098129140271E-2</v>
      </c>
      <c r="K140" s="55">
        <f>'Betriebe 7_2012'!K140*100/'Betriebe 7_2012'!$L140</f>
        <v>9.463492756788236E-2</v>
      </c>
      <c r="L140" s="55">
        <f>'Betriebe 7_2012'!L140*100/'Betriebe 7_2012'!$L140</f>
        <v>100</v>
      </c>
    </row>
    <row r="141" spans="1:12" x14ac:dyDescent="0.3">
      <c r="A141" s="1"/>
      <c r="B141" s="1"/>
      <c r="C141" s="40"/>
      <c r="D141" s="40"/>
      <c r="E141" s="40"/>
      <c r="F141" s="40"/>
      <c r="G141" s="40"/>
      <c r="H141" s="40"/>
      <c r="I141" s="40"/>
      <c r="J141" s="40"/>
      <c r="K141" s="40"/>
      <c r="L141" s="40"/>
    </row>
    <row r="142" spans="1:12" x14ac:dyDescent="0.3">
      <c r="A142" s="1"/>
      <c r="B142" s="1"/>
      <c r="C142" s="40"/>
      <c r="D142" s="40"/>
      <c r="E142" s="40"/>
      <c r="F142" s="40"/>
      <c r="G142" s="40"/>
      <c r="H142" s="40"/>
      <c r="I142" s="40"/>
      <c r="J142" s="40"/>
      <c r="K142" s="40"/>
      <c r="L142" s="40"/>
    </row>
    <row r="143" spans="1:12" x14ac:dyDescent="0.3">
      <c r="C143" s="40"/>
      <c r="D143" s="40"/>
      <c r="E143" s="40"/>
      <c r="F143" s="40"/>
      <c r="G143" s="40"/>
      <c r="H143" s="40"/>
      <c r="I143" s="40"/>
      <c r="J143" s="40"/>
      <c r="K143" s="40"/>
      <c r="L143" s="40"/>
    </row>
    <row r="144" spans="1:12" x14ac:dyDescent="0.3">
      <c r="C144" s="40"/>
      <c r="D144" s="40"/>
      <c r="E144" s="40"/>
      <c r="F144" s="40"/>
      <c r="G144" s="40"/>
      <c r="H144" s="40"/>
      <c r="I144" s="40"/>
      <c r="J144" s="40"/>
      <c r="K144" s="40"/>
      <c r="L144" s="40"/>
    </row>
    <row r="145" spans="3:12" x14ac:dyDescent="0.3">
      <c r="C145" s="40"/>
      <c r="D145" s="40"/>
      <c r="E145" s="40"/>
      <c r="F145" s="40"/>
      <c r="G145" s="40"/>
      <c r="H145" s="40"/>
      <c r="I145" s="40"/>
      <c r="J145" s="40"/>
      <c r="K145" s="40"/>
      <c r="L145" s="40"/>
    </row>
    <row r="146" spans="3:12" x14ac:dyDescent="0.3">
      <c r="C146" s="40"/>
      <c r="D146" s="40"/>
      <c r="E146" s="40"/>
      <c r="F146" s="40"/>
      <c r="G146" s="40"/>
      <c r="H146" s="40"/>
      <c r="I146" s="40"/>
      <c r="J146" s="40"/>
      <c r="K146" s="40"/>
      <c r="L146" s="40"/>
    </row>
    <row r="147" spans="3:12" x14ac:dyDescent="0.3">
      <c r="C147" s="40"/>
      <c r="D147" s="40"/>
      <c r="E147" s="40"/>
      <c r="F147" s="40"/>
      <c r="G147" s="40"/>
      <c r="H147" s="40"/>
      <c r="I147" s="40"/>
      <c r="J147" s="40"/>
      <c r="K147" s="40"/>
      <c r="L147" s="40"/>
    </row>
    <row r="148" spans="3:12" x14ac:dyDescent="0.3">
      <c r="C148" s="40"/>
      <c r="D148" s="40"/>
      <c r="E148" s="40"/>
      <c r="F148" s="40"/>
      <c r="G148" s="40"/>
      <c r="H148" s="40"/>
      <c r="I148" s="40"/>
      <c r="J148" s="40"/>
      <c r="K148" s="40"/>
      <c r="L148" s="40"/>
    </row>
    <row r="149" spans="3:12" x14ac:dyDescent="0.3">
      <c r="C149" s="40"/>
      <c r="D149" s="40"/>
      <c r="E149" s="40"/>
      <c r="F149" s="40"/>
      <c r="G149" s="40"/>
      <c r="H149" s="40"/>
      <c r="I149" s="40"/>
      <c r="J149" s="40"/>
      <c r="K149" s="40"/>
      <c r="L149" s="40"/>
    </row>
    <row r="150" spans="3:12" x14ac:dyDescent="0.3">
      <c r="C150" s="40"/>
      <c r="D150" s="40"/>
      <c r="E150" s="40"/>
      <c r="F150" s="40"/>
      <c r="G150" s="40"/>
      <c r="H150" s="40"/>
      <c r="I150" s="40"/>
      <c r="J150" s="40"/>
      <c r="K150" s="40"/>
      <c r="L150" s="40"/>
    </row>
    <row r="151" spans="3:12" x14ac:dyDescent="0.3">
      <c r="C151" s="40"/>
      <c r="D151" s="40"/>
      <c r="E151" s="40"/>
      <c r="F151" s="40"/>
      <c r="G151" s="40"/>
      <c r="H151" s="40"/>
      <c r="I151" s="40"/>
      <c r="J151" s="40"/>
      <c r="K151" s="40"/>
      <c r="L151" s="40"/>
    </row>
    <row r="152" spans="3:12" x14ac:dyDescent="0.3">
      <c r="C152" s="40"/>
      <c r="D152" s="40"/>
      <c r="E152" s="40"/>
      <c r="F152" s="40"/>
      <c r="G152" s="40"/>
      <c r="H152" s="40"/>
      <c r="I152" s="40"/>
      <c r="J152" s="40"/>
      <c r="K152" s="40"/>
      <c r="L152" s="40"/>
    </row>
    <row r="153" spans="3:12" x14ac:dyDescent="0.3">
      <c r="C153" s="40"/>
      <c r="D153" s="40"/>
      <c r="E153" s="40"/>
      <c r="F153" s="40"/>
      <c r="G153" s="40"/>
      <c r="H153" s="40"/>
      <c r="I153" s="40"/>
      <c r="J153" s="40"/>
      <c r="K153" s="40"/>
      <c r="L153" s="40"/>
    </row>
    <row r="154" spans="3:12" x14ac:dyDescent="0.3">
      <c r="C154" s="40"/>
      <c r="D154" s="40"/>
      <c r="E154" s="40"/>
      <c r="F154" s="40"/>
      <c r="G154" s="40"/>
      <c r="H154" s="40"/>
      <c r="I154" s="40"/>
      <c r="J154" s="40"/>
      <c r="K154" s="40"/>
      <c r="L154" s="40"/>
    </row>
    <row r="155" spans="3:12" x14ac:dyDescent="0.3">
      <c r="C155" s="40"/>
      <c r="D155" s="40"/>
      <c r="E155" s="40"/>
      <c r="F155" s="40"/>
      <c r="G155" s="40"/>
      <c r="H155" s="40"/>
      <c r="I155" s="40"/>
      <c r="J155" s="40"/>
      <c r="K155" s="40"/>
      <c r="L155" s="40"/>
    </row>
    <row r="156" spans="3:12" x14ac:dyDescent="0.3">
      <c r="C156" s="40"/>
      <c r="D156" s="40"/>
      <c r="E156" s="40"/>
      <c r="F156" s="40"/>
      <c r="G156" s="40"/>
      <c r="H156" s="40"/>
      <c r="I156" s="40"/>
      <c r="J156" s="40"/>
      <c r="K156" s="40"/>
      <c r="L156" s="40"/>
    </row>
    <row r="157" spans="3:12" x14ac:dyDescent="0.3">
      <c r="C157" s="40"/>
      <c r="D157" s="40"/>
      <c r="E157" s="40"/>
      <c r="F157" s="40"/>
      <c r="G157" s="40"/>
      <c r="H157" s="40"/>
      <c r="I157" s="40"/>
      <c r="J157" s="40"/>
      <c r="K157" s="40"/>
      <c r="L157" s="40"/>
    </row>
  </sheetData>
  <mergeCells count="1">
    <mergeCell ref="C3:L3"/>
  </mergeCells>
  <pageMargins left="0.78740157499999996" right="0.78740157499999996" top="0.984251969" bottom="0.984251969" header="0.4921259845" footer="0.4921259845"/>
  <pageSetup paperSize="9" orientation="portrait" verticalDpi="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40"/>
  <sheetViews>
    <sheetView showZeros="0" workbookViewId="0">
      <pane ySplit="1905" topLeftCell="A7"/>
      <selection activeCell="A2" sqref="A2"/>
      <selection pane="bottomLeft" activeCell="A6" sqref="A6"/>
    </sheetView>
  </sheetViews>
  <sheetFormatPr baseColWidth="10" defaultRowHeight="16.5" customHeight="1" outlineLevelCol="1" x14ac:dyDescent="0.2"/>
  <cols>
    <col min="1" max="1" width="6.140625" style="1" customWidth="1"/>
    <col min="2" max="2" width="3.85546875" style="44" hidden="1" customWidth="1" outlineLevel="1"/>
    <col min="3" max="3" width="11.42578125" style="1" collapsed="1"/>
    <col min="4" max="16384" width="11.42578125" style="1"/>
  </cols>
  <sheetData>
    <row r="1" spans="1:12" s="5" customFormat="1" ht="16.5" customHeight="1" x14ac:dyDescent="0.25">
      <c r="A1" s="12" t="s">
        <v>260</v>
      </c>
      <c r="G1" s="13"/>
    </row>
    <row r="2" spans="1:12" s="5" customFormat="1" ht="16.5" customHeight="1" x14ac:dyDescent="0.2">
      <c r="G2" s="13"/>
    </row>
    <row r="3" spans="1:12" s="5" customFormat="1" ht="16.5" customHeight="1" x14ac:dyDescent="0.2">
      <c r="B3" s="47"/>
      <c r="C3" s="68" t="s">
        <v>143</v>
      </c>
      <c r="D3" s="68"/>
      <c r="E3" s="68"/>
      <c r="F3" s="68"/>
      <c r="G3" s="68"/>
      <c r="H3" s="68"/>
      <c r="I3" s="68"/>
      <c r="J3" s="68"/>
      <c r="K3" s="68"/>
      <c r="L3" s="68"/>
    </row>
    <row r="4" spans="1:12" s="5" customFormat="1" ht="16.5" customHeight="1" x14ac:dyDescent="0.2">
      <c r="J4" s="13"/>
    </row>
    <row r="5" spans="1:12" s="5" customFormat="1" ht="16.5" customHeight="1" x14ac:dyDescent="0.2">
      <c r="C5" s="6" t="s">
        <v>0</v>
      </c>
      <c r="D5" s="6" t="s">
        <v>1</v>
      </c>
      <c r="E5" s="6" t="s">
        <v>2</v>
      </c>
      <c r="F5" s="7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1:12" s="5" customFormat="1" ht="16.5" customHeight="1" x14ac:dyDescent="0.2">
      <c r="C6" s="6"/>
      <c r="D6" s="6"/>
      <c r="E6" s="6"/>
      <c r="F6" s="7"/>
      <c r="G6" s="8"/>
      <c r="H6" s="8"/>
      <c r="I6" s="8"/>
      <c r="J6" s="8"/>
      <c r="K6" s="8"/>
      <c r="L6" s="8"/>
    </row>
    <row r="7" spans="1:12" ht="16.5" customHeight="1" x14ac:dyDescent="0.2">
      <c r="A7" s="49" t="s">
        <v>12</v>
      </c>
      <c r="B7" s="49" t="s">
        <v>11</v>
      </c>
      <c r="C7" s="37">
        <v>1107</v>
      </c>
      <c r="D7" s="37">
        <v>1454</v>
      </c>
      <c r="E7" s="37">
        <v>2234</v>
      </c>
      <c r="F7" s="37">
        <v>4659</v>
      </c>
      <c r="G7" s="37">
        <v>3498</v>
      </c>
      <c r="H7" s="37">
        <v>3001</v>
      </c>
      <c r="I7" s="37">
        <v>1747</v>
      </c>
      <c r="J7" s="37"/>
      <c r="K7" s="37"/>
      <c r="L7" s="38">
        <v>17700</v>
      </c>
    </row>
    <row r="8" spans="1:12" ht="16.5" customHeight="1" x14ac:dyDescent="0.2">
      <c r="A8" s="49" t="s">
        <v>13</v>
      </c>
      <c r="B8" s="49" t="s">
        <v>11</v>
      </c>
      <c r="C8" s="37">
        <v>104</v>
      </c>
      <c r="D8" s="37">
        <v>197</v>
      </c>
      <c r="E8" s="37">
        <v>256</v>
      </c>
      <c r="F8" s="37">
        <v>165</v>
      </c>
      <c r="G8" s="37">
        <v>214</v>
      </c>
      <c r="H8" s="37"/>
      <c r="I8" s="37"/>
      <c r="J8" s="37"/>
      <c r="K8" s="37"/>
      <c r="L8" s="38">
        <v>936</v>
      </c>
    </row>
    <row r="9" spans="1:12" ht="16.5" customHeight="1" x14ac:dyDescent="0.2">
      <c r="A9" s="49" t="s">
        <v>14</v>
      </c>
      <c r="B9" s="49" t="s">
        <v>11</v>
      </c>
      <c r="C9" s="37">
        <v>405</v>
      </c>
      <c r="D9" s="37">
        <v>811</v>
      </c>
      <c r="E9" s="37">
        <v>1101</v>
      </c>
      <c r="F9" s="37">
        <v>1369</v>
      </c>
      <c r="G9" s="37">
        <v>188</v>
      </c>
      <c r="H9" s="37">
        <v>253</v>
      </c>
      <c r="I9" s="37"/>
      <c r="J9" s="37"/>
      <c r="K9" s="37"/>
      <c r="L9" s="38">
        <v>4127</v>
      </c>
    </row>
    <row r="10" spans="1:12" ht="16.5" customHeight="1" x14ac:dyDescent="0.2">
      <c r="A10" s="49" t="s">
        <v>15</v>
      </c>
      <c r="B10" s="49" t="s">
        <v>11</v>
      </c>
      <c r="C10" s="37">
        <v>176</v>
      </c>
      <c r="D10" s="37">
        <v>281</v>
      </c>
      <c r="E10" s="37">
        <v>149</v>
      </c>
      <c r="F10" s="37">
        <v>230</v>
      </c>
      <c r="G10" s="37">
        <v>112</v>
      </c>
      <c r="H10" s="37"/>
      <c r="I10" s="37"/>
      <c r="J10" s="37"/>
      <c r="K10" s="37"/>
      <c r="L10" s="38">
        <v>948</v>
      </c>
    </row>
    <row r="11" spans="1:12" ht="16.5" customHeight="1" x14ac:dyDescent="0.2">
      <c r="A11" s="49" t="s">
        <v>16</v>
      </c>
      <c r="B11" s="49" t="s">
        <v>11</v>
      </c>
      <c r="C11" s="37">
        <v>572</v>
      </c>
      <c r="D11" s="37">
        <v>970</v>
      </c>
      <c r="E11" s="37">
        <v>1058</v>
      </c>
      <c r="F11" s="37">
        <v>1180</v>
      </c>
      <c r="G11" s="37">
        <v>176</v>
      </c>
      <c r="H11" s="37">
        <v>284</v>
      </c>
      <c r="I11" s="37"/>
      <c r="J11" s="37"/>
      <c r="K11" s="37"/>
      <c r="L11" s="38">
        <v>4240</v>
      </c>
    </row>
    <row r="12" spans="1:12" ht="16.5" customHeight="1" x14ac:dyDescent="0.2">
      <c r="A12" s="49" t="s">
        <v>17</v>
      </c>
      <c r="B12" s="49" t="s">
        <v>11</v>
      </c>
      <c r="C12" s="37">
        <v>743</v>
      </c>
      <c r="D12" s="37">
        <v>845</v>
      </c>
      <c r="E12" s="37">
        <v>999</v>
      </c>
      <c r="F12" s="37">
        <v>1498</v>
      </c>
      <c r="G12" s="37">
        <v>929</v>
      </c>
      <c r="H12" s="37">
        <v>625</v>
      </c>
      <c r="I12" s="37">
        <v>435</v>
      </c>
      <c r="J12" s="37"/>
      <c r="K12" s="37"/>
      <c r="L12" s="38">
        <v>6074</v>
      </c>
    </row>
    <row r="13" spans="1:12" ht="16.5" customHeight="1" x14ac:dyDescent="0.2">
      <c r="A13" s="49" t="s">
        <v>18</v>
      </c>
      <c r="B13" s="49" t="s">
        <v>11</v>
      </c>
      <c r="C13" s="37">
        <v>161</v>
      </c>
      <c r="D13" s="37">
        <v>329</v>
      </c>
      <c r="E13" s="37">
        <v>595</v>
      </c>
      <c r="F13" s="37">
        <v>824</v>
      </c>
      <c r="G13" s="37">
        <v>228</v>
      </c>
      <c r="H13" s="37">
        <v>115</v>
      </c>
      <c r="I13" s="37"/>
      <c r="J13" s="37"/>
      <c r="K13" s="37"/>
      <c r="L13" s="38">
        <v>2252</v>
      </c>
    </row>
    <row r="14" spans="1:12" ht="16.5" customHeight="1" x14ac:dyDescent="0.2">
      <c r="A14" s="49" t="s">
        <v>19</v>
      </c>
      <c r="B14" s="49" t="s">
        <v>11</v>
      </c>
      <c r="C14" s="37">
        <v>1061</v>
      </c>
      <c r="D14" s="37">
        <v>1317</v>
      </c>
      <c r="E14" s="37">
        <v>1483</v>
      </c>
      <c r="F14" s="37">
        <v>1615</v>
      </c>
      <c r="G14" s="37">
        <v>576</v>
      </c>
      <c r="H14" s="37">
        <v>261</v>
      </c>
      <c r="I14" s="37">
        <v>480</v>
      </c>
      <c r="J14" s="37"/>
      <c r="K14" s="37"/>
      <c r="L14" s="38">
        <v>6793</v>
      </c>
    </row>
    <row r="15" spans="1:12" ht="16.5" customHeight="1" x14ac:dyDescent="0.2">
      <c r="A15" s="49" t="s">
        <v>20</v>
      </c>
      <c r="B15" s="49" t="s">
        <v>11</v>
      </c>
      <c r="C15" s="37">
        <v>136</v>
      </c>
      <c r="D15" s="37">
        <v>188</v>
      </c>
      <c r="E15" s="37">
        <v>223</v>
      </c>
      <c r="F15" s="37">
        <v>135</v>
      </c>
      <c r="G15" s="37">
        <v>83</v>
      </c>
      <c r="H15" s="37"/>
      <c r="I15" s="37"/>
      <c r="J15" s="37"/>
      <c r="K15" s="37"/>
      <c r="L15" s="38">
        <v>765</v>
      </c>
    </row>
    <row r="16" spans="1:12" ht="16.5" customHeight="1" x14ac:dyDescent="0.2">
      <c r="A16" s="49" t="s">
        <v>21</v>
      </c>
      <c r="B16" s="49" t="s">
        <v>11</v>
      </c>
      <c r="C16" s="37">
        <v>837</v>
      </c>
      <c r="D16" s="37">
        <v>1030</v>
      </c>
      <c r="E16" s="37">
        <v>1645</v>
      </c>
      <c r="F16" s="37">
        <v>2621</v>
      </c>
      <c r="G16" s="37">
        <v>612</v>
      </c>
      <c r="H16" s="37">
        <v>638</v>
      </c>
      <c r="I16" s="37">
        <v>319</v>
      </c>
      <c r="J16" s="37"/>
      <c r="K16" s="37"/>
      <c r="L16" s="38">
        <v>7702</v>
      </c>
    </row>
    <row r="17" spans="1:12" ht="16.5" customHeight="1" x14ac:dyDescent="0.2">
      <c r="A17" s="49" t="s">
        <v>22</v>
      </c>
      <c r="B17" s="49" t="s">
        <v>11</v>
      </c>
      <c r="C17" s="37">
        <v>673</v>
      </c>
      <c r="D17" s="37">
        <v>1092</v>
      </c>
      <c r="E17" s="37">
        <v>1712</v>
      </c>
      <c r="F17" s="37">
        <v>1678</v>
      </c>
      <c r="G17" s="37">
        <v>709</v>
      </c>
      <c r="H17" s="37">
        <v>257</v>
      </c>
      <c r="I17" s="37"/>
      <c r="J17" s="37"/>
      <c r="K17" s="37"/>
      <c r="L17" s="38">
        <v>6121</v>
      </c>
    </row>
    <row r="18" spans="1:12" ht="16.5" customHeight="1" x14ac:dyDescent="0.2">
      <c r="A18" s="49" t="s">
        <v>23</v>
      </c>
      <c r="B18" s="49" t="s">
        <v>11</v>
      </c>
      <c r="C18" s="37">
        <v>807</v>
      </c>
      <c r="D18" s="37">
        <v>950</v>
      </c>
      <c r="E18" s="37">
        <v>1679</v>
      </c>
      <c r="F18" s="37">
        <v>2364</v>
      </c>
      <c r="G18" s="37">
        <v>846</v>
      </c>
      <c r="H18" s="37">
        <v>1222</v>
      </c>
      <c r="I18" s="37"/>
      <c r="J18" s="37">
        <v>628</v>
      </c>
      <c r="K18" s="37"/>
      <c r="L18" s="38">
        <v>8496</v>
      </c>
    </row>
    <row r="19" spans="1:12" ht="16.5" customHeight="1" x14ac:dyDescent="0.2">
      <c r="A19" s="49" t="s">
        <v>151</v>
      </c>
      <c r="B19" s="49" t="s">
        <v>11</v>
      </c>
      <c r="C19" s="37">
        <v>69</v>
      </c>
      <c r="D19" s="37">
        <v>103</v>
      </c>
      <c r="E19" s="37">
        <v>203</v>
      </c>
      <c r="F19" s="37">
        <v>591</v>
      </c>
      <c r="G19" s="37">
        <v>856</v>
      </c>
      <c r="H19" s="37">
        <v>267</v>
      </c>
      <c r="I19" s="37">
        <v>353</v>
      </c>
      <c r="J19" s="37"/>
      <c r="K19" s="37"/>
      <c r="L19" s="38">
        <v>2442</v>
      </c>
    </row>
    <row r="20" spans="1:12" ht="16.5" customHeight="1" x14ac:dyDescent="0.2">
      <c r="A20" s="49" t="s">
        <v>152</v>
      </c>
      <c r="B20" s="49" t="s">
        <v>11</v>
      </c>
      <c r="C20" s="37">
        <v>474</v>
      </c>
      <c r="D20" s="37">
        <v>613</v>
      </c>
      <c r="E20" s="37">
        <v>1036</v>
      </c>
      <c r="F20" s="37">
        <v>968</v>
      </c>
      <c r="G20" s="37">
        <v>674</v>
      </c>
      <c r="H20" s="37">
        <v>345</v>
      </c>
      <c r="I20" s="37">
        <v>293</v>
      </c>
      <c r="J20" s="37"/>
      <c r="K20" s="37"/>
      <c r="L20" s="38">
        <v>4403</v>
      </c>
    </row>
    <row r="21" spans="1:12" ht="16.5" customHeight="1" x14ac:dyDescent="0.2">
      <c r="A21" s="49" t="s">
        <v>24</v>
      </c>
      <c r="B21" s="49" t="s">
        <v>11</v>
      </c>
      <c r="C21" s="37">
        <v>884</v>
      </c>
      <c r="D21" s="37">
        <v>916</v>
      </c>
      <c r="E21" s="37">
        <v>1521</v>
      </c>
      <c r="F21" s="37">
        <v>2388</v>
      </c>
      <c r="G21" s="37">
        <v>1251</v>
      </c>
      <c r="H21" s="37">
        <v>636</v>
      </c>
      <c r="I21" s="37"/>
      <c r="J21" s="37"/>
      <c r="K21" s="37"/>
      <c r="L21" s="38">
        <v>7596</v>
      </c>
    </row>
    <row r="22" spans="1:12" ht="16.5" customHeight="1" x14ac:dyDescent="0.2">
      <c r="A22" s="49" t="s">
        <v>25</v>
      </c>
      <c r="B22" s="49" t="s">
        <v>11</v>
      </c>
      <c r="C22" s="37">
        <v>135</v>
      </c>
      <c r="D22" s="37">
        <v>89</v>
      </c>
      <c r="E22" s="37">
        <v>55</v>
      </c>
      <c r="F22" s="37">
        <v>108</v>
      </c>
      <c r="G22" s="37"/>
      <c r="H22" s="37"/>
      <c r="I22" s="37"/>
      <c r="J22" s="37"/>
      <c r="K22" s="37"/>
      <c r="L22" s="38">
        <v>387</v>
      </c>
    </row>
    <row r="23" spans="1:12" ht="16.5" customHeight="1" x14ac:dyDescent="0.2">
      <c r="A23" s="49" t="s">
        <v>26</v>
      </c>
      <c r="B23" s="49" t="s">
        <v>11</v>
      </c>
      <c r="C23" s="37">
        <v>236</v>
      </c>
      <c r="D23" s="37">
        <v>190</v>
      </c>
      <c r="E23" s="37">
        <v>159</v>
      </c>
      <c r="F23" s="37">
        <v>137</v>
      </c>
      <c r="G23" s="37">
        <v>126</v>
      </c>
      <c r="H23" s="37">
        <v>450</v>
      </c>
      <c r="I23" s="37">
        <v>268</v>
      </c>
      <c r="J23" s="37"/>
      <c r="K23" s="37"/>
      <c r="L23" s="38">
        <v>1566</v>
      </c>
    </row>
    <row r="24" spans="1:12" ht="16.5" customHeight="1" x14ac:dyDescent="0.2">
      <c r="A24" s="49" t="s">
        <v>27</v>
      </c>
      <c r="B24" s="49" t="s">
        <v>11</v>
      </c>
      <c r="C24" s="37">
        <v>415</v>
      </c>
      <c r="D24" s="37">
        <v>364</v>
      </c>
      <c r="E24" s="37">
        <v>335</v>
      </c>
      <c r="F24" s="37">
        <v>245</v>
      </c>
      <c r="G24" s="37">
        <v>249</v>
      </c>
      <c r="H24" s="37"/>
      <c r="I24" s="37"/>
      <c r="J24" s="37"/>
      <c r="K24" s="37"/>
      <c r="L24" s="38">
        <v>1608</v>
      </c>
    </row>
    <row r="25" spans="1:12" ht="16.5" customHeight="1" x14ac:dyDescent="0.2">
      <c r="A25" s="49" t="s">
        <v>28</v>
      </c>
      <c r="B25" s="49" t="s">
        <v>11</v>
      </c>
      <c r="C25" s="37">
        <v>765</v>
      </c>
      <c r="D25" s="37">
        <v>1449</v>
      </c>
      <c r="E25" s="37">
        <v>2058</v>
      </c>
      <c r="F25" s="37">
        <v>2757</v>
      </c>
      <c r="G25" s="37">
        <v>1140</v>
      </c>
      <c r="H25" s="37">
        <v>1642</v>
      </c>
      <c r="I25" s="37">
        <v>1017</v>
      </c>
      <c r="J25" s="37">
        <v>568</v>
      </c>
      <c r="K25" s="37"/>
      <c r="L25" s="38">
        <v>11396</v>
      </c>
    </row>
    <row r="26" spans="1:12" ht="16.5" customHeight="1" x14ac:dyDescent="0.2">
      <c r="A26" s="49" t="s">
        <v>29</v>
      </c>
      <c r="B26" s="49" t="s">
        <v>11</v>
      </c>
      <c r="C26" s="37">
        <v>529</v>
      </c>
      <c r="D26" s="37">
        <v>175</v>
      </c>
      <c r="E26" s="37">
        <v>46</v>
      </c>
      <c r="F26" s="37">
        <v>21</v>
      </c>
      <c r="G26" s="37"/>
      <c r="H26" s="37">
        <v>106</v>
      </c>
      <c r="I26" s="37"/>
      <c r="J26" s="37"/>
      <c r="K26" s="37"/>
      <c r="L26" s="38">
        <v>877</v>
      </c>
    </row>
    <row r="27" spans="1:12" ht="16.5" customHeight="1" x14ac:dyDescent="0.2">
      <c r="A27" s="49" t="s">
        <v>30</v>
      </c>
      <c r="B27" s="49" t="s">
        <v>11</v>
      </c>
      <c r="C27" s="37">
        <v>673</v>
      </c>
      <c r="D27" s="37">
        <v>716</v>
      </c>
      <c r="E27" s="37">
        <v>729</v>
      </c>
      <c r="F27" s="37">
        <v>443</v>
      </c>
      <c r="G27" s="37">
        <v>224</v>
      </c>
      <c r="H27" s="37">
        <v>279</v>
      </c>
      <c r="I27" s="37">
        <v>497</v>
      </c>
      <c r="J27" s="37"/>
      <c r="K27" s="37"/>
      <c r="L27" s="38">
        <v>3561</v>
      </c>
    </row>
    <row r="28" spans="1:12" ht="16.5" customHeight="1" x14ac:dyDescent="0.2">
      <c r="A28" s="49" t="s">
        <v>153</v>
      </c>
      <c r="B28" s="49" t="s">
        <v>11</v>
      </c>
      <c r="C28" s="37">
        <v>97</v>
      </c>
      <c r="D28" s="37">
        <v>32</v>
      </c>
      <c r="E28" s="37">
        <v>18</v>
      </c>
      <c r="F28" s="37"/>
      <c r="G28" s="37"/>
      <c r="H28" s="37"/>
      <c r="I28" s="37"/>
      <c r="J28" s="37"/>
      <c r="K28" s="37"/>
      <c r="L28" s="38">
        <v>147</v>
      </c>
    </row>
    <row r="29" spans="1:12" ht="16.5" customHeight="1" x14ac:dyDescent="0.2">
      <c r="A29" s="49" t="s">
        <v>31</v>
      </c>
      <c r="B29" s="49" t="s">
        <v>11</v>
      </c>
      <c r="C29" s="37">
        <v>676</v>
      </c>
      <c r="D29" s="37">
        <v>531</v>
      </c>
      <c r="E29" s="37">
        <v>628</v>
      </c>
      <c r="F29" s="37">
        <v>1296</v>
      </c>
      <c r="G29" s="37">
        <v>912</v>
      </c>
      <c r="H29" s="37">
        <v>1624</v>
      </c>
      <c r="I29" s="37">
        <v>658</v>
      </c>
      <c r="J29" s="37">
        <v>621</v>
      </c>
      <c r="K29" s="37">
        <v>1292</v>
      </c>
      <c r="L29" s="38">
        <v>8238</v>
      </c>
    </row>
    <row r="30" spans="1:12" ht="16.5" customHeight="1" x14ac:dyDescent="0.2">
      <c r="A30" s="49" t="s">
        <v>32</v>
      </c>
      <c r="B30" s="49" t="s">
        <v>11</v>
      </c>
      <c r="C30" s="37">
        <v>1315</v>
      </c>
      <c r="D30" s="37">
        <v>1063</v>
      </c>
      <c r="E30" s="37">
        <v>390</v>
      </c>
      <c r="F30" s="37">
        <v>297</v>
      </c>
      <c r="G30" s="37">
        <v>55</v>
      </c>
      <c r="H30" s="37">
        <v>326</v>
      </c>
      <c r="I30" s="37"/>
      <c r="J30" s="37"/>
      <c r="K30" s="37"/>
      <c r="L30" s="38">
        <v>3446</v>
      </c>
    </row>
    <row r="31" spans="1:12" ht="16.5" customHeight="1" x14ac:dyDescent="0.2">
      <c r="A31" s="49" t="s">
        <v>154</v>
      </c>
      <c r="B31" s="49" t="s">
        <v>11</v>
      </c>
      <c r="C31" s="37">
        <v>223</v>
      </c>
      <c r="D31" s="37">
        <v>310</v>
      </c>
      <c r="E31" s="37">
        <v>103</v>
      </c>
      <c r="F31" s="37"/>
      <c r="G31" s="37"/>
      <c r="H31" s="37"/>
      <c r="I31" s="37"/>
      <c r="J31" s="37"/>
      <c r="K31" s="37"/>
      <c r="L31" s="38">
        <v>636</v>
      </c>
    </row>
    <row r="32" spans="1:12" ht="16.5" customHeight="1" x14ac:dyDescent="0.2">
      <c r="A32" s="49" t="s">
        <v>155</v>
      </c>
      <c r="B32" s="49" t="s">
        <v>11</v>
      </c>
      <c r="C32" s="37">
        <v>92</v>
      </c>
      <c r="D32" s="37">
        <v>108</v>
      </c>
      <c r="E32" s="37">
        <v>155</v>
      </c>
      <c r="F32" s="37">
        <v>105</v>
      </c>
      <c r="G32" s="37"/>
      <c r="H32" s="37"/>
      <c r="I32" s="37"/>
      <c r="J32" s="37"/>
      <c r="K32" s="37"/>
      <c r="L32" s="38">
        <v>460</v>
      </c>
    </row>
    <row r="33" spans="1:12" ht="16.5" customHeight="1" x14ac:dyDescent="0.2">
      <c r="A33" s="49" t="s">
        <v>156</v>
      </c>
      <c r="B33" s="49" t="s">
        <v>11</v>
      </c>
      <c r="C33" s="37">
        <v>1384</v>
      </c>
      <c r="D33" s="37">
        <v>864</v>
      </c>
      <c r="E33" s="37">
        <v>1012</v>
      </c>
      <c r="F33" s="37">
        <v>2092</v>
      </c>
      <c r="G33" s="37">
        <v>1242</v>
      </c>
      <c r="H33" s="37">
        <v>3495</v>
      </c>
      <c r="I33" s="37">
        <v>3027</v>
      </c>
      <c r="J33" s="37">
        <v>2002</v>
      </c>
      <c r="K33" s="37">
        <v>3963</v>
      </c>
      <c r="L33" s="38">
        <v>19081</v>
      </c>
    </row>
    <row r="34" spans="1:12" ht="16.5" customHeight="1" x14ac:dyDescent="0.2">
      <c r="A34" s="49"/>
      <c r="B34" s="49"/>
      <c r="C34" s="37"/>
      <c r="D34" s="37"/>
      <c r="E34" s="37"/>
      <c r="F34" s="37"/>
      <c r="G34" s="37"/>
      <c r="H34" s="37"/>
      <c r="I34" s="37"/>
      <c r="J34" s="37"/>
      <c r="K34" s="37"/>
      <c r="L34" s="38"/>
    </row>
    <row r="35" spans="1:12" ht="16.5" customHeight="1" x14ac:dyDescent="0.2">
      <c r="A35" s="49"/>
      <c r="B35" s="49"/>
      <c r="C35" s="38">
        <f>SUM(C7:C33)</f>
        <v>14749</v>
      </c>
      <c r="D35" s="38">
        <f t="shared" ref="D35:L35" si="0">SUM(D7:D33)</f>
        <v>16987</v>
      </c>
      <c r="E35" s="38">
        <f t="shared" si="0"/>
        <v>21582</v>
      </c>
      <c r="F35" s="38">
        <f t="shared" si="0"/>
        <v>29786</v>
      </c>
      <c r="G35" s="38">
        <f t="shared" si="0"/>
        <v>14900</v>
      </c>
      <c r="H35" s="38">
        <f t="shared" si="0"/>
        <v>15826</v>
      </c>
      <c r="I35" s="38">
        <f t="shared" si="0"/>
        <v>9094</v>
      </c>
      <c r="J35" s="38">
        <f t="shared" si="0"/>
        <v>3819</v>
      </c>
      <c r="K35" s="38">
        <f t="shared" si="0"/>
        <v>5255</v>
      </c>
      <c r="L35" s="38">
        <f t="shared" si="0"/>
        <v>131998</v>
      </c>
    </row>
    <row r="36" spans="1:12" ht="16.5" customHeight="1" x14ac:dyDescent="0.2">
      <c r="A36" s="49"/>
      <c r="B36" s="49"/>
      <c r="C36" s="37"/>
      <c r="D36" s="37"/>
      <c r="E36" s="37"/>
      <c r="F36" s="37"/>
      <c r="G36" s="37"/>
      <c r="H36" s="37"/>
      <c r="I36" s="37"/>
      <c r="J36" s="37"/>
      <c r="K36" s="37"/>
      <c r="L36" s="38"/>
    </row>
    <row r="37" spans="1:12" ht="16.5" customHeight="1" x14ac:dyDescent="0.2">
      <c r="A37" s="49" t="s">
        <v>33</v>
      </c>
      <c r="B37" s="49" t="s">
        <v>11</v>
      </c>
      <c r="C37" s="37">
        <v>3</v>
      </c>
      <c r="D37" s="37"/>
      <c r="E37" s="37">
        <v>14</v>
      </c>
      <c r="F37" s="37"/>
      <c r="G37" s="37"/>
      <c r="H37" s="37">
        <v>133</v>
      </c>
      <c r="I37" s="37"/>
      <c r="J37" s="37"/>
      <c r="K37" s="37"/>
      <c r="L37" s="38">
        <v>150</v>
      </c>
    </row>
    <row r="38" spans="1:12" ht="16.5" customHeight="1" x14ac:dyDescent="0.2">
      <c r="A38" s="49" t="s">
        <v>34</v>
      </c>
      <c r="B38" s="49" t="s">
        <v>11</v>
      </c>
      <c r="C38" s="37">
        <v>1</v>
      </c>
      <c r="D38" s="37">
        <v>11</v>
      </c>
      <c r="E38" s="37">
        <v>34</v>
      </c>
      <c r="F38" s="37">
        <v>28</v>
      </c>
      <c r="G38" s="37"/>
      <c r="H38" s="37"/>
      <c r="I38" s="37"/>
      <c r="J38" s="37">
        <v>1390</v>
      </c>
      <c r="K38" s="37"/>
      <c r="L38" s="38">
        <v>1464</v>
      </c>
    </row>
    <row r="39" spans="1:12" ht="16.5" customHeight="1" x14ac:dyDescent="0.2">
      <c r="A39" s="49" t="s">
        <v>35</v>
      </c>
      <c r="B39" s="49" t="s">
        <v>11</v>
      </c>
      <c r="C39" s="37">
        <v>78</v>
      </c>
      <c r="D39" s="37">
        <v>62</v>
      </c>
      <c r="E39" s="37">
        <v>138</v>
      </c>
      <c r="F39" s="37">
        <v>377</v>
      </c>
      <c r="G39" s="37">
        <v>454</v>
      </c>
      <c r="H39" s="37">
        <v>1445</v>
      </c>
      <c r="I39" s="37">
        <v>593</v>
      </c>
      <c r="J39" s="37"/>
      <c r="K39" s="37"/>
      <c r="L39" s="38">
        <v>3147</v>
      </c>
    </row>
    <row r="40" spans="1:12" ht="16.5" customHeight="1" x14ac:dyDescent="0.2">
      <c r="A40" s="49" t="s">
        <v>36</v>
      </c>
      <c r="B40" s="49" t="s">
        <v>11</v>
      </c>
      <c r="C40" s="37">
        <v>3</v>
      </c>
      <c r="D40" s="37">
        <v>11</v>
      </c>
      <c r="E40" s="37"/>
      <c r="F40" s="37">
        <v>41</v>
      </c>
      <c r="G40" s="37">
        <v>120</v>
      </c>
      <c r="H40" s="37">
        <v>341</v>
      </c>
      <c r="I40" s="37">
        <v>677</v>
      </c>
      <c r="J40" s="37"/>
      <c r="K40" s="37"/>
      <c r="L40" s="38">
        <v>1193</v>
      </c>
    </row>
    <row r="41" spans="1:12" ht="16.5" customHeight="1" x14ac:dyDescent="0.2">
      <c r="A41" s="49" t="s">
        <v>37</v>
      </c>
      <c r="B41" s="49" t="s">
        <v>11</v>
      </c>
      <c r="C41" s="37">
        <v>57</v>
      </c>
      <c r="D41" s="37">
        <v>98</v>
      </c>
      <c r="E41" s="37">
        <v>149</v>
      </c>
      <c r="F41" s="37">
        <v>651</v>
      </c>
      <c r="G41" s="37">
        <v>831</v>
      </c>
      <c r="H41" s="37">
        <v>3032</v>
      </c>
      <c r="I41" s="37">
        <v>3122</v>
      </c>
      <c r="J41" s="37">
        <v>1241</v>
      </c>
      <c r="K41" s="37"/>
      <c r="L41" s="38">
        <v>9181</v>
      </c>
    </row>
    <row r="42" spans="1:12" ht="16.5" customHeight="1" x14ac:dyDescent="0.2">
      <c r="A42" s="49" t="s">
        <v>38</v>
      </c>
      <c r="B42" s="49" t="s">
        <v>11</v>
      </c>
      <c r="C42" s="37">
        <v>5</v>
      </c>
      <c r="D42" s="37"/>
      <c r="E42" s="37">
        <v>11</v>
      </c>
      <c r="F42" s="37"/>
      <c r="G42" s="37">
        <v>155</v>
      </c>
      <c r="H42" s="37">
        <v>146</v>
      </c>
      <c r="I42" s="37">
        <v>266</v>
      </c>
      <c r="J42" s="37">
        <v>1348</v>
      </c>
      <c r="K42" s="37"/>
      <c r="L42" s="38">
        <v>1931</v>
      </c>
    </row>
    <row r="43" spans="1:12" ht="16.5" customHeight="1" x14ac:dyDescent="0.2">
      <c r="A43" s="49" t="s">
        <v>39</v>
      </c>
      <c r="B43" s="49" t="s">
        <v>11</v>
      </c>
      <c r="C43" s="37">
        <v>4</v>
      </c>
      <c r="D43" s="37">
        <v>5</v>
      </c>
      <c r="E43" s="37">
        <v>44</v>
      </c>
      <c r="F43" s="37">
        <v>313</v>
      </c>
      <c r="G43" s="37">
        <v>302</v>
      </c>
      <c r="H43" s="37">
        <v>697</v>
      </c>
      <c r="I43" s="37">
        <v>407</v>
      </c>
      <c r="J43" s="37"/>
      <c r="K43" s="37"/>
      <c r="L43" s="38">
        <v>1772</v>
      </c>
    </row>
    <row r="44" spans="1:12" ht="16.5" customHeight="1" x14ac:dyDescent="0.2">
      <c r="A44" s="49" t="s">
        <v>40</v>
      </c>
      <c r="B44" s="49" t="s">
        <v>11</v>
      </c>
      <c r="C44" s="37">
        <v>124</v>
      </c>
      <c r="D44" s="37">
        <v>33</v>
      </c>
      <c r="E44" s="37">
        <v>30</v>
      </c>
      <c r="F44" s="37">
        <v>22</v>
      </c>
      <c r="G44" s="37">
        <v>65</v>
      </c>
      <c r="H44" s="37"/>
      <c r="I44" s="37"/>
      <c r="J44" s="37"/>
      <c r="K44" s="37"/>
      <c r="L44" s="38">
        <v>274</v>
      </c>
    </row>
    <row r="45" spans="1:12" ht="16.5" customHeight="1" x14ac:dyDescent="0.2">
      <c r="A45" s="49" t="s">
        <v>41</v>
      </c>
      <c r="B45" s="49" t="s">
        <v>11</v>
      </c>
      <c r="C45" s="37">
        <v>7</v>
      </c>
      <c r="D45" s="37">
        <v>14</v>
      </c>
      <c r="E45" s="37"/>
      <c r="F45" s="37">
        <v>37</v>
      </c>
      <c r="G45" s="37">
        <v>176</v>
      </c>
      <c r="H45" s="37">
        <v>273</v>
      </c>
      <c r="I45" s="37">
        <v>687</v>
      </c>
      <c r="J45" s="37">
        <v>1516</v>
      </c>
      <c r="K45" s="37">
        <v>2406</v>
      </c>
      <c r="L45" s="38">
        <v>5116</v>
      </c>
    </row>
    <row r="46" spans="1:12" ht="16.5" customHeight="1" x14ac:dyDescent="0.2">
      <c r="A46" s="49" t="s">
        <v>145</v>
      </c>
      <c r="B46" s="49" t="s">
        <v>11</v>
      </c>
      <c r="C46" s="37">
        <v>156</v>
      </c>
      <c r="D46" s="37">
        <v>181</v>
      </c>
      <c r="E46" s="37">
        <v>331</v>
      </c>
      <c r="F46" s="37">
        <v>432</v>
      </c>
      <c r="G46" s="37">
        <v>392</v>
      </c>
      <c r="H46" s="37">
        <v>835</v>
      </c>
      <c r="I46" s="37">
        <v>998</v>
      </c>
      <c r="J46" s="37">
        <v>2264</v>
      </c>
      <c r="K46" s="37">
        <v>1297</v>
      </c>
      <c r="L46" s="38">
        <v>6886</v>
      </c>
    </row>
    <row r="47" spans="1:12" ht="16.5" customHeight="1" x14ac:dyDescent="0.2">
      <c r="A47" s="49" t="s">
        <v>42</v>
      </c>
      <c r="B47" s="49" t="s">
        <v>11</v>
      </c>
      <c r="C47" s="37">
        <v>21</v>
      </c>
      <c r="D47" s="37">
        <v>19</v>
      </c>
      <c r="E47" s="37">
        <v>118</v>
      </c>
      <c r="F47" s="37">
        <v>352</v>
      </c>
      <c r="G47" s="37">
        <v>797</v>
      </c>
      <c r="H47" s="37">
        <v>1963</v>
      </c>
      <c r="I47" s="37">
        <v>2695</v>
      </c>
      <c r="J47" s="37">
        <v>1164</v>
      </c>
      <c r="K47" s="37"/>
      <c r="L47" s="38">
        <v>7129</v>
      </c>
    </row>
    <row r="48" spans="1:12" ht="16.5" customHeight="1" x14ac:dyDescent="0.2">
      <c r="A48" s="49" t="s">
        <v>43</v>
      </c>
      <c r="B48" s="49" t="s">
        <v>11</v>
      </c>
      <c r="C48" s="37">
        <v>25</v>
      </c>
      <c r="D48" s="37">
        <v>31</v>
      </c>
      <c r="E48" s="37">
        <v>124</v>
      </c>
      <c r="F48" s="37">
        <v>185</v>
      </c>
      <c r="G48" s="37">
        <v>265</v>
      </c>
      <c r="H48" s="37">
        <v>646</v>
      </c>
      <c r="I48" s="37">
        <v>635</v>
      </c>
      <c r="J48" s="37">
        <v>2176</v>
      </c>
      <c r="K48" s="37"/>
      <c r="L48" s="38">
        <v>4087</v>
      </c>
    </row>
    <row r="49" spans="1:12" ht="16.5" customHeight="1" x14ac:dyDescent="0.2">
      <c r="A49" s="49" t="s">
        <v>44</v>
      </c>
      <c r="B49" s="49" t="s">
        <v>11</v>
      </c>
      <c r="C49" s="37">
        <v>138</v>
      </c>
      <c r="D49" s="37">
        <v>92</v>
      </c>
      <c r="E49" s="37">
        <v>94</v>
      </c>
      <c r="F49" s="37">
        <v>28</v>
      </c>
      <c r="G49" s="37">
        <v>58</v>
      </c>
      <c r="H49" s="37">
        <v>216</v>
      </c>
      <c r="I49" s="37"/>
      <c r="J49" s="37">
        <v>763</v>
      </c>
      <c r="K49" s="37">
        <v>1188</v>
      </c>
      <c r="L49" s="38">
        <v>2577</v>
      </c>
    </row>
    <row r="50" spans="1:12" ht="16.5" customHeight="1" x14ac:dyDescent="0.2">
      <c r="A50" s="49" t="s">
        <v>45</v>
      </c>
      <c r="B50" s="49" t="s">
        <v>11</v>
      </c>
      <c r="C50" s="37">
        <v>7</v>
      </c>
      <c r="D50" s="37"/>
      <c r="E50" s="37"/>
      <c r="F50" s="37">
        <v>21</v>
      </c>
      <c r="G50" s="37">
        <v>154</v>
      </c>
      <c r="H50" s="37">
        <v>249</v>
      </c>
      <c r="I50" s="37">
        <v>1470</v>
      </c>
      <c r="J50" s="37"/>
      <c r="K50" s="37"/>
      <c r="L50" s="38">
        <v>1901</v>
      </c>
    </row>
    <row r="51" spans="1:12" ht="16.5" customHeight="1" x14ac:dyDescent="0.2">
      <c r="A51" s="49" t="s">
        <v>46</v>
      </c>
      <c r="B51" s="49" t="s">
        <v>11</v>
      </c>
      <c r="C51" s="37">
        <v>11</v>
      </c>
      <c r="D51" s="37"/>
      <c r="E51" s="37">
        <v>13</v>
      </c>
      <c r="F51" s="37">
        <v>137</v>
      </c>
      <c r="G51" s="37">
        <v>163</v>
      </c>
      <c r="H51" s="37">
        <v>204</v>
      </c>
      <c r="I51" s="37">
        <v>323</v>
      </c>
      <c r="J51" s="37"/>
      <c r="K51" s="37"/>
      <c r="L51" s="38">
        <v>851</v>
      </c>
    </row>
    <row r="52" spans="1:12" ht="16.5" customHeight="1" x14ac:dyDescent="0.2">
      <c r="A52" s="49" t="s">
        <v>157</v>
      </c>
      <c r="B52" s="49" t="s">
        <v>11</v>
      </c>
      <c r="C52" s="37">
        <v>78</v>
      </c>
      <c r="D52" s="37">
        <v>158</v>
      </c>
      <c r="E52" s="37">
        <v>481</v>
      </c>
      <c r="F52" s="37">
        <v>1375</v>
      </c>
      <c r="G52" s="37">
        <v>2425</v>
      </c>
      <c r="H52" s="37">
        <v>6134</v>
      </c>
      <c r="I52" s="37">
        <v>5329</v>
      </c>
      <c r="J52" s="37">
        <v>7942</v>
      </c>
      <c r="K52" s="37">
        <v>1176</v>
      </c>
      <c r="L52" s="38">
        <v>25098</v>
      </c>
    </row>
    <row r="53" spans="1:12" ht="16.5" customHeight="1" x14ac:dyDescent="0.2">
      <c r="A53" s="49" t="s">
        <v>47</v>
      </c>
      <c r="B53" s="49" t="s">
        <v>11</v>
      </c>
      <c r="C53" s="37"/>
      <c r="D53" s="37">
        <v>9</v>
      </c>
      <c r="E53" s="37">
        <v>13</v>
      </c>
      <c r="F53" s="37"/>
      <c r="G53" s="37">
        <v>335</v>
      </c>
      <c r="H53" s="37">
        <v>401</v>
      </c>
      <c r="I53" s="37">
        <v>695</v>
      </c>
      <c r="J53" s="37">
        <v>503</v>
      </c>
      <c r="K53" s="37">
        <v>1717</v>
      </c>
      <c r="L53" s="38">
        <v>3673</v>
      </c>
    </row>
    <row r="54" spans="1:12" ht="16.5" customHeight="1" x14ac:dyDescent="0.2">
      <c r="A54" s="49" t="s">
        <v>158</v>
      </c>
      <c r="B54" s="49" t="s">
        <v>11</v>
      </c>
      <c r="C54" s="37">
        <v>19</v>
      </c>
      <c r="D54" s="37">
        <v>37</v>
      </c>
      <c r="E54" s="37">
        <v>38</v>
      </c>
      <c r="F54" s="37">
        <v>181</v>
      </c>
      <c r="G54" s="37">
        <v>199</v>
      </c>
      <c r="H54" s="37">
        <v>1055</v>
      </c>
      <c r="I54" s="37">
        <v>761</v>
      </c>
      <c r="J54" s="37">
        <v>2488</v>
      </c>
      <c r="K54" s="37"/>
      <c r="L54" s="38">
        <v>4778</v>
      </c>
    </row>
    <row r="55" spans="1:12" ht="16.5" customHeight="1" x14ac:dyDescent="0.2">
      <c r="A55" s="49"/>
      <c r="B55" s="49"/>
      <c r="C55" s="37"/>
      <c r="D55" s="37"/>
      <c r="E55" s="37"/>
      <c r="F55" s="37"/>
      <c r="G55" s="37"/>
      <c r="H55" s="37"/>
      <c r="I55" s="37"/>
      <c r="J55" s="37"/>
      <c r="K55" s="37"/>
      <c r="L55" s="38"/>
    </row>
    <row r="56" spans="1:12" ht="16.5" customHeight="1" x14ac:dyDescent="0.2">
      <c r="A56" s="49"/>
      <c r="B56" s="49"/>
      <c r="C56" s="38">
        <f>SUM(C37:C54)</f>
        <v>737</v>
      </c>
      <c r="D56" s="38">
        <f t="shared" ref="D56:L56" si="1">SUM(D37:D54)</f>
        <v>761</v>
      </c>
      <c r="E56" s="38">
        <f t="shared" si="1"/>
        <v>1632</v>
      </c>
      <c r="F56" s="38">
        <f t="shared" si="1"/>
        <v>4180</v>
      </c>
      <c r="G56" s="38">
        <f t="shared" si="1"/>
        <v>6891</v>
      </c>
      <c r="H56" s="38">
        <f t="shared" si="1"/>
        <v>17770</v>
      </c>
      <c r="I56" s="38">
        <f t="shared" si="1"/>
        <v>18658</v>
      </c>
      <c r="J56" s="38">
        <f t="shared" si="1"/>
        <v>22795</v>
      </c>
      <c r="K56" s="38">
        <f t="shared" si="1"/>
        <v>7784</v>
      </c>
      <c r="L56" s="38">
        <f t="shared" si="1"/>
        <v>81208</v>
      </c>
    </row>
    <row r="57" spans="1:12" ht="16.5" customHeight="1" x14ac:dyDescent="0.2">
      <c r="A57" s="49"/>
      <c r="B57" s="49"/>
      <c r="C57" s="37"/>
      <c r="D57" s="37"/>
      <c r="E57" s="37"/>
      <c r="F57" s="37"/>
      <c r="G57" s="37"/>
      <c r="H57" s="37"/>
      <c r="I57" s="37"/>
      <c r="J57" s="37"/>
      <c r="K57" s="37"/>
      <c r="L57" s="38"/>
    </row>
    <row r="58" spans="1:12" ht="16.5" customHeight="1" x14ac:dyDescent="0.2">
      <c r="A58" s="49" t="s">
        <v>159</v>
      </c>
      <c r="B58" s="49" t="s">
        <v>11</v>
      </c>
      <c r="C58" s="37">
        <v>1179</v>
      </c>
      <c r="D58" s="37">
        <v>1060</v>
      </c>
      <c r="E58" s="37">
        <v>1584</v>
      </c>
      <c r="F58" s="37">
        <v>1816</v>
      </c>
      <c r="G58" s="37">
        <v>879</v>
      </c>
      <c r="H58" s="37">
        <v>2659</v>
      </c>
      <c r="I58" s="37">
        <v>251</v>
      </c>
      <c r="J58" s="37">
        <v>3010</v>
      </c>
      <c r="K58" s="37">
        <v>14011</v>
      </c>
      <c r="L58" s="38">
        <v>26449</v>
      </c>
    </row>
    <row r="59" spans="1:12" ht="16.5" customHeight="1" x14ac:dyDescent="0.2">
      <c r="A59" s="49" t="s">
        <v>48</v>
      </c>
      <c r="B59" s="49" t="s">
        <v>11</v>
      </c>
      <c r="C59" s="37">
        <v>917</v>
      </c>
      <c r="D59" s="37">
        <v>355</v>
      </c>
      <c r="E59" s="37">
        <v>69</v>
      </c>
      <c r="F59" s="37">
        <v>69</v>
      </c>
      <c r="G59" s="37">
        <v>75</v>
      </c>
      <c r="H59" s="37">
        <v>223</v>
      </c>
      <c r="I59" s="37"/>
      <c r="J59" s="37"/>
      <c r="K59" s="37"/>
      <c r="L59" s="38">
        <v>1708</v>
      </c>
    </row>
    <row r="60" spans="1:12" ht="16.5" customHeight="1" x14ac:dyDescent="0.2">
      <c r="A60" s="49" t="s">
        <v>160</v>
      </c>
      <c r="B60" s="49" t="s">
        <v>11</v>
      </c>
      <c r="C60" s="37">
        <v>480</v>
      </c>
      <c r="D60" s="37">
        <v>391</v>
      </c>
      <c r="E60" s="37">
        <v>611</v>
      </c>
      <c r="F60" s="37">
        <v>571</v>
      </c>
      <c r="G60" s="37">
        <v>487</v>
      </c>
      <c r="H60" s="37">
        <v>732</v>
      </c>
      <c r="I60" s="37">
        <v>306</v>
      </c>
      <c r="J60" s="37">
        <v>2327</v>
      </c>
      <c r="K60" s="37"/>
      <c r="L60" s="38">
        <v>5905</v>
      </c>
    </row>
    <row r="61" spans="1:12" ht="16.5" customHeight="1" x14ac:dyDescent="0.2">
      <c r="A61" s="49" t="s">
        <v>49</v>
      </c>
      <c r="B61" s="49" t="s">
        <v>11</v>
      </c>
      <c r="C61" s="37">
        <v>268</v>
      </c>
      <c r="D61" s="37">
        <v>234</v>
      </c>
      <c r="E61" s="37">
        <v>276</v>
      </c>
      <c r="F61" s="37">
        <v>324</v>
      </c>
      <c r="G61" s="37">
        <v>148</v>
      </c>
      <c r="H61" s="37"/>
      <c r="I61" s="37"/>
      <c r="J61" s="37"/>
      <c r="K61" s="37"/>
      <c r="L61" s="38">
        <v>1250</v>
      </c>
    </row>
    <row r="62" spans="1:12" ht="16.5" customHeight="1" x14ac:dyDescent="0.2">
      <c r="A62" s="49" t="s">
        <v>50</v>
      </c>
      <c r="B62" s="49" t="s">
        <v>11</v>
      </c>
      <c r="C62" s="37">
        <v>319</v>
      </c>
      <c r="D62" s="37">
        <v>311</v>
      </c>
      <c r="E62" s="37">
        <v>379</v>
      </c>
      <c r="F62" s="37">
        <v>536</v>
      </c>
      <c r="G62" s="37">
        <v>314</v>
      </c>
      <c r="H62" s="37">
        <v>1350</v>
      </c>
      <c r="I62" s="37">
        <v>2340</v>
      </c>
      <c r="J62" s="37">
        <v>1192</v>
      </c>
      <c r="K62" s="37">
        <v>1030</v>
      </c>
      <c r="L62" s="38">
        <v>7771</v>
      </c>
    </row>
    <row r="63" spans="1:12" ht="16.5" customHeight="1" x14ac:dyDescent="0.2">
      <c r="A63" s="49" t="s">
        <v>51</v>
      </c>
      <c r="B63" s="49" t="s">
        <v>11</v>
      </c>
      <c r="C63" s="37">
        <v>149</v>
      </c>
      <c r="D63" s="37">
        <v>131</v>
      </c>
      <c r="E63" s="37">
        <v>142</v>
      </c>
      <c r="F63" s="37">
        <v>195</v>
      </c>
      <c r="G63" s="37">
        <v>73</v>
      </c>
      <c r="H63" s="37">
        <v>185</v>
      </c>
      <c r="I63" s="37"/>
      <c r="J63" s="37"/>
      <c r="K63" s="37"/>
      <c r="L63" s="38">
        <v>875</v>
      </c>
    </row>
    <row r="64" spans="1:12" ht="16.5" customHeight="1" x14ac:dyDescent="0.2">
      <c r="A64" s="49" t="s">
        <v>52</v>
      </c>
      <c r="B64" s="49" t="s">
        <v>11</v>
      </c>
      <c r="C64" s="37">
        <v>88</v>
      </c>
      <c r="D64" s="37">
        <v>26</v>
      </c>
      <c r="E64" s="37">
        <v>22</v>
      </c>
      <c r="F64" s="37">
        <v>27</v>
      </c>
      <c r="G64" s="37"/>
      <c r="H64" s="37"/>
      <c r="I64" s="37"/>
      <c r="J64" s="37"/>
      <c r="K64" s="37"/>
      <c r="L64" s="38">
        <v>163</v>
      </c>
    </row>
    <row r="65" spans="1:12" ht="16.5" customHeight="1" x14ac:dyDescent="0.2">
      <c r="A65" s="49" t="s">
        <v>53</v>
      </c>
      <c r="B65" s="49" t="s">
        <v>11</v>
      </c>
      <c r="C65" s="37">
        <v>201</v>
      </c>
      <c r="D65" s="37">
        <v>100</v>
      </c>
      <c r="E65" s="37">
        <v>170</v>
      </c>
      <c r="F65" s="37">
        <v>322</v>
      </c>
      <c r="G65" s="37">
        <v>182</v>
      </c>
      <c r="H65" s="37"/>
      <c r="I65" s="37"/>
      <c r="J65" s="37"/>
      <c r="K65" s="37"/>
      <c r="L65" s="38">
        <v>975</v>
      </c>
    </row>
    <row r="66" spans="1:12" ht="16.5" customHeight="1" x14ac:dyDescent="0.2">
      <c r="A66" s="49" t="s">
        <v>54</v>
      </c>
      <c r="B66" s="49" t="s">
        <v>11</v>
      </c>
      <c r="C66" s="37">
        <v>1370</v>
      </c>
      <c r="D66" s="37">
        <v>950</v>
      </c>
      <c r="E66" s="37">
        <v>961</v>
      </c>
      <c r="F66" s="37">
        <v>1512</v>
      </c>
      <c r="G66" s="37">
        <v>1460</v>
      </c>
      <c r="H66" s="37">
        <v>2090</v>
      </c>
      <c r="I66" s="37">
        <v>1463</v>
      </c>
      <c r="J66" s="37"/>
      <c r="K66" s="37"/>
      <c r="L66" s="38">
        <v>9806</v>
      </c>
    </row>
    <row r="67" spans="1:12" ht="16.5" customHeight="1" x14ac:dyDescent="0.2">
      <c r="A67" s="49" t="s">
        <v>55</v>
      </c>
      <c r="B67" s="49" t="s">
        <v>11</v>
      </c>
      <c r="C67" s="37">
        <v>98</v>
      </c>
      <c r="D67" s="37">
        <v>35</v>
      </c>
      <c r="E67" s="37">
        <v>34</v>
      </c>
      <c r="F67" s="37"/>
      <c r="G67" s="37"/>
      <c r="H67" s="37"/>
      <c r="I67" s="37"/>
      <c r="J67" s="37"/>
      <c r="K67" s="37"/>
      <c r="L67" s="38">
        <v>167</v>
      </c>
    </row>
    <row r="68" spans="1:12" ht="16.5" customHeight="1" x14ac:dyDescent="0.2">
      <c r="A68" s="49" t="s">
        <v>56</v>
      </c>
      <c r="B68" s="49" t="s">
        <v>11</v>
      </c>
      <c r="C68" s="37">
        <v>282</v>
      </c>
      <c r="D68" s="37">
        <v>142</v>
      </c>
      <c r="E68" s="37">
        <v>237</v>
      </c>
      <c r="F68" s="37">
        <v>230</v>
      </c>
      <c r="G68" s="37">
        <v>86</v>
      </c>
      <c r="H68" s="37">
        <v>293</v>
      </c>
      <c r="I68" s="37"/>
      <c r="J68" s="37"/>
      <c r="K68" s="37"/>
      <c r="L68" s="38">
        <v>1270</v>
      </c>
    </row>
    <row r="69" spans="1:12" ht="16.5" customHeight="1" x14ac:dyDescent="0.2">
      <c r="A69" s="49" t="s">
        <v>57</v>
      </c>
      <c r="B69" s="49" t="s">
        <v>11</v>
      </c>
      <c r="C69" s="37">
        <v>643</v>
      </c>
      <c r="D69" s="37">
        <v>193</v>
      </c>
      <c r="E69" s="37">
        <v>194</v>
      </c>
      <c r="F69" s="37"/>
      <c r="G69" s="37"/>
      <c r="H69" s="37"/>
      <c r="I69" s="37"/>
      <c r="J69" s="37"/>
      <c r="K69" s="37"/>
      <c r="L69" s="38">
        <v>1030</v>
      </c>
    </row>
    <row r="70" spans="1:12" ht="16.5" customHeight="1" x14ac:dyDescent="0.2">
      <c r="A70" s="49" t="s">
        <v>58</v>
      </c>
      <c r="B70" s="49" t="s">
        <v>11</v>
      </c>
      <c r="C70" s="37">
        <v>291</v>
      </c>
      <c r="D70" s="37">
        <v>202</v>
      </c>
      <c r="E70" s="37">
        <v>155</v>
      </c>
      <c r="F70" s="37">
        <v>32</v>
      </c>
      <c r="G70" s="37"/>
      <c r="H70" s="37"/>
      <c r="I70" s="37"/>
      <c r="J70" s="37"/>
      <c r="K70" s="37"/>
      <c r="L70" s="38">
        <v>680</v>
      </c>
    </row>
    <row r="71" spans="1:12" ht="16.5" customHeight="1" x14ac:dyDescent="0.2">
      <c r="A71" s="49" t="s">
        <v>161</v>
      </c>
      <c r="B71" s="49" t="s">
        <v>11</v>
      </c>
      <c r="C71" s="37">
        <v>1572</v>
      </c>
      <c r="D71" s="37">
        <v>1437</v>
      </c>
      <c r="E71" s="37">
        <v>1668</v>
      </c>
      <c r="F71" s="37">
        <v>2725</v>
      </c>
      <c r="G71" s="37">
        <v>1645</v>
      </c>
      <c r="H71" s="37">
        <v>2067</v>
      </c>
      <c r="I71" s="37">
        <v>725</v>
      </c>
      <c r="J71" s="37">
        <v>636</v>
      </c>
      <c r="K71" s="37">
        <v>1537</v>
      </c>
      <c r="L71" s="38">
        <v>14012</v>
      </c>
    </row>
    <row r="72" spans="1:12" ht="16.5" customHeight="1" x14ac:dyDescent="0.2">
      <c r="A72" s="49" t="s">
        <v>59</v>
      </c>
      <c r="B72" s="49" t="s">
        <v>11</v>
      </c>
      <c r="C72" s="37">
        <v>1510</v>
      </c>
      <c r="D72" s="37">
        <v>1359</v>
      </c>
      <c r="E72" s="37">
        <v>1471</v>
      </c>
      <c r="F72" s="37">
        <v>1801</v>
      </c>
      <c r="G72" s="37">
        <v>744</v>
      </c>
      <c r="H72" s="37">
        <v>227</v>
      </c>
      <c r="I72" s="37"/>
      <c r="J72" s="37"/>
      <c r="K72" s="37"/>
      <c r="L72" s="38">
        <v>7112</v>
      </c>
    </row>
    <row r="73" spans="1:12" ht="16.5" customHeight="1" x14ac:dyDescent="0.2">
      <c r="A73" s="49" t="s">
        <v>60</v>
      </c>
      <c r="B73" s="49" t="s">
        <v>11</v>
      </c>
      <c r="C73" s="37">
        <v>857</v>
      </c>
      <c r="D73" s="37">
        <v>661</v>
      </c>
      <c r="E73" s="37">
        <v>1167</v>
      </c>
      <c r="F73" s="37">
        <v>1613</v>
      </c>
      <c r="G73" s="37">
        <v>757</v>
      </c>
      <c r="H73" s="37">
        <v>1066</v>
      </c>
      <c r="I73" s="37">
        <v>545</v>
      </c>
      <c r="J73" s="37">
        <v>531</v>
      </c>
      <c r="K73" s="37"/>
      <c r="L73" s="38">
        <v>7197</v>
      </c>
    </row>
    <row r="74" spans="1:12" ht="16.5" customHeight="1" x14ac:dyDescent="0.2">
      <c r="A74" s="49" t="s">
        <v>61</v>
      </c>
      <c r="B74" s="49" t="s">
        <v>11</v>
      </c>
      <c r="C74" s="37">
        <v>343</v>
      </c>
      <c r="D74" s="37">
        <v>310</v>
      </c>
      <c r="E74" s="37">
        <v>306</v>
      </c>
      <c r="F74" s="37">
        <v>284</v>
      </c>
      <c r="G74" s="37">
        <v>310</v>
      </c>
      <c r="H74" s="37">
        <v>112</v>
      </c>
      <c r="I74" s="37"/>
      <c r="J74" s="37"/>
      <c r="K74" s="37"/>
      <c r="L74" s="38">
        <v>1665</v>
      </c>
    </row>
    <row r="75" spans="1:12" ht="16.5" customHeight="1" x14ac:dyDescent="0.2">
      <c r="A75" s="49" t="s">
        <v>62</v>
      </c>
      <c r="B75" s="49" t="s">
        <v>11</v>
      </c>
      <c r="C75" s="37">
        <v>1046</v>
      </c>
      <c r="D75" s="37">
        <v>819</v>
      </c>
      <c r="E75" s="37">
        <v>903</v>
      </c>
      <c r="F75" s="37">
        <v>954</v>
      </c>
      <c r="G75" s="37">
        <v>793</v>
      </c>
      <c r="H75" s="37">
        <v>1263</v>
      </c>
      <c r="I75" s="37">
        <v>709</v>
      </c>
      <c r="J75" s="37">
        <v>678</v>
      </c>
      <c r="K75" s="37">
        <v>3176</v>
      </c>
      <c r="L75" s="38">
        <v>10341</v>
      </c>
    </row>
    <row r="76" spans="1:12" ht="16.5" customHeight="1" x14ac:dyDescent="0.2">
      <c r="A76" s="49" t="s">
        <v>63</v>
      </c>
      <c r="B76" s="49" t="s">
        <v>11</v>
      </c>
      <c r="C76" s="37">
        <v>593</v>
      </c>
      <c r="D76" s="37">
        <v>411</v>
      </c>
      <c r="E76" s="37">
        <v>392</v>
      </c>
      <c r="F76" s="37">
        <v>371</v>
      </c>
      <c r="G76" s="37">
        <v>404</v>
      </c>
      <c r="H76" s="37">
        <v>120</v>
      </c>
      <c r="I76" s="37"/>
      <c r="J76" s="37"/>
      <c r="K76" s="37"/>
      <c r="L76" s="38">
        <v>2291</v>
      </c>
    </row>
    <row r="77" spans="1:12" ht="16.5" customHeight="1" x14ac:dyDescent="0.2">
      <c r="A77" s="49" t="s">
        <v>64</v>
      </c>
      <c r="B77" s="49" t="s">
        <v>11</v>
      </c>
      <c r="C77" s="37">
        <v>90</v>
      </c>
      <c r="D77" s="37">
        <v>82</v>
      </c>
      <c r="E77" s="37">
        <v>90</v>
      </c>
      <c r="F77" s="37">
        <v>125</v>
      </c>
      <c r="G77" s="37">
        <v>63</v>
      </c>
      <c r="H77" s="37">
        <v>116</v>
      </c>
      <c r="I77" s="37"/>
      <c r="J77" s="37"/>
      <c r="K77" s="37"/>
      <c r="L77" s="38">
        <v>566</v>
      </c>
    </row>
    <row r="78" spans="1:12" ht="16.5" customHeight="1" x14ac:dyDescent="0.2">
      <c r="A78" s="49" t="s">
        <v>65</v>
      </c>
      <c r="B78" s="49" t="s">
        <v>11</v>
      </c>
      <c r="C78" s="37">
        <v>303</v>
      </c>
      <c r="D78" s="37">
        <v>49</v>
      </c>
      <c r="E78" s="37">
        <v>40</v>
      </c>
      <c r="F78" s="37"/>
      <c r="G78" s="37"/>
      <c r="H78" s="37"/>
      <c r="I78" s="37"/>
      <c r="J78" s="37"/>
      <c r="K78" s="37"/>
      <c r="L78" s="38">
        <v>392</v>
      </c>
    </row>
    <row r="79" spans="1:12" ht="16.5" customHeight="1" x14ac:dyDescent="0.2">
      <c r="A79" s="49"/>
      <c r="B79" s="49"/>
      <c r="C79" s="37"/>
      <c r="D79" s="37"/>
      <c r="E79" s="37"/>
      <c r="F79" s="37"/>
      <c r="G79" s="37"/>
      <c r="H79" s="37"/>
      <c r="I79" s="37"/>
      <c r="J79" s="37"/>
      <c r="K79" s="37"/>
      <c r="L79" s="38"/>
    </row>
    <row r="80" spans="1:12" ht="16.5" customHeight="1" x14ac:dyDescent="0.2">
      <c r="A80" s="49"/>
      <c r="B80" s="49"/>
      <c r="C80" s="38">
        <f>SUM(C58:C78)</f>
        <v>12599</v>
      </c>
      <c r="D80" s="38">
        <f t="shared" ref="D80:L80" si="2">SUM(D58:D78)</f>
        <v>9258</v>
      </c>
      <c r="E80" s="38">
        <f t="shared" si="2"/>
        <v>10871</v>
      </c>
      <c r="F80" s="38">
        <f t="shared" si="2"/>
        <v>13507</v>
      </c>
      <c r="G80" s="38">
        <f t="shared" si="2"/>
        <v>8420</v>
      </c>
      <c r="H80" s="38">
        <f t="shared" si="2"/>
        <v>12503</v>
      </c>
      <c r="I80" s="38">
        <f t="shared" si="2"/>
        <v>6339</v>
      </c>
      <c r="J80" s="38">
        <f t="shared" si="2"/>
        <v>8374</v>
      </c>
      <c r="K80" s="38">
        <f t="shared" si="2"/>
        <v>19754</v>
      </c>
      <c r="L80" s="38">
        <f t="shared" si="2"/>
        <v>101625</v>
      </c>
    </row>
    <row r="81" spans="1:12" ht="16.5" customHeight="1" x14ac:dyDescent="0.2">
      <c r="A81" s="49"/>
      <c r="B81" s="49"/>
      <c r="C81" s="37"/>
      <c r="D81" s="37"/>
      <c r="E81" s="37"/>
      <c r="F81" s="37"/>
      <c r="G81" s="37"/>
      <c r="H81" s="37"/>
      <c r="I81" s="37"/>
      <c r="J81" s="37"/>
      <c r="K81" s="37"/>
      <c r="L81" s="38"/>
    </row>
    <row r="82" spans="1:12" ht="16.5" customHeight="1" x14ac:dyDescent="0.2">
      <c r="A82" s="49" t="s">
        <v>66</v>
      </c>
      <c r="B82" s="49" t="s">
        <v>11</v>
      </c>
      <c r="C82" s="37">
        <v>14</v>
      </c>
      <c r="D82" s="37">
        <v>23</v>
      </c>
      <c r="E82" s="37">
        <v>10</v>
      </c>
      <c r="F82" s="37">
        <v>47</v>
      </c>
      <c r="G82" s="37"/>
      <c r="H82" s="37">
        <v>589</v>
      </c>
      <c r="I82" s="37"/>
      <c r="J82" s="37"/>
      <c r="K82" s="37"/>
      <c r="L82" s="38">
        <v>683</v>
      </c>
    </row>
    <row r="83" spans="1:12" ht="16.5" customHeight="1" x14ac:dyDescent="0.2">
      <c r="A83" s="49" t="s">
        <v>67</v>
      </c>
      <c r="B83" s="49" t="s">
        <v>11</v>
      </c>
      <c r="C83" s="37">
        <v>4</v>
      </c>
      <c r="D83" s="37"/>
      <c r="E83" s="37">
        <v>17</v>
      </c>
      <c r="F83" s="37">
        <v>149</v>
      </c>
      <c r="G83" s="37">
        <v>462</v>
      </c>
      <c r="H83" s="37">
        <v>1011</v>
      </c>
      <c r="I83" s="37">
        <v>418</v>
      </c>
      <c r="J83" s="37">
        <v>1196</v>
      </c>
      <c r="K83" s="37"/>
      <c r="L83" s="38">
        <v>3257</v>
      </c>
    </row>
    <row r="84" spans="1:12" ht="16.5" customHeight="1" x14ac:dyDescent="0.2">
      <c r="A84" s="49" t="s">
        <v>68</v>
      </c>
      <c r="B84" s="49" t="s">
        <v>11</v>
      </c>
      <c r="C84" s="37"/>
      <c r="D84" s="37">
        <v>5</v>
      </c>
      <c r="E84" s="37">
        <v>31</v>
      </c>
      <c r="F84" s="37">
        <v>130</v>
      </c>
      <c r="G84" s="37">
        <v>548</v>
      </c>
      <c r="H84" s="37">
        <v>542</v>
      </c>
      <c r="I84" s="37">
        <v>258</v>
      </c>
      <c r="J84" s="37"/>
      <c r="K84" s="37"/>
      <c r="L84" s="38">
        <v>1514</v>
      </c>
    </row>
    <row r="85" spans="1:12" ht="16.5" customHeight="1" x14ac:dyDescent="0.2">
      <c r="A85" s="49" t="s">
        <v>69</v>
      </c>
      <c r="B85" s="49" t="s">
        <v>11</v>
      </c>
      <c r="C85" s="37"/>
      <c r="D85" s="37">
        <v>84</v>
      </c>
      <c r="E85" s="37">
        <v>212</v>
      </c>
      <c r="F85" s="37">
        <v>603</v>
      </c>
      <c r="G85" s="37">
        <v>1041</v>
      </c>
      <c r="H85" s="37">
        <v>2236</v>
      </c>
      <c r="I85" s="37"/>
      <c r="J85" s="37"/>
      <c r="K85" s="37"/>
      <c r="L85" s="38">
        <v>4176</v>
      </c>
    </row>
    <row r="86" spans="1:12" ht="16.5" customHeight="1" x14ac:dyDescent="0.2">
      <c r="A86" s="49" t="s">
        <v>70</v>
      </c>
      <c r="B86" s="49" t="s">
        <v>11</v>
      </c>
      <c r="C86" s="37"/>
      <c r="D86" s="37"/>
      <c r="E86" s="37"/>
      <c r="F86" s="37"/>
      <c r="G86" s="37"/>
      <c r="H86" s="37">
        <v>377</v>
      </c>
      <c r="I86" s="37"/>
      <c r="J86" s="37"/>
      <c r="K86" s="37"/>
      <c r="L86" s="38">
        <v>377</v>
      </c>
    </row>
    <row r="87" spans="1:12" ht="16.5" customHeight="1" x14ac:dyDescent="0.2">
      <c r="A87" s="49" t="s">
        <v>71</v>
      </c>
      <c r="B87" s="49" t="s">
        <v>11</v>
      </c>
      <c r="C87" s="37">
        <v>14</v>
      </c>
      <c r="D87" s="37"/>
      <c r="E87" s="37"/>
      <c r="F87" s="37">
        <v>204</v>
      </c>
      <c r="G87" s="37">
        <v>243</v>
      </c>
      <c r="H87" s="37">
        <v>589</v>
      </c>
      <c r="I87" s="37">
        <v>793</v>
      </c>
      <c r="J87" s="37">
        <v>2088</v>
      </c>
      <c r="K87" s="37"/>
      <c r="L87" s="38">
        <v>3931</v>
      </c>
    </row>
    <row r="88" spans="1:12" ht="16.5" customHeight="1" x14ac:dyDescent="0.2">
      <c r="A88" s="49"/>
      <c r="B88" s="49"/>
      <c r="C88" s="37"/>
      <c r="D88" s="37"/>
      <c r="E88" s="37"/>
      <c r="F88" s="37"/>
      <c r="G88" s="37"/>
      <c r="H88" s="37"/>
      <c r="I88" s="37"/>
      <c r="J88" s="37"/>
      <c r="K88" s="37"/>
      <c r="L88" s="38"/>
    </row>
    <row r="89" spans="1:12" ht="16.5" customHeight="1" x14ac:dyDescent="0.2">
      <c r="A89" s="49"/>
      <c r="B89" s="49"/>
      <c r="C89" s="38">
        <f>SUM(C82:C87)</f>
        <v>32</v>
      </c>
      <c r="D89" s="38">
        <f t="shared" ref="D89:L89" si="3">SUM(D82:D87)</f>
        <v>112</v>
      </c>
      <c r="E89" s="38">
        <f t="shared" si="3"/>
        <v>270</v>
      </c>
      <c r="F89" s="38">
        <f t="shared" si="3"/>
        <v>1133</v>
      </c>
      <c r="G89" s="38">
        <f t="shared" si="3"/>
        <v>2294</v>
      </c>
      <c r="H89" s="38">
        <f t="shared" si="3"/>
        <v>5344</v>
      </c>
      <c r="I89" s="38">
        <f t="shared" si="3"/>
        <v>1469</v>
      </c>
      <c r="J89" s="38">
        <f t="shared" si="3"/>
        <v>3284</v>
      </c>
      <c r="K89" s="38">
        <f t="shared" si="3"/>
        <v>0</v>
      </c>
      <c r="L89" s="38">
        <f t="shared" si="3"/>
        <v>13938</v>
      </c>
    </row>
    <row r="90" spans="1:12" ht="16.5" customHeight="1" x14ac:dyDescent="0.2">
      <c r="A90" s="49"/>
      <c r="B90" s="49"/>
      <c r="C90" s="37"/>
      <c r="D90" s="37"/>
      <c r="E90" s="37"/>
      <c r="F90" s="37"/>
      <c r="G90" s="37"/>
      <c r="H90" s="37"/>
      <c r="I90" s="37"/>
      <c r="J90" s="37"/>
      <c r="K90" s="37"/>
      <c r="L90" s="38"/>
    </row>
    <row r="91" spans="1:12" ht="16.5" customHeight="1" x14ac:dyDescent="0.2">
      <c r="A91" s="49" t="s">
        <v>72</v>
      </c>
      <c r="B91" s="49" t="s">
        <v>11</v>
      </c>
      <c r="C91" s="37">
        <v>2</v>
      </c>
      <c r="D91" s="37"/>
      <c r="E91" s="37">
        <v>17</v>
      </c>
      <c r="F91" s="37"/>
      <c r="G91" s="37"/>
      <c r="H91" s="37"/>
      <c r="I91" s="37"/>
      <c r="J91" s="37"/>
      <c r="K91" s="37">
        <v>5117</v>
      </c>
      <c r="L91" s="38">
        <v>5136</v>
      </c>
    </row>
    <row r="92" spans="1:12" ht="16.5" customHeight="1" x14ac:dyDescent="0.2">
      <c r="A92" s="49" t="s">
        <v>73</v>
      </c>
      <c r="B92" s="49" t="s">
        <v>11</v>
      </c>
      <c r="C92" s="37">
        <v>180</v>
      </c>
      <c r="D92" s="37">
        <v>170</v>
      </c>
      <c r="E92" s="37">
        <v>289</v>
      </c>
      <c r="F92" s="37">
        <v>555</v>
      </c>
      <c r="G92" s="37">
        <v>77</v>
      </c>
      <c r="H92" s="37">
        <v>565</v>
      </c>
      <c r="I92" s="37">
        <v>362</v>
      </c>
      <c r="J92" s="37">
        <v>665</v>
      </c>
      <c r="K92" s="37">
        <v>7971</v>
      </c>
      <c r="L92" s="38">
        <v>10834</v>
      </c>
    </row>
    <row r="93" spans="1:12" ht="16.5" customHeight="1" x14ac:dyDescent="0.2">
      <c r="A93" s="49" t="s">
        <v>74</v>
      </c>
      <c r="B93" s="49" t="s">
        <v>11</v>
      </c>
      <c r="C93" s="37">
        <v>10</v>
      </c>
      <c r="D93" s="37">
        <v>33</v>
      </c>
      <c r="E93" s="37">
        <v>48</v>
      </c>
      <c r="F93" s="37">
        <v>49</v>
      </c>
      <c r="G93" s="37"/>
      <c r="H93" s="37"/>
      <c r="I93" s="37"/>
      <c r="J93" s="37"/>
      <c r="K93" s="37"/>
      <c r="L93" s="38">
        <v>140</v>
      </c>
    </row>
    <row r="94" spans="1:12" ht="16.5" customHeight="1" x14ac:dyDescent="0.2">
      <c r="A94" s="49" t="s">
        <v>75</v>
      </c>
      <c r="B94" s="49" t="s">
        <v>11</v>
      </c>
      <c r="C94" s="37">
        <v>132</v>
      </c>
      <c r="D94" s="37">
        <v>313</v>
      </c>
      <c r="E94" s="37">
        <v>613</v>
      </c>
      <c r="F94" s="37">
        <v>1082</v>
      </c>
      <c r="G94" s="37">
        <v>1091</v>
      </c>
      <c r="H94" s="37">
        <v>700</v>
      </c>
      <c r="I94" s="37">
        <v>298</v>
      </c>
      <c r="J94" s="37">
        <v>1710</v>
      </c>
      <c r="K94" s="37"/>
      <c r="L94" s="38">
        <v>5939</v>
      </c>
    </row>
    <row r="95" spans="1:12" ht="16.5" customHeight="1" x14ac:dyDescent="0.2">
      <c r="A95" s="49" t="s">
        <v>76</v>
      </c>
      <c r="B95" s="49" t="s">
        <v>11</v>
      </c>
      <c r="C95" s="37">
        <v>538</v>
      </c>
      <c r="D95" s="37">
        <v>466</v>
      </c>
      <c r="E95" s="37">
        <v>474</v>
      </c>
      <c r="F95" s="37">
        <v>704</v>
      </c>
      <c r="G95" s="37">
        <v>154</v>
      </c>
      <c r="H95" s="37">
        <v>302</v>
      </c>
      <c r="I95" s="37"/>
      <c r="J95" s="37"/>
      <c r="K95" s="37"/>
      <c r="L95" s="38">
        <v>2638</v>
      </c>
    </row>
    <row r="96" spans="1:12" ht="16.5" customHeight="1" x14ac:dyDescent="0.2">
      <c r="A96" s="49" t="s">
        <v>77</v>
      </c>
      <c r="B96" s="49" t="s">
        <v>11</v>
      </c>
      <c r="C96" s="37">
        <v>1047</v>
      </c>
      <c r="D96" s="37">
        <v>1079</v>
      </c>
      <c r="E96" s="37">
        <v>1822</v>
      </c>
      <c r="F96" s="37">
        <v>2949</v>
      </c>
      <c r="G96" s="37">
        <v>1778</v>
      </c>
      <c r="H96" s="37">
        <v>2282</v>
      </c>
      <c r="I96" s="37">
        <v>269</v>
      </c>
      <c r="J96" s="37"/>
      <c r="K96" s="37"/>
      <c r="L96" s="38">
        <v>11226</v>
      </c>
    </row>
    <row r="97" spans="1:12" ht="16.5" customHeight="1" x14ac:dyDescent="0.2">
      <c r="A97" s="49" t="s">
        <v>78</v>
      </c>
      <c r="B97" s="49" t="s">
        <v>11</v>
      </c>
      <c r="C97" s="37">
        <v>43</v>
      </c>
      <c r="D97" s="37">
        <v>173</v>
      </c>
      <c r="E97" s="37">
        <v>293</v>
      </c>
      <c r="F97" s="37">
        <v>220</v>
      </c>
      <c r="G97" s="37">
        <v>53</v>
      </c>
      <c r="H97" s="37">
        <v>203</v>
      </c>
      <c r="I97" s="37">
        <v>706</v>
      </c>
      <c r="J97" s="37"/>
      <c r="K97" s="37"/>
      <c r="L97" s="38">
        <v>1691</v>
      </c>
    </row>
    <row r="98" spans="1:12" ht="16.5" customHeight="1" x14ac:dyDescent="0.2">
      <c r="A98" s="49" t="s">
        <v>79</v>
      </c>
      <c r="B98" s="49" t="s">
        <v>11</v>
      </c>
      <c r="C98" s="37">
        <v>451</v>
      </c>
      <c r="D98" s="37">
        <v>570</v>
      </c>
      <c r="E98" s="37">
        <v>409</v>
      </c>
      <c r="F98" s="37">
        <v>356</v>
      </c>
      <c r="G98" s="37">
        <v>209</v>
      </c>
      <c r="H98" s="37"/>
      <c r="I98" s="37"/>
      <c r="J98" s="37"/>
      <c r="K98" s="37"/>
      <c r="L98" s="38">
        <v>1995</v>
      </c>
    </row>
    <row r="99" spans="1:12" ht="16.5" customHeight="1" x14ac:dyDescent="0.2">
      <c r="A99" s="49"/>
      <c r="B99" s="49"/>
      <c r="C99" s="37"/>
      <c r="D99" s="37"/>
      <c r="E99" s="37"/>
      <c r="F99" s="37"/>
      <c r="G99" s="37"/>
      <c r="H99" s="37"/>
      <c r="I99" s="37"/>
      <c r="J99" s="37"/>
      <c r="K99" s="37"/>
      <c r="L99" s="38"/>
    </row>
    <row r="100" spans="1:12" ht="16.5" customHeight="1" x14ac:dyDescent="0.2">
      <c r="A100" s="49"/>
      <c r="B100" s="49"/>
      <c r="C100" s="38">
        <f>SUM(C91:C98)</f>
        <v>2403</v>
      </c>
      <c r="D100" s="38">
        <f t="shared" ref="D100:L100" si="4">SUM(D91:D98)</f>
        <v>2804</v>
      </c>
      <c r="E100" s="38">
        <f t="shared" si="4"/>
        <v>3965</v>
      </c>
      <c r="F100" s="38">
        <f t="shared" si="4"/>
        <v>5915</v>
      </c>
      <c r="G100" s="38">
        <f t="shared" si="4"/>
        <v>3362</v>
      </c>
      <c r="H100" s="38">
        <f t="shared" si="4"/>
        <v>4052</v>
      </c>
      <c r="I100" s="38">
        <f t="shared" si="4"/>
        <v>1635</v>
      </c>
      <c r="J100" s="38">
        <f t="shared" si="4"/>
        <v>2375</v>
      </c>
      <c r="K100" s="38">
        <f t="shared" si="4"/>
        <v>13088</v>
      </c>
      <c r="L100" s="38">
        <f t="shared" si="4"/>
        <v>39599</v>
      </c>
    </row>
    <row r="101" spans="1:12" ht="16.5" customHeight="1" x14ac:dyDescent="0.2">
      <c r="A101" s="49"/>
      <c r="B101" s="49"/>
      <c r="C101" s="37"/>
      <c r="D101" s="37"/>
      <c r="E101" s="37"/>
      <c r="F101" s="37"/>
      <c r="G101" s="37"/>
      <c r="H101" s="37"/>
      <c r="I101" s="37"/>
      <c r="J101" s="37"/>
      <c r="K101" s="37"/>
      <c r="L101" s="38"/>
    </row>
    <row r="102" spans="1:12" ht="16.5" customHeight="1" x14ac:dyDescent="0.2">
      <c r="A102" s="49" t="s">
        <v>80</v>
      </c>
      <c r="B102" s="49" t="s">
        <v>11</v>
      </c>
      <c r="C102" s="37">
        <v>5476</v>
      </c>
      <c r="D102" s="37">
        <v>5858</v>
      </c>
      <c r="E102" s="37">
        <v>5124</v>
      </c>
      <c r="F102" s="37">
        <v>3311</v>
      </c>
      <c r="G102" s="37">
        <v>2022</v>
      </c>
      <c r="H102" s="37">
        <v>2007</v>
      </c>
      <c r="I102" s="37">
        <v>251</v>
      </c>
      <c r="J102" s="37">
        <v>775</v>
      </c>
      <c r="K102" s="37"/>
      <c r="L102" s="38">
        <v>24824</v>
      </c>
    </row>
    <row r="103" spans="1:12" ht="16.5" customHeight="1" x14ac:dyDescent="0.2">
      <c r="A103" s="49" t="s">
        <v>81</v>
      </c>
      <c r="B103" s="49" t="s">
        <v>11</v>
      </c>
      <c r="C103" s="37">
        <v>1090</v>
      </c>
      <c r="D103" s="37">
        <v>1709</v>
      </c>
      <c r="E103" s="37">
        <v>1679</v>
      </c>
      <c r="F103" s="37">
        <v>1647</v>
      </c>
      <c r="G103" s="37">
        <v>1335</v>
      </c>
      <c r="H103" s="37">
        <v>2061</v>
      </c>
      <c r="I103" s="37">
        <v>278</v>
      </c>
      <c r="J103" s="37"/>
      <c r="K103" s="37"/>
      <c r="L103" s="38">
        <v>9799</v>
      </c>
    </row>
    <row r="104" spans="1:12" ht="16.5" customHeight="1" x14ac:dyDescent="0.2">
      <c r="A104" s="49" t="s">
        <v>82</v>
      </c>
      <c r="B104" s="49" t="s">
        <v>11</v>
      </c>
      <c r="C104" s="37">
        <v>16</v>
      </c>
      <c r="D104" s="37">
        <v>22</v>
      </c>
      <c r="E104" s="37">
        <v>89</v>
      </c>
      <c r="F104" s="37">
        <v>310</v>
      </c>
      <c r="G104" s="37">
        <v>687</v>
      </c>
      <c r="H104" s="37">
        <v>838</v>
      </c>
      <c r="I104" s="37"/>
      <c r="J104" s="37"/>
      <c r="K104" s="37"/>
      <c r="L104" s="38">
        <v>1962</v>
      </c>
    </row>
    <row r="105" spans="1:12" ht="16.5" customHeight="1" x14ac:dyDescent="0.2">
      <c r="A105" s="49" t="s">
        <v>83</v>
      </c>
      <c r="B105" s="49" t="s">
        <v>11</v>
      </c>
      <c r="C105" s="37">
        <v>92</v>
      </c>
      <c r="D105" s="37">
        <v>169</v>
      </c>
      <c r="E105" s="37">
        <v>142</v>
      </c>
      <c r="F105" s="37">
        <v>306</v>
      </c>
      <c r="G105" s="37">
        <v>214</v>
      </c>
      <c r="H105" s="37">
        <v>141</v>
      </c>
      <c r="I105" s="37"/>
      <c r="J105" s="37"/>
      <c r="K105" s="37"/>
      <c r="L105" s="38">
        <v>1064</v>
      </c>
    </row>
    <row r="106" spans="1:12" ht="16.5" customHeight="1" x14ac:dyDescent="0.2">
      <c r="A106" s="49" t="s">
        <v>84</v>
      </c>
      <c r="B106" s="49" t="s">
        <v>11</v>
      </c>
      <c r="C106" s="37">
        <v>90</v>
      </c>
      <c r="D106" s="37">
        <v>94</v>
      </c>
      <c r="E106" s="37">
        <v>106</v>
      </c>
      <c r="F106" s="37">
        <v>177</v>
      </c>
      <c r="G106" s="37">
        <v>233</v>
      </c>
      <c r="H106" s="37"/>
      <c r="I106" s="37"/>
      <c r="J106" s="37"/>
      <c r="K106" s="37"/>
      <c r="L106" s="38">
        <v>700</v>
      </c>
    </row>
    <row r="107" spans="1:12" ht="16.5" customHeight="1" x14ac:dyDescent="0.2">
      <c r="A107" s="49" t="s">
        <v>85</v>
      </c>
      <c r="B107" s="49" t="s">
        <v>11</v>
      </c>
      <c r="C107" s="37">
        <v>667</v>
      </c>
      <c r="D107" s="37">
        <v>476</v>
      </c>
      <c r="E107" s="37">
        <v>425</v>
      </c>
      <c r="F107" s="37">
        <v>748</v>
      </c>
      <c r="G107" s="37">
        <v>297</v>
      </c>
      <c r="H107" s="37">
        <v>206</v>
      </c>
      <c r="I107" s="37"/>
      <c r="J107" s="37"/>
      <c r="K107" s="37"/>
      <c r="L107" s="38">
        <v>2819</v>
      </c>
    </row>
    <row r="108" spans="1:12" ht="16.5" customHeight="1" x14ac:dyDescent="0.2">
      <c r="A108" s="49"/>
      <c r="B108" s="49"/>
      <c r="C108" s="37"/>
      <c r="D108" s="37"/>
      <c r="E108" s="37"/>
      <c r="F108" s="37"/>
      <c r="G108" s="37"/>
      <c r="H108" s="37"/>
      <c r="I108" s="37"/>
      <c r="J108" s="37"/>
      <c r="K108" s="37"/>
      <c r="L108" s="38"/>
    </row>
    <row r="109" spans="1:12" ht="16.5" customHeight="1" x14ac:dyDescent="0.2">
      <c r="A109" s="49"/>
      <c r="B109" s="49"/>
      <c r="C109" s="38">
        <f>SUM(C102:C107)</f>
        <v>7431</v>
      </c>
      <c r="D109" s="38">
        <f t="shared" ref="D109:L109" si="5">SUM(D102:D107)</f>
        <v>8328</v>
      </c>
      <c r="E109" s="38">
        <f t="shared" si="5"/>
        <v>7565</v>
      </c>
      <c r="F109" s="38">
        <f t="shared" si="5"/>
        <v>6499</v>
      </c>
      <c r="G109" s="38">
        <f t="shared" si="5"/>
        <v>4788</v>
      </c>
      <c r="H109" s="38">
        <f t="shared" si="5"/>
        <v>5253</v>
      </c>
      <c r="I109" s="38">
        <f t="shared" si="5"/>
        <v>529</v>
      </c>
      <c r="J109" s="38">
        <f t="shared" si="5"/>
        <v>775</v>
      </c>
      <c r="K109" s="38">
        <f t="shared" si="5"/>
        <v>0</v>
      </c>
      <c r="L109" s="38">
        <f t="shared" si="5"/>
        <v>41168</v>
      </c>
    </row>
    <row r="110" spans="1:12" ht="16.5" customHeight="1" x14ac:dyDescent="0.2">
      <c r="A110" s="49"/>
      <c r="B110" s="49"/>
      <c r="C110" s="37"/>
      <c r="D110" s="37"/>
      <c r="E110" s="37"/>
      <c r="F110" s="37"/>
      <c r="G110" s="37"/>
      <c r="H110" s="37"/>
      <c r="I110" s="37"/>
      <c r="J110" s="37"/>
      <c r="K110" s="37"/>
      <c r="L110" s="38"/>
    </row>
    <row r="111" spans="1:12" ht="16.5" customHeight="1" x14ac:dyDescent="0.2">
      <c r="A111" s="49" t="s">
        <v>86</v>
      </c>
      <c r="B111" s="49" t="s">
        <v>11</v>
      </c>
      <c r="C111" s="37">
        <v>333</v>
      </c>
      <c r="D111" s="37">
        <v>271</v>
      </c>
      <c r="E111" s="37">
        <v>410</v>
      </c>
      <c r="F111" s="37">
        <v>841</v>
      </c>
      <c r="G111" s="37">
        <v>469</v>
      </c>
      <c r="H111" s="37">
        <v>179</v>
      </c>
      <c r="I111" s="37"/>
      <c r="J111" s="37">
        <v>591</v>
      </c>
      <c r="K111" s="37"/>
      <c r="L111" s="38">
        <v>3094</v>
      </c>
    </row>
    <row r="112" spans="1:12" ht="16.5" customHeight="1" x14ac:dyDescent="0.2">
      <c r="A112" s="49" t="s">
        <v>87</v>
      </c>
      <c r="B112" s="49" t="s">
        <v>11</v>
      </c>
      <c r="C112" s="37">
        <v>226</v>
      </c>
      <c r="D112" s="37">
        <v>80</v>
      </c>
      <c r="E112" s="37">
        <v>11</v>
      </c>
      <c r="F112" s="37"/>
      <c r="G112" s="37"/>
      <c r="H112" s="37"/>
      <c r="I112" s="37"/>
      <c r="J112" s="37"/>
      <c r="K112" s="37"/>
      <c r="L112" s="38">
        <v>317</v>
      </c>
    </row>
    <row r="113" spans="1:12" ht="16.5" customHeight="1" x14ac:dyDescent="0.2">
      <c r="A113" s="49" t="s">
        <v>88</v>
      </c>
      <c r="B113" s="49" t="s">
        <v>11</v>
      </c>
      <c r="C113" s="37">
        <v>839</v>
      </c>
      <c r="D113" s="37">
        <v>361</v>
      </c>
      <c r="E113" s="37">
        <v>542</v>
      </c>
      <c r="F113" s="37">
        <v>271</v>
      </c>
      <c r="G113" s="37">
        <v>264</v>
      </c>
      <c r="H113" s="37">
        <v>218</v>
      </c>
      <c r="I113" s="37"/>
      <c r="J113" s="37"/>
      <c r="K113" s="37">
        <v>2151</v>
      </c>
      <c r="L113" s="38">
        <v>4646</v>
      </c>
    </row>
    <row r="114" spans="1:12" ht="16.5" customHeight="1" x14ac:dyDescent="0.2">
      <c r="A114" s="49" t="s">
        <v>89</v>
      </c>
      <c r="B114" s="49" t="s">
        <v>11</v>
      </c>
      <c r="C114" s="37">
        <v>2347</v>
      </c>
      <c r="D114" s="37">
        <v>842</v>
      </c>
      <c r="E114" s="37">
        <v>1196</v>
      </c>
      <c r="F114" s="37">
        <v>628</v>
      </c>
      <c r="G114" s="37">
        <v>404</v>
      </c>
      <c r="H114" s="37">
        <v>578</v>
      </c>
      <c r="I114" s="37">
        <v>280</v>
      </c>
      <c r="J114" s="37"/>
      <c r="K114" s="37"/>
      <c r="L114" s="38">
        <v>6275</v>
      </c>
    </row>
    <row r="115" spans="1:12" ht="16.5" customHeight="1" x14ac:dyDescent="0.2">
      <c r="A115" s="49" t="s">
        <v>90</v>
      </c>
      <c r="B115" s="49" t="s">
        <v>11</v>
      </c>
      <c r="C115" s="37">
        <v>470</v>
      </c>
      <c r="D115" s="37">
        <v>310</v>
      </c>
      <c r="E115" s="37">
        <v>430</v>
      </c>
      <c r="F115" s="37">
        <v>344</v>
      </c>
      <c r="G115" s="37">
        <v>101</v>
      </c>
      <c r="H115" s="37">
        <v>241</v>
      </c>
      <c r="I115" s="37">
        <v>369</v>
      </c>
      <c r="J115" s="37"/>
      <c r="K115" s="37"/>
      <c r="L115" s="38">
        <v>2265</v>
      </c>
    </row>
    <row r="116" spans="1:12" ht="16.5" customHeight="1" x14ac:dyDescent="0.2">
      <c r="A116" s="49" t="s">
        <v>91</v>
      </c>
      <c r="B116" s="49" t="s">
        <v>11</v>
      </c>
      <c r="C116" s="37">
        <v>174</v>
      </c>
      <c r="D116" s="37">
        <v>120</v>
      </c>
      <c r="E116" s="37">
        <v>198</v>
      </c>
      <c r="F116" s="37">
        <v>197</v>
      </c>
      <c r="G116" s="37">
        <v>450</v>
      </c>
      <c r="H116" s="37">
        <v>528</v>
      </c>
      <c r="I116" s="37">
        <v>743</v>
      </c>
      <c r="J116" s="37"/>
      <c r="K116" s="37"/>
      <c r="L116" s="38">
        <v>2410</v>
      </c>
    </row>
    <row r="117" spans="1:12" ht="16.5" customHeight="1" x14ac:dyDescent="0.2">
      <c r="A117" s="49" t="s">
        <v>92</v>
      </c>
      <c r="B117" s="49" t="s">
        <v>11</v>
      </c>
      <c r="C117" s="37">
        <v>515</v>
      </c>
      <c r="D117" s="37">
        <v>300</v>
      </c>
      <c r="E117" s="37">
        <v>147</v>
      </c>
      <c r="F117" s="37">
        <v>399</v>
      </c>
      <c r="G117" s="37"/>
      <c r="H117" s="37"/>
      <c r="I117" s="37"/>
      <c r="J117" s="37"/>
      <c r="K117" s="37"/>
      <c r="L117" s="38">
        <v>1361</v>
      </c>
    </row>
    <row r="118" spans="1:12" ht="16.5" customHeight="1" x14ac:dyDescent="0.2">
      <c r="A118" s="49" t="s">
        <v>93</v>
      </c>
      <c r="B118" s="49" t="s">
        <v>11</v>
      </c>
      <c r="C118" s="37">
        <v>178</v>
      </c>
      <c r="D118" s="37">
        <v>85</v>
      </c>
      <c r="E118" s="37">
        <v>158</v>
      </c>
      <c r="F118" s="37">
        <v>127</v>
      </c>
      <c r="G118" s="37">
        <v>139</v>
      </c>
      <c r="H118" s="37"/>
      <c r="I118" s="37">
        <v>394</v>
      </c>
      <c r="J118" s="37"/>
      <c r="K118" s="37"/>
      <c r="L118" s="38">
        <v>1081</v>
      </c>
    </row>
    <row r="119" spans="1:12" ht="16.5" customHeight="1" x14ac:dyDescent="0.2">
      <c r="A119" s="49" t="s">
        <v>94</v>
      </c>
      <c r="B119" s="49" t="s">
        <v>11</v>
      </c>
      <c r="C119" s="37">
        <v>477</v>
      </c>
      <c r="D119" s="37">
        <v>302</v>
      </c>
      <c r="E119" s="37">
        <v>72</v>
      </c>
      <c r="F119" s="37">
        <v>73</v>
      </c>
      <c r="G119" s="37">
        <v>110</v>
      </c>
      <c r="H119" s="37"/>
      <c r="I119" s="37"/>
      <c r="J119" s="37"/>
      <c r="K119" s="37"/>
      <c r="L119" s="38">
        <v>1034</v>
      </c>
    </row>
    <row r="120" spans="1:12" ht="16.5" customHeight="1" x14ac:dyDescent="0.2">
      <c r="A120" s="49" t="s">
        <v>95</v>
      </c>
      <c r="B120" s="49" t="s">
        <v>11</v>
      </c>
      <c r="C120" s="37">
        <v>50</v>
      </c>
      <c r="D120" s="37">
        <v>28</v>
      </c>
      <c r="E120" s="37">
        <v>36</v>
      </c>
      <c r="F120" s="37">
        <v>42</v>
      </c>
      <c r="G120" s="37">
        <v>170</v>
      </c>
      <c r="H120" s="37"/>
      <c r="I120" s="37"/>
      <c r="J120" s="37"/>
      <c r="K120" s="37"/>
      <c r="L120" s="38">
        <v>326</v>
      </c>
    </row>
    <row r="121" spans="1:12" ht="16.5" customHeight="1" x14ac:dyDescent="0.2">
      <c r="A121" s="49"/>
      <c r="B121" s="49"/>
      <c r="C121" s="37"/>
      <c r="D121" s="37"/>
      <c r="E121" s="37"/>
      <c r="F121" s="37"/>
      <c r="G121" s="37"/>
      <c r="H121" s="37"/>
      <c r="I121" s="37"/>
      <c r="J121" s="37"/>
      <c r="K121" s="37"/>
      <c r="L121" s="38"/>
    </row>
    <row r="122" spans="1:12" ht="16.5" customHeight="1" x14ac:dyDescent="0.2">
      <c r="A122" s="49"/>
      <c r="B122" s="49"/>
      <c r="C122" s="38">
        <f>SUM(C111:C120)</f>
        <v>5609</v>
      </c>
      <c r="D122" s="38">
        <f t="shared" ref="D122:L122" si="6">SUM(D111:D120)</f>
        <v>2699</v>
      </c>
      <c r="E122" s="38">
        <f t="shared" si="6"/>
        <v>3200</v>
      </c>
      <c r="F122" s="38">
        <f t="shared" si="6"/>
        <v>2922</v>
      </c>
      <c r="G122" s="38">
        <f t="shared" si="6"/>
        <v>2107</v>
      </c>
      <c r="H122" s="38">
        <f t="shared" si="6"/>
        <v>1744</v>
      </c>
      <c r="I122" s="38">
        <f t="shared" si="6"/>
        <v>1786</v>
      </c>
      <c r="J122" s="38">
        <f t="shared" si="6"/>
        <v>591</v>
      </c>
      <c r="K122" s="38">
        <f t="shared" si="6"/>
        <v>2151</v>
      </c>
      <c r="L122" s="38">
        <f t="shared" si="6"/>
        <v>22809</v>
      </c>
    </row>
    <row r="123" spans="1:12" ht="16.5" customHeight="1" x14ac:dyDescent="0.2">
      <c r="A123" s="49"/>
      <c r="B123" s="49"/>
      <c r="C123" s="37"/>
      <c r="D123" s="37"/>
      <c r="E123" s="37"/>
      <c r="F123" s="37"/>
      <c r="G123" s="37"/>
      <c r="H123" s="37"/>
      <c r="I123" s="37"/>
      <c r="J123" s="37"/>
      <c r="K123" s="37"/>
      <c r="L123" s="38"/>
    </row>
    <row r="124" spans="1:12" ht="16.5" customHeight="1" x14ac:dyDescent="0.2">
      <c r="A124" s="56" t="s">
        <v>96</v>
      </c>
      <c r="B124" s="56" t="s">
        <v>11</v>
      </c>
      <c r="C124" s="53"/>
      <c r="D124" s="53"/>
      <c r="E124" s="53"/>
      <c r="F124" s="53">
        <v>49</v>
      </c>
      <c r="G124" s="53"/>
      <c r="H124" s="53"/>
      <c r="I124" s="53"/>
      <c r="J124" s="53"/>
      <c r="K124" s="53"/>
      <c r="L124" s="54">
        <v>49</v>
      </c>
    </row>
    <row r="125" spans="1:12" ht="16.5" customHeight="1" x14ac:dyDescent="0.2">
      <c r="A125" s="56" t="s">
        <v>97</v>
      </c>
      <c r="B125" s="56" t="s">
        <v>11</v>
      </c>
      <c r="C125" s="53">
        <v>54</v>
      </c>
      <c r="D125" s="53">
        <v>16</v>
      </c>
      <c r="E125" s="53">
        <v>34</v>
      </c>
      <c r="F125" s="53"/>
      <c r="G125" s="53"/>
      <c r="H125" s="53"/>
      <c r="I125" s="53"/>
      <c r="J125" s="53"/>
      <c r="K125" s="53"/>
      <c r="L125" s="54">
        <v>104</v>
      </c>
    </row>
    <row r="126" spans="1:12" ht="16.5" customHeight="1" x14ac:dyDescent="0.2">
      <c r="A126" s="56" t="s">
        <v>98</v>
      </c>
      <c r="B126" s="56" t="s">
        <v>11</v>
      </c>
      <c r="C126" s="53">
        <v>12</v>
      </c>
      <c r="D126" s="53"/>
      <c r="E126" s="53">
        <v>10</v>
      </c>
      <c r="F126" s="53">
        <v>81</v>
      </c>
      <c r="G126" s="53">
        <v>155</v>
      </c>
      <c r="H126" s="53"/>
      <c r="I126" s="53">
        <v>702</v>
      </c>
      <c r="J126" s="53"/>
      <c r="K126" s="53">
        <v>2655</v>
      </c>
      <c r="L126" s="54">
        <v>3615</v>
      </c>
    </row>
    <row r="127" spans="1:12" ht="16.5" customHeight="1" x14ac:dyDescent="0.2">
      <c r="A127" s="56" t="s">
        <v>99</v>
      </c>
      <c r="B127" s="56" t="s">
        <v>11</v>
      </c>
      <c r="C127" s="53">
        <v>27</v>
      </c>
      <c r="D127" s="53">
        <v>24</v>
      </c>
      <c r="E127" s="53">
        <v>14</v>
      </c>
      <c r="F127" s="53"/>
      <c r="G127" s="53"/>
      <c r="H127" s="53">
        <v>148</v>
      </c>
      <c r="I127" s="53"/>
      <c r="J127" s="53">
        <v>518</v>
      </c>
      <c r="K127" s="53"/>
      <c r="L127" s="54">
        <v>731</v>
      </c>
    </row>
    <row r="128" spans="1:12" ht="16.5" customHeight="1" x14ac:dyDescent="0.2">
      <c r="A128" s="56" t="s">
        <v>100</v>
      </c>
      <c r="B128" s="56" t="s">
        <v>11</v>
      </c>
      <c r="C128" s="53">
        <v>49</v>
      </c>
      <c r="D128" s="53">
        <v>58</v>
      </c>
      <c r="E128" s="53">
        <v>55</v>
      </c>
      <c r="F128" s="53">
        <v>127</v>
      </c>
      <c r="G128" s="53">
        <v>75</v>
      </c>
      <c r="H128" s="53"/>
      <c r="I128" s="53"/>
      <c r="J128" s="53"/>
      <c r="K128" s="53"/>
      <c r="L128" s="54">
        <v>364</v>
      </c>
    </row>
    <row r="129" spans="1:12" ht="16.5" customHeight="1" x14ac:dyDescent="0.2">
      <c r="A129" s="56" t="s">
        <v>230</v>
      </c>
      <c r="B129" s="56" t="s">
        <v>11</v>
      </c>
      <c r="C129" s="53">
        <v>497</v>
      </c>
      <c r="D129" s="53">
        <v>769</v>
      </c>
      <c r="E129" s="53">
        <v>440</v>
      </c>
      <c r="F129" s="53">
        <v>132</v>
      </c>
      <c r="G129" s="53"/>
      <c r="H129" s="53"/>
      <c r="I129" s="53"/>
      <c r="J129" s="53"/>
      <c r="K129" s="53"/>
      <c r="L129" s="54">
        <v>1838</v>
      </c>
    </row>
    <row r="130" spans="1:12" ht="16.5" customHeight="1" x14ac:dyDescent="0.2">
      <c r="A130" s="56" t="s">
        <v>231</v>
      </c>
      <c r="B130" s="56" t="s">
        <v>11</v>
      </c>
      <c r="C130" s="53">
        <v>523</v>
      </c>
      <c r="D130" s="53">
        <v>615</v>
      </c>
      <c r="E130" s="53">
        <v>1007</v>
      </c>
      <c r="F130" s="53">
        <v>421</v>
      </c>
      <c r="G130" s="53">
        <v>120</v>
      </c>
      <c r="H130" s="53">
        <v>110</v>
      </c>
      <c r="I130" s="53"/>
      <c r="J130" s="53"/>
      <c r="K130" s="53"/>
      <c r="L130" s="54">
        <v>2796</v>
      </c>
    </row>
    <row r="131" spans="1:12" ht="16.5" customHeight="1" x14ac:dyDescent="0.2">
      <c r="A131" s="56" t="s">
        <v>232</v>
      </c>
      <c r="B131" s="56" t="s">
        <v>11</v>
      </c>
      <c r="C131" s="53">
        <v>24</v>
      </c>
      <c r="D131" s="53">
        <v>544</v>
      </c>
      <c r="E131" s="53">
        <v>1501</v>
      </c>
      <c r="F131" s="53">
        <v>196</v>
      </c>
      <c r="G131" s="53"/>
      <c r="H131" s="53"/>
      <c r="I131" s="53"/>
      <c r="J131" s="53"/>
      <c r="K131" s="53"/>
      <c r="L131" s="54">
        <v>2265</v>
      </c>
    </row>
    <row r="132" spans="1:12" ht="16.5" customHeight="1" x14ac:dyDescent="0.2">
      <c r="A132" s="56" t="s">
        <v>233</v>
      </c>
      <c r="B132" s="56" t="s">
        <v>11</v>
      </c>
      <c r="C132" s="53">
        <v>5194</v>
      </c>
      <c r="D132" s="53">
        <v>4047</v>
      </c>
      <c r="E132" s="53">
        <v>872</v>
      </c>
      <c r="F132" s="53">
        <v>589</v>
      </c>
      <c r="G132" s="53">
        <v>216</v>
      </c>
      <c r="H132" s="53">
        <v>185</v>
      </c>
      <c r="I132" s="53"/>
      <c r="J132" s="53"/>
      <c r="K132" s="53"/>
      <c r="L132" s="54">
        <v>11103</v>
      </c>
    </row>
    <row r="133" spans="1:12" ht="16.5" customHeight="1" x14ac:dyDescent="0.2">
      <c r="A133" s="56" t="s">
        <v>234</v>
      </c>
      <c r="B133" s="56" t="s">
        <v>11</v>
      </c>
      <c r="C133" s="53">
        <v>296</v>
      </c>
      <c r="D133" s="53">
        <v>282</v>
      </c>
      <c r="E133" s="53">
        <v>288</v>
      </c>
      <c r="F133" s="53">
        <v>320</v>
      </c>
      <c r="G133" s="53"/>
      <c r="H133" s="53"/>
      <c r="I133" s="53"/>
      <c r="J133" s="53"/>
      <c r="K133" s="53"/>
      <c r="L133" s="54">
        <v>1186</v>
      </c>
    </row>
    <row r="134" spans="1:12" ht="16.5" customHeight="1" x14ac:dyDescent="0.2">
      <c r="A134" s="56" t="s">
        <v>235</v>
      </c>
      <c r="B134" s="56" t="s">
        <v>11</v>
      </c>
      <c r="C134" s="53">
        <v>908</v>
      </c>
      <c r="D134" s="53">
        <v>543</v>
      </c>
      <c r="E134" s="53">
        <v>866</v>
      </c>
      <c r="F134" s="53">
        <v>1200</v>
      </c>
      <c r="G134" s="53">
        <v>570</v>
      </c>
      <c r="H134" s="53">
        <v>742</v>
      </c>
      <c r="I134" s="53">
        <v>734</v>
      </c>
      <c r="J134" s="53"/>
      <c r="K134" s="53"/>
      <c r="L134" s="54">
        <v>5563</v>
      </c>
    </row>
    <row r="135" spans="1:12" ht="16.5" customHeight="1" x14ac:dyDescent="0.2">
      <c r="A135" s="56" t="s">
        <v>236</v>
      </c>
      <c r="B135" s="56" t="s">
        <v>11</v>
      </c>
      <c r="C135" s="53">
        <v>9921</v>
      </c>
      <c r="D135" s="53">
        <v>4831</v>
      </c>
      <c r="E135" s="53">
        <v>5226</v>
      </c>
      <c r="F135" s="53">
        <v>7341</v>
      </c>
      <c r="G135" s="53">
        <v>5372</v>
      </c>
      <c r="H135" s="53">
        <v>8277</v>
      </c>
      <c r="I135" s="53">
        <v>2514</v>
      </c>
      <c r="J135" s="53">
        <v>6034</v>
      </c>
      <c r="K135" s="53">
        <v>37652</v>
      </c>
      <c r="L135" s="54">
        <v>87168</v>
      </c>
    </row>
    <row r="136" spans="1:12" ht="16.5" customHeight="1" x14ac:dyDescent="0.2">
      <c r="A136" s="56" t="s">
        <v>237</v>
      </c>
      <c r="B136" s="56" t="s">
        <v>11</v>
      </c>
      <c r="C136" s="53">
        <v>21</v>
      </c>
      <c r="D136" s="53">
        <v>5</v>
      </c>
      <c r="E136" s="53">
        <v>42</v>
      </c>
      <c r="F136" s="53">
        <v>175</v>
      </c>
      <c r="G136" s="53">
        <v>237</v>
      </c>
      <c r="H136" s="53">
        <v>218</v>
      </c>
      <c r="I136" s="53"/>
      <c r="J136" s="53"/>
      <c r="K136" s="53"/>
      <c r="L136" s="54">
        <v>698</v>
      </c>
    </row>
    <row r="137" spans="1:12" ht="16.5" customHeight="1" x14ac:dyDescent="0.2">
      <c r="A137" s="56" t="s">
        <v>238</v>
      </c>
      <c r="B137" s="56" t="s">
        <v>11</v>
      </c>
      <c r="C137" s="53">
        <v>19</v>
      </c>
      <c r="D137" s="53">
        <v>26</v>
      </c>
      <c r="E137" s="53">
        <v>21</v>
      </c>
      <c r="F137" s="53"/>
      <c r="G137" s="53">
        <v>96</v>
      </c>
      <c r="H137" s="53">
        <v>120</v>
      </c>
      <c r="I137" s="53"/>
      <c r="J137" s="53"/>
      <c r="K137" s="53"/>
      <c r="L137" s="54">
        <v>282</v>
      </c>
    </row>
    <row r="138" spans="1:12" ht="16.5" customHeight="1" x14ac:dyDescent="0.2">
      <c r="A138" s="56" t="s">
        <v>239</v>
      </c>
      <c r="B138" s="56" t="s">
        <v>11</v>
      </c>
      <c r="C138" s="53">
        <v>9</v>
      </c>
      <c r="D138" s="53"/>
      <c r="E138" s="53"/>
      <c r="F138" s="53"/>
      <c r="G138" s="53">
        <v>132</v>
      </c>
      <c r="H138" s="53"/>
      <c r="I138" s="53"/>
      <c r="J138" s="53"/>
      <c r="K138" s="53"/>
      <c r="L138" s="54">
        <v>141</v>
      </c>
    </row>
    <row r="140" spans="1:12" ht="16.5" customHeight="1" x14ac:dyDescent="0.2">
      <c r="C140" s="67">
        <f>SUM(C125:C138)</f>
        <v>17554</v>
      </c>
      <c r="D140" s="67">
        <f t="shared" ref="D140:L140" si="7">SUM(D125:D138)</f>
        <v>11760</v>
      </c>
      <c r="E140" s="67">
        <f t="shared" si="7"/>
        <v>10376</v>
      </c>
      <c r="F140" s="67">
        <f t="shared" si="7"/>
        <v>10582</v>
      </c>
      <c r="G140" s="67">
        <f t="shared" si="7"/>
        <v>6973</v>
      </c>
      <c r="H140" s="67">
        <f t="shared" si="7"/>
        <v>9800</v>
      </c>
      <c r="I140" s="67">
        <f t="shared" si="7"/>
        <v>3950</v>
      </c>
      <c r="J140" s="67">
        <f t="shared" si="7"/>
        <v>6552</v>
      </c>
      <c r="K140" s="67">
        <f t="shared" si="7"/>
        <v>40307</v>
      </c>
      <c r="L140" s="67">
        <f t="shared" si="7"/>
        <v>117854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40"/>
  <sheetViews>
    <sheetView showZeros="0" workbookViewId="0">
      <pane ySplit="2190" topLeftCell="A7"/>
      <selection activeCell="A2" sqref="A2"/>
      <selection pane="bottomLeft" activeCell="A6" sqref="A6"/>
    </sheetView>
  </sheetViews>
  <sheetFormatPr baseColWidth="10" defaultColWidth="12.5703125" defaultRowHeight="16.5" outlineLevelCol="1" x14ac:dyDescent="0.3"/>
  <cols>
    <col min="1" max="1" width="6.140625" style="35" customWidth="1"/>
    <col min="2" max="2" width="4.140625" style="35" hidden="1" customWidth="1" outlineLevel="1"/>
    <col min="3" max="3" width="11.42578125" style="35" customWidth="1" collapsed="1"/>
    <col min="4" max="12" width="11.42578125" style="35" customWidth="1"/>
    <col min="13" max="16384" width="12.5703125" style="35"/>
  </cols>
  <sheetData>
    <row r="1" spans="1:12" s="5" customFormat="1" ht="18" x14ac:dyDescent="0.25">
      <c r="A1" s="12" t="s">
        <v>241</v>
      </c>
      <c r="I1" s="13"/>
    </row>
    <row r="2" spans="1:12" s="5" customFormat="1" ht="12.75" x14ac:dyDescent="0.2">
      <c r="I2" s="13"/>
    </row>
    <row r="3" spans="1:12" s="5" customFormat="1" ht="12.75" x14ac:dyDescent="0.2">
      <c r="C3" s="68" t="s">
        <v>143</v>
      </c>
      <c r="D3" s="68"/>
      <c r="E3" s="68"/>
      <c r="F3" s="68"/>
      <c r="G3" s="68"/>
      <c r="H3" s="68"/>
      <c r="I3" s="68"/>
      <c r="J3" s="68"/>
      <c r="K3" s="68"/>
      <c r="L3" s="68"/>
    </row>
    <row r="4" spans="1:12" s="5" customFormat="1" ht="12.75" x14ac:dyDescent="0.2">
      <c r="L4" s="13"/>
    </row>
    <row r="5" spans="1:12" s="5" customFormat="1" ht="12.75" x14ac:dyDescent="0.2">
      <c r="C5" s="6" t="s">
        <v>0</v>
      </c>
      <c r="D5" s="6" t="s">
        <v>1</v>
      </c>
      <c r="E5" s="6" t="s">
        <v>2</v>
      </c>
      <c r="F5" s="7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1:12" s="36" customFormat="1" x14ac:dyDescent="0.3"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x14ac:dyDescent="0.3">
      <c r="A7" s="1" t="s">
        <v>12</v>
      </c>
      <c r="B7" s="1" t="s">
        <v>102</v>
      </c>
      <c r="C7" s="42">
        <f>'unselbst. Beschäftigte 7_2012'!C7*100/'unselbst. Beschäftigte 7_2012'!$L7</f>
        <v>6.2542372881355934</v>
      </c>
      <c r="D7" s="42">
        <f>'unselbst. Beschäftigte 7_2012'!D7*100/'unselbst. Beschäftigte 7_2012'!$L7</f>
        <v>8.2146892655367232</v>
      </c>
      <c r="E7" s="42">
        <f>'unselbst. Beschäftigte 7_2012'!E7*100/'unselbst. Beschäftigte 7_2012'!$L7</f>
        <v>12.621468926553673</v>
      </c>
      <c r="F7" s="42">
        <f>'unselbst. Beschäftigte 7_2012'!F7*100/'unselbst. Beschäftigte 7_2012'!$L7</f>
        <v>26.322033898305083</v>
      </c>
      <c r="G7" s="42">
        <f>'unselbst. Beschäftigte 7_2012'!G7*100/'unselbst. Beschäftigte 7_2012'!$L7</f>
        <v>19.762711864406779</v>
      </c>
      <c r="H7" s="42">
        <f>'unselbst. Beschäftigte 7_2012'!H7*100/'unselbst. Beschäftigte 7_2012'!$L7</f>
        <v>16.954802259887007</v>
      </c>
      <c r="I7" s="42">
        <f>'unselbst. Beschäftigte 7_2012'!I7*100/'unselbst. Beschäftigte 7_2012'!$L7</f>
        <v>9.8700564971751419</v>
      </c>
      <c r="J7" s="42">
        <f>'unselbst. Beschäftigte 7_2012'!J7*100/'unselbst. Beschäftigte 7_2012'!$L7</f>
        <v>0</v>
      </c>
      <c r="K7" s="42">
        <f>'unselbst. Beschäftigte 7_2012'!K7*100/'unselbst. Beschäftigte 7_2012'!$L7</f>
        <v>0</v>
      </c>
      <c r="L7" s="43">
        <f>'unselbst. Beschäftigte 7_2012'!L7*100/'unselbst. Beschäftigte 7_2012'!$L7</f>
        <v>100</v>
      </c>
    </row>
    <row r="8" spans="1:12" x14ac:dyDescent="0.3">
      <c r="A8" s="1" t="s">
        <v>13</v>
      </c>
      <c r="B8" s="1" t="s">
        <v>102</v>
      </c>
      <c r="C8" s="42">
        <f>'unselbst. Beschäftigte 7_2012'!C8*100/'unselbst. Beschäftigte 7_2012'!$L8</f>
        <v>11.111111111111111</v>
      </c>
      <c r="D8" s="42">
        <f>'unselbst. Beschäftigte 7_2012'!D8*100/'unselbst. Beschäftigte 7_2012'!$L8</f>
        <v>21.047008547008549</v>
      </c>
      <c r="E8" s="42">
        <f>'unselbst. Beschäftigte 7_2012'!E8*100/'unselbst. Beschäftigte 7_2012'!$L8</f>
        <v>27.350427350427349</v>
      </c>
      <c r="F8" s="42">
        <f>'unselbst. Beschäftigte 7_2012'!F8*100/'unselbst. Beschäftigte 7_2012'!$L8</f>
        <v>17.628205128205128</v>
      </c>
      <c r="G8" s="42">
        <f>'unselbst. Beschäftigte 7_2012'!G8*100/'unselbst. Beschäftigte 7_2012'!$L8</f>
        <v>22.863247863247864</v>
      </c>
      <c r="H8" s="42">
        <f>'unselbst. Beschäftigte 7_2012'!H8*100/'unselbst. Beschäftigte 7_2012'!$L8</f>
        <v>0</v>
      </c>
      <c r="I8" s="42">
        <f>'unselbst. Beschäftigte 7_2012'!I8*100/'unselbst. Beschäftigte 7_2012'!$L8</f>
        <v>0</v>
      </c>
      <c r="J8" s="42">
        <f>'unselbst. Beschäftigte 7_2012'!J8*100/'unselbst. Beschäftigte 7_2012'!$L8</f>
        <v>0</v>
      </c>
      <c r="K8" s="42">
        <f>'unselbst. Beschäftigte 7_2012'!K8*100/'unselbst. Beschäftigte 7_2012'!$L8</f>
        <v>0</v>
      </c>
      <c r="L8" s="43">
        <f>'unselbst. Beschäftigte 7_2012'!L8*100/'unselbst. Beschäftigte 7_2012'!$L8</f>
        <v>100</v>
      </c>
    </row>
    <row r="9" spans="1:12" x14ac:dyDescent="0.3">
      <c r="A9" s="1" t="s">
        <v>14</v>
      </c>
      <c r="B9" s="1" t="s">
        <v>102</v>
      </c>
      <c r="C9" s="42">
        <f>'unselbst. Beschäftigte 7_2012'!C9*100/'unselbst. Beschäftigte 7_2012'!$L9</f>
        <v>9.8134237945238674</v>
      </c>
      <c r="D9" s="42">
        <f>'unselbst. Beschäftigte 7_2012'!D9*100/'unselbst. Beschäftigte 7_2012'!$L9</f>
        <v>19.651078265083594</v>
      </c>
      <c r="E9" s="42">
        <f>'unselbst. Beschäftigte 7_2012'!E9*100/'unselbst. Beschäftigte 7_2012'!$L9</f>
        <v>26.677974315483404</v>
      </c>
      <c r="F9" s="42">
        <f>'unselbst. Beschäftigte 7_2012'!F9*100/'unselbst. Beschäftigte 7_2012'!$L9</f>
        <v>33.171795493094258</v>
      </c>
      <c r="G9" s="42">
        <f>'unselbst. Beschäftigte 7_2012'!G9*100/'unselbst. Beschäftigte 7_2012'!$L9</f>
        <v>4.5553670947419436</v>
      </c>
      <c r="H9" s="42">
        <f>'unselbst. Beschäftigte 7_2012'!H9*100/'unselbst. Beschäftigte 7_2012'!$L9</f>
        <v>6.1303610370729347</v>
      </c>
      <c r="I9" s="42">
        <f>'unselbst. Beschäftigte 7_2012'!I9*100/'unselbst. Beschäftigte 7_2012'!$L9</f>
        <v>0</v>
      </c>
      <c r="J9" s="42">
        <f>'unselbst. Beschäftigte 7_2012'!J9*100/'unselbst. Beschäftigte 7_2012'!$L9</f>
        <v>0</v>
      </c>
      <c r="K9" s="42">
        <f>'unselbst. Beschäftigte 7_2012'!K9*100/'unselbst. Beschäftigte 7_2012'!$L9</f>
        <v>0</v>
      </c>
      <c r="L9" s="43">
        <f>'unselbst. Beschäftigte 7_2012'!L9*100/'unselbst. Beschäftigte 7_2012'!$L9</f>
        <v>100</v>
      </c>
    </row>
    <row r="10" spans="1:12" x14ac:dyDescent="0.3">
      <c r="A10" s="1" t="s">
        <v>15</v>
      </c>
      <c r="B10" s="1" t="s">
        <v>102</v>
      </c>
      <c r="C10" s="42">
        <f>'unselbst. Beschäftigte 7_2012'!C10*100/'unselbst. Beschäftigte 7_2012'!$L10</f>
        <v>18.565400843881857</v>
      </c>
      <c r="D10" s="42">
        <f>'unselbst. Beschäftigte 7_2012'!D10*100/'unselbst. Beschäftigte 7_2012'!$L10</f>
        <v>29.641350210970465</v>
      </c>
      <c r="E10" s="42">
        <f>'unselbst. Beschäftigte 7_2012'!E10*100/'unselbst. Beschäftigte 7_2012'!$L10</f>
        <v>15.717299578059071</v>
      </c>
      <c r="F10" s="42">
        <f>'unselbst. Beschäftigte 7_2012'!F10*100/'unselbst. Beschäftigte 7_2012'!$L10</f>
        <v>24.261603375527425</v>
      </c>
      <c r="G10" s="42">
        <f>'unselbst. Beschäftigte 7_2012'!G10*100/'unselbst. Beschäftigte 7_2012'!$L10</f>
        <v>11.814345991561181</v>
      </c>
      <c r="H10" s="42">
        <f>'unselbst. Beschäftigte 7_2012'!H10*100/'unselbst. Beschäftigte 7_2012'!$L10</f>
        <v>0</v>
      </c>
      <c r="I10" s="42">
        <f>'unselbst. Beschäftigte 7_2012'!I10*100/'unselbst. Beschäftigte 7_2012'!$L10</f>
        <v>0</v>
      </c>
      <c r="J10" s="42">
        <f>'unselbst. Beschäftigte 7_2012'!J10*100/'unselbst. Beschäftigte 7_2012'!$L10</f>
        <v>0</v>
      </c>
      <c r="K10" s="42">
        <f>'unselbst. Beschäftigte 7_2012'!K10*100/'unselbst. Beschäftigte 7_2012'!$L10</f>
        <v>0</v>
      </c>
      <c r="L10" s="43">
        <f>'unselbst. Beschäftigte 7_2012'!L10*100/'unselbst. Beschäftigte 7_2012'!$L10</f>
        <v>100</v>
      </c>
    </row>
    <row r="11" spans="1:12" x14ac:dyDescent="0.3">
      <c r="A11" s="1" t="s">
        <v>16</v>
      </c>
      <c r="B11" s="1" t="s">
        <v>102</v>
      </c>
      <c r="C11" s="42">
        <f>'unselbst. Beschäftigte 7_2012'!C11*100/'unselbst. Beschäftigte 7_2012'!$L11</f>
        <v>13.490566037735849</v>
      </c>
      <c r="D11" s="42">
        <f>'unselbst. Beschäftigte 7_2012'!D11*100/'unselbst. Beschäftigte 7_2012'!$L11</f>
        <v>22.877358490566039</v>
      </c>
      <c r="E11" s="42">
        <f>'unselbst. Beschäftigte 7_2012'!E11*100/'unselbst. Beschäftigte 7_2012'!$L11</f>
        <v>24.952830188679247</v>
      </c>
      <c r="F11" s="42">
        <f>'unselbst. Beschäftigte 7_2012'!F11*100/'unselbst. Beschäftigte 7_2012'!$L11</f>
        <v>27.830188679245282</v>
      </c>
      <c r="G11" s="42">
        <f>'unselbst. Beschäftigte 7_2012'!G11*100/'unselbst. Beschäftigte 7_2012'!$L11</f>
        <v>4.1509433962264151</v>
      </c>
      <c r="H11" s="42">
        <f>'unselbst. Beschäftigte 7_2012'!H11*100/'unselbst. Beschäftigte 7_2012'!$L11</f>
        <v>6.6981132075471699</v>
      </c>
      <c r="I11" s="42">
        <f>'unselbst. Beschäftigte 7_2012'!I11*100/'unselbst. Beschäftigte 7_2012'!$L11</f>
        <v>0</v>
      </c>
      <c r="J11" s="42">
        <f>'unselbst. Beschäftigte 7_2012'!J11*100/'unselbst. Beschäftigte 7_2012'!$L11</f>
        <v>0</v>
      </c>
      <c r="K11" s="42">
        <f>'unselbst. Beschäftigte 7_2012'!K11*100/'unselbst. Beschäftigte 7_2012'!$L11</f>
        <v>0</v>
      </c>
      <c r="L11" s="43">
        <f>'unselbst. Beschäftigte 7_2012'!L11*100/'unselbst. Beschäftigte 7_2012'!$L11</f>
        <v>100</v>
      </c>
    </row>
    <row r="12" spans="1:12" x14ac:dyDescent="0.3">
      <c r="A12" s="1" t="s">
        <v>17</v>
      </c>
      <c r="B12" s="1" t="s">
        <v>102</v>
      </c>
      <c r="C12" s="42">
        <f>'unselbst. Beschäftigte 7_2012'!C12*100/'unselbst. Beschäftigte 7_2012'!$L12</f>
        <v>12.232466249588409</v>
      </c>
      <c r="D12" s="42">
        <f>'unselbst. Beschäftigte 7_2012'!D12*100/'unselbst. Beschäftigte 7_2012'!$L12</f>
        <v>13.911755021402699</v>
      </c>
      <c r="E12" s="42">
        <f>'unselbst. Beschäftigte 7_2012'!E12*100/'unselbst. Beschäftigte 7_2012'!$L12</f>
        <v>16.447151794534079</v>
      </c>
      <c r="F12" s="42">
        <f>'unselbst. Beschäftigte 7_2012'!F12*100/'unselbst. Beschäftigte 7_2012'!$L12</f>
        <v>24.662495884096149</v>
      </c>
      <c r="G12" s="42">
        <f>'unselbst. Beschäftigte 7_2012'!G12*100/'unselbst. Beschäftigte 7_2012'!$L12</f>
        <v>15.294698715837997</v>
      </c>
      <c r="H12" s="42">
        <f>'unselbst. Beschäftigte 7_2012'!H12*100/'unselbst. Beschäftigte 7_2012'!$L12</f>
        <v>10.289759631215015</v>
      </c>
      <c r="I12" s="42">
        <f>'unselbst. Beschäftigte 7_2012'!I12*100/'unselbst. Beschäftigte 7_2012'!$L12</f>
        <v>7.1616727033256504</v>
      </c>
      <c r="J12" s="42">
        <f>'unselbst. Beschäftigte 7_2012'!J12*100/'unselbst. Beschäftigte 7_2012'!$L12</f>
        <v>0</v>
      </c>
      <c r="K12" s="42">
        <f>'unselbst. Beschäftigte 7_2012'!K12*100/'unselbst. Beschäftigte 7_2012'!$L12</f>
        <v>0</v>
      </c>
      <c r="L12" s="43">
        <f>'unselbst. Beschäftigte 7_2012'!L12*100/'unselbst. Beschäftigte 7_2012'!$L12</f>
        <v>100</v>
      </c>
    </row>
    <row r="13" spans="1:12" x14ac:dyDescent="0.3">
      <c r="A13" s="1" t="s">
        <v>18</v>
      </c>
      <c r="B13" s="1" t="s">
        <v>102</v>
      </c>
      <c r="C13" s="42">
        <f>'unselbst. Beschäftigte 7_2012'!C13*100/'unselbst. Beschäftigte 7_2012'!$L13</f>
        <v>7.1492007104795734</v>
      </c>
      <c r="D13" s="42">
        <f>'unselbst. Beschäftigte 7_2012'!D13*100/'unselbst. Beschäftigte 7_2012'!$L13</f>
        <v>14.60923623445826</v>
      </c>
      <c r="E13" s="42">
        <f>'unselbst. Beschäftigte 7_2012'!E13*100/'unselbst. Beschäftigte 7_2012'!$L13</f>
        <v>26.420959147424512</v>
      </c>
      <c r="F13" s="42">
        <f>'unselbst. Beschäftigte 7_2012'!F13*100/'unselbst. Beschäftigte 7_2012'!$L13</f>
        <v>36.589698046181169</v>
      </c>
      <c r="G13" s="42">
        <f>'unselbst. Beschäftigte 7_2012'!G13*100/'unselbst. Beschäftigte 7_2012'!$L13</f>
        <v>10.124333925399645</v>
      </c>
      <c r="H13" s="42">
        <f>'unselbst. Beschäftigte 7_2012'!H13*100/'unselbst. Beschäftigte 7_2012'!$L13</f>
        <v>5.106571936056838</v>
      </c>
      <c r="I13" s="42">
        <f>'unselbst. Beschäftigte 7_2012'!I13*100/'unselbst. Beschäftigte 7_2012'!$L13</f>
        <v>0</v>
      </c>
      <c r="J13" s="42">
        <f>'unselbst. Beschäftigte 7_2012'!J13*100/'unselbst. Beschäftigte 7_2012'!$L13</f>
        <v>0</v>
      </c>
      <c r="K13" s="42">
        <f>'unselbst. Beschäftigte 7_2012'!K13*100/'unselbst. Beschäftigte 7_2012'!$L13</f>
        <v>0</v>
      </c>
      <c r="L13" s="43">
        <f>'unselbst. Beschäftigte 7_2012'!L13*100/'unselbst. Beschäftigte 7_2012'!$L13</f>
        <v>100</v>
      </c>
    </row>
    <row r="14" spans="1:12" x14ac:dyDescent="0.3">
      <c r="A14" s="1" t="s">
        <v>19</v>
      </c>
      <c r="B14" s="1" t="s">
        <v>102</v>
      </c>
      <c r="C14" s="42">
        <f>'unselbst. Beschäftigte 7_2012'!C14*100/'unselbst. Beschäftigte 7_2012'!$L14</f>
        <v>15.61901957897836</v>
      </c>
      <c r="D14" s="42">
        <f>'unselbst. Beschäftigte 7_2012'!D14*100/'unselbst. Beschäftigte 7_2012'!$L14</f>
        <v>19.387604887384072</v>
      </c>
      <c r="E14" s="42">
        <f>'unselbst. Beschäftigte 7_2012'!E14*100/'unselbst. Beschäftigte 7_2012'!$L14</f>
        <v>21.831296923303402</v>
      </c>
      <c r="F14" s="42">
        <f>'unselbst. Beschäftigte 7_2012'!F14*100/'unselbst. Beschäftigte 7_2012'!$L14</f>
        <v>23.774473722950095</v>
      </c>
      <c r="G14" s="42">
        <f>'unselbst. Beschäftigte 7_2012'!G14*100/'unselbst. Beschäftigte 7_2012'!$L14</f>
        <v>8.4793169439128508</v>
      </c>
      <c r="H14" s="42">
        <f>'unselbst. Beschäftigte 7_2012'!H14*100/'unselbst. Beschäftigte 7_2012'!$L14</f>
        <v>3.8421904902105108</v>
      </c>
      <c r="I14" s="42">
        <f>'unselbst. Beschäftigte 7_2012'!I14*100/'unselbst. Beschäftigte 7_2012'!$L14</f>
        <v>7.0660974532607099</v>
      </c>
      <c r="J14" s="42">
        <f>'unselbst. Beschäftigte 7_2012'!J14*100/'unselbst. Beschäftigte 7_2012'!$L14</f>
        <v>0</v>
      </c>
      <c r="K14" s="42">
        <f>'unselbst. Beschäftigte 7_2012'!K14*100/'unselbst. Beschäftigte 7_2012'!$L14</f>
        <v>0</v>
      </c>
      <c r="L14" s="43">
        <f>'unselbst. Beschäftigte 7_2012'!L14*100/'unselbst. Beschäftigte 7_2012'!$L14</f>
        <v>100</v>
      </c>
    </row>
    <row r="15" spans="1:12" x14ac:dyDescent="0.3">
      <c r="A15" s="1" t="s">
        <v>20</v>
      </c>
      <c r="B15" s="1" t="s">
        <v>102</v>
      </c>
      <c r="C15" s="42">
        <f>'unselbst. Beschäftigte 7_2012'!C15*100/'unselbst. Beschäftigte 7_2012'!$L15</f>
        <v>17.777777777777779</v>
      </c>
      <c r="D15" s="42">
        <f>'unselbst. Beschäftigte 7_2012'!D15*100/'unselbst. Beschäftigte 7_2012'!$L15</f>
        <v>24.575163398692812</v>
      </c>
      <c r="E15" s="42">
        <f>'unselbst. Beschäftigte 7_2012'!E15*100/'unselbst. Beschäftigte 7_2012'!$L15</f>
        <v>29.15032679738562</v>
      </c>
      <c r="F15" s="42">
        <f>'unselbst. Beschäftigte 7_2012'!F15*100/'unselbst. Beschäftigte 7_2012'!$L15</f>
        <v>17.647058823529413</v>
      </c>
      <c r="G15" s="42">
        <f>'unselbst. Beschäftigte 7_2012'!G15*100/'unselbst. Beschäftigte 7_2012'!$L15</f>
        <v>10.84967320261438</v>
      </c>
      <c r="H15" s="42">
        <f>'unselbst. Beschäftigte 7_2012'!H15*100/'unselbst. Beschäftigte 7_2012'!$L15</f>
        <v>0</v>
      </c>
      <c r="I15" s="42">
        <f>'unselbst. Beschäftigte 7_2012'!I15*100/'unselbst. Beschäftigte 7_2012'!$L15</f>
        <v>0</v>
      </c>
      <c r="J15" s="42">
        <f>'unselbst. Beschäftigte 7_2012'!J15*100/'unselbst. Beschäftigte 7_2012'!$L15</f>
        <v>0</v>
      </c>
      <c r="K15" s="42">
        <f>'unselbst. Beschäftigte 7_2012'!K15*100/'unselbst. Beschäftigte 7_2012'!$L15</f>
        <v>0</v>
      </c>
      <c r="L15" s="43">
        <f>'unselbst. Beschäftigte 7_2012'!L15*100/'unselbst. Beschäftigte 7_2012'!$L15</f>
        <v>100</v>
      </c>
    </row>
    <row r="16" spans="1:12" x14ac:dyDescent="0.3">
      <c r="A16" s="1" t="s">
        <v>21</v>
      </c>
      <c r="B16" s="1" t="s">
        <v>102</v>
      </c>
      <c r="C16" s="42">
        <f>'unselbst. Beschäftigte 7_2012'!C16*100/'unselbst. Beschäftigte 7_2012'!$L16</f>
        <v>10.867307192936899</v>
      </c>
      <c r="D16" s="42">
        <f>'unselbst. Beschäftigte 7_2012'!D16*100/'unselbst. Beschäftigte 7_2012'!$L16</f>
        <v>13.373149831212672</v>
      </c>
      <c r="E16" s="42">
        <f>'unselbst. Beschäftigte 7_2012'!E16*100/'unselbst. Beschäftigte 7_2012'!$L16</f>
        <v>21.35808880810179</v>
      </c>
      <c r="F16" s="42">
        <f>'unselbst. Beschäftigte 7_2012'!F16*100/'unselbst. Beschäftigte 7_2012'!$L16</f>
        <v>34.030122046221763</v>
      </c>
      <c r="G16" s="42">
        <f>'unselbst. Beschäftigte 7_2012'!G16*100/'unselbst. Beschäftigte 7_2012'!$L16</f>
        <v>7.9459880550506359</v>
      </c>
      <c r="H16" s="42">
        <f>'unselbst. Beschäftigte 7_2012'!H16*100/'unselbst. Beschäftigte 7_2012'!$L16</f>
        <v>8.2835627109841603</v>
      </c>
      <c r="I16" s="42">
        <f>'unselbst. Beschäftigte 7_2012'!I16*100/'unselbst. Beschäftigte 7_2012'!$L16</f>
        <v>4.1417813554920802</v>
      </c>
      <c r="J16" s="42">
        <f>'unselbst. Beschäftigte 7_2012'!J16*100/'unselbst. Beschäftigte 7_2012'!$L16</f>
        <v>0</v>
      </c>
      <c r="K16" s="42">
        <f>'unselbst. Beschäftigte 7_2012'!K16*100/'unselbst. Beschäftigte 7_2012'!$L16</f>
        <v>0</v>
      </c>
      <c r="L16" s="43">
        <f>'unselbst. Beschäftigte 7_2012'!L16*100/'unselbst. Beschäftigte 7_2012'!$L16</f>
        <v>100</v>
      </c>
    </row>
    <row r="17" spans="1:12" x14ac:dyDescent="0.3">
      <c r="A17" s="1" t="s">
        <v>22</v>
      </c>
      <c r="B17" s="1" t="s">
        <v>102</v>
      </c>
      <c r="C17" s="42">
        <f>'unselbst. Beschäftigte 7_2012'!C17*100/'unselbst. Beschäftigte 7_2012'!$L17</f>
        <v>10.994935468060774</v>
      </c>
      <c r="D17" s="42">
        <f>'unselbst. Beschäftigte 7_2012'!D17*100/'unselbst. Beschäftigte 7_2012'!$L17</f>
        <v>17.840222185917334</v>
      </c>
      <c r="E17" s="42">
        <f>'unselbst. Beschäftigte 7_2012'!E17*100/'unselbst. Beschäftigte 7_2012'!$L17</f>
        <v>27.969286064368568</v>
      </c>
      <c r="F17" s="42">
        <f>'unselbst. Beschäftigte 7_2012'!F17*100/'unselbst. Beschäftigte 7_2012'!$L17</f>
        <v>27.413821271034145</v>
      </c>
      <c r="G17" s="42">
        <f>'unselbst. Beschäftigte 7_2012'!G17*100/'unselbst. Beschäftigte 7_2012'!$L17</f>
        <v>11.583074661003105</v>
      </c>
      <c r="H17" s="42">
        <f>'unselbst. Beschäftigte 7_2012'!H17*100/'unselbst. Beschäftigte 7_2012'!$L17</f>
        <v>4.1986603496160759</v>
      </c>
      <c r="I17" s="42">
        <f>'unselbst. Beschäftigte 7_2012'!I17*100/'unselbst. Beschäftigte 7_2012'!$L17</f>
        <v>0</v>
      </c>
      <c r="J17" s="42">
        <f>'unselbst. Beschäftigte 7_2012'!J17*100/'unselbst. Beschäftigte 7_2012'!$L17</f>
        <v>0</v>
      </c>
      <c r="K17" s="42">
        <f>'unselbst. Beschäftigte 7_2012'!K17*100/'unselbst. Beschäftigte 7_2012'!$L17</f>
        <v>0</v>
      </c>
      <c r="L17" s="43">
        <f>'unselbst. Beschäftigte 7_2012'!L17*100/'unselbst. Beschäftigte 7_2012'!$L17</f>
        <v>100</v>
      </c>
    </row>
    <row r="18" spans="1:12" x14ac:dyDescent="0.3">
      <c r="A18" s="1" t="s">
        <v>23</v>
      </c>
      <c r="B18" s="1" t="s">
        <v>102</v>
      </c>
      <c r="C18" s="42">
        <f>'unselbst. Beschäftigte 7_2012'!C18*100/'unselbst. Beschäftigte 7_2012'!$L18</f>
        <v>9.4985875706214689</v>
      </c>
      <c r="D18" s="42">
        <f>'unselbst. Beschäftigte 7_2012'!D18*100/'unselbst. Beschäftigte 7_2012'!$L18</f>
        <v>11.181732580037664</v>
      </c>
      <c r="E18" s="42">
        <f>'unselbst. Beschäftigte 7_2012'!E18*100/'unselbst. Beschäftigte 7_2012'!$L18</f>
        <v>19.762241054613934</v>
      </c>
      <c r="F18" s="42">
        <f>'unselbst. Beschäftigte 7_2012'!F18*100/'unselbst. Beschäftigte 7_2012'!$L18</f>
        <v>27.824858757062145</v>
      </c>
      <c r="G18" s="42">
        <f>'unselbst. Beschäftigte 7_2012'!G18*100/'unselbst. Beschäftigte 7_2012'!$L18</f>
        <v>9.9576271186440675</v>
      </c>
      <c r="H18" s="42">
        <f>'unselbst. Beschäftigte 7_2012'!H18*100/'unselbst. Beschäftigte 7_2012'!$L18</f>
        <v>14.383239171374765</v>
      </c>
      <c r="I18" s="42">
        <f>'unselbst. Beschäftigte 7_2012'!I18*100/'unselbst. Beschäftigte 7_2012'!$L18</f>
        <v>0</v>
      </c>
      <c r="J18" s="42">
        <f>'unselbst. Beschäftigte 7_2012'!J18*100/'unselbst. Beschäftigte 7_2012'!$L18</f>
        <v>7.3917137476459507</v>
      </c>
      <c r="K18" s="42">
        <f>'unselbst. Beschäftigte 7_2012'!K18*100/'unselbst. Beschäftigte 7_2012'!$L18</f>
        <v>0</v>
      </c>
      <c r="L18" s="43">
        <f>'unselbst. Beschäftigte 7_2012'!L18*100/'unselbst. Beschäftigte 7_2012'!$L18</f>
        <v>100</v>
      </c>
    </row>
    <row r="19" spans="1:12" x14ac:dyDescent="0.3">
      <c r="A19" s="1" t="s">
        <v>151</v>
      </c>
      <c r="B19" s="1" t="s">
        <v>102</v>
      </c>
      <c r="C19" s="42">
        <f>'unselbst. Beschäftigte 7_2012'!C19*100/'unselbst. Beschäftigte 7_2012'!$L19</f>
        <v>2.8255528255528257</v>
      </c>
      <c r="D19" s="42">
        <f>'unselbst. Beschäftigte 7_2012'!D19*100/'unselbst. Beschäftigte 7_2012'!$L19</f>
        <v>4.2178542178542182</v>
      </c>
      <c r="E19" s="42">
        <f>'unselbst. Beschäftigte 7_2012'!E19*100/'unselbst. Beschäftigte 7_2012'!$L19</f>
        <v>8.312858312858312</v>
      </c>
      <c r="F19" s="42">
        <f>'unselbst. Beschäftigte 7_2012'!F19*100/'unselbst. Beschäftigte 7_2012'!$L19</f>
        <v>24.201474201474202</v>
      </c>
      <c r="G19" s="42">
        <f>'unselbst. Beschäftigte 7_2012'!G19*100/'unselbst. Beschäftigte 7_2012'!$L19</f>
        <v>35.053235053235056</v>
      </c>
      <c r="H19" s="42">
        <f>'unselbst. Beschäftigte 7_2012'!H19*100/'unselbst. Beschäftigte 7_2012'!$L19</f>
        <v>10.933660933660933</v>
      </c>
      <c r="I19" s="42">
        <f>'unselbst. Beschäftigte 7_2012'!I19*100/'unselbst. Beschäftigte 7_2012'!$L19</f>
        <v>14.455364455364455</v>
      </c>
      <c r="J19" s="42">
        <f>'unselbst. Beschäftigte 7_2012'!J19*100/'unselbst. Beschäftigte 7_2012'!$L19</f>
        <v>0</v>
      </c>
      <c r="K19" s="42">
        <f>'unselbst. Beschäftigte 7_2012'!K19*100/'unselbst. Beschäftigte 7_2012'!$L19</f>
        <v>0</v>
      </c>
      <c r="L19" s="43">
        <f>'unselbst. Beschäftigte 7_2012'!L19*100/'unselbst. Beschäftigte 7_2012'!$L19</f>
        <v>100</v>
      </c>
    </row>
    <row r="20" spans="1:12" x14ac:dyDescent="0.3">
      <c r="A20" s="1" t="s">
        <v>152</v>
      </c>
      <c r="B20" s="1" t="s">
        <v>102</v>
      </c>
      <c r="C20" s="42">
        <f>'unselbst. Beschäftigte 7_2012'!C20*100/'unselbst. Beschäftigte 7_2012'!$L20</f>
        <v>10.765387235975471</v>
      </c>
      <c r="D20" s="42">
        <f>'unselbst. Beschäftigte 7_2012'!D20*100/'unselbst. Beschäftigte 7_2012'!$L20</f>
        <v>13.92232568703157</v>
      </c>
      <c r="E20" s="42">
        <f>'unselbst. Beschäftigte 7_2012'!E20*100/'unselbst. Beschäftigte 7_2012'!$L20</f>
        <v>23.529411764705884</v>
      </c>
      <c r="F20" s="42">
        <f>'unselbst. Beschäftigte 7_2012'!F20*100/'unselbst. Beschäftigte 7_2012'!$L20</f>
        <v>21.985010220304339</v>
      </c>
      <c r="G20" s="42">
        <f>'unselbst. Beschäftigte 7_2012'!G20*100/'unselbst. Beschäftigte 7_2012'!$L20</f>
        <v>15.307744719509426</v>
      </c>
      <c r="H20" s="42">
        <f>'unselbst. Beschäftigte 7_2012'!H20*100/'unselbst. Beschäftigte 7_2012'!$L20</f>
        <v>7.8355666590960711</v>
      </c>
      <c r="I20" s="42">
        <f>'unselbst. Beschäftigte 7_2012'!I20*100/'unselbst. Beschäftigte 7_2012'!$L20</f>
        <v>6.6545537133772426</v>
      </c>
      <c r="J20" s="42">
        <f>'unselbst. Beschäftigte 7_2012'!J20*100/'unselbst. Beschäftigte 7_2012'!$L20</f>
        <v>0</v>
      </c>
      <c r="K20" s="42">
        <f>'unselbst. Beschäftigte 7_2012'!K20*100/'unselbst. Beschäftigte 7_2012'!$L20</f>
        <v>0</v>
      </c>
      <c r="L20" s="43">
        <f>'unselbst. Beschäftigte 7_2012'!L20*100/'unselbst. Beschäftigte 7_2012'!$L20</f>
        <v>100</v>
      </c>
    </row>
    <row r="21" spans="1:12" x14ac:dyDescent="0.3">
      <c r="A21" s="1" t="s">
        <v>24</v>
      </c>
      <c r="B21" s="1" t="s">
        <v>102</v>
      </c>
      <c r="C21" s="42">
        <f>'unselbst. Beschäftigte 7_2012'!C21*100/'unselbst. Beschäftigte 7_2012'!$L21</f>
        <v>11.637704054765667</v>
      </c>
      <c r="D21" s="42">
        <f>'unselbst. Beschäftigte 7_2012'!D21*100/'unselbst. Beschäftigte 7_2012'!$L21</f>
        <v>12.05897840968931</v>
      </c>
      <c r="E21" s="42">
        <f>'unselbst. Beschäftigte 7_2012'!E21*100/'unselbst. Beschäftigte 7_2012'!$L21</f>
        <v>20.023696682464454</v>
      </c>
      <c r="F21" s="42">
        <f>'unselbst. Beschäftigte 7_2012'!F21*100/'unselbst. Beschäftigte 7_2012'!$L21</f>
        <v>31.437598736176934</v>
      </c>
      <c r="G21" s="42">
        <f>'unselbst. Beschäftigte 7_2012'!G21*100/'unselbst. Beschäftigte 7_2012'!$L21</f>
        <v>16.469194312796208</v>
      </c>
      <c r="H21" s="42">
        <f>'unselbst. Beschäftigte 7_2012'!H21*100/'unselbst. Beschäftigte 7_2012'!$L21</f>
        <v>8.3728278041074251</v>
      </c>
      <c r="I21" s="42">
        <f>'unselbst. Beschäftigte 7_2012'!I21*100/'unselbst. Beschäftigte 7_2012'!$L21</f>
        <v>0</v>
      </c>
      <c r="J21" s="42">
        <f>'unselbst. Beschäftigte 7_2012'!J21*100/'unselbst. Beschäftigte 7_2012'!$L21</f>
        <v>0</v>
      </c>
      <c r="K21" s="42">
        <f>'unselbst. Beschäftigte 7_2012'!K21*100/'unselbst. Beschäftigte 7_2012'!$L21</f>
        <v>0</v>
      </c>
      <c r="L21" s="43">
        <f>'unselbst. Beschäftigte 7_2012'!L21*100/'unselbst. Beschäftigte 7_2012'!$L21</f>
        <v>100</v>
      </c>
    </row>
    <row r="22" spans="1:12" x14ac:dyDescent="0.3">
      <c r="A22" s="1" t="s">
        <v>25</v>
      </c>
      <c r="B22" s="1" t="s">
        <v>102</v>
      </c>
      <c r="C22" s="42">
        <f>'unselbst. Beschäftigte 7_2012'!C22*100/'unselbst. Beschäftigte 7_2012'!$L22</f>
        <v>34.883720930232556</v>
      </c>
      <c r="D22" s="42">
        <f>'unselbst. Beschäftigte 7_2012'!D22*100/'unselbst. Beschäftigte 7_2012'!$L22</f>
        <v>22.997416020671835</v>
      </c>
      <c r="E22" s="42">
        <f>'unselbst. Beschäftigte 7_2012'!E22*100/'unselbst. Beschäftigte 7_2012'!$L22</f>
        <v>14.211886304909561</v>
      </c>
      <c r="F22" s="42">
        <f>'unselbst. Beschäftigte 7_2012'!F22*100/'unselbst. Beschäftigte 7_2012'!$L22</f>
        <v>27.906976744186046</v>
      </c>
      <c r="G22" s="42">
        <f>'unselbst. Beschäftigte 7_2012'!G22*100/'unselbst. Beschäftigte 7_2012'!$L22</f>
        <v>0</v>
      </c>
      <c r="H22" s="42">
        <f>'unselbst. Beschäftigte 7_2012'!H22*100/'unselbst. Beschäftigte 7_2012'!$L22</f>
        <v>0</v>
      </c>
      <c r="I22" s="42">
        <f>'unselbst. Beschäftigte 7_2012'!I22*100/'unselbst. Beschäftigte 7_2012'!$L22</f>
        <v>0</v>
      </c>
      <c r="J22" s="42">
        <f>'unselbst. Beschäftigte 7_2012'!J22*100/'unselbst. Beschäftigte 7_2012'!$L22</f>
        <v>0</v>
      </c>
      <c r="K22" s="42">
        <f>'unselbst. Beschäftigte 7_2012'!K22*100/'unselbst. Beschäftigte 7_2012'!$L22</f>
        <v>0</v>
      </c>
      <c r="L22" s="43">
        <f>'unselbst. Beschäftigte 7_2012'!L22*100/'unselbst. Beschäftigte 7_2012'!$L22</f>
        <v>100</v>
      </c>
    </row>
    <row r="23" spans="1:12" x14ac:dyDescent="0.3">
      <c r="A23" s="1" t="s">
        <v>26</v>
      </c>
      <c r="B23" s="1" t="s">
        <v>102</v>
      </c>
      <c r="C23" s="42">
        <f>'unselbst. Beschäftigte 7_2012'!C23*100/'unselbst. Beschäftigte 7_2012'!$L23</f>
        <v>15.070242656449553</v>
      </c>
      <c r="D23" s="42">
        <f>'unselbst. Beschäftigte 7_2012'!D23*100/'unselbst. Beschäftigte 7_2012'!$L23</f>
        <v>12.132822477650064</v>
      </c>
      <c r="E23" s="42">
        <f>'unselbst. Beschäftigte 7_2012'!E23*100/'unselbst. Beschäftigte 7_2012'!$L23</f>
        <v>10.153256704980842</v>
      </c>
      <c r="F23" s="42">
        <f>'unselbst. Beschäftigte 7_2012'!F23*100/'unselbst. Beschäftigte 7_2012'!$L23</f>
        <v>8.7484035759897836</v>
      </c>
      <c r="G23" s="42">
        <f>'unselbst. Beschäftigte 7_2012'!G23*100/'unselbst. Beschäftigte 7_2012'!$L23</f>
        <v>8.0459770114942533</v>
      </c>
      <c r="H23" s="42">
        <f>'unselbst. Beschäftigte 7_2012'!H23*100/'unselbst. Beschäftigte 7_2012'!$L23</f>
        <v>28.735632183908045</v>
      </c>
      <c r="I23" s="42">
        <f>'unselbst. Beschäftigte 7_2012'!I23*100/'unselbst. Beschäftigte 7_2012'!$L23</f>
        <v>17.113665389527458</v>
      </c>
      <c r="J23" s="42">
        <f>'unselbst. Beschäftigte 7_2012'!J23*100/'unselbst. Beschäftigte 7_2012'!$L23</f>
        <v>0</v>
      </c>
      <c r="K23" s="42">
        <f>'unselbst. Beschäftigte 7_2012'!K23*100/'unselbst. Beschäftigte 7_2012'!$L23</f>
        <v>0</v>
      </c>
      <c r="L23" s="43">
        <f>'unselbst. Beschäftigte 7_2012'!L23*100/'unselbst. Beschäftigte 7_2012'!$L23</f>
        <v>100</v>
      </c>
    </row>
    <row r="24" spans="1:12" x14ac:dyDescent="0.3">
      <c r="A24" s="1" t="s">
        <v>27</v>
      </c>
      <c r="B24" s="1" t="s">
        <v>102</v>
      </c>
      <c r="C24" s="42">
        <f>'unselbst. Beschäftigte 7_2012'!C24*100/'unselbst. Beschäftigte 7_2012'!$L24</f>
        <v>25.808457711442784</v>
      </c>
      <c r="D24" s="42">
        <f>'unselbst. Beschäftigte 7_2012'!D24*100/'unselbst. Beschäftigte 7_2012'!$L24</f>
        <v>22.636815920398011</v>
      </c>
      <c r="E24" s="42">
        <f>'unselbst. Beschäftigte 7_2012'!E24*100/'unselbst. Beschäftigte 7_2012'!$L24</f>
        <v>20.833333333333332</v>
      </c>
      <c r="F24" s="42">
        <f>'unselbst. Beschäftigte 7_2012'!F24*100/'unselbst. Beschäftigte 7_2012'!$L24</f>
        <v>15.2363184079602</v>
      </c>
      <c r="G24" s="42">
        <f>'unselbst. Beschäftigte 7_2012'!G24*100/'unselbst. Beschäftigte 7_2012'!$L24</f>
        <v>15.485074626865671</v>
      </c>
      <c r="H24" s="42">
        <f>'unselbst. Beschäftigte 7_2012'!H24*100/'unselbst. Beschäftigte 7_2012'!$L24</f>
        <v>0</v>
      </c>
      <c r="I24" s="42">
        <f>'unselbst. Beschäftigte 7_2012'!I24*100/'unselbst. Beschäftigte 7_2012'!$L24</f>
        <v>0</v>
      </c>
      <c r="J24" s="42">
        <f>'unselbst. Beschäftigte 7_2012'!J24*100/'unselbst. Beschäftigte 7_2012'!$L24</f>
        <v>0</v>
      </c>
      <c r="K24" s="42">
        <f>'unselbst. Beschäftigte 7_2012'!K24*100/'unselbst. Beschäftigte 7_2012'!$L24</f>
        <v>0</v>
      </c>
      <c r="L24" s="43">
        <f>'unselbst. Beschäftigte 7_2012'!L24*100/'unselbst. Beschäftigte 7_2012'!$L24</f>
        <v>100</v>
      </c>
    </row>
    <row r="25" spans="1:12" x14ac:dyDescent="0.3">
      <c r="A25" s="1" t="s">
        <v>28</v>
      </c>
      <c r="B25" s="1" t="s">
        <v>102</v>
      </c>
      <c r="C25" s="42">
        <f>'unselbst. Beschäftigte 7_2012'!C25*100/'unselbst. Beschäftigte 7_2012'!$L25</f>
        <v>6.7128817128817131</v>
      </c>
      <c r="D25" s="42">
        <f>'unselbst. Beschäftigte 7_2012'!D25*100/'unselbst. Beschäftigte 7_2012'!$L25</f>
        <v>12.714987714987714</v>
      </c>
      <c r="E25" s="42">
        <f>'unselbst. Beschäftigte 7_2012'!E25*100/'unselbst. Beschäftigte 7_2012'!$L25</f>
        <v>18.058968058968059</v>
      </c>
      <c r="F25" s="42">
        <f>'unselbst. Beschäftigte 7_2012'!F25*100/'unselbst. Beschäftigte 7_2012'!$L25</f>
        <v>24.192699192699191</v>
      </c>
      <c r="G25" s="42">
        <f>'unselbst. Beschäftigte 7_2012'!G25*100/'unselbst. Beschäftigte 7_2012'!$L25</f>
        <v>10.003510003510003</v>
      </c>
      <c r="H25" s="42">
        <f>'unselbst. Beschäftigte 7_2012'!H25*100/'unselbst. Beschäftigte 7_2012'!$L25</f>
        <v>14.408564408564409</v>
      </c>
      <c r="I25" s="42">
        <f>'unselbst. Beschäftigte 7_2012'!I25*100/'unselbst. Beschäftigte 7_2012'!$L25</f>
        <v>8.9241839241839234</v>
      </c>
      <c r="J25" s="42">
        <f>'unselbst. Beschäftigte 7_2012'!J25*100/'unselbst. Beschäftigte 7_2012'!$L25</f>
        <v>4.9842049842049843</v>
      </c>
      <c r="K25" s="42">
        <f>'unselbst. Beschäftigte 7_2012'!K25*100/'unselbst. Beschäftigte 7_2012'!$L25</f>
        <v>0</v>
      </c>
      <c r="L25" s="43">
        <f>'unselbst. Beschäftigte 7_2012'!L25*100/'unselbst. Beschäftigte 7_2012'!$L25</f>
        <v>100</v>
      </c>
    </row>
    <row r="26" spans="1:12" x14ac:dyDescent="0.3">
      <c r="A26" s="1" t="s">
        <v>29</v>
      </c>
      <c r="B26" s="1" t="s">
        <v>102</v>
      </c>
      <c r="C26" s="42">
        <f>'unselbst. Beschäftigte 7_2012'!C26*100/'unselbst. Beschäftigte 7_2012'!$L26</f>
        <v>60.319270239452678</v>
      </c>
      <c r="D26" s="42">
        <f>'unselbst. Beschäftigte 7_2012'!D26*100/'unselbst. Beschäftigte 7_2012'!$L26</f>
        <v>19.954389965792473</v>
      </c>
      <c r="E26" s="42">
        <f>'unselbst. Beschäftigte 7_2012'!E26*100/'unselbst. Beschäftigte 7_2012'!$L26</f>
        <v>5.24515393386545</v>
      </c>
      <c r="F26" s="42">
        <f>'unselbst. Beschäftigte 7_2012'!F26*100/'unselbst. Beschäftigte 7_2012'!$L26</f>
        <v>2.3945267958950969</v>
      </c>
      <c r="G26" s="42">
        <f>'unselbst. Beschäftigte 7_2012'!G26*100/'unselbst. Beschäftigte 7_2012'!$L26</f>
        <v>0</v>
      </c>
      <c r="H26" s="42">
        <f>'unselbst. Beschäftigte 7_2012'!H26*100/'unselbst. Beschäftigte 7_2012'!$L26</f>
        <v>12.086659064994299</v>
      </c>
      <c r="I26" s="42">
        <f>'unselbst. Beschäftigte 7_2012'!I26*100/'unselbst. Beschäftigte 7_2012'!$L26</f>
        <v>0</v>
      </c>
      <c r="J26" s="42">
        <f>'unselbst. Beschäftigte 7_2012'!J26*100/'unselbst. Beschäftigte 7_2012'!$L26</f>
        <v>0</v>
      </c>
      <c r="K26" s="42">
        <f>'unselbst. Beschäftigte 7_2012'!K26*100/'unselbst. Beschäftigte 7_2012'!$L26</f>
        <v>0</v>
      </c>
      <c r="L26" s="43">
        <f>'unselbst. Beschäftigte 7_2012'!L26*100/'unselbst. Beschäftigte 7_2012'!$L26</f>
        <v>100</v>
      </c>
    </row>
    <row r="27" spans="1:12" x14ac:dyDescent="0.3">
      <c r="A27" s="1" t="s">
        <v>30</v>
      </c>
      <c r="B27" s="1" t="s">
        <v>102</v>
      </c>
      <c r="C27" s="42">
        <f>'unselbst. Beschäftigte 7_2012'!C27*100/'unselbst. Beschäftigte 7_2012'!$L27</f>
        <v>18.899185622016287</v>
      </c>
      <c r="D27" s="42">
        <f>'unselbst. Beschäftigte 7_2012'!D27*100/'unselbst. Beschäftigte 7_2012'!$L27</f>
        <v>20.106711597865768</v>
      </c>
      <c r="E27" s="42">
        <f>'unselbst. Beschäftigte 7_2012'!E27*100/'unselbst. Beschäftigte 7_2012'!$L27</f>
        <v>20.471777590564447</v>
      </c>
      <c r="F27" s="42">
        <f>'unselbst. Beschäftigte 7_2012'!F27*100/'unselbst. Beschäftigte 7_2012'!$L27</f>
        <v>12.440325751193486</v>
      </c>
      <c r="G27" s="42">
        <f>'unselbst. Beschäftigte 7_2012'!G27*100/'unselbst. Beschäftigte 7_2012'!$L27</f>
        <v>6.2903678741926425</v>
      </c>
      <c r="H27" s="42">
        <f>'unselbst. Beschäftigte 7_2012'!H27*100/'unselbst. Beschäftigte 7_2012'!$L27</f>
        <v>7.8348778433024435</v>
      </c>
      <c r="I27" s="42">
        <f>'unselbst. Beschäftigte 7_2012'!I27*100/'unselbst. Beschäftigte 7_2012'!$L27</f>
        <v>13.956753720864926</v>
      </c>
      <c r="J27" s="42">
        <f>'unselbst. Beschäftigte 7_2012'!J27*100/'unselbst. Beschäftigte 7_2012'!$L27</f>
        <v>0</v>
      </c>
      <c r="K27" s="42">
        <f>'unselbst. Beschäftigte 7_2012'!K27*100/'unselbst. Beschäftigte 7_2012'!$L27</f>
        <v>0</v>
      </c>
      <c r="L27" s="43">
        <f>'unselbst. Beschäftigte 7_2012'!L27*100/'unselbst. Beschäftigte 7_2012'!$L27</f>
        <v>100</v>
      </c>
    </row>
    <row r="28" spans="1:12" x14ac:dyDescent="0.3">
      <c r="A28" s="1" t="s">
        <v>153</v>
      </c>
      <c r="B28" s="1" t="s">
        <v>102</v>
      </c>
      <c r="C28" s="42">
        <f>'unselbst. Beschäftigte 7_2012'!C28*100/'unselbst. Beschäftigte 7_2012'!$L28</f>
        <v>65.986394557823132</v>
      </c>
      <c r="D28" s="42">
        <f>'unselbst. Beschäftigte 7_2012'!D28*100/'unselbst. Beschäftigte 7_2012'!$L28</f>
        <v>21.768707482993197</v>
      </c>
      <c r="E28" s="42">
        <f>'unselbst. Beschäftigte 7_2012'!E28*100/'unselbst. Beschäftigte 7_2012'!$L28</f>
        <v>12.244897959183673</v>
      </c>
      <c r="F28" s="42">
        <f>'unselbst. Beschäftigte 7_2012'!F28*100/'unselbst. Beschäftigte 7_2012'!$L28</f>
        <v>0</v>
      </c>
      <c r="G28" s="42">
        <f>'unselbst. Beschäftigte 7_2012'!G28*100/'unselbst. Beschäftigte 7_2012'!$L28</f>
        <v>0</v>
      </c>
      <c r="H28" s="42">
        <f>'unselbst. Beschäftigte 7_2012'!H28*100/'unselbst. Beschäftigte 7_2012'!$L28</f>
        <v>0</v>
      </c>
      <c r="I28" s="42">
        <f>'unselbst. Beschäftigte 7_2012'!I28*100/'unselbst. Beschäftigte 7_2012'!$L28</f>
        <v>0</v>
      </c>
      <c r="J28" s="42">
        <f>'unselbst. Beschäftigte 7_2012'!J28*100/'unselbst. Beschäftigte 7_2012'!$L28</f>
        <v>0</v>
      </c>
      <c r="K28" s="42">
        <f>'unselbst. Beschäftigte 7_2012'!K28*100/'unselbst. Beschäftigte 7_2012'!$L28</f>
        <v>0</v>
      </c>
      <c r="L28" s="43">
        <f>'unselbst. Beschäftigte 7_2012'!L28*100/'unselbst. Beschäftigte 7_2012'!$L28</f>
        <v>100</v>
      </c>
    </row>
    <row r="29" spans="1:12" x14ac:dyDescent="0.3">
      <c r="A29" s="1" t="s">
        <v>31</v>
      </c>
      <c r="B29" s="1" t="s">
        <v>102</v>
      </c>
      <c r="C29" s="42">
        <f>'unselbst. Beschäftigte 7_2012'!C29*100/'unselbst. Beschäftigte 7_2012'!$L29</f>
        <v>8.2058752124302021</v>
      </c>
      <c r="D29" s="42">
        <f>'unselbst. Beschäftigte 7_2012'!D29*100/'unselbst. Beschäftigte 7_2012'!$L29</f>
        <v>6.4457392571012377</v>
      </c>
      <c r="E29" s="42">
        <f>'unselbst. Beschäftigte 7_2012'!E29*100/'unselbst. Beschäftigte 7_2012'!$L29</f>
        <v>7.6232095168730272</v>
      </c>
      <c r="F29" s="42">
        <f>'unselbst. Beschäftigte 7_2012'!F29*100/'unselbst. Beschäftigte 7_2012'!$L29</f>
        <v>15.731973780043701</v>
      </c>
      <c r="G29" s="42">
        <f>'unselbst. Beschäftigte 7_2012'!G29*100/'unselbst. Beschäftigte 7_2012'!$L29</f>
        <v>11.070648215586308</v>
      </c>
      <c r="H29" s="42">
        <f>'unselbst. Beschäftigte 7_2012'!H29*100/'unselbst. Beschäftigte 7_2012'!$L29</f>
        <v>19.71352269968439</v>
      </c>
      <c r="I29" s="42">
        <f>'unselbst. Beschäftigte 7_2012'!I29*100/'unselbst. Beschäftigte 7_2012'!$L29</f>
        <v>7.9873755765962615</v>
      </c>
      <c r="J29" s="42">
        <f>'unselbst. Beschäftigte 7_2012'!J29*100/'unselbst. Beschäftigte 7_2012'!$L29</f>
        <v>7.5382374362709399</v>
      </c>
      <c r="K29" s="42">
        <f>'unselbst. Beschäftigte 7_2012'!K29*100/'unselbst. Beschäftigte 7_2012'!$L29</f>
        <v>15.683418305413936</v>
      </c>
      <c r="L29" s="43">
        <f>'unselbst. Beschäftigte 7_2012'!L29*100/'unselbst. Beschäftigte 7_2012'!$L29</f>
        <v>100</v>
      </c>
    </row>
    <row r="30" spans="1:12" x14ac:dyDescent="0.3">
      <c r="A30" s="1" t="s">
        <v>32</v>
      </c>
      <c r="B30" s="1" t="s">
        <v>102</v>
      </c>
      <c r="C30" s="42">
        <f>'unselbst. Beschäftigte 7_2012'!C30*100/'unselbst. Beschäftigte 7_2012'!$L30</f>
        <v>38.160185722576898</v>
      </c>
      <c r="D30" s="42">
        <f>'unselbst. Beschäftigte 7_2012'!D30*100/'unselbst. Beschäftigte 7_2012'!$L30</f>
        <v>30.847359257109691</v>
      </c>
      <c r="E30" s="42">
        <f>'unselbst. Beschäftigte 7_2012'!E30*100/'unselbst. Beschäftigte 7_2012'!$L30</f>
        <v>11.317469529889728</v>
      </c>
      <c r="F30" s="42">
        <f>'unselbst. Beschäftigte 7_2012'!F30*100/'unselbst. Beschäftigte 7_2012'!$L30</f>
        <v>8.6186883343006393</v>
      </c>
      <c r="G30" s="42">
        <f>'unselbst. Beschäftigte 7_2012'!G30*100/'unselbst. Beschäftigte 7_2012'!$L30</f>
        <v>1.5960533952408589</v>
      </c>
      <c r="H30" s="42">
        <f>'unselbst. Beschäftigte 7_2012'!H30*100/'unselbst. Beschäftigte 7_2012'!$L30</f>
        <v>9.4602437608821823</v>
      </c>
      <c r="I30" s="42">
        <f>'unselbst. Beschäftigte 7_2012'!I30*100/'unselbst. Beschäftigte 7_2012'!$L30</f>
        <v>0</v>
      </c>
      <c r="J30" s="42">
        <f>'unselbst. Beschäftigte 7_2012'!J30*100/'unselbst. Beschäftigte 7_2012'!$L30</f>
        <v>0</v>
      </c>
      <c r="K30" s="42">
        <f>'unselbst. Beschäftigte 7_2012'!K30*100/'unselbst. Beschäftigte 7_2012'!$L30</f>
        <v>0</v>
      </c>
      <c r="L30" s="43">
        <f>'unselbst. Beschäftigte 7_2012'!L30*100/'unselbst. Beschäftigte 7_2012'!$L30</f>
        <v>100</v>
      </c>
    </row>
    <row r="31" spans="1:12" x14ac:dyDescent="0.3">
      <c r="A31" s="1" t="s">
        <v>154</v>
      </c>
      <c r="B31" s="1" t="s">
        <v>102</v>
      </c>
      <c r="C31" s="42">
        <f>'unselbst. Beschäftigte 7_2012'!C31*100/'unselbst. Beschäftigte 7_2012'!$L31</f>
        <v>35.062893081761004</v>
      </c>
      <c r="D31" s="42">
        <f>'unselbst. Beschäftigte 7_2012'!D31*100/'unselbst. Beschäftigte 7_2012'!$L31</f>
        <v>48.742138364779876</v>
      </c>
      <c r="E31" s="42">
        <f>'unselbst. Beschäftigte 7_2012'!E31*100/'unselbst. Beschäftigte 7_2012'!$L31</f>
        <v>16.19496855345912</v>
      </c>
      <c r="F31" s="42">
        <f>'unselbst. Beschäftigte 7_2012'!F31*100/'unselbst. Beschäftigte 7_2012'!$L31</f>
        <v>0</v>
      </c>
      <c r="G31" s="42">
        <f>'unselbst. Beschäftigte 7_2012'!G31*100/'unselbst. Beschäftigte 7_2012'!$L31</f>
        <v>0</v>
      </c>
      <c r="H31" s="42">
        <f>'unselbst. Beschäftigte 7_2012'!H31*100/'unselbst. Beschäftigte 7_2012'!$L31</f>
        <v>0</v>
      </c>
      <c r="I31" s="42">
        <f>'unselbst. Beschäftigte 7_2012'!I31*100/'unselbst. Beschäftigte 7_2012'!$L31</f>
        <v>0</v>
      </c>
      <c r="J31" s="42">
        <f>'unselbst. Beschäftigte 7_2012'!J31*100/'unselbst. Beschäftigte 7_2012'!$L31</f>
        <v>0</v>
      </c>
      <c r="K31" s="42">
        <f>'unselbst. Beschäftigte 7_2012'!K31*100/'unselbst. Beschäftigte 7_2012'!$L31</f>
        <v>0</v>
      </c>
      <c r="L31" s="43">
        <f>'unselbst. Beschäftigte 7_2012'!L31*100/'unselbst. Beschäftigte 7_2012'!$L31</f>
        <v>100</v>
      </c>
    </row>
    <row r="32" spans="1:12" x14ac:dyDescent="0.3">
      <c r="A32" s="1" t="s">
        <v>155</v>
      </c>
      <c r="B32" s="1" t="s">
        <v>102</v>
      </c>
      <c r="C32" s="42">
        <f>'unselbst. Beschäftigte 7_2012'!C32*100/'unselbst. Beschäftigte 7_2012'!$L32</f>
        <v>20</v>
      </c>
      <c r="D32" s="42">
        <f>'unselbst. Beschäftigte 7_2012'!D32*100/'unselbst. Beschäftigte 7_2012'!$L32</f>
        <v>23.478260869565219</v>
      </c>
      <c r="E32" s="42">
        <f>'unselbst. Beschäftigte 7_2012'!E32*100/'unselbst. Beschäftigte 7_2012'!$L32</f>
        <v>33.695652173913047</v>
      </c>
      <c r="F32" s="42">
        <f>'unselbst. Beschäftigte 7_2012'!F32*100/'unselbst. Beschäftigte 7_2012'!$L32</f>
        <v>22.826086956521738</v>
      </c>
      <c r="G32" s="42">
        <f>'unselbst. Beschäftigte 7_2012'!G32*100/'unselbst. Beschäftigte 7_2012'!$L32</f>
        <v>0</v>
      </c>
      <c r="H32" s="42">
        <f>'unselbst. Beschäftigte 7_2012'!H32*100/'unselbst. Beschäftigte 7_2012'!$L32</f>
        <v>0</v>
      </c>
      <c r="I32" s="42">
        <f>'unselbst. Beschäftigte 7_2012'!I32*100/'unselbst. Beschäftigte 7_2012'!$L32</f>
        <v>0</v>
      </c>
      <c r="J32" s="42">
        <f>'unselbst. Beschäftigte 7_2012'!J32*100/'unselbst. Beschäftigte 7_2012'!$L32</f>
        <v>0</v>
      </c>
      <c r="K32" s="42">
        <f>'unselbst. Beschäftigte 7_2012'!K32*100/'unselbst. Beschäftigte 7_2012'!$L32</f>
        <v>0</v>
      </c>
      <c r="L32" s="43">
        <f>'unselbst. Beschäftigte 7_2012'!L32*100/'unselbst. Beschäftigte 7_2012'!$L32</f>
        <v>100</v>
      </c>
    </row>
    <row r="33" spans="1:12" x14ac:dyDescent="0.3">
      <c r="A33" s="1" t="s">
        <v>156</v>
      </c>
      <c r="B33" s="1" t="s">
        <v>102</v>
      </c>
      <c r="C33" s="42">
        <f>'unselbst. Beschäftigte 7_2012'!C33*100/'unselbst. Beschäftigte 7_2012'!$L33</f>
        <v>7.2532886117079816</v>
      </c>
      <c r="D33" s="42">
        <f>'unselbst. Beschäftigte 7_2012'!D33*100/'unselbst. Beschäftigte 7_2012'!$L33</f>
        <v>4.5280645668466013</v>
      </c>
      <c r="E33" s="42">
        <f>'unselbst. Beschäftigte 7_2012'!E33*100/'unselbst. Beschäftigte 7_2012'!$L33</f>
        <v>5.303705256537917</v>
      </c>
      <c r="F33" s="42">
        <f>'unselbst. Beschäftigte 7_2012'!F33*100/'unselbst. Beschäftigte 7_2012'!$L33</f>
        <v>10.96378596509617</v>
      </c>
      <c r="G33" s="42">
        <f>'unselbst. Beschäftigte 7_2012'!G33*100/'unselbst. Beschäftigte 7_2012'!$L33</f>
        <v>6.5090928148419893</v>
      </c>
      <c r="H33" s="42">
        <f>'unselbst. Beschäftigte 7_2012'!H33*100/'unselbst. Beschäftigte 7_2012'!$L33</f>
        <v>18.31665007075101</v>
      </c>
      <c r="I33" s="42">
        <f>'unselbst. Beschäftigte 7_2012'!I33*100/'unselbst. Beschäftigte 7_2012'!$L33</f>
        <v>15.863948430375766</v>
      </c>
      <c r="J33" s="42">
        <f>'unselbst. Beschäftigte 7_2012'!J33*100/'unselbst. Beschäftigte 7_2012'!$L33</f>
        <v>10.492112572716314</v>
      </c>
      <c r="K33" s="42">
        <f>'unselbst. Beschäftigte 7_2012'!K33*100/'unselbst. Beschäftigte 7_2012'!$L33</f>
        <v>20.769351711126252</v>
      </c>
      <c r="L33" s="43">
        <f>'unselbst. Beschäftigte 7_2012'!L33*100/'unselbst. Beschäftigte 7_2012'!$L33</f>
        <v>100</v>
      </c>
    </row>
    <row r="34" spans="1:12" x14ac:dyDescent="0.3">
      <c r="A34" s="1"/>
      <c r="B34" s="1"/>
      <c r="C34" s="42"/>
      <c r="D34" s="42"/>
      <c r="E34" s="42"/>
      <c r="F34" s="42"/>
      <c r="G34" s="42"/>
      <c r="H34" s="42"/>
      <c r="I34" s="42"/>
      <c r="J34" s="42"/>
      <c r="K34" s="42"/>
      <c r="L34" s="43"/>
    </row>
    <row r="35" spans="1:12" x14ac:dyDescent="0.3">
      <c r="A35" s="1"/>
      <c r="B35" s="1"/>
      <c r="C35" s="43">
        <f>'unselbst. Beschäftigte 7_2012'!C35*100/'unselbst. Beschäftigte 7_2012'!$L35</f>
        <v>11.173654146274943</v>
      </c>
      <c r="D35" s="43">
        <f>'unselbst. Beschäftigte 7_2012'!D35*100/'unselbst. Beschäftigte 7_2012'!$L35</f>
        <v>12.869134380823953</v>
      </c>
      <c r="E35" s="43">
        <f>'unselbst. Beschäftigte 7_2012'!E35*100/'unselbst. Beschäftigte 7_2012'!$L35</f>
        <v>16.350247731026229</v>
      </c>
      <c r="F35" s="43">
        <f>'unselbst. Beschäftigte 7_2012'!F35*100/'unselbst. Beschäftigte 7_2012'!$L35</f>
        <v>22.565493416566916</v>
      </c>
      <c r="G35" s="43">
        <f>'unselbst. Beschäftigte 7_2012'!G35*100/'unselbst. Beschäftigte 7_2012'!$L35</f>
        <v>11.288049818936651</v>
      </c>
      <c r="H35" s="43">
        <f>'unselbst. Beschäftigte 7_2012'!H35*100/'unselbst. Beschäftigte 7_2012'!$L35</f>
        <v>11.989575599630298</v>
      </c>
      <c r="I35" s="43">
        <f>'unselbst. Beschäftigte 7_2012'!I35*100/'unselbst. Beschäftigte 7_2012'!$L35</f>
        <v>6.889498325732208</v>
      </c>
      <c r="J35" s="43">
        <f>'unselbst. Beschäftigte 7_2012'!J35*100/'unselbst. Beschäftigte 7_2012'!$L35</f>
        <v>2.8932256549341657</v>
      </c>
      <c r="K35" s="43">
        <f>'unselbst. Beschäftigte 7_2012'!K35*100/'unselbst. Beschäftigte 7_2012'!$L35</f>
        <v>3.9811209260746376</v>
      </c>
      <c r="L35" s="43">
        <f>'unselbst. Beschäftigte 7_2012'!L35*100/'unselbst. Beschäftigte 7_2012'!$L35</f>
        <v>100</v>
      </c>
    </row>
    <row r="36" spans="1:12" x14ac:dyDescent="0.3">
      <c r="A36" s="1"/>
      <c r="B36" s="1"/>
      <c r="C36" s="42"/>
      <c r="D36" s="42"/>
      <c r="E36" s="42"/>
      <c r="F36" s="42"/>
      <c r="G36" s="42"/>
      <c r="H36" s="42"/>
      <c r="I36" s="42"/>
      <c r="J36" s="42"/>
      <c r="K36" s="42"/>
      <c r="L36" s="43"/>
    </row>
    <row r="37" spans="1:12" x14ac:dyDescent="0.3">
      <c r="A37" s="1" t="s">
        <v>33</v>
      </c>
      <c r="B37" s="1" t="s">
        <v>102</v>
      </c>
      <c r="C37" s="42">
        <f>'unselbst. Beschäftigte 7_2012'!C37*100/'unselbst. Beschäftigte 7_2012'!$L37</f>
        <v>2</v>
      </c>
      <c r="D37" s="42">
        <f>'unselbst. Beschäftigte 7_2012'!D37*100/'unselbst. Beschäftigte 7_2012'!$L37</f>
        <v>0</v>
      </c>
      <c r="E37" s="42">
        <f>'unselbst. Beschäftigte 7_2012'!E37*100/'unselbst. Beschäftigte 7_2012'!$L37</f>
        <v>9.3333333333333339</v>
      </c>
      <c r="F37" s="42">
        <f>'unselbst. Beschäftigte 7_2012'!F37*100/'unselbst. Beschäftigte 7_2012'!$L37</f>
        <v>0</v>
      </c>
      <c r="G37" s="42">
        <f>'unselbst. Beschäftigte 7_2012'!G37*100/'unselbst. Beschäftigte 7_2012'!$L37</f>
        <v>0</v>
      </c>
      <c r="H37" s="42">
        <f>'unselbst. Beschäftigte 7_2012'!H37*100/'unselbst. Beschäftigte 7_2012'!$L37</f>
        <v>88.666666666666671</v>
      </c>
      <c r="I37" s="42">
        <f>'unselbst. Beschäftigte 7_2012'!I37*100/'unselbst. Beschäftigte 7_2012'!$L37</f>
        <v>0</v>
      </c>
      <c r="J37" s="42">
        <f>'unselbst. Beschäftigte 7_2012'!J37*100/'unselbst. Beschäftigte 7_2012'!$L37</f>
        <v>0</v>
      </c>
      <c r="K37" s="42">
        <f>'unselbst. Beschäftigte 7_2012'!K37*100/'unselbst. Beschäftigte 7_2012'!$L37</f>
        <v>0</v>
      </c>
      <c r="L37" s="43">
        <f>'unselbst. Beschäftigte 7_2012'!L37*100/'unselbst. Beschäftigte 7_2012'!$L37</f>
        <v>100</v>
      </c>
    </row>
    <row r="38" spans="1:12" x14ac:dyDescent="0.3">
      <c r="A38" s="1" t="s">
        <v>34</v>
      </c>
      <c r="B38" s="1" t="s">
        <v>102</v>
      </c>
      <c r="C38" s="42">
        <f>'unselbst. Beschäftigte 7_2012'!C38*100/'unselbst. Beschäftigte 7_2012'!$L38</f>
        <v>6.8306010928961755E-2</v>
      </c>
      <c r="D38" s="42">
        <f>'unselbst. Beschäftigte 7_2012'!D38*100/'unselbst. Beschäftigte 7_2012'!$L38</f>
        <v>0.75136612021857918</v>
      </c>
      <c r="E38" s="42">
        <f>'unselbst. Beschäftigte 7_2012'!E38*100/'unselbst. Beschäftigte 7_2012'!$L38</f>
        <v>2.3224043715846996</v>
      </c>
      <c r="F38" s="42">
        <f>'unselbst. Beschäftigte 7_2012'!F38*100/'unselbst. Beschäftigte 7_2012'!$L38</f>
        <v>1.9125683060109289</v>
      </c>
      <c r="G38" s="42">
        <f>'unselbst. Beschäftigte 7_2012'!G38*100/'unselbst. Beschäftigte 7_2012'!$L38</f>
        <v>0</v>
      </c>
      <c r="H38" s="42">
        <f>'unselbst. Beschäftigte 7_2012'!H38*100/'unselbst. Beschäftigte 7_2012'!$L38</f>
        <v>0</v>
      </c>
      <c r="I38" s="42">
        <f>'unselbst. Beschäftigte 7_2012'!I38*100/'unselbst. Beschäftigte 7_2012'!$L38</f>
        <v>0</v>
      </c>
      <c r="J38" s="42">
        <f>'unselbst. Beschäftigte 7_2012'!J38*100/'unselbst. Beschäftigte 7_2012'!$L38</f>
        <v>94.945355191256837</v>
      </c>
      <c r="K38" s="42">
        <f>'unselbst. Beschäftigte 7_2012'!K38*100/'unselbst. Beschäftigte 7_2012'!$L38</f>
        <v>0</v>
      </c>
      <c r="L38" s="43">
        <f>'unselbst. Beschäftigte 7_2012'!L38*100/'unselbst. Beschäftigte 7_2012'!$L38</f>
        <v>100</v>
      </c>
    </row>
    <row r="39" spans="1:12" x14ac:dyDescent="0.3">
      <c r="A39" s="1" t="s">
        <v>35</v>
      </c>
      <c r="B39" s="1" t="s">
        <v>102</v>
      </c>
      <c r="C39" s="42">
        <f>'unselbst. Beschäftigte 7_2012'!C39*100/'unselbst. Beschäftigte 7_2012'!$L39</f>
        <v>2.478551000953289</v>
      </c>
      <c r="D39" s="42">
        <f>'unselbst. Beschäftigte 7_2012'!D39*100/'unselbst. Beschäftigte 7_2012'!$L39</f>
        <v>1.9701302828090244</v>
      </c>
      <c r="E39" s="42">
        <f>'unselbst. Beschäftigte 7_2012'!E39*100/'unselbst. Beschäftigte 7_2012'!$L39</f>
        <v>4.3851286939942806</v>
      </c>
      <c r="F39" s="42">
        <f>'unselbst. Beschäftigte 7_2012'!F39*100/'unselbst. Beschäftigte 7_2012'!$L39</f>
        <v>11.979663171274229</v>
      </c>
      <c r="G39" s="42">
        <f>'unselbst. Beschäftigte 7_2012'!G39*100/'unselbst. Beschäftigte 7_2012'!$L39</f>
        <v>14.426437877343501</v>
      </c>
      <c r="H39" s="42">
        <f>'unselbst. Beschäftigte 7_2012'!H39*100/'unselbst. Beschäftigte 7_2012'!$L39</f>
        <v>45.916746107403874</v>
      </c>
      <c r="I39" s="42">
        <f>'unselbst. Beschäftigte 7_2012'!I39*100/'unselbst. Beschäftigte 7_2012'!$L39</f>
        <v>18.8433428662218</v>
      </c>
      <c r="J39" s="42">
        <f>'unselbst. Beschäftigte 7_2012'!J39*100/'unselbst. Beschäftigte 7_2012'!$L39</f>
        <v>0</v>
      </c>
      <c r="K39" s="42">
        <f>'unselbst. Beschäftigte 7_2012'!K39*100/'unselbst. Beschäftigte 7_2012'!$L39</f>
        <v>0</v>
      </c>
      <c r="L39" s="43">
        <f>'unselbst. Beschäftigte 7_2012'!L39*100/'unselbst. Beschäftigte 7_2012'!$L39</f>
        <v>100</v>
      </c>
    </row>
    <row r="40" spans="1:12" x14ac:dyDescent="0.3">
      <c r="A40" s="1" t="s">
        <v>36</v>
      </c>
      <c r="B40" s="1" t="s">
        <v>102</v>
      </c>
      <c r="C40" s="42">
        <f>'unselbst. Beschäftigte 7_2012'!C40*100/'unselbst. Beschäftigte 7_2012'!$L40</f>
        <v>0.25146689019279128</v>
      </c>
      <c r="D40" s="42">
        <f>'unselbst. Beschäftigte 7_2012'!D40*100/'unselbst. Beschäftigte 7_2012'!$L40</f>
        <v>0.92204526404023468</v>
      </c>
      <c r="E40" s="42">
        <f>'unselbst. Beschäftigte 7_2012'!E40*100/'unselbst. Beschäftigte 7_2012'!$L40</f>
        <v>0</v>
      </c>
      <c r="F40" s="42">
        <f>'unselbst. Beschäftigte 7_2012'!F40*100/'unselbst. Beschäftigte 7_2012'!$L40</f>
        <v>3.4367141659681475</v>
      </c>
      <c r="G40" s="42">
        <f>'unselbst. Beschäftigte 7_2012'!G40*100/'unselbst. Beschäftigte 7_2012'!$L40</f>
        <v>10.058675607711651</v>
      </c>
      <c r="H40" s="42">
        <f>'unselbst. Beschäftigte 7_2012'!H40*100/'unselbst. Beschäftigte 7_2012'!$L40</f>
        <v>28.583403185247274</v>
      </c>
      <c r="I40" s="42">
        <f>'unselbst. Beschäftigte 7_2012'!I40*100/'unselbst. Beschäftigte 7_2012'!$L40</f>
        <v>56.747694886839902</v>
      </c>
      <c r="J40" s="42">
        <f>'unselbst. Beschäftigte 7_2012'!J40*100/'unselbst. Beschäftigte 7_2012'!$L40</f>
        <v>0</v>
      </c>
      <c r="K40" s="42">
        <f>'unselbst. Beschäftigte 7_2012'!K40*100/'unselbst. Beschäftigte 7_2012'!$L40</f>
        <v>0</v>
      </c>
      <c r="L40" s="43">
        <f>'unselbst. Beschäftigte 7_2012'!L40*100/'unselbst. Beschäftigte 7_2012'!$L40</f>
        <v>100</v>
      </c>
    </row>
    <row r="41" spans="1:12" x14ac:dyDescent="0.3">
      <c r="A41" s="1" t="s">
        <v>37</v>
      </c>
      <c r="B41" s="1" t="s">
        <v>102</v>
      </c>
      <c r="C41" s="42">
        <f>'unselbst. Beschäftigte 7_2012'!C41*100/'unselbst. Beschäftigte 7_2012'!$L41</f>
        <v>0.62084740224376433</v>
      </c>
      <c r="D41" s="42">
        <f>'unselbst. Beschäftigte 7_2012'!D41*100/'unselbst. Beschäftigte 7_2012'!$L41</f>
        <v>1.0674218494717351</v>
      </c>
      <c r="E41" s="42">
        <f>'unselbst. Beschäftigte 7_2012'!E41*100/'unselbst. Beschäftigte 7_2012'!$L41</f>
        <v>1.6229168935845768</v>
      </c>
      <c r="F41" s="42">
        <f>'unselbst. Beschäftigte 7_2012'!F41*100/'unselbst. Beschäftigte 7_2012'!$L41</f>
        <v>7.0907308572050978</v>
      </c>
      <c r="G41" s="42">
        <f>'unselbst. Beschäftigte 7_2012'!G41*100/'unselbst. Beschäftigte 7_2012'!$L41</f>
        <v>9.0513016011327743</v>
      </c>
      <c r="H41" s="42">
        <f>'unselbst. Beschäftigte 7_2012'!H41*100/'unselbst. Beschäftigte 7_2012'!$L41</f>
        <v>33.024724975492866</v>
      </c>
      <c r="I41" s="42">
        <f>'unselbst. Beschäftigte 7_2012'!I41*100/'unselbst. Beschäftigte 7_2012'!$L41</f>
        <v>34.005010347456704</v>
      </c>
      <c r="J41" s="42">
        <f>'unselbst. Beschäftigte 7_2012'!J41*100/'unselbst. Beschäftigte 7_2012'!$L41</f>
        <v>13.517046073412482</v>
      </c>
      <c r="K41" s="42">
        <f>'unselbst. Beschäftigte 7_2012'!K41*100/'unselbst. Beschäftigte 7_2012'!$L41</f>
        <v>0</v>
      </c>
      <c r="L41" s="43">
        <f>'unselbst. Beschäftigte 7_2012'!L41*100/'unselbst. Beschäftigte 7_2012'!$L41</f>
        <v>100</v>
      </c>
    </row>
    <row r="42" spans="1:12" x14ac:dyDescent="0.3">
      <c r="A42" s="1" t="s">
        <v>38</v>
      </c>
      <c r="B42" s="1" t="s">
        <v>102</v>
      </c>
      <c r="C42" s="42">
        <f>'unselbst. Beschäftigte 7_2012'!C42*100/'unselbst. Beschäftigte 7_2012'!$L42</f>
        <v>0.25893319523562919</v>
      </c>
      <c r="D42" s="42">
        <f>'unselbst. Beschäftigte 7_2012'!D42*100/'unselbst. Beschäftigte 7_2012'!$L42</f>
        <v>0</v>
      </c>
      <c r="E42" s="42">
        <f>'unselbst. Beschäftigte 7_2012'!E42*100/'unselbst. Beschäftigte 7_2012'!$L42</f>
        <v>0.56965302951838426</v>
      </c>
      <c r="F42" s="42">
        <f>'unselbst. Beschäftigte 7_2012'!F42*100/'unselbst. Beschäftigte 7_2012'!$L42</f>
        <v>0</v>
      </c>
      <c r="G42" s="42">
        <f>'unselbst. Beschäftigte 7_2012'!G42*100/'unselbst. Beschäftigte 7_2012'!$L42</f>
        <v>8.0269290523045047</v>
      </c>
      <c r="H42" s="42">
        <f>'unselbst. Beschäftigte 7_2012'!H42*100/'unselbst. Beschäftigte 7_2012'!$L42</f>
        <v>7.5608493008803732</v>
      </c>
      <c r="I42" s="42">
        <f>'unselbst. Beschäftigte 7_2012'!I42*100/'unselbst. Beschäftigte 7_2012'!$L42</f>
        <v>13.775245986535474</v>
      </c>
      <c r="J42" s="42">
        <f>'unselbst. Beschäftigte 7_2012'!J42*100/'unselbst. Beschäftigte 7_2012'!$L42</f>
        <v>69.80838943552564</v>
      </c>
      <c r="K42" s="42">
        <f>'unselbst. Beschäftigte 7_2012'!K42*100/'unselbst. Beschäftigte 7_2012'!$L42</f>
        <v>0</v>
      </c>
      <c r="L42" s="43">
        <f>'unselbst. Beschäftigte 7_2012'!L42*100/'unselbst. Beschäftigte 7_2012'!$L42</f>
        <v>100</v>
      </c>
    </row>
    <row r="43" spans="1:12" x14ac:dyDescent="0.3">
      <c r="A43" s="1" t="s">
        <v>39</v>
      </c>
      <c r="B43" s="1" t="s">
        <v>102</v>
      </c>
      <c r="C43" s="42">
        <f>'unselbst. Beschäftigte 7_2012'!C43*100/'unselbst. Beschäftigte 7_2012'!$L43</f>
        <v>0.22573363431151242</v>
      </c>
      <c r="D43" s="42">
        <f>'unselbst. Beschäftigte 7_2012'!D43*100/'unselbst. Beschäftigte 7_2012'!$L43</f>
        <v>0.28216704288939054</v>
      </c>
      <c r="E43" s="42">
        <f>'unselbst. Beschäftigte 7_2012'!E43*100/'unselbst. Beschäftigte 7_2012'!$L43</f>
        <v>2.4830699774266365</v>
      </c>
      <c r="F43" s="42">
        <f>'unselbst. Beschäftigte 7_2012'!F43*100/'unselbst. Beschäftigte 7_2012'!$L43</f>
        <v>17.663656884875845</v>
      </c>
      <c r="G43" s="42">
        <f>'unselbst. Beschäftigte 7_2012'!G43*100/'unselbst. Beschäftigte 7_2012'!$L43</f>
        <v>17.042889390519186</v>
      </c>
      <c r="H43" s="42">
        <f>'unselbst. Beschäftigte 7_2012'!H43*100/'unselbst. Beschäftigte 7_2012'!$L43</f>
        <v>39.334085778781038</v>
      </c>
      <c r="I43" s="42">
        <f>'unselbst. Beschäftigte 7_2012'!I43*100/'unselbst. Beschäftigte 7_2012'!$L43</f>
        <v>22.968397291196389</v>
      </c>
      <c r="J43" s="42">
        <f>'unselbst. Beschäftigte 7_2012'!J43*100/'unselbst. Beschäftigte 7_2012'!$L43</f>
        <v>0</v>
      </c>
      <c r="K43" s="42">
        <f>'unselbst. Beschäftigte 7_2012'!K43*100/'unselbst. Beschäftigte 7_2012'!$L43</f>
        <v>0</v>
      </c>
      <c r="L43" s="43">
        <f>'unselbst. Beschäftigte 7_2012'!L43*100/'unselbst. Beschäftigte 7_2012'!$L43</f>
        <v>100</v>
      </c>
    </row>
    <row r="44" spans="1:12" x14ac:dyDescent="0.3">
      <c r="A44" s="1" t="s">
        <v>40</v>
      </c>
      <c r="B44" s="1" t="s">
        <v>102</v>
      </c>
      <c r="C44" s="42">
        <f>'unselbst. Beschäftigte 7_2012'!C44*100/'unselbst. Beschäftigte 7_2012'!$L44</f>
        <v>45.255474452554743</v>
      </c>
      <c r="D44" s="42">
        <f>'unselbst. Beschäftigte 7_2012'!D44*100/'unselbst. Beschäftigte 7_2012'!$L44</f>
        <v>12.043795620437956</v>
      </c>
      <c r="E44" s="42">
        <f>'unselbst. Beschäftigte 7_2012'!E44*100/'unselbst. Beschäftigte 7_2012'!$L44</f>
        <v>10.948905109489051</v>
      </c>
      <c r="F44" s="42">
        <f>'unselbst. Beschäftigte 7_2012'!F44*100/'unselbst. Beschäftigte 7_2012'!$L44</f>
        <v>8.0291970802919703</v>
      </c>
      <c r="G44" s="42">
        <f>'unselbst. Beschäftigte 7_2012'!G44*100/'unselbst. Beschäftigte 7_2012'!$L44</f>
        <v>23.722627737226276</v>
      </c>
      <c r="H44" s="42">
        <f>'unselbst. Beschäftigte 7_2012'!H44*100/'unselbst. Beschäftigte 7_2012'!$L44</f>
        <v>0</v>
      </c>
      <c r="I44" s="42">
        <f>'unselbst. Beschäftigte 7_2012'!I44*100/'unselbst. Beschäftigte 7_2012'!$L44</f>
        <v>0</v>
      </c>
      <c r="J44" s="42">
        <f>'unselbst. Beschäftigte 7_2012'!J44*100/'unselbst. Beschäftigte 7_2012'!$L44</f>
        <v>0</v>
      </c>
      <c r="K44" s="42">
        <f>'unselbst. Beschäftigte 7_2012'!K44*100/'unselbst. Beschäftigte 7_2012'!$L44</f>
        <v>0</v>
      </c>
      <c r="L44" s="43">
        <f>'unselbst. Beschäftigte 7_2012'!L44*100/'unselbst. Beschäftigte 7_2012'!$L44</f>
        <v>100</v>
      </c>
    </row>
    <row r="45" spans="1:12" x14ac:dyDescent="0.3">
      <c r="A45" s="1" t="s">
        <v>41</v>
      </c>
      <c r="B45" s="1" t="s">
        <v>102</v>
      </c>
      <c r="C45" s="42">
        <f>'unselbst. Beschäftigte 7_2012'!C45*100/'unselbst. Beschäftigte 7_2012'!$L45</f>
        <v>0.13682564503518374</v>
      </c>
      <c r="D45" s="42">
        <f>'unselbst. Beschäftigte 7_2012'!D45*100/'unselbst. Beschäftigte 7_2012'!$L45</f>
        <v>0.27365129007036748</v>
      </c>
      <c r="E45" s="42">
        <f>'unselbst. Beschäftigte 7_2012'!E45*100/'unselbst. Beschäftigte 7_2012'!$L45</f>
        <v>0</v>
      </c>
      <c r="F45" s="42">
        <f>'unselbst. Beschäftigte 7_2012'!F45*100/'unselbst. Beschäftigte 7_2012'!$L45</f>
        <v>0.72322126661454256</v>
      </c>
      <c r="G45" s="42">
        <f>'unselbst. Beschäftigte 7_2012'!G45*100/'unselbst. Beschäftigte 7_2012'!$L45</f>
        <v>3.4401876465989054</v>
      </c>
      <c r="H45" s="42">
        <f>'unselbst. Beschäftigte 7_2012'!H45*100/'unselbst. Beschäftigte 7_2012'!$L45</f>
        <v>5.3362001563721657</v>
      </c>
      <c r="I45" s="42">
        <f>'unselbst. Beschäftigte 7_2012'!I45*100/'unselbst. Beschäftigte 7_2012'!$L45</f>
        <v>13.428459734167319</v>
      </c>
      <c r="J45" s="42">
        <f>'unselbst. Beschäftigte 7_2012'!J45*100/'unselbst. Beschäftigte 7_2012'!$L45</f>
        <v>29.632525410476934</v>
      </c>
      <c r="K45" s="42">
        <f>'unselbst. Beschäftigte 7_2012'!K45*100/'unselbst. Beschäftigte 7_2012'!$L45</f>
        <v>47.028928850664585</v>
      </c>
      <c r="L45" s="43">
        <f>'unselbst. Beschäftigte 7_2012'!L45*100/'unselbst. Beschäftigte 7_2012'!$L45</f>
        <v>100</v>
      </c>
    </row>
    <row r="46" spans="1:12" x14ac:dyDescent="0.3">
      <c r="A46" s="1" t="s">
        <v>145</v>
      </c>
      <c r="B46" s="1" t="s">
        <v>102</v>
      </c>
      <c r="C46" s="42">
        <f>'unselbst. Beschäftigte 7_2012'!C46*100/'unselbst. Beschäftigte 7_2012'!$L46</f>
        <v>2.2654661632297417</v>
      </c>
      <c r="D46" s="42">
        <f>'unselbst. Beschäftigte 7_2012'!D46*100/'unselbst. Beschäftigte 7_2012'!$L46</f>
        <v>2.6285216381063026</v>
      </c>
      <c r="E46" s="42">
        <f>'unselbst. Beschäftigte 7_2012'!E46*100/'unselbst. Beschäftigte 7_2012'!$L46</f>
        <v>4.8068544873656691</v>
      </c>
      <c r="F46" s="42">
        <f>'unselbst. Beschäftigte 7_2012'!F46*100/'unselbst. Beschäftigte 7_2012'!$L46</f>
        <v>6.2735986058669768</v>
      </c>
      <c r="G46" s="42">
        <f>'unselbst. Beschäftigte 7_2012'!G46*100/'unselbst. Beschäftigte 7_2012'!$L46</f>
        <v>5.6927098460644787</v>
      </c>
      <c r="H46" s="42">
        <f>'unselbst. Beschäftigte 7_2012'!H46*100/'unselbst. Beschäftigte 7_2012'!$L46</f>
        <v>12.126052860877142</v>
      </c>
      <c r="I46" s="42">
        <f>'unselbst. Beschäftigte 7_2012'!I46*100/'unselbst. Beschäftigte 7_2012'!$L46</f>
        <v>14.49317455707232</v>
      </c>
      <c r="J46" s="42">
        <f>'unselbst. Beschäftigte 7_2012'!J46*100/'unselbst. Beschäftigte 7_2012'!$L46</f>
        <v>32.878303804821378</v>
      </c>
      <c r="K46" s="42">
        <f>'unselbst. Beschäftigte 7_2012'!K46*100/'unselbst. Beschäftigte 7_2012'!$L46</f>
        <v>18.835318036595993</v>
      </c>
      <c r="L46" s="43">
        <f>'unselbst. Beschäftigte 7_2012'!L46*100/'unselbst. Beschäftigte 7_2012'!$L46</f>
        <v>100</v>
      </c>
    </row>
    <row r="47" spans="1:12" x14ac:dyDescent="0.3">
      <c r="A47" s="1" t="s">
        <v>42</v>
      </c>
      <c r="B47" s="1" t="s">
        <v>102</v>
      </c>
      <c r="C47" s="42">
        <f>'unselbst. Beschäftigte 7_2012'!C47*100/'unselbst. Beschäftigte 7_2012'!$L47</f>
        <v>0.29457146864917944</v>
      </c>
      <c r="D47" s="42">
        <f>'unselbst. Beschäftigte 7_2012'!D47*100/'unselbst. Beschäftigte 7_2012'!$L47</f>
        <v>0.26651704306354329</v>
      </c>
      <c r="E47" s="42">
        <f>'unselbst. Beschäftigte 7_2012'!E47*100/'unselbst. Beschäftigte 7_2012'!$L47</f>
        <v>1.6552111095525319</v>
      </c>
      <c r="F47" s="42">
        <f>'unselbst. Beschäftigte 7_2012'!F47*100/'unselbst. Beschäftigte 7_2012'!$L47</f>
        <v>4.9375789030719597</v>
      </c>
      <c r="G47" s="42">
        <f>'unselbst. Beschäftigte 7_2012'!G47*100/'unselbst. Beschäftigte 7_2012'!$L47</f>
        <v>11.179688595876</v>
      </c>
      <c r="H47" s="42">
        <f>'unselbst. Beschäftigte 7_2012'!H47*100/'unselbst. Beschäftigte 7_2012'!$L47</f>
        <v>27.535418712301865</v>
      </c>
      <c r="I47" s="42">
        <f>'unselbst. Beschäftigte 7_2012'!I47*100/'unselbst. Beschäftigte 7_2012'!$L47</f>
        <v>37.80333847664469</v>
      </c>
      <c r="J47" s="42">
        <f>'unselbst. Beschäftigte 7_2012'!J47*100/'unselbst. Beschäftigte 7_2012'!$L47</f>
        <v>16.327675690840231</v>
      </c>
      <c r="K47" s="42">
        <f>'unselbst. Beschäftigte 7_2012'!K47*100/'unselbst. Beschäftigte 7_2012'!$L47</f>
        <v>0</v>
      </c>
      <c r="L47" s="43">
        <f>'unselbst. Beschäftigte 7_2012'!L47*100/'unselbst. Beschäftigte 7_2012'!$L47</f>
        <v>100</v>
      </c>
    </row>
    <row r="48" spans="1:12" x14ac:dyDescent="0.3">
      <c r="A48" s="1" t="s">
        <v>43</v>
      </c>
      <c r="B48" s="1" t="s">
        <v>102</v>
      </c>
      <c r="C48" s="42">
        <f>'unselbst. Beschäftigte 7_2012'!C48*100/'unselbst. Beschäftigte 7_2012'!$L48</f>
        <v>0.61169562025935897</v>
      </c>
      <c r="D48" s="42">
        <f>'unselbst. Beschäftigte 7_2012'!D48*100/'unselbst. Beschäftigte 7_2012'!$L48</f>
        <v>0.75850256912160507</v>
      </c>
      <c r="E48" s="42">
        <f>'unselbst. Beschäftigte 7_2012'!E48*100/'unselbst. Beschäftigte 7_2012'!$L48</f>
        <v>3.0340102764864203</v>
      </c>
      <c r="F48" s="42">
        <f>'unselbst. Beschäftigte 7_2012'!F48*100/'unselbst. Beschäftigte 7_2012'!$L48</f>
        <v>4.5265475899192564</v>
      </c>
      <c r="G48" s="42">
        <f>'unselbst. Beschäftigte 7_2012'!G48*100/'unselbst. Beschäftigte 7_2012'!$L48</f>
        <v>6.4839735747492044</v>
      </c>
      <c r="H48" s="42">
        <f>'unselbst. Beschäftigte 7_2012'!H48*100/'unselbst. Beschäftigte 7_2012'!$L48</f>
        <v>15.806214827501835</v>
      </c>
      <c r="I48" s="42">
        <f>'unselbst. Beschäftigte 7_2012'!I48*100/'unselbst. Beschäftigte 7_2012'!$L48</f>
        <v>15.537068754587716</v>
      </c>
      <c r="J48" s="42">
        <f>'unselbst. Beschäftigte 7_2012'!J48*100/'unselbst. Beschäftigte 7_2012'!$L48</f>
        <v>53.2419867873746</v>
      </c>
      <c r="K48" s="42">
        <f>'unselbst. Beschäftigte 7_2012'!K48*100/'unselbst. Beschäftigte 7_2012'!$L48</f>
        <v>0</v>
      </c>
      <c r="L48" s="43">
        <f>'unselbst. Beschäftigte 7_2012'!L48*100/'unselbst. Beschäftigte 7_2012'!$L48</f>
        <v>100</v>
      </c>
    </row>
    <row r="49" spans="1:12" x14ac:dyDescent="0.3">
      <c r="A49" s="1" t="s">
        <v>44</v>
      </c>
      <c r="B49" s="1" t="s">
        <v>102</v>
      </c>
      <c r="C49" s="42">
        <f>'unselbst. Beschäftigte 7_2012'!C49*100/'unselbst. Beschäftigte 7_2012'!$L49</f>
        <v>5.3550640279394646</v>
      </c>
      <c r="D49" s="42">
        <f>'unselbst. Beschäftigte 7_2012'!D49*100/'unselbst. Beschäftigte 7_2012'!$L49</f>
        <v>3.5700426852929765</v>
      </c>
      <c r="E49" s="42">
        <f>'unselbst. Beschäftigte 7_2012'!E49*100/'unselbst. Beschäftigte 7_2012'!$L49</f>
        <v>3.6476523088863018</v>
      </c>
      <c r="F49" s="42">
        <f>'unselbst. Beschäftigte 7_2012'!F49*100/'unselbst. Beschäftigte 7_2012'!$L49</f>
        <v>1.086534730306558</v>
      </c>
      <c r="G49" s="42">
        <f>'unselbst. Beschäftigte 7_2012'!G49*100/'unselbst. Beschäftigte 7_2012'!$L49</f>
        <v>2.2506790842064417</v>
      </c>
      <c r="H49" s="42">
        <f>'unselbst. Beschäftigte 7_2012'!H49*100/'unselbst. Beschäftigte 7_2012'!$L49</f>
        <v>8.3818393480791613</v>
      </c>
      <c r="I49" s="42">
        <f>'unselbst. Beschäftigte 7_2012'!I49*100/'unselbst. Beschäftigte 7_2012'!$L49</f>
        <v>0</v>
      </c>
      <c r="J49" s="42">
        <f>'unselbst. Beschäftigte 7_2012'!J49*100/'unselbst. Beschäftigte 7_2012'!$L49</f>
        <v>29.608071400853706</v>
      </c>
      <c r="K49" s="42">
        <f>'unselbst. Beschäftigte 7_2012'!K49*100/'unselbst. Beschäftigte 7_2012'!$L49</f>
        <v>46.100116414435391</v>
      </c>
      <c r="L49" s="43">
        <f>'unselbst. Beschäftigte 7_2012'!L49*100/'unselbst. Beschäftigte 7_2012'!$L49</f>
        <v>100</v>
      </c>
    </row>
    <row r="50" spans="1:12" x14ac:dyDescent="0.3">
      <c r="A50" s="1" t="s">
        <v>45</v>
      </c>
      <c r="B50" s="1" t="s">
        <v>102</v>
      </c>
      <c r="C50" s="42">
        <f>'unselbst. Beschäftigte 7_2012'!C50*100/'unselbst. Beschäftigte 7_2012'!$L50</f>
        <v>0.36822724881641239</v>
      </c>
      <c r="D50" s="42">
        <f>'unselbst. Beschäftigte 7_2012'!D50*100/'unselbst. Beschäftigte 7_2012'!$L50</f>
        <v>0</v>
      </c>
      <c r="E50" s="42">
        <f>'unselbst. Beschäftigte 7_2012'!E50*100/'unselbst. Beschäftigte 7_2012'!$L50</f>
        <v>0</v>
      </c>
      <c r="F50" s="42">
        <f>'unselbst. Beschäftigte 7_2012'!F50*100/'unselbst. Beschäftigte 7_2012'!$L50</f>
        <v>1.1046817464492373</v>
      </c>
      <c r="G50" s="42">
        <f>'unselbst. Beschäftigte 7_2012'!G50*100/'unselbst. Beschäftigte 7_2012'!$L50</f>
        <v>8.1009994739610729</v>
      </c>
      <c r="H50" s="42">
        <f>'unselbst. Beschäftigte 7_2012'!H50*100/'unselbst. Beschäftigte 7_2012'!$L50</f>
        <v>13.09836927932667</v>
      </c>
      <c r="I50" s="42">
        <f>'unselbst. Beschäftigte 7_2012'!I50*100/'unselbst. Beschäftigte 7_2012'!$L50</f>
        <v>77.327722251446602</v>
      </c>
      <c r="J50" s="42">
        <f>'unselbst. Beschäftigte 7_2012'!J50*100/'unselbst. Beschäftigte 7_2012'!$L50</f>
        <v>0</v>
      </c>
      <c r="K50" s="42">
        <f>'unselbst. Beschäftigte 7_2012'!K50*100/'unselbst. Beschäftigte 7_2012'!$L50</f>
        <v>0</v>
      </c>
      <c r="L50" s="43">
        <f>'unselbst. Beschäftigte 7_2012'!L50*100/'unselbst. Beschäftigte 7_2012'!$L50</f>
        <v>100</v>
      </c>
    </row>
    <row r="51" spans="1:12" x14ac:dyDescent="0.3">
      <c r="A51" s="1" t="s">
        <v>46</v>
      </c>
      <c r="B51" s="1" t="s">
        <v>102</v>
      </c>
      <c r="C51" s="42">
        <f>'unselbst. Beschäftigte 7_2012'!C51*100/'unselbst. Beschäftigte 7_2012'!$L51</f>
        <v>1.2925969447708578</v>
      </c>
      <c r="D51" s="42">
        <f>'unselbst. Beschäftigte 7_2012'!D51*100/'unselbst. Beschäftigte 7_2012'!$L51</f>
        <v>0</v>
      </c>
      <c r="E51" s="42">
        <f>'unselbst. Beschäftigte 7_2012'!E51*100/'unselbst. Beschäftigte 7_2012'!$L51</f>
        <v>1.5276145710928319</v>
      </c>
      <c r="F51" s="42">
        <f>'unselbst. Beschäftigte 7_2012'!F51*100/'unselbst. Beschäftigte 7_2012'!$L51</f>
        <v>16.098707403055229</v>
      </c>
      <c r="G51" s="42">
        <f>'unselbst. Beschäftigte 7_2012'!G51*100/'unselbst. Beschäftigte 7_2012'!$L51</f>
        <v>19.153936545240892</v>
      </c>
      <c r="H51" s="42">
        <f>'unselbst. Beschäftigte 7_2012'!H51*100/'unselbst. Beschäftigte 7_2012'!$L51</f>
        <v>23.971797884841362</v>
      </c>
      <c r="I51" s="42">
        <f>'unselbst. Beschäftigte 7_2012'!I51*100/'unselbst. Beschäftigte 7_2012'!$L51</f>
        <v>37.955346650998827</v>
      </c>
      <c r="J51" s="42">
        <f>'unselbst. Beschäftigte 7_2012'!J51*100/'unselbst. Beschäftigte 7_2012'!$L51</f>
        <v>0</v>
      </c>
      <c r="K51" s="42">
        <f>'unselbst. Beschäftigte 7_2012'!K51*100/'unselbst. Beschäftigte 7_2012'!$L51</f>
        <v>0</v>
      </c>
      <c r="L51" s="43">
        <f>'unselbst. Beschäftigte 7_2012'!L51*100/'unselbst. Beschäftigte 7_2012'!$L51</f>
        <v>100</v>
      </c>
    </row>
    <row r="52" spans="1:12" x14ac:dyDescent="0.3">
      <c r="A52" s="1" t="s">
        <v>157</v>
      </c>
      <c r="B52" s="1" t="s">
        <v>102</v>
      </c>
      <c r="C52" s="42">
        <f>'unselbst. Beschäftigte 7_2012'!C52*100/'unselbst. Beschäftigte 7_2012'!$L52</f>
        <v>0.31078173559646188</v>
      </c>
      <c r="D52" s="42">
        <f>'unselbst. Beschäftigte 7_2012'!D52*100/'unselbst. Beschäftigte 7_2012'!$L52</f>
        <v>0.62953223364411504</v>
      </c>
      <c r="E52" s="42">
        <f>'unselbst. Beschäftigte 7_2012'!E52*100/'unselbst. Beschäftigte 7_2012'!$L52</f>
        <v>1.9164873695115148</v>
      </c>
      <c r="F52" s="42">
        <f>'unselbst. Beschäftigte 7_2012'!F52*100/'unselbst. Beschäftigte 7_2012'!$L52</f>
        <v>5.4785241851940389</v>
      </c>
      <c r="G52" s="42">
        <f>'unselbst. Beschäftigte 7_2012'!G52*100/'unselbst. Beschäftigte 7_2012'!$L52</f>
        <v>9.6621244720694879</v>
      </c>
      <c r="H52" s="42">
        <f>'unselbst. Beschäftigte 7_2012'!H52*100/'unselbst. Beschäftigte 7_2012'!$L52</f>
        <v>24.440194437803807</v>
      </c>
      <c r="I52" s="42">
        <f>'unselbst. Beschäftigte 7_2012'!I52*100/'unselbst. Beschäftigte 7_2012'!$L52</f>
        <v>21.232767551199299</v>
      </c>
      <c r="J52" s="42">
        <f>'unselbst. Beschäftigte 7_2012'!J52*100/'unselbst. Beschäftigte 7_2012'!$L52</f>
        <v>31.64395569368077</v>
      </c>
      <c r="K52" s="42">
        <f>'unselbst. Beschäftigte 7_2012'!K52*100/'unselbst. Beschäftigte 7_2012'!$L52</f>
        <v>4.6856323213005018</v>
      </c>
      <c r="L52" s="43">
        <f>'unselbst. Beschäftigte 7_2012'!L52*100/'unselbst. Beschäftigte 7_2012'!$L52</f>
        <v>100</v>
      </c>
    </row>
    <row r="53" spans="1:12" x14ac:dyDescent="0.3">
      <c r="A53" s="1" t="s">
        <v>47</v>
      </c>
      <c r="B53" s="1" t="s">
        <v>102</v>
      </c>
      <c r="C53" s="42">
        <f>'unselbst. Beschäftigte 7_2012'!C53*100/'unselbst. Beschäftigte 7_2012'!$L53</f>
        <v>0</v>
      </c>
      <c r="D53" s="42">
        <f>'unselbst. Beschäftigte 7_2012'!D53*100/'unselbst. Beschäftigte 7_2012'!$L53</f>
        <v>0.24503130955622107</v>
      </c>
      <c r="E53" s="42">
        <f>'unselbst. Beschäftigte 7_2012'!E53*100/'unselbst. Beschäftigte 7_2012'!$L53</f>
        <v>0.35393411380343043</v>
      </c>
      <c r="F53" s="42">
        <f>'unselbst. Beschäftigte 7_2012'!F53*100/'unselbst. Beschäftigte 7_2012'!$L53</f>
        <v>0</v>
      </c>
      <c r="G53" s="42">
        <f>'unselbst. Beschäftigte 7_2012'!G53*100/'unselbst. Beschäftigte 7_2012'!$L53</f>
        <v>9.1206098557037851</v>
      </c>
      <c r="H53" s="42">
        <f>'unselbst. Beschäftigte 7_2012'!H53*100/'unselbst. Beschäftigte 7_2012'!$L53</f>
        <v>10.917506125782738</v>
      </c>
      <c r="I53" s="42">
        <f>'unselbst. Beschäftigte 7_2012'!I53*100/'unselbst. Beschäftigte 7_2012'!$L53</f>
        <v>18.921862237952627</v>
      </c>
      <c r="J53" s="42">
        <f>'unselbst. Beschäftigte 7_2012'!J53*100/'unselbst. Beschäftigte 7_2012'!$L53</f>
        <v>13.694527634086578</v>
      </c>
      <c r="K53" s="42">
        <f>'unselbst. Beschäftigte 7_2012'!K53*100/'unselbst. Beschäftigte 7_2012'!$L53</f>
        <v>46.746528723114622</v>
      </c>
      <c r="L53" s="43">
        <f>'unselbst. Beschäftigte 7_2012'!L53*100/'unselbst. Beschäftigte 7_2012'!$L53</f>
        <v>100</v>
      </c>
    </row>
    <row r="54" spans="1:12" x14ac:dyDescent="0.3">
      <c r="A54" s="1" t="s">
        <v>158</v>
      </c>
      <c r="B54" s="1" t="s">
        <v>102</v>
      </c>
      <c r="C54" s="42">
        <f>'unselbst. Beschäftigte 7_2012'!C54*100/'unselbst. Beschäftigte 7_2012'!$L54</f>
        <v>0.39765592298032648</v>
      </c>
      <c r="D54" s="42">
        <f>'unselbst. Beschäftigte 7_2012'!D54*100/'unselbst. Beschäftigte 7_2012'!$L54</f>
        <v>0.77438258685642525</v>
      </c>
      <c r="E54" s="42">
        <f>'unselbst. Beschäftigte 7_2012'!E54*100/'unselbst. Beschäftigte 7_2012'!$L54</f>
        <v>0.79531184596065296</v>
      </c>
      <c r="F54" s="42">
        <f>'unselbst. Beschäftigte 7_2012'!F54*100/'unselbst. Beschäftigte 7_2012'!$L54</f>
        <v>3.7881958978652155</v>
      </c>
      <c r="G54" s="42">
        <f>'unselbst. Beschäftigte 7_2012'!G54*100/'unselbst. Beschäftigte 7_2012'!$L54</f>
        <v>4.1649225617413146</v>
      </c>
      <c r="H54" s="42">
        <f>'unselbst. Beschäftigte 7_2012'!H54*100/'unselbst. Beschäftigte 7_2012'!$L54</f>
        <v>22.080368354960235</v>
      </c>
      <c r="I54" s="42">
        <f>'unselbst. Beschäftigte 7_2012'!I54*100/'unselbst. Beschäftigte 7_2012'!$L54</f>
        <v>15.927166178317288</v>
      </c>
      <c r="J54" s="42">
        <f>'unselbst. Beschäftigte 7_2012'!J54*100/'unselbst. Beschäftigte 7_2012'!$L54</f>
        <v>52.071996651318543</v>
      </c>
      <c r="K54" s="42">
        <f>'unselbst. Beschäftigte 7_2012'!K54*100/'unselbst. Beschäftigte 7_2012'!$L54</f>
        <v>0</v>
      </c>
      <c r="L54" s="43">
        <f>'unselbst. Beschäftigte 7_2012'!L54*100/'unselbst. Beschäftigte 7_2012'!$L54</f>
        <v>100</v>
      </c>
    </row>
    <row r="55" spans="1:12" x14ac:dyDescent="0.3">
      <c r="A55" s="1"/>
      <c r="B55" s="1"/>
      <c r="C55" s="42"/>
      <c r="D55" s="42"/>
      <c r="E55" s="42"/>
      <c r="F55" s="42"/>
      <c r="G55" s="42"/>
      <c r="H55" s="42"/>
      <c r="I55" s="42"/>
      <c r="J55" s="42"/>
      <c r="K55" s="42"/>
      <c r="L55" s="43"/>
    </row>
    <row r="56" spans="1:12" x14ac:dyDescent="0.3">
      <c r="A56" s="1"/>
      <c r="B56" s="1"/>
      <c r="C56" s="43">
        <f>'unselbst. Beschäftigte 7_2012'!C56*100/'unselbst. Beschäftigte 7_2012'!$L56</f>
        <v>0.90754605457590387</v>
      </c>
      <c r="D56" s="43">
        <f>'unselbst. Beschäftigte 7_2012'!D56*100/'unselbst. Beschäftigte 7_2012'!$L56</f>
        <v>0.93709979312383018</v>
      </c>
      <c r="E56" s="43">
        <f>'unselbst. Beschäftigte 7_2012'!E56*100/'unselbst. Beschäftigte 7_2012'!$L56</f>
        <v>2.0096542212589892</v>
      </c>
      <c r="F56" s="43">
        <f>'unselbst. Beschäftigte 7_2012'!F56*100/'unselbst. Beschäftigte 7_2012'!$L56</f>
        <v>5.147276130430499</v>
      </c>
      <c r="G56" s="43">
        <f>'unselbst. Beschäftigte 7_2012'!G56*100/'unselbst. Beschäftigte 7_2012'!$L56</f>
        <v>8.4856171805733425</v>
      </c>
      <c r="H56" s="43">
        <f>'unselbst. Beschäftigte 7_2012'!H56*100/'unselbst. Beschäftigte 7_2012'!$L56</f>
        <v>21.882080583193773</v>
      </c>
      <c r="I56" s="43">
        <f>'unselbst. Beschäftigte 7_2012'!I56*100/'unselbst. Beschäftigte 7_2012'!$L56</f>
        <v>22.975568909467047</v>
      </c>
      <c r="J56" s="43">
        <f>'unselbst. Beschäftigte 7_2012'!J56*100/'unselbst. Beschäftigte 7_2012'!$L56</f>
        <v>28.069894591665847</v>
      </c>
      <c r="K56" s="43">
        <f>'unselbst. Beschäftigte 7_2012'!K56*100/'unselbst. Beschäftigte 7_2012'!$L56</f>
        <v>9.5852625357107666</v>
      </c>
      <c r="L56" s="43">
        <f>'unselbst. Beschäftigte 7_2012'!L56*100/'unselbst. Beschäftigte 7_2012'!$L56</f>
        <v>100</v>
      </c>
    </row>
    <row r="57" spans="1:12" x14ac:dyDescent="0.3">
      <c r="A57" s="1"/>
      <c r="B57" s="1"/>
      <c r="C57" s="42"/>
      <c r="D57" s="42"/>
      <c r="E57" s="42"/>
      <c r="F57" s="42"/>
      <c r="G57" s="42"/>
      <c r="H57" s="42"/>
      <c r="I57" s="42"/>
      <c r="J57" s="42"/>
      <c r="K57" s="42"/>
      <c r="L57" s="43"/>
    </row>
    <row r="58" spans="1:12" x14ac:dyDescent="0.3">
      <c r="A58" s="1" t="s">
        <v>159</v>
      </c>
      <c r="B58" s="1" t="s">
        <v>102</v>
      </c>
      <c r="C58" s="42">
        <f>'unselbst. Beschäftigte 7_2012'!C58*100/'unselbst. Beschäftigte 7_2012'!$L58</f>
        <v>4.4576354493553634</v>
      </c>
      <c r="D58" s="42">
        <f>'unselbst. Beschäftigte 7_2012'!D58*100/'unselbst. Beschäftigte 7_2012'!$L58</f>
        <v>4.0077129570116075</v>
      </c>
      <c r="E58" s="42">
        <f>'unselbst. Beschäftigte 7_2012'!E58*100/'unselbst. Beschäftigte 7_2012'!$L58</f>
        <v>5.9888842678362133</v>
      </c>
      <c r="F58" s="42">
        <f>'unselbst. Beschäftigte 7_2012'!F58*100/'unselbst. Beschäftigte 7_2012'!$L58</f>
        <v>6.8660440848425273</v>
      </c>
      <c r="G58" s="42">
        <f>'unselbst. Beschäftigte 7_2012'!G58*100/'unselbst. Beschäftigte 7_2012'!$L58</f>
        <v>3.3233770652954742</v>
      </c>
      <c r="H58" s="42">
        <f>'unselbst. Beschäftigte 7_2012'!H58*100/'unselbst. Beschäftigte 7_2012'!$L58</f>
        <v>10.053310144050815</v>
      </c>
      <c r="I58" s="42">
        <f>'unselbst. Beschäftigte 7_2012'!I58*100/'unselbst. Beschäftigte 7_2012'!$L58</f>
        <v>0.94899618133010699</v>
      </c>
      <c r="J58" s="42">
        <f>'unselbst. Beschäftigte 7_2012'!J58*100/'unselbst. Beschäftigte 7_2012'!$L58</f>
        <v>11.380392453400885</v>
      </c>
      <c r="K58" s="42">
        <f>'unselbst. Beschäftigte 7_2012'!K58*100/'unselbst. Beschäftigte 7_2012'!$L58</f>
        <v>52.973647396877006</v>
      </c>
      <c r="L58" s="43">
        <f>'unselbst. Beschäftigte 7_2012'!L58*100/'unselbst. Beschäftigte 7_2012'!$L58</f>
        <v>100</v>
      </c>
    </row>
    <row r="59" spans="1:12" x14ac:dyDescent="0.3">
      <c r="A59" s="1" t="s">
        <v>48</v>
      </c>
      <c r="B59" s="1" t="s">
        <v>102</v>
      </c>
      <c r="C59" s="42">
        <f>'unselbst. Beschäftigte 7_2012'!C59*100/'unselbst. Beschäftigte 7_2012'!$L59</f>
        <v>53.688524590163937</v>
      </c>
      <c r="D59" s="42">
        <f>'unselbst. Beschäftigte 7_2012'!D59*100/'unselbst. Beschäftigte 7_2012'!$L59</f>
        <v>20.784543325526933</v>
      </c>
      <c r="E59" s="42">
        <f>'unselbst. Beschäftigte 7_2012'!E59*100/'unselbst. Beschäftigte 7_2012'!$L59</f>
        <v>4.0398126463700237</v>
      </c>
      <c r="F59" s="42">
        <f>'unselbst. Beschäftigte 7_2012'!F59*100/'unselbst. Beschäftigte 7_2012'!$L59</f>
        <v>4.0398126463700237</v>
      </c>
      <c r="G59" s="42">
        <f>'unselbst. Beschäftigte 7_2012'!G59*100/'unselbst. Beschäftigte 7_2012'!$L59</f>
        <v>4.3911007025761126</v>
      </c>
      <c r="H59" s="42">
        <f>'unselbst. Beschäftigte 7_2012'!H59*100/'unselbst. Beschäftigte 7_2012'!$L59</f>
        <v>13.056206088992974</v>
      </c>
      <c r="I59" s="42">
        <f>'unselbst. Beschäftigte 7_2012'!I59*100/'unselbst. Beschäftigte 7_2012'!$L59</f>
        <v>0</v>
      </c>
      <c r="J59" s="42">
        <f>'unselbst. Beschäftigte 7_2012'!J59*100/'unselbst. Beschäftigte 7_2012'!$L59</f>
        <v>0</v>
      </c>
      <c r="K59" s="42">
        <f>'unselbst. Beschäftigte 7_2012'!K59*100/'unselbst. Beschäftigte 7_2012'!$L59</f>
        <v>0</v>
      </c>
      <c r="L59" s="43">
        <f>'unselbst. Beschäftigte 7_2012'!L59*100/'unselbst. Beschäftigte 7_2012'!$L59</f>
        <v>100</v>
      </c>
    </row>
    <row r="60" spans="1:12" x14ac:dyDescent="0.3">
      <c r="A60" s="1" t="s">
        <v>160</v>
      </c>
      <c r="B60" s="1" t="s">
        <v>102</v>
      </c>
      <c r="C60" s="42">
        <f>'unselbst. Beschäftigte 7_2012'!C60*100/'unselbst. Beschäftigte 7_2012'!$L60</f>
        <v>8.1287044877222687</v>
      </c>
      <c r="D60" s="42">
        <f>'unselbst. Beschäftigte 7_2012'!D60*100/'unselbst. Beschäftigte 7_2012'!$L60</f>
        <v>6.6215071972904322</v>
      </c>
      <c r="E60" s="42">
        <f>'unselbst. Beschäftigte 7_2012'!E60*100/'unselbst. Beschäftigte 7_2012'!$L60</f>
        <v>10.347163420829805</v>
      </c>
      <c r="F60" s="42">
        <f>'unselbst. Beschäftigte 7_2012'!F60*100/'unselbst. Beschäftigte 7_2012'!$L60</f>
        <v>9.6697713801862832</v>
      </c>
      <c r="G60" s="42">
        <f>'unselbst. Beschäftigte 7_2012'!G60*100/'unselbst. Beschäftigte 7_2012'!$L60</f>
        <v>8.2472480948348856</v>
      </c>
      <c r="H60" s="42">
        <f>'unselbst. Beschäftigte 7_2012'!H60*100/'unselbst. Beschäftigte 7_2012'!$L60</f>
        <v>12.39627434377646</v>
      </c>
      <c r="I60" s="42">
        <f>'unselbst. Beschäftigte 7_2012'!I60*100/'unselbst. Beschäftigte 7_2012'!$L60</f>
        <v>5.1820491109229465</v>
      </c>
      <c r="J60" s="42">
        <f>'unselbst. Beschäftigte 7_2012'!J60*100/'unselbst. Beschäftigte 7_2012'!$L60</f>
        <v>39.407281964436919</v>
      </c>
      <c r="K60" s="42">
        <f>'unselbst. Beschäftigte 7_2012'!K60*100/'unselbst. Beschäftigte 7_2012'!$L60</f>
        <v>0</v>
      </c>
      <c r="L60" s="43">
        <f>'unselbst. Beschäftigte 7_2012'!L60*100/'unselbst. Beschäftigte 7_2012'!$L60</f>
        <v>100</v>
      </c>
    </row>
    <row r="61" spans="1:12" x14ac:dyDescent="0.3">
      <c r="A61" s="1" t="s">
        <v>49</v>
      </c>
      <c r="B61" s="1" t="s">
        <v>102</v>
      </c>
      <c r="C61" s="42">
        <f>'unselbst. Beschäftigte 7_2012'!C61*100/'unselbst. Beschäftigte 7_2012'!$L61</f>
        <v>21.44</v>
      </c>
      <c r="D61" s="42">
        <f>'unselbst. Beschäftigte 7_2012'!D61*100/'unselbst. Beschäftigte 7_2012'!$L61</f>
        <v>18.72</v>
      </c>
      <c r="E61" s="42">
        <f>'unselbst. Beschäftigte 7_2012'!E61*100/'unselbst. Beschäftigte 7_2012'!$L61</f>
        <v>22.08</v>
      </c>
      <c r="F61" s="42">
        <f>'unselbst. Beschäftigte 7_2012'!F61*100/'unselbst. Beschäftigte 7_2012'!$L61</f>
        <v>25.92</v>
      </c>
      <c r="G61" s="42">
        <f>'unselbst. Beschäftigte 7_2012'!G61*100/'unselbst. Beschäftigte 7_2012'!$L61</f>
        <v>11.84</v>
      </c>
      <c r="H61" s="42">
        <f>'unselbst. Beschäftigte 7_2012'!H61*100/'unselbst. Beschäftigte 7_2012'!$L61</f>
        <v>0</v>
      </c>
      <c r="I61" s="42">
        <f>'unselbst. Beschäftigte 7_2012'!I61*100/'unselbst. Beschäftigte 7_2012'!$L61</f>
        <v>0</v>
      </c>
      <c r="J61" s="42">
        <f>'unselbst. Beschäftigte 7_2012'!J61*100/'unselbst. Beschäftigte 7_2012'!$L61</f>
        <v>0</v>
      </c>
      <c r="K61" s="42">
        <f>'unselbst. Beschäftigte 7_2012'!K61*100/'unselbst. Beschäftigte 7_2012'!$L61</f>
        <v>0</v>
      </c>
      <c r="L61" s="43">
        <f>'unselbst. Beschäftigte 7_2012'!L61*100/'unselbst. Beschäftigte 7_2012'!$L61</f>
        <v>100</v>
      </c>
    </row>
    <row r="62" spans="1:12" x14ac:dyDescent="0.3">
      <c r="A62" s="1" t="s">
        <v>50</v>
      </c>
      <c r="B62" s="1" t="s">
        <v>102</v>
      </c>
      <c r="C62" s="42">
        <f>'unselbst. Beschäftigte 7_2012'!C62*100/'unselbst. Beschäftigte 7_2012'!$L62</f>
        <v>4.1050057907605195</v>
      </c>
      <c r="D62" s="42">
        <f>'unselbst. Beschäftigte 7_2012'!D62*100/'unselbst. Beschäftigte 7_2012'!$L62</f>
        <v>4.0020589370737358</v>
      </c>
      <c r="E62" s="42">
        <f>'unselbst. Beschäftigte 7_2012'!E62*100/'unselbst. Beschäftigte 7_2012'!$L62</f>
        <v>4.8771071934114012</v>
      </c>
      <c r="F62" s="42">
        <f>'unselbst. Beschäftigte 7_2012'!F62*100/'unselbst. Beschäftigte 7_2012'!$L62</f>
        <v>6.897439197014541</v>
      </c>
      <c r="G62" s="42">
        <f>'unselbst. Beschäftigte 7_2012'!G62*100/'unselbst. Beschäftigte 7_2012'!$L62</f>
        <v>4.0406640072062796</v>
      </c>
      <c r="H62" s="42">
        <f>'unselbst. Beschäftigte 7_2012'!H62*100/'unselbst. Beschäftigte 7_2012'!$L62</f>
        <v>17.372281559644833</v>
      </c>
      <c r="I62" s="42">
        <f>'unselbst. Beschäftigte 7_2012'!I62*100/'unselbst. Beschäftigte 7_2012'!$L62</f>
        <v>30.111954703384377</v>
      </c>
      <c r="J62" s="42">
        <f>'unselbst. Beschäftigte 7_2012'!J62*100/'unselbst. Beschäftigte 7_2012'!$L62</f>
        <v>15.339081199330845</v>
      </c>
      <c r="K62" s="42">
        <f>'unselbst. Beschäftigte 7_2012'!K62*100/'unselbst. Beschäftigte 7_2012'!$L62</f>
        <v>13.254407412173466</v>
      </c>
      <c r="L62" s="43">
        <f>'unselbst. Beschäftigte 7_2012'!L62*100/'unselbst. Beschäftigte 7_2012'!$L62</f>
        <v>100</v>
      </c>
    </row>
    <row r="63" spans="1:12" x14ac:dyDescent="0.3">
      <c r="A63" s="1" t="s">
        <v>51</v>
      </c>
      <c r="B63" s="1" t="s">
        <v>102</v>
      </c>
      <c r="C63" s="42">
        <f>'unselbst. Beschäftigte 7_2012'!C63*100/'unselbst. Beschäftigte 7_2012'!$L63</f>
        <v>17.028571428571428</v>
      </c>
      <c r="D63" s="42">
        <f>'unselbst. Beschäftigte 7_2012'!D63*100/'unselbst. Beschäftigte 7_2012'!$L63</f>
        <v>14.971428571428572</v>
      </c>
      <c r="E63" s="42">
        <f>'unselbst. Beschäftigte 7_2012'!E63*100/'unselbst. Beschäftigte 7_2012'!$L63</f>
        <v>16.228571428571428</v>
      </c>
      <c r="F63" s="42">
        <f>'unselbst. Beschäftigte 7_2012'!F63*100/'unselbst. Beschäftigte 7_2012'!$L63</f>
        <v>22.285714285714285</v>
      </c>
      <c r="G63" s="42">
        <f>'unselbst. Beschäftigte 7_2012'!G63*100/'unselbst. Beschäftigte 7_2012'!$L63</f>
        <v>8.3428571428571434</v>
      </c>
      <c r="H63" s="42">
        <f>'unselbst. Beschäftigte 7_2012'!H63*100/'unselbst. Beschäftigte 7_2012'!$L63</f>
        <v>21.142857142857142</v>
      </c>
      <c r="I63" s="42">
        <f>'unselbst. Beschäftigte 7_2012'!I63*100/'unselbst. Beschäftigte 7_2012'!$L63</f>
        <v>0</v>
      </c>
      <c r="J63" s="42">
        <f>'unselbst. Beschäftigte 7_2012'!J63*100/'unselbst. Beschäftigte 7_2012'!$L63</f>
        <v>0</v>
      </c>
      <c r="K63" s="42">
        <f>'unselbst. Beschäftigte 7_2012'!K63*100/'unselbst. Beschäftigte 7_2012'!$L63</f>
        <v>0</v>
      </c>
      <c r="L63" s="43">
        <f>'unselbst. Beschäftigte 7_2012'!L63*100/'unselbst. Beschäftigte 7_2012'!$L63</f>
        <v>100</v>
      </c>
    </row>
    <row r="64" spans="1:12" x14ac:dyDescent="0.3">
      <c r="A64" s="1" t="s">
        <v>52</v>
      </c>
      <c r="B64" s="1" t="s">
        <v>102</v>
      </c>
      <c r="C64" s="42">
        <f>'unselbst. Beschäftigte 7_2012'!C64*100/'unselbst. Beschäftigte 7_2012'!$L64</f>
        <v>53.987730061349694</v>
      </c>
      <c r="D64" s="42">
        <f>'unselbst. Beschäftigte 7_2012'!D64*100/'unselbst. Beschäftigte 7_2012'!$L64</f>
        <v>15.950920245398773</v>
      </c>
      <c r="E64" s="42">
        <f>'unselbst. Beschäftigte 7_2012'!E64*100/'unselbst. Beschäftigte 7_2012'!$L64</f>
        <v>13.496932515337424</v>
      </c>
      <c r="F64" s="42">
        <f>'unselbst. Beschäftigte 7_2012'!F64*100/'unselbst. Beschäftigte 7_2012'!$L64</f>
        <v>16.564417177914109</v>
      </c>
      <c r="G64" s="42">
        <f>'unselbst. Beschäftigte 7_2012'!G64*100/'unselbst. Beschäftigte 7_2012'!$L64</f>
        <v>0</v>
      </c>
      <c r="H64" s="42">
        <f>'unselbst. Beschäftigte 7_2012'!H64*100/'unselbst. Beschäftigte 7_2012'!$L64</f>
        <v>0</v>
      </c>
      <c r="I64" s="42">
        <f>'unselbst. Beschäftigte 7_2012'!I64*100/'unselbst. Beschäftigte 7_2012'!$L64</f>
        <v>0</v>
      </c>
      <c r="J64" s="42">
        <f>'unselbst. Beschäftigte 7_2012'!J64*100/'unselbst. Beschäftigte 7_2012'!$L64</f>
        <v>0</v>
      </c>
      <c r="K64" s="42">
        <f>'unselbst. Beschäftigte 7_2012'!K64*100/'unselbst. Beschäftigte 7_2012'!$L64</f>
        <v>0</v>
      </c>
      <c r="L64" s="43">
        <f>'unselbst. Beschäftigte 7_2012'!L64*100/'unselbst. Beschäftigte 7_2012'!$L64</f>
        <v>100</v>
      </c>
    </row>
    <row r="65" spans="1:12" x14ac:dyDescent="0.3">
      <c r="A65" s="1" t="s">
        <v>53</v>
      </c>
      <c r="B65" s="1" t="s">
        <v>102</v>
      </c>
      <c r="C65" s="42">
        <f>'unselbst. Beschäftigte 7_2012'!C65*100/'unselbst. Beschäftigte 7_2012'!$L65</f>
        <v>20.615384615384617</v>
      </c>
      <c r="D65" s="42">
        <f>'unselbst. Beschäftigte 7_2012'!D65*100/'unselbst. Beschäftigte 7_2012'!$L65</f>
        <v>10.256410256410257</v>
      </c>
      <c r="E65" s="42">
        <f>'unselbst. Beschäftigte 7_2012'!E65*100/'unselbst. Beschäftigte 7_2012'!$L65</f>
        <v>17.435897435897434</v>
      </c>
      <c r="F65" s="42">
        <f>'unselbst. Beschäftigte 7_2012'!F65*100/'unselbst. Beschäftigte 7_2012'!$L65</f>
        <v>33.025641025641029</v>
      </c>
      <c r="G65" s="42">
        <f>'unselbst. Beschäftigte 7_2012'!G65*100/'unselbst. Beschäftigte 7_2012'!$L65</f>
        <v>18.666666666666668</v>
      </c>
      <c r="H65" s="42">
        <f>'unselbst. Beschäftigte 7_2012'!H65*100/'unselbst. Beschäftigte 7_2012'!$L65</f>
        <v>0</v>
      </c>
      <c r="I65" s="42">
        <f>'unselbst. Beschäftigte 7_2012'!I65*100/'unselbst. Beschäftigte 7_2012'!$L65</f>
        <v>0</v>
      </c>
      <c r="J65" s="42">
        <f>'unselbst. Beschäftigte 7_2012'!J65*100/'unselbst. Beschäftigte 7_2012'!$L65</f>
        <v>0</v>
      </c>
      <c r="K65" s="42">
        <f>'unselbst. Beschäftigte 7_2012'!K65*100/'unselbst. Beschäftigte 7_2012'!$L65</f>
        <v>0</v>
      </c>
      <c r="L65" s="43">
        <f>'unselbst. Beschäftigte 7_2012'!L65*100/'unselbst. Beschäftigte 7_2012'!$L65</f>
        <v>100</v>
      </c>
    </row>
    <row r="66" spans="1:12" x14ac:dyDescent="0.3">
      <c r="A66" s="1" t="s">
        <v>54</v>
      </c>
      <c r="B66" s="1" t="s">
        <v>102</v>
      </c>
      <c r="C66" s="42">
        <f>'unselbst. Beschäftigte 7_2012'!C66*100/'unselbst. Beschäftigte 7_2012'!$L66</f>
        <v>13.971038139914338</v>
      </c>
      <c r="D66" s="42">
        <f>'unselbst. Beschäftigte 7_2012'!D66*100/'unselbst. Beschäftigte 7_2012'!$L66</f>
        <v>9.6879461554150517</v>
      </c>
      <c r="E66" s="42">
        <f>'unselbst. Beschäftigte 7_2012'!E66*100/'unselbst. Beschäftigte 7_2012'!$L66</f>
        <v>9.8001223740567003</v>
      </c>
      <c r="F66" s="42">
        <f>'unselbst. Beschäftigte 7_2012'!F66*100/'unselbst. Beschäftigte 7_2012'!$L66</f>
        <v>15.419131144197431</v>
      </c>
      <c r="G66" s="42">
        <f>'unselbst. Beschäftigte 7_2012'!G66*100/'unselbst. Beschäftigte 7_2012'!$L66</f>
        <v>14.888843565164185</v>
      </c>
      <c r="H66" s="42">
        <f>'unselbst. Beschäftigte 7_2012'!H66*100/'unselbst. Beschäftigte 7_2012'!$L66</f>
        <v>21.313481541913113</v>
      </c>
      <c r="I66" s="42">
        <f>'unselbst. Beschäftigte 7_2012'!I66*100/'unselbst. Beschäftigte 7_2012'!$L66</f>
        <v>14.919437079339181</v>
      </c>
      <c r="J66" s="42">
        <f>'unselbst. Beschäftigte 7_2012'!J66*100/'unselbst. Beschäftigte 7_2012'!$L66</f>
        <v>0</v>
      </c>
      <c r="K66" s="42">
        <f>'unselbst. Beschäftigte 7_2012'!K66*100/'unselbst. Beschäftigte 7_2012'!$L66</f>
        <v>0</v>
      </c>
      <c r="L66" s="43">
        <f>'unselbst. Beschäftigte 7_2012'!L66*100/'unselbst. Beschäftigte 7_2012'!$L66</f>
        <v>100</v>
      </c>
    </row>
    <row r="67" spans="1:12" x14ac:dyDescent="0.3">
      <c r="A67" s="1" t="s">
        <v>55</v>
      </c>
      <c r="B67" s="1" t="s">
        <v>102</v>
      </c>
      <c r="C67" s="42">
        <f>'unselbst. Beschäftigte 7_2012'!C67*100/'unselbst. Beschäftigte 7_2012'!$L67</f>
        <v>58.682634730538922</v>
      </c>
      <c r="D67" s="42">
        <f>'unselbst. Beschäftigte 7_2012'!D67*100/'unselbst. Beschäftigte 7_2012'!$L67</f>
        <v>20.95808383233533</v>
      </c>
      <c r="E67" s="42">
        <f>'unselbst. Beschäftigte 7_2012'!E67*100/'unselbst. Beschäftigte 7_2012'!$L67</f>
        <v>20.359281437125748</v>
      </c>
      <c r="F67" s="42">
        <f>'unselbst. Beschäftigte 7_2012'!F67*100/'unselbst. Beschäftigte 7_2012'!$L67</f>
        <v>0</v>
      </c>
      <c r="G67" s="42">
        <f>'unselbst. Beschäftigte 7_2012'!G67*100/'unselbst. Beschäftigte 7_2012'!$L67</f>
        <v>0</v>
      </c>
      <c r="H67" s="42">
        <f>'unselbst. Beschäftigte 7_2012'!H67*100/'unselbst. Beschäftigte 7_2012'!$L67</f>
        <v>0</v>
      </c>
      <c r="I67" s="42">
        <f>'unselbst. Beschäftigte 7_2012'!I67*100/'unselbst. Beschäftigte 7_2012'!$L67</f>
        <v>0</v>
      </c>
      <c r="J67" s="42">
        <f>'unselbst. Beschäftigte 7_2012'!J67*100/'unselbst. Beschäftigte 7_2012'!$L67</f>
        <v>0</v>
      </c>
      <c r="K67" s="42">
        <f>'unselbst. Beschäftigte 7_2012'!K67*100/'unselbst. Beschäftigte 7_2012'!$L67</f>
        <v>0</v>
      </c>
      <c r="L67" s="43">
        <f>'unselbst. Beschäftigte 7_2012'!L67*100/'unselbst. Beschäftigte 7_2012'!$L67</f>
        <v>100</v>
      </c>
    </row>
    <row r="68" spans="1:12" x14ac:dyDescent="0.3">
      <c r="A68" s="1" t="s">
        <v>56</v>
      </c>
      <c r="B68" s="1" t="s">
        <v>102</v>
      </c>
      <c r="C68" s="42">
        <f>'unselbst. Beschäftigte 7_2012'!C68*100/'unselbst. Beschäftigte 7_2012'!$L68</f>
        <v>22.204724409448819</v>
      </c>
      <c r="D68" s="42">
        <f>'unselbst. Beschäftigte 7_2012'!D68*100/'unselbst. Beschäftigte 7_2012'!$L68</f>
        <v>11.181102362204724</v>
      </c>
      <c r="E68" s="42">
        <f>'unselbst. Beschäftigte 7_2012'!E68*100/'unselbst. Beschäftigte 7_2012'!$L68</f>
        <v>18.661417322834644</v>
      </c>
      <c r="F68" s="42">
        <f>'unselbst. Beschäftigte 7_2012'!F68*100/'unselbst. Beschäftigte 7_2012'!$L68</f>
        <v>18.110236220472441</v>
      </c>
      <c r="G68" s="42">
        <f>'unselbst. Beschäftigte 7_2012'!G68*100/'unselbst. Beschäftigte 7_2012'!$L68</f>
        <v>6.771653543307087</v>
      </c>
      <c r="H68" s="42">
        <f>'unselbst. Beschäftigte 7_2012'!H68*100/'unselbst. Beschäftigte 7_2012'!$L68</f>
        <v>23.070866141732285</v>
      </c>
      <c r="I68" s="42">
        <f>'unselbst. Beschäftigte 7_2012'!I68*100/'unselbst. Beschäftigte 7_2012'!$L68</f>
        <v>0</v>
      </c>
      <c r="J68" s="42">
        <f>'unselbst. Beschäftigte 7_2012'!J68*100/'unselbst. Beschäftigte 7_2012'!$L68</f>
        <v>0</v>
      </c>
      <c r="K68" s="42">
        <f>'unselbst. Beschäftigte 7_2012'!K68*100/'unselbst. Beschäftigte 7_2012'!$L68</f>
        <v>0</v>
      </c>
      <c r="L68" s="43">
        <f>'unselbst. Beschäftigte 7_2012'!L68*100/'unselbst. Beschäftigte 7_2012'!$L68</f>
        <v>100</v>
      </c>
    </row>
    <row r="69" spans="1:12" x14ac:dyDescent="0.3">
      <c r="A69" s="1" t="s">
        <v>57</v>
      </c>
      <c r="B69" s="1" t="s">
        <v>102</v>
      </c>
      <c r="C69" s="42">
        <f>'unselbst. Beschäftigte 7_2012'!C69*100/'unselbst. Beschäftigte 7_2012'!$L69</f>
        <v>62.427184466019419</v>
      </c>
      <c r="D69" s="42">
        <f>'unselbst. Beschäftigte 7_2012'!D69*100/'unselbst. Beschäftigte 7_2012'!$L69</f>
        <v>18.737864077669904</v>
      </c>
      <c r="E69" s="42">
        <f>'unselbst. Beschäftigte 7_2012'!E69*100/'unselbst. Beschäftigte 7_2012'!$L69</f>
        <v>18.83495145631068</v>
      </c>
      <c r="F69" s="42">
        <f>'unselbst. Beschäftigte 7_2012'!F69*100/'unselbst. Beschäftigte 7_2012'!$L69</f>
        <v>0</v>
      </c>
      <c r="G69" s="42">
        <f>'unselbst. Beschäftigte 7_2012'!G69*100/'unselbst. Beschäftigte 7_2012'!$L69</f>
        <v>0</v>
      </c>
      <c r="H69" s="42">
        <f>'unselbst. Beschäftigte 7_2012'!H69*100/'unselbst. Beschäftigte 7_2012'!$L69</f>
        <v>0</v>
      </c>
      <c r="I69" s="42">
        <f>'unselbst. Beschäftigte 7_2012'!I69*100/'unselbst. Beschäftigte 7_2012'!$L69</f>
        <v>0</v>
      </c>
      <c r="J69" s="42">
        <f>'unselbst. Beschäftigte 7_2012'!J69*100/'unselbst. Beschäftigte 7_2012'!$L69</f>
        <v>0</v>
      </c>
      <c r="K69" s="42">
        <f>'unselbst. Beschäftigte 7_2012'!K69*100/'unselbst. Beschäftigte 7_2012'!$L69</f>
        <v>0</v>
      </c>
      <c r="L69" s="43">
        <f>'unselbst. Beschäftigte 7_2012'!L69*100/'unselbst. Beschäftigte 7_2012'!$L69</f>
        <v>100</v>
      </c>
    </row>
    <row r="70" spans="1:12" x14ac:dyDescent="0.3">
      <c r="A70" s="1" t="s">
        <v>58</v>
      </c>
      <c r="B70" s="1" t="s">
        <v>102</v>
      </c>
      <c r="C70" s="42">
        <f>'unselbst. Beschäftigte 7_2012'!C70*100/'unselbst. Beschäftigte 7_2012'!$L70</f>
        <v>42.794117647058826</v>
      </c>
      <c r="D70" s="42">
        <f>'unselbst. Beschäftigte 7_2012'!D70*100/'unselbst. Beschäftigte 7_2012'!$L70</f>
        <v>29.705882352941178</v>
      </c>
      <c r="E70" s="42">
        <f>'unselbst. Beschäftigte 7_2012'!E70*100/'unselbst. Beschäftigte 7_2012'!$L70</f>
        <v>22.794117647058822</v>
      </c>
      <c r="F70" s="42">
        <f>'unselbst. Beschäftigte 7_2012'!F70*100/'unselbst. Beschäftigte 7_2012'!$L70</f>
        <v>4.7058823529411766</v>
      </c>
      <c r="G70" s="42">
        <f>'unselbst. Beschäftigte 7_2012'!G70*100/'unselbst. Beschäftigte 7_2012'!$L70</f>
        <v>0</v>
      </c>
      <c r="H70" s="42">
        <f>'unselbst. Beschäftigte 7_2012'!H70*100/'unselbst. Beschäftigte 7_2012'!$L70</f>
        <v>0</v>
      </c>
      <c r="I70" s="42">
        <f>'unselbst. Beschäftigte 7_2012'!I70*100/'unselbst. Beschäftigte 7_2012'!$L70</f>
        <v>0</v>
      </c>
      <c r="J70" s="42">
        <f>'unselbst. Beschäftigte 7_2012'!J70*100/'unselbst. Beschäftigte 7_2012'!$L70</f>
        <v>0</v>
      </c>
      <c r="K70" s="42">
        <f>'unselbst. Beschäftigte 7_2012'!K70*100/'unselbst. Beschäftigte 7_2012'!$L70</f>
        <v>0</v>
      </c>
      <c r="L70" s="43">
        <f>'unselbst. Beschäftigte 7_2012'!L70*100/'unselbst. Beschäftigte 7_2012'!$L70</f>
        <v>100</v>
      </c>
    </row>
    <row r="71" spans="1:12" x14ac:dyDescent="0.3">
      <c r="A71" s="1" t="s">
        <v>161</v>
      </c>
      <c r="B71" s="1" t="s">
        <v>102</v>
      </c>
      <c r="C71" s="42">
        <f>'unselbst. Beschäftigte 7_2012'!C71*100/'unselbst. Beschäftigte 7_2012'!$L71</f>
        <v>11.218955181273195</v>
      </c>
      <c r="D71" s="42">
        <f>'unselbst. Beschäftigte 7_2012'!D71*100/'unselbst. Beschäftigte 7_2012'!$L71</f>
        <v>10.255495289751641</v>
      </c>
      <c r="E71" s="42">
        <f>'unselbst. Beschäftigte 7_2012'!E71*100/'unselbst. Beschäftigte 7_2012'!$L71</f>
        <v>11.904082215244076</v>
      </c>
      <c r="F71" s="42">
        <f>'unselbst. Beschäftigte 7_2012'!F71*100/'unselbst. Beschäftigte 7_2012'!$L71</f>
        <v>19.447616328860978</v>
      </c>
      <c r="G71" s="42">
        <f>'unselbst. Beschäftigte 7_2012'!G71*100/'unselbst. Beschäftigte 7_2012'!$L71</f>
        <v>11.739937196688553</v>
      </c>
      <c r="H71" s="42">
        <f>'unselbst. Beschäftigte 7_2012'!H71*100/'unselbst. Beschäftigte 7_2012'!$L71</f>
        <v>14.751641450185556</v>
      </c>
      <c r="I71" s="42">
        <f>'unselbst. Beschäftigte 7_2012'!I71*100/'unselbst. Beschäftigte 7_2012'!$L71</f>
        <v>5.1741364544675994</v>
      </c>
      <c r="J71" s="42">
        <f>'unselbst. Beschäftigte 7_2012'!J71*100/'unselbst. Beschäftigte 7_2012'!$L71</f>
        <v>4.5389666000570941</v>
      </c>
      <c r="K71" s="42">
        <f>'unselbst. Beschäftigte 7_2012'!K71*100/'unselbst. Beschäftigte 7_2012'!$L71</f>
        <v>10.969169283471309</v>
      </c>
      <c r="L71" s="43">
        <f>'unselbst. Beschäftigte 7_2012'!L71*100/'unselbst. Beschäftigte 7_2012'!$L71</f>
        <v>100</v>
      </c>
    </row>
    <row r="72" spans="1:12" x14ac:dyDescent="0.3">
      <c r="A72" s="1" t="s">
        <v>59</v>
      </c>
      <c r="B72" s="1" t="s">
        <v>102</v>
      </c>
      <c r="C72" s="42">
        <f>'unselbst. Beschäftigte 7_2012'!C72*100/'unselbst. Beschäftigte 7_2012'!$L72</f>
        <v>21.231721034870642</v>
      </c>
      <c r="D72" s="42">
        <f>'unselbst. Beschäftigte 7_2012'!D72*100/'unselbst. Beschäftigte 7_2012'!$L72</f>
        <v>19.108548931383577</v>
      </c>
      <c r="E72" s="42">
        <f>'unselbst. Beschäftigte 7_2012'!E72*100/'unselbst. Beschäftigte 7_2012'!$L72</f>
        <v>20.683352080989877</v>
      </c>
      <c r="F72" s="42">
        <f>'unselbst. Beschäftigte 7_2012'!F72*100/'unselbst. Beschäftigte 7_2012'!$L72</f>
        <v>25.32339707536558</v>
      </c>
      <c r="G72" s="42">
        <f>'unselbst. Beschäftigte 7_2012'!G72*100/'unselbst. Beschäftigte 7_2012'!$L72</f>
        <v>10.46119235095613</v>
      </c>
      <c r="H72" s="42">
        <f>'unselbst. Beschäftigte 7_2012'!H72*100/'unselbst. Beschäftigte 7_2012'!$L72</f>
        <v>3.1917885264341956</v>
      </c>
      <c r="I72" s="42">
        <f>'unselbst. Beschäftigte 7_2012'!I72*100/'unselbst. Beschäftigte 7_2012'!$L72</f>
        <v>0</v>
      </c>
      <c r="J72" s="42">
        <f>'unselbst. Beschäftigte 7_2012'!J72*100/'unselbst. Beschäftigte 7_2012'!$L72</f>
        <v>0</v>
      </c>
      <c r="K72" s="42">
        <f>'unselbst. Beschäftigte 7_2012'!K72*100/'unselbst. Beschäftigte 7_2012'!$L72</f>
        <v>0</v>
      </c>
      <c r="L72" s="43">
        <f>'unselbst. Beschäftigte 7_2012'!L72*100/'unselbst. Beschäftigte 7_2012'!$L72</f>
        <v>100</v>
      </c>
    </row>
    <row r="73" spans="1:12" x14ac:dyDescent="0.3">
      <c r="A73" s="1" t="s">
        <v>60</v>
      </c>
      <c r="B73" s="1" t="s">
        <v>102</v>
      </c>
      <c r="C73" s="42">
        <f>'unselbst. Beschäftigte 7_2012'!C73*100/'unselbst. Beschäftigte 7_2012'!$L73</f>
        <v>11.907739335834375</v>
      </c>
      <c r="D73" s="42">
        <f>'unselbst. Beschäftigte 7_2012'!D73*100/'unselbst. Beschäftigte 7_2012'!$L73</f>
        <v>9.1843823815478665</v>
      </c>
      <c r="E73" s="42">
        <f>'unselbst. Beschäftigte 7_2012'!E73*100/'unselbst. Beschäftigte 7_2012'!$L73</f>
        <v>16.215089620675283</v>
      </c>
      <c r="F73" s="42">
        <f>'unselbst. Beschäftigte 7_2012'!F73*100/'unselbst. Beschäftigte 7_2012'!$L73</f>
        <v>22.412116159510909</v>
      </c>
      <c r="G73" s="42">
        <f>'unselbst. Beschäftigte 7_2012'!G73*100/'unselbst. Beschäftigte 7_2012'!$L73</f>
        <v>10.518271502014729</v>
      </c>
      <c r="H73" s="42">
        <f>'unselbst. Beschäftigte 7_2012'!H73*100/'unselbst. Beschäftigte 7_2012'!$L73</f>
        <v>14.811727108517438</v>
      </c>
      <c r="I73" s="42">
        <f>'unselbst. Beschäftigte 7_2012'!I73*100/'unselbst. Beschäftigte 7_2012'!$L73</f>
        <v>7.5725996943170761</v>
      </c>
      <c r="J73" s="42">
        <f>'unselbst. Beschäftigte 7_2012'!J73*100/'unselbst. Beschäftigte 7_2012'!$L73</f>
        <v>7.3780741975823263</v>
      </c>
      <c r="K73" s="42">
        <f>'unselbst. Beschäftigte 7_2012'!K73*100/'unselbst. Beschäftigte 7_2012'!$L73</f>
        <v>0</v>
      </c>
      <c r="L73" s="43">
        <f>'unselbst. Beschäftigte 7_2012'!L73*100/'unselbst. Beschäftigte 7_2012'!$L73</f>
        <v>100</v>
      </c>
    </row>
    <row r="74" spans="1:12" x14ac:dyDescent="0.3">
      <c r="A74" s="1" t="s">
        <v>61</v>
      </c>
      <c r="B74" s="1" t="s">
        <v>102</v>
      </c>
      <c r="C74" s="42">
        <f>'unselbst. Beschäftigte 7_2012'!C74*100/'unselbst. Beschäftigte 7_2012'!$L74</f>
        <v>20.6006006006006</v>
      </c>
      <c r="D74" s="42">
        <f>'unselbst. Beschäftigte 7_2012'!D74*100/'unselbst. Beschäftigte 7_2012'!$L74</f>
        <v>18.618618618618619</v>
      </c>
      <c r="E74" s="42">
        <f>'unselbst. Beschäftigte 7_2012'!E74*100/'unselbst. Beschäftigte 7_2012'!$L74</f>
        <v>18.378378378378379</v>
      </c>
      <c r="F74" s="42">
        <f>'unselbst. Beschäftigte 7_2012'!F74*100/'unselbst. Beschäftigte 7_2012'!$L74</f>
        <v>17.057057057057058</v>
      </c>
      <c r="G74" s="42">
        <f>'unselbst. Beschäftigte 7_2012'!G74*100/'unselbst. Beschäftigte 7_2012'!$L74</f>
        <v>18.618618618618619</v>
      </c>
      <c r="H74" s="42">
        <f>'unselbst. Beschäftigte 7_2012'!H74*100/'unselbst. Beschäftigte 7_2012'!$L74</f>
        <v>6.726726726726727</v>
      </c>
      <c r="I74" s="42">
        <f>'unselbst. Beschäftigte 7_2012'!I74*100/'unselbst. Beschäftigte 7_2012'!$L74</f>
        <v>0</v>
      </c>
      <c r="J74" s="42">
        <f>'unselbst. Beschäftigte 7_2012'!J74*100/'unselbst. Beschäftigte 7_2012'!$L74</f>
        <v>0</v>
      </c>
      <c r="K74" s="42">
        <f>'unselbst. Beschäftigte 7_2012'!K74*100/'unselbst. Beschäftigte 7_2012'!$L74</f>
        <v>0</v>
      </c>
      <c r="L74" s="43">
        <f>'unselbst. Beschäftigte 7_2012'!L74*100/'unselbst. Beschäftigte 7_2012'!$L74</f>
        <v>100</v>
      </c>
    </row>
    <row r="75" spans="1:12" x14ac:dyDescent="0.3">
      <c r="A75" s="1" t="s">
        <v>62</v>
      </c>
      <c r="B75" s="1" t="s">
        <v>102</v>
      </c>
      <c r="C75" s="42">
        <f>'unselbst. Beschäftigte 7_2012'!C75*100/'unselbst. Beschäftigte 7_2012'!$L75</f>
        <v>10.11507591142056</v>
      </c>
      <c r="D75" s="42">
        <f>'unselbst. Beschäftigte 7_2012'!D75*100/'unselbst. Beschäftigte 7_2012'!$L75</f>
        <v>7.9199303742384686</v>
      </c>
      <c r="E75" s="42">
        <f>'unselbst. Beschäftigte 7_2012'!E75*100/'unselbst. Beschäftigte 7_2012'!$L75</f>
        <v>8.7322309254424137</v>
      </c>
      <c r="F75" s="42">
        <f>'unselbst. Beschäftigte 7_2012'!F75*100/'unselbst. Beschäftigte 7_2012'!$L75</f>
        <v>9.2254134029590951</v>
      </c>
      <c r="G75" s="42">
        <f>'unselbst. Beschäftigte 7_2012'!G75*100/'unselbst. Beschäftigte 7_2012'!$L75</f>
        <v>7.6685040131515327</v>
      </c>
      <c r="H75" s="42">
        <f>'unselbst. Beschäftigte 7_2012'!H75*100/'unselbst. Beschäftigte 7_2012'!$L75</f>
        <v>12.213519002030752</v>
      </c>
      <c r="I75" s="42">
        <f>'unselbst. Beschäftigte 7_2012'!I75*100/'unselbst. Beschäftigte 7_2012'!$L75</f>
        <v>6.8562034619475876</v>
      </c>
      <c r="J75" s="42">
        <f>'unselbst. Beschäftigte 7_2012'!J75*100/'unselbst. Beschäftigte 7_2012'!$L75</f>
        <v>6.5564258775747026</v>
      </c>
      <c r="K75" s="42">
        <f>'unselbst. Beschäftigte 7_2012'!K75*100/'unselbst. Beschäftigte 7_2012'!$L75</f>
        <v>30.712697031234889</v>
      </c>
      <c r="L75" s="43">
        <f>'unselbst. Beschäftigte 7_2012'!L75*100/'unselbst. Beschäftigte 7_2012'!$L75</f>
        <v>100</v>
      </c>
    </row>
    <row r="76" spans="1:12" x14ac:dyDescent="0.3">
      <c r="A76" s="1" t="s">
        <v>63</v>
      </c>
      <c r="B76" s="1" t="s">
        <v>102</v>
      </c>
      <c r="C76" s="42">
        <f>'unselbst. Beschäftigte 7_2012'!C76*100/'unselbst. Beschäftigte 7_2012'!$L76</f>
        <v>25.883893496289829</v>
      </c>
      <c r="D76" s="42">
        <f>'unselbst. Beschäftigte 7_2012'!D76*100/'unselbst. Beschäftigte 7_2012'!$L76</f>
        <v>17.939764295067658</v>
      </c>
      <c r="E76" s="42">
        <f>'unselbst. Beschäftigte 7_2012'!E76*100/'unselbst. Beschäftigte 7_2012'!$L76</f>
        <v>17.110432125709298</v>
      </c>
      <c r="F76" s="42">
        <f>'unselbst. Beschäftigte 7_2012'!F76*100/'unselbst. Beschäftigte 7_2012'!$L76</f>
        <v>16.193801833260586</v>
      </c>
      <c r="G76" s="42">
        <f>'unselbst. Beschäftigte 7_2012'!G76*100/'unselbst. Beschäftigte 7_2012'!$L76</f>
        <v>17.634220864251418</v>
      </c>
      <c r="H76" s="42">
        <f>'unselbst. Beschäftigte 7_2012'!H76*100/'unselbst. Beschäftigte 7_2012'!$L76</f>
        <v>5.2378873854212138</v>
      </c>
      <c r="I76" s="42">
        <f>'unselbst. Beschäftigte 7_2012'!I76*100/'unselbst. Beschäftigte 7_2012'!$L76</f>
        <v>0</v>
      </c>
      <c r="J76" s="42">
        <f>'unselbst. Beschäftigte 7_2012'!J76*100/'unselbst. Beschäftigte 7_2012'!$L76</f>
        <v>0</v>
      </c>
      <c r="K76" s="42">
        <f>'unselbst. Beschäftigte 7_2012'!K76*100/'unselbst. Beschäftigte 7_2012'!$L76</f>
        <v>0</v>
      </c>
      <c r="L76" s="43">
        <f>'unselbst. Beschäftigte 7_2012'!L76*100/'unselbst. Beschäftigte 7_2012'!$L76</f>
        <v>100</v>
      </c>
    </row>
    <row r="77" spans="1:12" x14ac:dyDescent="0.3">
      <c r="A77" s="1" t="s">
        <v>64</v>
      </c>
      <c r="B77" s="1" t="s">
        <v>102</v>
      </c>
      <c r="C77" s="42">
        <f>'unselbst. Beschäftigte 7_2012'!C77*100/'unselbst. Beschäftigte 7_2012'!$L77</f>
        <v>15.901060070671377</v>
      </c>
      <c r="D77" s="42">
        <f>'unselbst. Beschäftigte 7_2012'!D77*100/'unselbst. Beschäftigte 7_2012'!$L77</f>
        <v>14.487632508833922</v>
      </c>
      <c r="E77" s="42">
        <f>'unselbst. Beschäftigte 7_2012'!E77*100/'unselbst. Beschäftigte 7_2012'!$L77</f>
        <v>15.901060070671377</v>
      </c>
      <c r="F77" s="42">
        <f>'unselbst. Beschäftigte 7_2012'!F77*100/'unselbst. Beschäftigte 7_2012'!$L77</f>
        <v>22.084805653710248</v>
      </c>
      <c r="G77" s="42">
        <f>'unselbst. Beschäftigte 7_2012'!G77*100/'unselbst. Beschäftigte 7_2012'!$L77</f>
        <v>11.130742049469964</v>
      </c>
      <c r="H77" s="42">
        <f>'unselbst. Beschäftigte 7_2012'!H77*100/'unselbst. Beschäftigte 7_2012'!$L77</f>
        <v>20.49469964664311</v>
      </c>
      <c r="I77" s="42">
        <f>'unselbst. Beschäftigte 7_2012'!I77*100/'unselbst. Beschäftigte 7_2012'!$L77</f>
        <v>0</v>
      </c>
      <c r="J77" s="42">
        <f>'unselbst. Beschäftigte 7_2012'!J77*100/'unselbst. Beschäftigte 7_2012'!$L77</f>
        <v>0</v>
      </c>
      <c r="K77" s="42">
        <f>'unselbst. Beschäftigte 7_2012'!K77*100/'unselbst. Beschäftigte 7_2012'!$L77</f>
        <v>0</v>
      </c>
      <c r="L77" s="43">
        <f>'unselbst. Beschäftigte 7_2012'!L77*100/'unselbst. Beschäftigte 7_2012'!$L77</f>
        <v>100</v>
      </c>
    </row>
    <row r="78" spans="1:12" x14ac:dyDescent="0.3">
      <c r="A78" s="1" t="s">
        <v>65</v>
      </c>
      <c r="B78" s="1" t="s">
        <v>102</v>
      </c>
      <c r="C78" s="42">
        <f>'unselbst. Beschäftigte 7_2012'!C78*100/'unselbst. Beschäftigte 7_2012'!$L78</f>
        <v>77.295918367346943</v>
      </c>
      <c r="D78" s="42">
        <f>'unselbst. Beschäftigte 7_2012'!D78*100/'unselbst. Beschäftigte 7_2012'!$L78</f>
        <v>12.5</v>
      </c>
      <c r="E78" s="42">
        <f>'unselbst. Beschäftigte 7_2012'!E78*100/'unselbst. Beschäftigte 7_2012'!$L78</f>
        <v>10.204081632653061</v>
      </c>
      <c r="F78" s="42">
        <f>'unselbst. Beschäftigte 7_2012'!F78*100/'unselbst. Beschäftigte 7_2012'!$L78</f>
        <v>0</v>
      </c>
      <c r="G78" s="42">
        <f>'unselbst. Beschäftigte 7_2012'!G78*100/'unselbst. Beschäftigte 7_2012'!$L78</f>
        <v>0</v>
      </c>
      <c r="H78" s="42">
        <f>'unselbst. Beschäftigte 7_2012'!H78*100/'unselbst. Beschäftigte 7_2012'!$L78</f>
        <v>0</v>
      </c>
      <c r="I78" s="42">
        <f>'unselbst. Beschäftigte 7_2012'!I78*100/'unselbst. Beschäftigte 7_2012'!$L78</f>
        <v>0</v>
      </c>
      <c r="J78" s="42">
        <f>'unselbst. Beschäftigte 7_2012'!J78*100/'unselbst. Beschäftigte 7_2012'!$L78</f>
        <v>0</v>
      </c>
      <c r="K78" s="42">
        <f>'unselbst. Beschäftigte 7_2012'!K78*100/'unselbst. Beschäftigte 7_2012'!$L78</f>
        <v>0</v>
      </c>
      <c r="L78" s="43">
        <f>'unselbst. Beschäftigte 7_2012'!L78*100/'unselbst. Beschäftigte 7_2012'!$L78</f>
        <v>100</v>
      </c>
    </row>
    <row r="79" spans="1:12" x14ac:dyDescent="0.3">
      <c r="A79" s="1"/>
      <c r="B79" s="1"/>
      <c r="C79" s="42"/>
      <c r="D79" s="42"/>
      <c r="E79" s="42"/>
      <c r="F79" s="42"/>
      <c r="G79" s="42"/>
      <c r="H79" s="42"/>
      <c r="I79" s="42"/>
      <c r="J79" s="42"/>
      <c r="K79" s="42"/>
      <c r="L79" s="43"/>
    </row>
    <row r="80" spans="1:12" x14ac:dyDescent="0.3">
      <c r="A80" s="1"/>
      <c r="B80" s="1"/>
      <c r="C80" s="43">
        <f>'unselbst. Beschäftigte 7_2012'!C80*100/'unselbst. Beschäftigte 7_2012'!$L80</f>
        <v>12.397539975399754</v>
      </c>
      <c r="D80" s="43">
        <f>'unselbst. Beschäftigte 7_2012'!D80*100/'unselbst. Beschäftigte 7_2012'!$L80</f>
        <v>9.1099630996309955</v>
      </c>
      <c r="E80" s="43">
        <f>'unselbst. Beschäftigte 7_2012'!E80*100/'unselbst. Beschäftigte 7_2012'!$L80</f>
        <v>10.697170971709717</v>
      </c>
      <c r="F80" s="43">
        <f>'unselbst. Beschäftigte 7_2012'!F80*100/'unselbst. Beschäftigte 7_2012'!$L80</f>
        <v>13.291020910209102</v>
      </c>
      <c r="G80" s="43">
        <f>'unselbst. Beschäftigte 7_2012'!G80*100/'unselbst. Beschäftigte 7_2012'!$L80</f>
        <v>8.285362853628536</v>
      </c>
      <c r="H80" s="43">
        <f>'unselbst. Beschäftigte 7_2012'!H80*100/'unselbst. Beschäftigte 7_2012'!$L80</f>
        <v>12.303075030750307</v>
      </c>
      <c r="I80" s="43">
        <f>'unselbst. Beschäftigte 7_2012'!I80*100/'unselbst. Beschäftigte 7_2012'!$L80</f>
        <v>6.2376383763837637</v>
      </c>
      <c r="J80" s="43">
        <f>'unselbst. Beschäftigte 7_2012'!J80*100/'unselbst. Beschäftigte 7_2012'!$L80</f>
        <v>8.2400984009840101</v>
      </c>
      <c r="K80" s="43">
        <f>'unselbst. Beschäftigte 7_2012'!K80*100/'unselbst. Beschäftigte 7_2012'!$L80</f>
        <v>19.438130381303814</v>
      </c>
      <c r="L80" s="43">
        <f>'unselbst. Beschäftigte 7_2012'!L80*100/'unselbst. Beschäftigte 7_2012'!$L80</f>
        <v>100</v>
      </c>
    </row>
    <row r="81" spans="1:12" x14ac:dyDescent="0.3">
      <c r="A81" s="1"/>
      <c r="B81" s="1"/>
      <c r="C81" s="42"/>
      <c r="D81" s="42"/>
      <c r="E81" s="42"/>
      <c r="F81" s="42"/>
      <c r="G81" s="42"/>
      <c r="H81" s="42"/>
      <c r="I81" s="42"/>
      <c r="J81" s="42"/>
      <c r="K81" s="42"/>
      <c r="L81" s="43"/>
    </row>
    <row r="82" spans="1:12" x14ac:dyDescent="0.3">
      <c r="A82" s="1" t="s">
        <v>66</v>
      </c>
      <c r="B82" s="1" t="s">
        <v>102</v>
      </c>
      <c r="C82" s="42">
        <f>'unselbst. Beschäftigte 7_2012'!C82*100/'unselbst. Beschäftigte 7_2012'!$L82</f>
        <v>2.0497803806734991</v>
      </c>
      <c r="D82" s="42">
        <f>'unselbst. Beschäftigte 7_2012'!D82*100/'unselbst. Beschäftigte 7_2012'!$L82</f>
        <v>3.3674963396778916</v>
      </c>
      <c r="E82" s="42">
        <f>'unselbst. Beschäftigte 7_2012'!E82*100/'unselbst. Beschäftigte 7_2012'!$L82</f>
        <v>1.4641288433382138</v>
      </c>
      <c r="F82" s="42">
        <f>'unselbst. Beschäftigte 7_2012'!F82*100/'unselbst. Beschäftigte 7_2012'!$L82</f>
        <v>6.8814055636896043</v>
      </c>
      <c r="G82" s="42">
        <f>'unselbst. Beschäftigte 7_2012'!G82*100/'unselbst. Beschäftigte 7_2012'!$L82</f>
        <v>0</v>
      </c>
      <c r="H82" s="42">
        <f>'unselbst. Beschäftigte 7_2012'!H82*100/'unselbst. Beschäftigte 7_2012'!$L82</f>
        <v>86.237188872620791</v>
      </c>
      <c r="I82" s="42">
        <f>'unselbst. Beschäftigte 7_2012'!I82*100/'unselbst. Beschäftigte 7_2012'!$L82</f>
        <v>0</v>
      </c>
      <c r="J82" s="42">
        <f>'unselbst. Beschäftigte 7_2012'!J82*100/'unselbst. Beschäftigte 7_2012'!$L82</f>
        <v>0</v>
      </c>
      <c r="K82" s="42">
        <f>'unselbst. Beschäftigte 7_2012'!K82*100/'unselbst. Beschäftigte 7_2012'!$L82</f>
        <v>0</v>
      </c>
      <c r="L82" s="43">
        <f>'unselbst. Beschäftigte 7_2012'!L82*100/'unselbst. Beschäftigte 7_2012'!$L82</f>
        <v>100</v>
      </c>
    </row>
    <row r="83" spans="1:12" x14ac:dyDescent="0.3">
      <c r="A83" s="1" t="s">
        <v>67</v>
      </c>
      <c r="B83" s="1" t="s">
        <v>102</v>
      </c>
      <c r="C83" s="42">
        <f>'unselbst. Beschäftigte 7_2012'!C83*100/'unselbst. Beschäftigte 7_2012'!$L83</f>
        <v>0.12281240405280934</v>
      </c>
      <c r="D83" s="42">
        <f>'unselbst. Beschäftigte 7_2012'!D83*100/'unselbst. Beschäftigte 7_2012'!$L83</f>
        <v>0</v>
      </c>
      <c r="E83" s="42">
        <f>'unselbst. Beschäftigte 7_2012'!E83*100/'unselbst. Beschäftigte 7_2012'!$L83</f>
        <v>0.5219527172244397</v>
      </c>
      <c r="F83" s="42">
        <f>'unselbst. Beschäftigte 7_2012'!F83*100/'unselbst. Beschäftigte 7_2012'!$L83</f>
        <v>4.5747620509671476</v>
      </c>
      <c r="G83" s="42">
        <f>'unselbst. Beschäftigte 7_2012'!G83*100/'unselbst. Beschäftigte 7_2012'!$L83</f>
        <v>14.184832668099478</v>
      </c>
      <c r="H83" s="42">
        <f>'unselbst. Beschäftigte 7_2012'!H83*100/'unselbst. Beschäftigte 7_2012'!$L83</f>
        <v>31.040835124347559</v>
      </c>
      <c r="I83" s="42">
        <f>'unselbst. Beschäftigte 7_2012'!I83*100/'unselbst. Beschäftigte 7_2012'!$L83</f>
        <v>12.833896223518575</v>
      </c>
      <c r="J83" s="42">
        <f>'unselbst. Beschäftigte 7_2012'!J83*100/'unselbst. Beschäftigte 7_2012'!$L83</f>
        <v>36.72090881178999</v>
      </c>
      <c r="K83" s="42">
        <f>'unselbst. Beschäftigte 7_2012'!K83*100/'unselbst. Beschäftigte 7_2012'!$L83</f>
        <v>0</v>
      </c>
      <c r="L83" s="43">
        <f>'unselbst. Beschäftigte 7_2012'!L83*100/'unselbst. Beschäftigte 7_2012'!$L83</f>
        <v>100</v>
      </c>
    </row>
    <row r="84" spans="1:12" x14ac:dyDescent="0.3">
      <c r="A84" s="1" t="s">
        <v>68</v>
      </c>
      <c r="B84" s="1" t="s">
        <v>102</v>
      </c>
      <c r="C84" s="42">
        <f>'unselbst. Beschäftigte 7_2012'!C84*100/'unselbst. Beschäftigte 7_2012'!$L84</f>
        <v>0</v>
      </c>
      <c r="D84" s="42">
        <f>'unselbst. Beschäftigte 7_2012'!D84*100/'unselbst. Beschäftigte 7_2012'!$L84</f>
        <v>0.33025099075297226</v>
      </c>
      <c r="E84" s="42">
        <f>'unselbst. Beschäftigte 7_2012'!E84*100/'unselbst. Beschäftigte 7_2012'!$L84</f>
        <v>2.0475561426684279</v>
      </c>
      <c r="F84" s="42">
        <f>'unselbst. Beschäftigte 7_2012'!F84*100/'unselbst. Beschäftigte 7_2012'!$L84</f>
        <v>8.5865257595772793</v>
      </c>
      <c r="G84" s="42">
        <f>'unselbst. Beschäftigte 7_2012'!G84*100/'unselbst. Beschäftigte 7_2012'!$L84</f>
        <v>36.195508586525762</v>
      </c>
      <c r="H84" s="42">
        <f>'unselbst. Beschäftigte 7_2012'!H84*100/'unselbst. Beschäftigte 7_2012'!$L84</f>
        <v>35.79920739762219</v>
      </c>
      <c r="I84" s="42">
        <f>'unselbst. Beschäftigte 7_2012'!I84*100/'unselbst. Beschäftigte 7_2012'!$L84</f>
        <v>17.040951122853368</v>
      </c>
      <c r="J84" s="42">
        <f>'unselbst. Beschäftigte 7_2012'!J84*100/'unselbst. Beschäftigte 7_2012'!$L84</f>
        <v>0</v>
      </c>
      <c r="K84" s="42">
        <f>'unselbst. Beschäftigte 7_2012'!K84*100/'unselbst. Beschäftigte 7_2012'!$L84</f>
        <v>0</v>
      </c>
      <c r="L84" s="43">
        <f>'unselbst. Beschäftigte 7_2012'!L84*100/'unselbst. Beschäftigte 7_2012'!$L84</f>
        <v>100</v>
      </c>
    </row>
    <row r="85" spans="1:12" x14ac:dyDescent="0.3">
      <c r="A85" s="1" t="s">
        <v>69</v>
      </c>
      <c r="B85" s="1" t="s">
        <v>102</v>
      </c>
      <c r="C85" s="42">
        <f>'unselbst. Beschäftigte 7_2012'!C85*100/'unselbst. Beschäftigte 7_2012'!$L85</f>
        <v>0</v>
      </c>
      <c r="D85" s="42">
        <f>'unselbst. Beschäftigte 7_2012'!D85*100/'unselbst. Beschäftigte 7_2012'!$L85</f>
        <v>2.0114942528735633</v>
      </c>
      <c r="E85" s="42">
        <f>'unselbst. Beschäftigte 7_2012'!E85*100/'unselbst. Beschäftigte 7_2012'!$L85</f>
        <v>5.0766283524904212</v>
      </c>
      <c r="F85" s="42">
        <f>'unselbst. Beschäftigte 7_2012'!F85*100/'unselbst. Beschäftigte 7_2012'!$L85</f>
        <v>14.439655172413794</v>
      </c>
      <c r="G85" s="42">
        <f>'unselbst. Beschäftigte 7_2012'!G85*100/'unselbst. Beschäftigte 7_2012'!$L85</f>
        <v>24.928160919540229</v>
      </c>
      <c r="H85" s="42">
        <f>'unselbst. Beschäftigte 7_2012'!H85*100/'unselbst. Beschäftigte 7_2012'!$L85</f>
        <v>53.544061302681989</v>
      </c>
      <c r="I85" s="42">
        <f>'unselbst. Beschäftigte 7_2012'!I85*100/'unselbst. Beschäftigte 7_2012'!$L85</f>
        <v>0</v>
      </c>
      <c r="J85" s="42">
        <f>'unselbst. Beschäftigte 7_2012'!J85*100/'unselbst. Beschäftigte 7_2012'!$L85</f>
        <v>0</v>
      </c>
      <c r="K85" s="42">
        <f>'unselbst. Beschäftigte 7_2012'!K85*100/'unselbst. Beschäftigte 7_2012'!$L85</f>
        <v>0</v>
      </c>
      <c r="L85" s="43">
        <f>'unselbst. Beschäftigte 7_2012'!L85*100/'unselbst. Beschäftigte 7_2012'!$L85</f>
        <v>100</v>
      </c>
    </row>
    <row r="86" spans="1:12" x14ac:dyDescent="0.3">
      <c r="A86" s="1" t="s">
        <v>70</v>
      </c>
      <c r="B86" s="1" t="s">
        <v>102</v>
      </c>
      <c r="C86" s="42">
        <f>'unselbst. Beschäftigte 7_2012'!C86*100/'unselbst. Beschäftigte 7_2012'!$L86</f>
        <v>0</v>
      </c>
      <c r="D86" s="42">
        <f>'unselbst. Beschäftigte 7_2012'!D86*100/'unselbst. Beschäftigte 7_2012'!$L86</f>
        <v>0</v>
      </c>
      <c r="E86" s="42">
        <f>'unselbst. Beschäftigte 7_2012'!E86*100/'unselbst. Beschäftigte 7_2012'!$L86</f>
        <v>0</v>
      </c>
      <c r="F86" s="42">
        <f>'unselbst. Beschäftigte 7_2012'!F86*100/'unselbst. Beschäftigte 7_2012'!$L86</f>
        <v>0</v>
      </c>
      <c r="G86" s="42">
        <f>'unselbst. Beschäftigte 7_2012'!G86*100/'unselbst. Beschäftigte 7_2012'!$L86</f>
        <v>0</v>
      </c>
      <c r="H86" s="42">
        <f>'unselbst. Beschäftigte 7_2012'!H86*100/'unselbst. Beschäftigte 7_2012'!$L86</f>
        <v>100</v>
      </c>
      <c r="I86" s="42">
        <f>'unselbst. Beschäftigte 7_2012'!I86*100/'unselbst. Beschäftigte 7_2012'!$L86</f>
        <v>0</v>
      </c>
      <c r="J86" s="42">
        <f>'unselbst. Beschäftigte 7_2012'!J86*100/'unselbst. Beschäftigte 7_2012'!$L86</f>
        <v>0</v>
      </c>
      <c r="K86" s="42">
        <f>'unselbst. Beschäftigte 7_2012'!K86*100/'unselbst. Beschäftigte 7_2012'!$L86</f>
        <v>0</v>
      </c>
      <c r="L86" s="43">
        <f>'unselbst. Beschäftigte 7_2012'!L86*100/'unselbst. Beschäftigte 7_2012'!$L86</f>
        <v>100</v>
      </c>
    </row>
    <row r="87" spans="1:12" x14ac:dyDescent="0.3">
      <c r="A87" s="1" t="s">
        <v>71</v>
      </c>
      <c r="B87" s="1" t="s">
        <v>102</v>
      </c>
      <c r="C87" s="42">
        <f>'unselbst. Beschäftigte 7_2012'!C87*100/'unselbst. Beschäftigte 7_2012'!$L87</f>
        <v>0.35614347494276266</v>
      </c>
      <c r="D87" s="42">
        <f>'unselbst. Beschäftigte 7_2012'!D87*100/'unselbst. Beschäftigte 7_2012'!$L87</f>
        <v>0</v>
      </c>
      <c r="E87" s="42">
        <f>'unselbst. Beschäftigte 7_2012'!E87*100/'unselbst. Beschäftigte 7_2012'!$L87</f>
        <v>0</v>
      </c>
      <c r="F87" s="42">
        <f>'unselbst. Beschäftigte 7_2012'!F87*100/'unselbst. Beschäftigte 7_2012'!$L87</f>
        <v>5.1895192063088276</v>
      </c>
      <c r="G87" s="42">
        <f>'unselbst. Beschäftigte 7_2012'!G87*100/'unselbst. Beschäftigte 7_2012'!$L87</f>
        <v>6.1816331722208089</v>
      </c>
      <c r="H87" s="42">
        <f>'unselbst. Beschäftigte 7_2012'!H87*100/'unselbst. Beschäftigte 7_2012'!$L87</f>
        <v>14.9834647672348</v>
      </c>
      <c r="I87" s="42">
        <f>'unselbst. Beschäftigte 7_2012'!I87*100/'unselbst. Beschäftigte 7_2012'!$L87</f>
        <v>20.172983973543626</v>
      </c>
      <c r="J87" s="42">
        <f>'unselbst. Beschäftigte 7_2012'!J87*100/'unselbst. Beschäftigte 7_2012'!$L87</f>
        <v>53.116255405749172</v>
      </c>
      <c r="K87" s="42">
        <f>'unselbst. Beschäftigte 7_2012'!K87*100/'unselbst. Beschäftigte 7_2012'!$L87</f>
        <v>0</v>
      </c>
      <c r="L87" s="43">
        <f>'unselbst. Beschäftigte 7_2012'!L87*100/'unselbst. Beschäftigte 7_2012'!$L87</f>
        <v>100</v>
      </c>
    </row>
    <row r="88" spans="1:12" x14ac:dyDescent="0.3">
      <c r="A88" s="1"/>
      <c r="B88" s="1"/>
      <c r="C88" s="42"/>
      <c r="D88" s="42"/>
      <c r="E88" s="42"/>
      <c r="F88" s="42"/>
      <c r="G88" s="42"/>
      <c r="H88" s="42"/>
      <c r="I88" s="42"/>
      <c r="J88" s="42"/>
      <c r="K88" s="42"/>
      <c r="L88" s="43"/>
    </row>
    <row r="89" spans="1:12" x14ac:dyDescent="0.3">
      <c r="A89" s="1"/>
      <c r="B89" s="1"/>
      <c r="C89" s="43">
        <f>'unselbst. Beschäftigte 7_2012'!C89*100/'unselbst. Beschäftigte 7_2012'!$L89</f>
        <v>0.22958817620892524</v>
      </c>
      <c r="D89" s="43">
        <f>'unselbst. Beschäftigte 7_2012'!D89*100/'unselbst. Beschäftigte 7_2012'!$L89</f>
        <v>0.8035586167312383</v>
      </c>
      <c r="E89" s="43">
        <f>'unselbst. Beschäftigte 7_2012'!E89*100/'unselbst. Beschäftigte 7_2012'!$L89</f>
        <v>1.9371502367628066</v>
      </c>
      <c r="F89" s="43">
        <f>'unselbst. Beschäftigte 7_2012'!F89*100/'unselbst. Beschäftigte 7_2012'!$L89</f>
        <v>8.1288563638972597</v>
      </c>
      <c r="G89" s="43">
        <f>'unselbst. Beschäftigte 7_2012'!G89*100/'unselbst. Beschäftigte 7_2012'!$L89</f>
        <v>16.458602381977329</v>
      </c>
      <c r="H89" s="43">
        <f>'unselbst. Beschäftigte 7_2012'!H89*100/'unselbst. Beschäftigte 7_2012'!$L89</f>
        <v>38.341225426890517</v>
      </c>
      <c r="I89" s="43">
        <f>'unselbst. Beschäftigte 7_2012'!I89*100/'unselbst. Beschäftigte 7_2012'!$L89</f>
        <v>10.539532214090974</v>
      </c>
      <c r="J89" s="43">
        <f>'unselbst. Beschäftigte 7_2012'!J89*100/'unselbst. Beschäftigte 7_2012'!$L89</f>
        <v>23.561486583440953</v>
      </c>
      <c r="K89" s="43">
        <f>'unselbst. Beschäftigte 7_2012'!K89*100/'unselbst. Beschäftigte 7_2012'!$L89</f>
        <v>0</v>
      </c>
      <c r="L89" s="43">
        <f>'unselbst. Beschäftigte 7_2012'!L89*100/'unselbst. Beschäftigte 7_2012'!$L89</f>
        <v>100</v>
      </c>
    </row>
    <row r="90" spans="1:12" x14ac:dyDescent="0.3">
      <c r="A90" s="1"/>
      <c r="B90" s="1"/>
      <c r="C90" s="42"/>
      <c r="D90" s="42"/>
      <c r="E90" s="42"/>
      <c r="F90" s="42"/>
      <c r="G90" s="42"/>
      <c r="H90" s="42"/>
      <c r="I90" s="42"/>
      <c r="J90" s="42"/>
      <c r="K90" s="42"/>
      <c r="L90" s="43"/>
    </row>
    <row r="91" spans="1:12" x14ac:dyDescent="0.3">
      <c r="A91" s="1" t="s">
        <v>72</v>
      </c>
      <c r="B91" s="1" t="s">
        <v>102</v>
      </c>
      <c r="C91" s="42">
        <f>'unselbst. Beschäftigte 7_2012'!C91*100/'unselbst. Beschäftigte 7_2012'!$L91</f>
        <v>3.8940809968847349E-2</v>
      </c>
      <c r="D91" s="42">
        <f>'unselbst. Beschäftigte 7_2012'!D91*100/'unselbst. Beschäftigte 7_2012'!$L91</f>
        <v>0</v>
      </c>
      <c r="E91" s="42">
        <f>'unselbst. Beschäftigte 7_2012'!E91*100/'unselbst. Beschäftigte 7_2012'!$L91</f>
        <v>0.3309968847352025</v>
      </c>
      <c r="F91" s="42">
        <f>'unselbst. Beschäftigte 7_2012'!F91*100/'unselbst. Beschäftigte 7_2012'!$L91</f>
        <v>0</v>
      </c>
      <c r="G91" s="42">
        <f>'unselbst. Beschäftigte 7_2012'!G91*100/'unselbst. Beschäftigte 7_2012'!$L91</f>
        <v>0</v>
      </c>
      <c r="H91" s="42">
        <f>'unselbst. Beschäftigte 7_2012'!H91*100/'unselbst. Beschäftigte 7_2012'!$L91</f>
        <v>0</v>
      </c>
      <c r="I91" s="42">
        <f>'unselbst. Beschäftigte 7_2012'!I91*100/'unselbst. Beschäftigte 7_2012'!$L91</f>
        <v>0</v>
      </c>
      <c r="J91" s="42">
        <f>'unselbst. Beschäftigte 7_2012'!J91*100/'unselbst. Beschäftigte 7_2012'!$L91</f>
        <v>0</v>
      </c>
      <c r="K91" s="42">
        <f>'unselbst. Beschäftigte 7_2012'!K91*100/'unselbst. Beschäftigte 7_2012'!$L91</f>
        <v>99.630062305295951</v>
      </c>
      <c r="L91" s="43">
        <f>'unselbst. Beschäftigte 7_2012'!L91*100/'unselbst. Beschäftigte 7_2012'!$L91</f>
        <v>100</v>
      </c>
    </row>
    <row r="92" spans="1:12" x14ac:dyDescent="0.3">
      <c r="A92" s="1" t="s">
        <v>73</v>
      </c>
      <c r="B92" s="1" t="s">
        <v>102</v>
      </c>
      <c r="C92" s="42">
        <f>'unselbst. Beschäftigte 7_2012'!C92*100/'unselbst. Beschäftigte 7_2012'!$L92</f>
        <v>1.6614362193095809</v>
      </c>
      <c r="D92" s="42">
        <f>'unselbst. Beschäftigte 7_2012'!D92*100/'unselbst. Beschäftigte 7_2012'!$L92</f>
        <v>1.5691342071257153</v>
      </c>
      <c r="E92" s="42">
        <f>'unselbst. Beschäftigte 7_2012'!E92*100/'unselbst. Beschäftigte 7_2012'!$L92</f>
        <v>2.6675281521137162</v>
      </c>
      <c r="F92" s="42">
        <f>'unselbst. Beschäftigte 7_2012'!F92*100/'unselbst. Beschäftigte 7_2012'!$L92</f>
        <v>5.1227616762045409</v>
      </c>
      <c r="G92" s="42">
        <f>'unselbst. Beschäftigte 7_2012'!G92*100/'unselbst. Beschäftigte 7_2012'!$L92</f>
        <v>0.71072549381576522</v>
      </c>
      <c r="H92" s="42">
        <f>'unselbst. Beschäftigte 7_2012'!H92*100/'unselbst. Beschäftigte 7_2012'!$L92</f>
        <v>5.2150636883884065</v>
      </c>
      <c r="I92" s="42">
        <f>'unselbst. Beschäftigte 7_2012'!I92*100/'unselbst. Beschäftigte 7_2012'!$L92</f>
        <v>3.3413328410559351</v>
      </c>
      <c r="J92" s="42">
        <f>'unselbst. Beschäftigte 7_2012'!J92*100/'unselbst. Beschäftigte 7_2012'!$L92</f>
        <v>6.1380838102270632</v>
      </c>
      <c r="K92" s="42">
        <f>'unselbst. Beschäftigte 7_2012'!K92*100/'unselbst. Beschäftigte 7_2012'!$L92</f>
        <v>73.573933911759283</v>
      </c>
      <c r="L92" s="43">
        <f>'unselbst. Beschäftigte 7_2012'!L92*100/'unselbst. Beschäftigte 7_2012'!$L92</f>
        <v>100</v>
      </c>
    </row>
    <row r="93" spans="1:12" x14ac:dyDescent="0.3">
      <c r="A93" s="1" t="s">
        <v>74</v>
      </c>
      <c r="B93" s="1" t="s">
        <v>102</v>
      </c>
      <c r="C93" s="42">
        <f>'unselbst. Beschäftigte 7_2012'!C93*100/'unselbst. Beschäftigte 7_2012'!$L93</f>
        <v>7.1428571428571432</v>
      </c>
      <c r="D93" s="42">
        <f>'unselbst. Beschäftigte 7_2012'!D93*100/'unselbst. Beschäftigte 7_2012'!$L93</f>
        <v>23.571428571428573</v>
      </c>
      <c r="E93" s="42">
        <f>'unselbst. Beschäftigte 7_2012'!E93*100/'unselbst. Beschäftigte 7_2012'!$L93</f>
        <v>34.285714285714285</v>
      </c>
      <c r="F93" s="42">
        <f>'unselbst. Beschäftigte 7_2012'!F93*100/'unselbst. Beschäftigte 7_2012'!$L93</f>
        <v>35</v>
      </c>
      <c r="G93" s="42">
        <f>'unselbst. Beschäftigte 7_2012'!G93*100/'unselbst. Beschäftigte 7_2012'!$L93</f>
        <v>0</v>
      </c>
      <c r="H93" s="42">
        <f>'unselbst. Beschäftigte 7_2012'!H93*100/'unselbst. Beschäftigte 7_2012'!$L93</f>
        <v>0</v>
      </c>
      <c r="I93" s="42">
        <f>'unselbst. Beschäftigte 7_2012'!I93*100/'unselbst. Beschäftigte 7_2012'!$L93</f>
        <v>0</v>
      </c>
      <c r="J93" s="42">
        <f>'unselbst. Beschäftigte 7_2012'!J93*100/'unselbst. Beschäftigte 7_2012'!$L93</f>
        <v>0</v>
      </c>
      <c r="K93" s="42">
        <f>'unselbst. Beschäftigte 7_2012'!K93*100/'unselbst. Beschäftigte 7_2012'!$L93</f>
        <v>0</v>
      </c>
      <c r="L93" s="43">
        <f>'unselbst. Beschäftigte 7_2012'!L93*100/'unselbst. Beschäftigte 7_2012'!$L93</f>
        <v>100</v>
      </c>
    </row>
    <row r="94" spans="1:12" x14ac:dyDescent="0.3">
      <c r="A94" s="1" t="s">
        <v>75</v>
      </c>
      <c r="B94" s="1" t="s">
        <v>102</v>
      </c>
      <c r="C94" s="42">
        <f>'unselbst. Beschäftigte 7_2012'!C94*100/'unselbst. Beschäftigte 7_2012'!$L94</f>
        <v>2.2225963966997813</v>
      </c>
      <c r="D94" s="42">
        <f>'unselbst. Beschäftigte 7_2012'!D94*100/'unselbst. Beschäftigte 7_2012'!$L94</f>
        <v>5.2702475164169051</v>
      </c>
      <c r="E94" s="42">
        <f>'unselbst. Beschäftigte 7_2012'!E94*100/'unselbst. Beschäftigte 7_2012'!$L94</f>
        <v>10.321602963461862</v>
      </c>
      <c r="F94" s="42">
        <f>'unselbst. Beschäftigte 7_2012'!F94*100/'unselbst. Beschäftigte 7_2012'!$L94</f>
        <v>18.218555312342144</v>
      </c>
      <c r="G94" s="42">
        <f>'unselbst. Beschäftigte 7_2012'!G94*100/'unselbst. Beschäftigte 7_2012'!$L94</f>
        <v>18.370095975753493</v>
      </c>
      <c r="H94" s="42">
        <f>'unselbst. Beschäftigte 7_2012'!H94*100/'unselbst. Beschäftigte 7_2012'!$L94</f>
        <v>11.786496043104901</v>
      </c>
      <c r="I94" s="42">
        <f>'unselbst. Beschäftigte 7_2012'!I94*100/'unselbst. Beschäftigte 7_2012'!$L94</f>
        <v>5.0176797440646572</v>
      </c>
      <c r="J94" s="42">
        <f>'unselbst. Beschäftigte 7_2012'!J94*100/'unselbst. Beschäftigte 7_2012'!$L94</f>
        <v>28.792726048156254</v>
      </c>
      <c r="K94" s="42">
        <f>'unselbst. Beschäftigte 7_2012'!K94*100/'unselbst. Beschäftigte 7_2012'!$L94</f>
        <v>0</v>
      </c>
      <c r="L94" s="43">
        <f>'unselbst. Beschäftigte 7_2012'!L94*100/'unselbst. Beschäftigte 7_2012'!$L94</f>
        <v>100</v>
      </c>
    </row>
    <row r="95" spans="1:12" x14ac:dyDescent="0.3">
      <c r="A95" s="1" t="s">
        <v>76</v>
      </c>
      <c r="B95" s="1" t="s">
        <v>102</v>
      </c>
      <c r="C95" s="42">
        <f>'unselbst. Beschäftigte 7_2012'!C95*100/'unselbst. Beschäftigte 7_2012'!$L95</f>
        <v>20.394238059135709</v>
      </c>
      <c r="D95" s="42">
        <f>'unselbst. Beschäftigte 7_2012'!D95*100/'unselbst. Beschäftigte 7_2012'!$L95</f>
        <v>17.664897649734648</v>
      </c>
      <c r="E95" s="42">
        <f>'unselbst. Beschäftigte 7_2012'!E95*100/'unselbst. Beschäftigte 7_2012'!$L95</f>
        <v>17.968157695223653</v>
      </c>
      <c r="F95" s="42">
        <f>'unselbst. Beschäftigte 7_2012'!F95*100/'unselbst. Beschäftigte 7_2012'!$L95</f>
        <v>26.686884003032599</v>
      </c>
      <c r="G95" s="42">
        <f>'unselbst. Beschäftigte 7_2012'!G95*100/'unselbst. Beschäftigte 7_2012'!$L95</f>
        <v>5.8377558756633814</v>
      </c>
      <c r="H95" s="42">
        <f>'unselbst. Beschäftigte 7_2012'!H95*100/'unselbst. Beschäftigte 7_2012'!$L95</f>
        <v>11.448066717210008</v>
      </c>
      <c r="I95" s="42">
        <f>'unselbst. Beschäftigte 7_2012'!I95*100/'unselbst. Beschäftigte 7_2012'!$L95</f>
        <v>0</v>
      </c>
      <c r="J95" s="42">
        <f>'unselbst. Beschäftigte 7_2012'!J95*100/'unselbst. Beschäftigte 7_2012'!$L95</f>
        <v>0</v>
      </c>
      <c r="K95" s="42">
        <f>'unselbst. Beschäftigte 7_2012'!K95*100/'unselbst. Beschäftigte 7_2012'!$L95</f>
        <v>0</v>
      </c>
      <c r="L95" s="43">
        <f>'unselbst. Beschäftigte 7_2012'!L95*100/'unselbst. Beschäftigte 7_2012'!$L95</f>
        <v>100</v>
      </c>
    </row>
    <row r="96" spans="1:12" x14ac:dyDescent="0.3">
      <c r="A96" s="1" t="s">
        <v>77</v>
      </c>
      <c r="B96" s="1" t="s">
        <v>102</v>
      </c>
      <c r="C96" s="42">
        <f>'unselbst. Beschäftigte 7_2012'!C96*100/'unselbst. Beschäftigte 7_2012'!$L96</f>
        <v>9.326563335114912</v>
      </c>
      <c r="D96" s="42">
        <f>'unselbst. Beschäftigte 7_2012'!D96*100/'unselbst. Beschäftigte 7_2012'!$L96</f>
        <v>9.6116158916800281</v>
      </c>
      <c r="E96" s="42">
        <f>'unselbst. Beschäftigte 7_2012'!E96*100/'unselbst. Beschäftigte 7_2012'!$L96</f>
        <v>16.230179939426332</v>
      </c>
      <c r="F96" s="42">
        <f>'unselbst. Beschäftigte 7_2012'!F96*100/'unselbst. Beschäftigte 7_2012'!$L96</f>
        <v>26.269374665954036</v>
      </c>
      <c r="G96" s="42">
        <f>'unselbst. Beschäftigte 7_2012'!G96*100/'unselbst. Beschäftigte 7_2012'!$L96</f>
        <v>15.838232674149296</v>
      </c>
      <c r="H96" s="42">
        <f>'unselbst. Beschäftigte 7_2012'!H96*100/'unselbst. Beschäftigte 7_2012'!$L96</f>
        <v>20.327810440049884</v>
      </c>
      <c r="I96" s="42">
        <f>'unselbst. Beschäftigte 7_2012'!I96*100/'unselbst. Beschäftigte 7_2012'!$L96</f>
        <v>2.396223053625512</v>
      </c>
      <c r="J96" s="42">
        <f>'unselbst. Beschäftigte 7_2012'!J96*100/'unselbst. Beschäftigte 7_2012'!$L96</f>
        <v>0</v>
      </c>
      <c r="K96" s="42">
        <f>'unselbst. Beschäftigte 7_2012'!K96*100/'unselbst. Beschäftigte 7_2012'!$L96</f>
        <v>0</v>
      </c>
      <c r="L96" s="43">
        <f>'unselbst. Beschäftigte 7_2012'!L96*100/'unselbst. Beschäftigte 7_2012'!$L96</f>
        <v>100</v>
      </c>
    </row>
    <row r="97" spans="1:12" x14ac:dyDescent="0.3">
      <c r="A97" s="1" t="s">
        <v>78</v>
      </c>
      <c r="B97" s="1" t="s">
        <v>102</v>
      </c>
      <c r="C97" s="42">
        <f>'unselbst. Beschäftigte 7_2012'!C97*100/'unselbst. Beschäftigte 7_2012'!$L97</f>
        <v>2.5428740390301598</v>
      </c>
      <c r="D97" s="42">
        <f>'unselbst. Beschäftigte 7_2012'!D97*100/'unselbst. Beschäftigte 7_2012'!$L97</f>
        <v>10.23063276167948</v>
      </c>
      <c r="E97" s="42">
        <f>'unselbst. Beschäftigte 7_2012'!E97*100/'unselbst. Beschäftigte 7_2012'!$L97</f>
        <v>17.327025428740392</v>
      </c>
      <c r="F97" s="42">
        <f>'unselbst. Beschäftigte 7_2012'!F97*100/'unselbst. Beschäftigte 7_2012'!$L97</f>
        <v>13.010053222945002</v>
      </c>
      <c r="G97" s="42">
        <f>'unselbst. Beschäftigte 7_2012'!G97*100/'unselbst. Beschäftigte 7_2012'!$L97</f>
        <v>3.1342400946185687</v>
      </c>
      <c r="H97" s="42">
        <f>'unselbst. Beschäftigte 7_2012'!H97*100/'unselbst. Beschäftigte 7_2012'!$L97</f>
        <v>12.004730928444708</v>
      </c>
      <c r="I97" s="42">
        <f>'unselbst. Beschäftigte 7_2012'!I97*100/'unselbst. Beschäftigte 7_2012'!$L97</f>
        <v>41.750443524541694</v>
      </c>
      <c r="J97" s="42">
        <f>'unselbst. Beschäftigte 7_2012'!J97*100/'unselbst. Beschäftigte 7_2012'!$L97</f>
        <v>0</v>
      </c>
      <c r="K97" s="42">
        <f>'unselbst. Beschäftigte 7_2012'!K97*100/'unselbst. Beschäftigte 7_2012'!$L97</f>
        <v>0</v>
      </c>
      <c r="L97" s="43">
        <f>'unselbst. Beschäftigte 7_2012'!L97*100/'unselbst. Beschäftigte 7_2012'!$L97</f>
        <v>100</v>
      </c>
    </row>
    <row r="98" spans="1:12" x14ac:dyDescent="0.3">
      <c r="A98" s="1" t="s">
        <v>79</v>
      </c>
      <c r="B98" s="1" t="s">
        <v>102</v>
      </c>
      <c r="C98" s="42">
        <f>'unselbst. Beschäftigte 7_2012'!C98*100/'unselbst. Beschäftigte 7_2012'!$L98</f>
        <v>22.606516290726816</v>
      </c>
      <c r="D98" s="42">
        <f>'unselbst. Beschäftigte 7_2012'!D98*100/'unselbst. Beschäftigte 7_2012'!$L98</f>
        <v>28.571428571428573</v>
      </c>
      <c r="E98" s="42">
        <f>'unselbst. Beschäftigte 7_2012'!E98*100/'unselbst. Beschäftigte 7_2012'!$L98</f>
        <v>20.50125313283208</v>
      </c>
      <c r="F98" s="42">
        <f>'unselbst. Beschäftigte 7_2012'!F98*100/'unselbst. Beschäftigte 7_2012'!$L98</f>
        <v>17.844611528822057</v>
      </c>
      <c r="G98" s="42">
        <f>'unselbst. Beschäftigte 7_2012'!G98*100/'unselbst. Beschäftigte 7_2012'!$L98</f>
        <v>10.476190476190476</v>
      </c>
      <c r="H98" s="42">
        <f>'unselbst. Beschäftigte 7_2012'!H98*100/'unselbst. Beschäftigte 7_2012'!$L98</f>
        <v>0</v>
      </c>
      <c r="I98" s="42">
        <f>'unselbst. Beschäftigte 7_2012'!I98*100/'unselbst. Beschäftigte 7_2012'!$L98</f>
        <v>0</v>
      </c>
      <c r="J98" s="42">
        <f>'unselbst. Beschäftigte 7_2012'!J98*100/'unselbst. Beschäftigte 7_2012'!$L98</f>
        <v>0</v>
      </c>
      <c r="K98" s="42">
        <f>'unselbst. Beschäftigte 7_2012'!K98*100/'unselbst. Beschäftigte 7_2012'!$L98</f>
        <v>0</v>
      </c>
      <c r="L98" s="43">
        <f>'unselbst. Beschäftigte 7_2012'!L98*100/'unselbst. Beschäftigte 7_2012'!$L98</f>
        <v>100</v>
      </c>
    </row>
    <row r="99" spans="1:12" x14ac:dyDescent="0.3">
      <c r="A99" s="1"/>
      <c r="B99" s="1"/>
      <c r="C99" s="42"/>
      <c r="D99" s="42"/>
      <c r="E99" s="42"/>
      <c r="F99" s="42"/>
      <c r="G99" s="42"/>
      <c r="H99" s="42"/>
      <c r="I99" s="42"/>
      <c r="J99" s="42"/>
      <c r="K99" s="42"/>
      <c r="L99" s="43"/>
    </row>
    <row r="100" spans="1:12" x14ac:dyDescent="0.3">
      <c r="A100" s="1"/>
      <c r="B100" s="1"/>
      <c r="C100" s="43">
        <f>'unselbst. Beschäftigte 7_2012'!C100*100/'unselbst. Beschäftigte 7_2012'!$L100</f>
        <v>6.0683350589661353</v>
      </c>
      <c r="D100" s="43">
        <f>'unselbst. Beschäftigte 7_2012'!D100*100/'unselbst. Beschäftigte 7_2012'!$L100</f>
        <v>7.0809868936084248</v>
      </c>
      <c r="E100" s="43">
        <f>'unselbst. Beschäftigte 7_2012'!E100*100/'unselbst. Beschäftigte 7_2012'!$L100</f>
        <v>10.012879113108918</v>
      </c>
      <c r="F100" s="43">
        <f>'unselbst. Beschäftigte 7_2012'!F100*100/'unselbst. Beschäftigte 7_2012'!$L100</f>
        <v>14.937245890047729</v>
      </c>
      <c r="G100" s="43">
        <f>'unselbst. Beschäftigte 7_2012'!G100*100/'unselbst. Beschäftigte 7_2012'!$L100</f>
        <v>8.4901133867016849</v>
      </c>
      <c r="H100" s="43">
        <f>'unselbst. Beschäftigte 7_2012'!H100*100/'unselbst. Beschäftigte 7_2012'!$L100</f>
        <v>10.232581630849264</v>
      </c>
      <c r="I100" s="43">
        <f>'unselbst. Beschäftigte 7_2012'!I100*100/'unselbst. Beschäftigte 7_2012'!$L100</f>
        <v>4.1288921437410036</v>
      </c>
      <c r="J100" s="43">
        <f>'unselbst. Beschäftigte 7_2012'!J100*100/'unselbst. Beschäftigte 7_2012'!$L100</f>
        <v>5.9976262026818858</v>
      </c>
      <c r="K100" s="43">
        <f>'unselbst. Beschäftigte 7_2012'!K100*100/'unselbst. Beschäftigte 7_2012'!$L100</f>
        <v>33.051339680294959</v>
      </c>
      <c r="L100" s="43">
        <f>'unselbst. Beschäftigte 7_2012'!L100*100/'unselbst. Beschäftigte 7_2012'!$L100</f>
        <v>100</v>
      </c>
    </row>
    <row r="101" spans="1:12" x14ac:dyDescent="0.3">
      <c r="A101" s="1"/>
      <c r="B101" s="1"/>
      <c r="C101" s="42"/>
      <c r="D101" s="42"/>
      <c r="E101" s="42"/>
      <c r="F101" s="42"/>
      <c r="G101" s="42"/>
      <c r="H101" s="42"/>
      <c r="I101" s="42"/>
      <c r="J101" s="42"/>
      <c r="K101" s="42"/>
      <c r="L101" s="43"/>
    </row>
    <row r="102" spans="1:12" x14ac:dyDescent="0.3">
      <c r="A102" s="1" t="s">
        <v>80</v>
      </c>
      <c r="B102" s="1" t="s">
        <v>102</v>
      </c>
      <c r="C102" s="42">
        <f>'unselbst. Beschäftigte 7_2012'!C102*100/'unselbst. Beschäftigte 7_2012'!$L102</f>
        <v>22.059297454076699</v>
      </c>
      <c r="D102" s="42">
        <f>'unselbst. Beschäftigte 7_2012'!D102*100/'unselbst. Beschäftigte 7_2012'!$L102</f>
        <v>23.598130841121495</v>
      </c>
      <c r="E102" s="42">
        <f>'unselbst. Beschäftigte 7_2012'!E102*100/'unselbst. Beschäftigte 7_2012'!$L102</f>
        <v>20.641314856590398</v>
      </c>
      <c r="F102" s="42">
        <f>'unselbst. Beschäftigte 7_2012'!F102*100/'unselbst. Beschäftigte 7_2012'!$L102</f>
        <v>13.337898807605542</v>
      </c>
      <c r="G102" s="42">
        <f>'unselbst. Beschäftigte 7_2012'!G102*100/'unselbst. Beschäftigte 7_2012'!$L102</f>
        <v>8.1453432162423454</v>
      </c>
      <c r="H102" s="42">
        <f>'unselbst. Beschäftigte 7_2012'!H102*100/'unselbst. Beschäftigte 7_2012'!$L102</f>
        <v>8.084917821463101</v>
      </c>
      <c r="I102" s="42">
        <f>'unselbst. Beschäftigte 7_2012'!I102*100/'unselbst. Beschäftigte 7_2012'!$L102</f>
        <v>1.0111182726393813</v>
      </c>
      <c r="J102" s="42">
        <f>'unselbst. Beschäftigte 7_2012'!J102*100/'unselbst. Beschäftigte 7_2012'!$L102</f>
        <v>3.1219787302610378</v>
      </c>
      <c r="K102" s="42">
        <f>'unselbst. Beschäftigte 7_2012'!K102*100/'unselbst. Beschäftigte 7_2012'!$L102</f>
        <v>0</v>
      </c>
      <c r="L102" s="43">
        <f>'unselbst. Beschäftigte 7_2012'!L102*100/'unselbst. Beschäftigte 7_2012'!$L102</f>
        <v>100</v>
      </c>
    </row>
    <row r="103" spans="1:12" x14ac:dyDescent="0.3">
      <c r="A103" s="1" t="s">
        <v>81</v>
      </c>
      <c r="B103" s="1" t="s">
        <v>102</v>
      </c>
      <c r="C103" s="42">
        <f>'unselbst. Beschäftigte 7_2012'!C103*100/'unselbst. Beschäftigte 7_2012'!$L103</f>
        <v>11.123584039187673</v>
      </c>
      <c r="D103" s="42">
        <f>'unselbst. Beschäftigte 7_2012'!D103*100/'unselbst. Beschäftigte 7_2012'!$L103</f>
        <v>17.440555158689662</v>
      </c>
      <c r="E103" s="42">
        <f>'unselbst. Beschäftigte 7_2012'!E103*100/'unselbst. Beschäftigte 7_2012'!$L103</f>
        <v>17.134401469537707</v>
      </c>
      <c r="F103" s="42">
        <f>'unselbst. Beschäftigte 7_2012'!F103*100/'unselbst. Beschäftigte 7_2012'!$L103</f>
        <v>16.807837534442289</v>
      </c>
      <c r="G103" s="42">
        <f>'unselbst. Beschäftigte 7_2012'!G103*100/'unselbst. Beschäftigte 7_2012'!$L103</f>
        <v>13.623839167261966</v>
      </c>
      <c r="H103" s="42">
        <f>'unselbst. Beschäftigte 7_2012'!H103*100/'unselbst. Beschäftigte 7_2012'!$L103</f>
        <v>21.032758444739258</v>
      </c>
      <c r="I103" s="42">
        <f>'unselbst. Beschäftigte 7_2012'!I103*100/'unselbst. Beschäftigte 7_2012'!$L103</f>
        <v>2.8370241861414431</v>
      </c>
      <c r="J103" s="42">
        <f>'unselbst. Beschäftigte 7_2012'!J103*100/'unselbst. Beschäftigte 7_2012'!$L103</f>
        <v>0</v>
      </c>
      <c r="K103" s="42">
        <f>'unselbst. Beschäftigte 7_2012'!K103*100/'unselbst. Beschäftigte 7_2012'!$L103</f>
        <v>0</v>
      </c>
      <c r="L103" s="43">
        <f>'unselbst. Beschäftigte 7_2012'!L103*100/'unselbst. Beschäftigte 7_2012'!$L103</f>
        <v>100</v>
      </c>
    </row>
    <row r="104" spans="1:12" x14ac:dyDescent="0.3">
      <c r="A104" s="1" t="s">
        <v>82</v>
      </c>
      <c r="B104" s="1" t="s">
        <v>102</v>
      </c>
      <c r="C104" s="42">
        <f>'unselbst. Beschäftigte 7_2012'!C104*100/'unselbst. Beschäftigte 7_2012'!$L104</f>
        <v>0.8154943934760448</v>
      </c>
      <c r="D104" s="42">
        <f>'unselbst. Beschäftigte 7_2012'!D104*100/'unselbst. Beschäftigte 7_2012'!$L104</f>
        <v>1.1213047910295617</v>
      </c>
      <c r="E104" s="42">
        <f>'unselbst. Beschäftigte 7_2012'!E104*100/'unselbst. Beschäftigte 7_2012'!$L104</f>
        <v>4.5361875637104996</v>
      </c>
      <c r="F104" s="42">
        <f>'unselbst. Beschäftigte 7_2012'!F104*100/'unselbst. Beschäftigte 7_2012'!$L104</f>
        <v>15.800203873598369</v>
      </c>
      <c r="G104" s="42">
        <f>'unselbst. Beschäftigte 7_2012'!G104*100/'unselbst. Beschäftigte 7_2012'!$L104</f>
        <v>35.015290519877674</v>
      </c>
      <c r="H104" s="42">
        <f>'unselbst. Beschäftigte 7_2012'!H104*100/'unselbst. Beschäftigte 7_2012'!$L104</f>
        <v>42.711518858307848</v>
      </c>
      <c r="I104" s="42">
        <f>'unselbst. Beschäftigte 7_2012'!I104*100/'unselbst. Beschäftigte 7_2012'!$L104</f>
        <v>0</v>
      </c>
      <c r="J104" s="42">
        <f>'unselbst. Beschäftigte 7_2012'!J104*100/'unselbst. Beschäftigte 7_2012'!$L104</f>
        <v>0</v>
      </c>
      <c r="K104" s="42">
        <f>'unselbst. Beschäftigte 7_2012'!K104*100/'unselbst. Beschäftigte 7_2012'!$L104</f>
        <v>0</v>
      </c>
      <c r="L104" s="43">
        <f>'unselbst. Beschäftigte 7_2012'!L104*100/'unselbst. Beschäftigte 7_2012'!$L104</f>
        <v>100</v>
      </c>
    </row>
    <row r="105" spans="1:12" x14ac:dyDescent="0.3">
      <c r="A105" s="1" t="s">
        <v>83</v>
      </c>
      <c r="B105" s="1" t="s">
        <v>102</v>
      </c>
      <c r="C105" s="42">
        <f>'unselbst. Beschäftigte 7_2012'!C105*100/'unselbst. Beschäftigte 7_2012'!$L105</f>
        <v>8.6466165413533833</v>
      </c>
      <c r="D105" s="42">
        <f>'unselbst. Beschäftigte 7_2012'!D105*100/'unselbst. Beschäftigte 7_2012'!$L105</f>
        <v>15.883458646616541</v>
      </c>
      <c r="E105" s="42">
        <f>'unselbst. Beschäftigte 7_2012'!E105*100/'unselbst. Beschäftigte 7_2012'!$L105</f>
        <v>13.345864661654135</v>
      </c>
      <c r="F105" s="42">
        <f>'unselbst. Beschäftigte 7_2012'!F105*100/'unselbst. Beschäftigte 7_2012'!$L105</f>
        <v>28.7593984962406</v>
      </c>
      <c r="G105" s="42">
        <f>'unselbst. Beschäftigte 7_2012'!G105*100/'unselbst. Beschäftigte 7_2012'!$L105</f>
        <v>20.112781954887218</v>
      </c>
      <c r="H105" s="42">
        <f>'unselbst. Beschäftigte 7_2012'!H105*100/'unselbst. Beschäftigte 7_2012'!$L105</f>
        <v>13.25187969924812</v>
      </c>
      <c r="I105" s="42">
        <f>'unselbst. Beschäftigte 7_2012'!I105*100/'unselbst. Beschäftigte 7_2012'!$L105</f>
        <v>0</v>
      </c>
      <c r="J105" s="42">
        <f>'unselbst. Beschäftigte 7_2012'!J105*100/'unselbst. Beschäftigte 7_2012'!$L105</f>
        <v>0</v>
      </c>
      <c r="K105" s="42">
        <f>'unselbst. Beschäftigte 7_2012'!K105*100/'unselbst. Beschäftigte 7_2012'!$L105</f>
        <v>0</v>
      </c>
      <c r="L105" s="43">
        <f>'unselbst. Beschäftigte 7_2012'!L105*100/'unselbst. Beschäftigte 7_2012'!$L105</f>
        <v>100</v>
      </c>
    </row>
    <row r="106" spans="1:12" x14ac:dyDescent="0.3">
      <c r="A106" s="1" t="s">
        <v>84</v>
      </c>
      <c r="B106" s="1" t="s">
        <v>102</v>
      </c>
      <c r="C106" s="42">
        <f>'unselbst. Beschäftigte 7_2012'!C106*100/'unselbst. Beschäftigte 7_2012'!$L106</f>
        <v>12.857142857142858</v>
      </c>
      <c r="D106" s="42">
        <f>'unselbst. Beschäftigte 7_2012'!D106*100/'unselbst. Beschäftigte 7_2012'!$L106</f>
        <v>13.428571428571429</v>
      </c>
      <c r="E106" s="42">
        <f>'unselbst. Beschäftigte 7_2012'!E106*100/'unselbst. Beschäftigte 7_2012'!$L106</f>
        <v>15.142857142857142</v>
      </c>
      <c r="F106" s="42">
        <f>'unselbst. Beschäftigte 7_2012'!F106*100/'unselbst. Beschäftigte 7_2012'!$L106</f>
        <v>25.285714285714285</v>
      </c>
      <c r="G106" s="42">
        <f>'unselbst. Beschäftigte 7_2012'!G106*100/'unselbst. Beschäftigte 7_2012'!$L106</f>
        <v>33.285714285714285</v>
      </c>
      <c r="H106" s="42">
        <f>'unselbst. Beschäftigte 7_2012'!H106*100/'unselbst. Beschäftigte 7_2012'!$L106</f>
        <v>0</v>
      </c>
      <c r="I106" s="42">
        <f>'unselbst. Beschäftigte 7_2012'!I106*100/'unselbst. Beschäftigte 7_2012'!$L106</f>
        <v>0</v>
      </c>
      <c r="J106" s="42">
        <f>'unselbst. Beschäftigte 7_2012'!J106*100/'unselbst. Beschäftigte 7_2012'!$L106</f>
        <v>0</v>
      </c>
      <c r="K106" s="42">
        <f>'unselbst. Beschäftigte 7_2012'!K106*100/'unselbst. Beschäftigte 7_2012'!$L106</f>
        <v>0</v>
      </c>
      <c r="L106" s="43">
        <f>'unselbst. Beschäftigte 7_2012'!L106*100/'unselbst. Beschäftigte 7_2012'!$L106</f>
        <v>100</v>
      </c>
    </row>
    <row r="107" spans="1:12" x14ac:dyDescent="0.3">
      <c r="A107" s="1" t="s">
        <v>85</v>
      </c>
      <c r="B107" s="1" t="s">
        <v>102</v>
      </c>
      <c r="C107" s="42">
        <f>'unselbst. Beschäftigte 7_2012'!C107*100/'unselbst. Beschäftigte 7_2012'!$L107</f>
        <v>23.660872649875841</v>
      </c>
      <c r="D107" s="42">
        <f>'unselbst. Beschäftigte 7_2012'!D107*100/'unselbst. Beschäftigte 7_2012'!$L107</f>
        <v>16.885420361830437</v>
      </c>
      <c r="E107" s="42">
        <f>'unselbst. Beschäftigte 7_2012'!E107*100/'unselbst. Beschäftigte 7_2012'!$L107</f>
        <v>15.076268180205746</v>
      </c>
      <c r="F107" s="42">
        <f>'unselbst. Beschäftigte 7_2012'!F107*100/'unselbst. Beschäftigte 7_2012'!$L107</f>
        <v>26.534231997162113</v>
      </c>
      <c r="G107" s="42">
        <f>'unselbst. Beschäftigte 7_2012'!G107*100/'unselbst. Beschäftigte 7_2012'!$L107</f>
        <v>10.535650940049663</v>
      </c>
      <c r="H107" s="42">
        <f>'unselbst. Beschäftigte 7_2012'!H107*100/'unselbst. Beschäftigte 7_2012'!$L107</f>
        <v>7.3075558708761976</v>
      </c>
      <c r="I107" s="42">
        <f>'unselbst. Beschäftigte 7_2012'!I107*100/'unselbst. Beschäftigte 7_2012'!$L107</f>
        <v>0</v>
      </c>
      <c r="J107" s="42">
        <f>'unselbst. Beschäftigte 7_2012'!J107*100/'unselbst. Beschäftigte 7_2012'!$L107</f>
        <v>0</v>
      </c>
      <c r="K107" s="42">
        <f>'unselbst. Beschäftigte 7_2012'!K107*100/'unselbst. Beschäftigte 7_2012'!$L107</f>
        <v>0</v>
      </c>
      <c r="L107" s="43">
        <f>'unselbst. Beschäftigte 7_2012'!L107*100/'unselbst. Beschäftigte 7_2012'!$L107</f>
        <v>100</v>
      </c>
    </row>
    <row r="108" spans="1:12" x14ac:dyDescent="0.3">
      <c r="A108" s="1"/>
      <c r="B108" s="1"/>
      <c r="C108" s="42"/>
      <c r="D108" s="42"/>
      <c r="E108" s="42"/>
      <c r="F108" s="42"/>
      <c r="G108" s="42"/>
      <c r="H108" s="42"/>
      <c r="I108" s="42"/>
      <c r="J108" s="42"/>
      <c r="K108" s="42"/>
      <c r="L108" s="43"/>
    </row>
    <row r="109" spans="1:12" x14ac:dyDescent="0.3">
      <c r="A109" s="1"/>
      <c r="B109" s="1"/>
      <c r="C109" s="43">
        <f>'unselbst. Beschäftigte 7_2012'!C109*100/'unselbst. Beschäftigte 7_2012'!$L109</f>
        <v>18.050427516517683</v>
      </c>
      <c r="D109" s="43">
        <f>'unselbst. Beschäftigte 7_2012'!D109*100/'unselbst. Beschäftigte 7_2012'!$L109</f>
        <v>20.229304314030315</v>
      </c>
      <c r="E109" s="43">
        <f>'unselbst. Beschäftigte 7_2012'!E109*100/'unselbst. Beschäftigte 7_2012'!$L109</f>
        <v>18.375923047026816</v>
      </c>
      <c r="F109" s="43">
        <f>'unselbst. Beschäftigte 7_2012'!F109*100/'unselbst. Beschäftigte 7_2012'!$L109</f>
        <v>15.786533229692965</v>
      </c>
      <c r="G109" s="43">
        <f>'unselbst. Beschäftigte 7_2012'!G109*100/'unselbst. Beschäftigte 7_2012'!$L109</f>
        <v>11.63039253789351</v>
      </c>
      <c r="H109" s="43">
        <f>'unselbst. Beschäftigte 7_2012'!H109*100/'unselbst. Beschäftigte 7_2012'!$L109</f>
        <v>12.759910610182667</v>
      </c>
      <c r="I109" s="43">
        <f>'unselbst. Beschäftigte 7_2012'!I109*100/'unselbst. Beschäftigte 7_2012'!$L109</f>
        <v>1.2849786241741159</v>
      </c>
      <c r="J109" s="43">
        <f>'unselbst. Beschäftigte 7_2012'!J109*100/'unselbst. Beschäftigte 7_2012'!$L109</f>
        <v>1.8825301204819278</v>
      </c>
      <c r="K109" s="43">
        <f>'unselbst. Beschäftigte 7_2012'!K109*100/'unselbst. Beschäftigte 7_2012'!$L109</f>
        <v>0</v>
      </c>
      <c r="L109" s="43">
        <f>'unselbst. Beschäftigte 7_2012'!L109*100/'unselbst. Beschäftigte 7_2012'!$L109</f>
        <v>100</v>
      </c>
    </row>
    <row r="110" spans="1:12" x14ac:dyDescent="0.3">
      <c r="A110" s="1"/>
      <c r="B110" s="1"/>
      <c r="C110" s="42"/>
      <c r="D110" s="42"/>
      <c r="E110" s="42"/>
      <c r="F110" s="42"/>
      <c r="G110" s="42"/>
      <c r="H110" s="42"/>
      <c r="I110" s="42"/>
      <c r="J110" s="42"/>
      <c r="K110" s="42"/>
      <c r="L110" s="43"/>
    </row>
    <row r="111" spans="1:12" x14ac:dyDescent="0.3">
      <c r="A111" s="1" t="s">
        <v>86</v>
      </c>
      <c r="B111" s="1" t="s">
        <v>102</v>
      </c>
      <c r="C111" s="42">
        <f>'unselbst. Beschäftigte 7_2012'!C111*100/'unselbst. Beschäftigte 7_2012'!$L111</f>
        <v>10.762766645119587</v>
      </c>
      <c r="D111" s="42">
        <f>'unselbst. Beschäftigte 7_2012'!D111*100/'unselbst. Beschäftigte 7_2012'!$L111</f>
        <v>8.7588881706528774</v>
      </c>
      <c r="E111" s="42">
        <f>'unselbst. Beschäftigte 7_2012'!E111*100/'unselbst. Beschäftigte 7_2012'!$L111</f>
        <v>13.251454427925017</v>
      </c>
      <c r="F111" s="42">
        <f>'unselbst. Beschäftigte 7_2012'!F111*100/'unselbst. Beschäftigte 7_2012'!$L111</f>
        <v>27.18164188752424</v>
      </c>
      <c r="G111" s="42">
        <f>'unselbst. Beschäftigte 7_2012'!G111*100/'unselbst. Beschäftigte 7_2012'!$L111</f>
        <v>15.158371040723981</v>
      </c>
      <c r="H111" s="42">
        <f>'unselbst. Beschäftigte 7_2012'!H111*100/'unselbst. Beschäftigte 7_2012'!$L111</f>
        <v>5.7853910795087264</v>
      </c>
      <c r="I111" s="42">
        <f>'unselbst. Beschäftigte 7_2012'!I111*100/'unselbst. Beschäftigte 7_2012'!$L111</f>
        <v>0</v>
      </c>
      <c r="J111" s="42">
        <f>'unselbst. Beschäftigte 7_2012'!J111*100/'unselbst. Beschäftigte 7_2012'!$L111</f>
        <v>19.101486748545572</v>
      </c>
      <c r="K111" s="42">
        <f>'unselbst. Beschäftigte 7_2012'!K111*100/'unselbst. Beschäftigte 7_2012'!$L111</f>
        <v>0</v>
      </c>
      <c r="L111" s="43">
        <f>'unselbst. Beschäftigte 7_2012'!L111*100/'unselbst. Beschäftigte 7_2012'!$L111</f>
        <v>100</v>
      </c>
    </row>
    <row r="112" spans="1:12" x14ac:dyDescent="0.3">
      <c r="A112" s="1" t="s">
        <v>87</v>
      </c>
      <c r="B112" s="1" t="s">
        <v>102</v>
      </c>
      <c r="C112" s="42">
        <f>'unselbst. Beschäftigte 7_2012'!C112*100/'unselbst. Beschäftigte 7_2012'!$L112</f>
        <v>71.293375394321771</v>
      </c>
      <c r="D112" s="42">
        <f>'unselbst. Beschäftigte 7_2012'!D112*100/'unselbst. Beschäftigte 7_2012'!$L112</f>
        <v>25.236593059936908</v>
      </c>
      <c r="E112" s="42">
        <f>'unselbst. Beschäftigte 7_2012'!E112*100/'unselbst. Beschäftigte 7_2012'!$L112</f>
        <v>3.4700315457413251</v>
      </c>
      <c r="F112" s="42">
        <f>'unselbst. Beschäftigte 7_2012'!F112*100/'unselbst. Beschäftigte 7_2012'!$L112</f>
        <v>0</v>
      </c>
      <c r="G112" s="42">
        <f>'unselbst. Beschäftigte 7_2012'!G112*100/'unselbst. Beschäftigte 7_2012'!$L112</f>
        <v>0</v>
      </c>
      <c r="H112" s="42">
        <f>'unselbst. Beschäftigte 7_2012'!H112*100/'unselbst. Beschäftigte 7_2012'!$L112</f>
        <v>0</v>
      </c>
      <c r="I112" s="42">
        <f>'unselbst. Beschäftigte 7_2012'!I112*100/'unselbst. Beschäftigte 7_2012'!$L112</f>
        <v>0</v>
      </c>
      <c r="J112" s="42">
        <f>'unselbst. Beschäftigte 7_2012'!J112*100/'unselbst. Beschäftigte 7_2012'!$L112</f>
        <v>0</v>
      </c>
      <c r="K112" s="42">
        <f>'unselbst. Beschäftigte 7_2012'!K112*100/'unselbst. Beschäftigte 7_2012'!$L112</f>
        <v>0</v>
      </c>
      <c r="L112" s="43">
        <f>'unselbst. Beschäftigte 7_2012'!L112*100/'unselbst. Beschäftigte 7_2012'!$L112</f>
        <v>100</v>
      </c>
    </row>
    <row r="113" spans="1:12" x14ac:dyDescent="0.3">
      <c r="A113" s="1" t="s">
        <v>88</v>
      </c>
      <c r="B113" s="1" t="s">
        <v>102</v>
      </c>
      <c r="C113" s="42">
        <f>'unselbst. Beschäftigte 7_2012'!C113*100/'unselbst. Beschäftigte 7_2012'!$L113</f>
        <v>18.058544984933278</v>
      </c>
      <c r="D113" s="42">
        <f>'unselbst. Beschäftigte 7_2012'!D113*100/'unselbst. Beschäftigte 7_2012'!$L113</f>
        <v>7.7701248385708137</v>
      </c>
      <c r="E113" s="42">
        <f>'unselbst. Beschäftigte 7_2012'!E113*100/'unselbst. Beschäftigte 7_2012'!$L113</f>
        <v>11.665949203616014</v>
      </c>
      <c r="F113" s="42">
        <f>'unselbst. Beschäftigte 7_2012'!F113*100/'unselbst. Beschäftigte 7_2012'!$L113</f>
        <v>5.8329746018080071</v>
      </c>
      <c r="G113" s="42">
        <f>'unselbst. Beschäftigte 7_2012'!G113*100/'unselbst. Beschäftigte 7_2012'!$L113</f>
        <v>5.6823073611709001</v>
      </c>
      <c r="H113" s="42">
        <f>'unselbst. Beschäftigte 7_2012'!H113*100/'unselbst. Beschäftigte 7_2012'!$L113</f>
        <v>4.69220835126991</v>
      </c>
      <c r="I113" s="42">
        <f>'unselbst. Beschäftigte 7_2012'!I113*100/'unselbst. Beschäftigte 7_2012'!$L113</f>
        <v>0</v>
      </c>
      <c r="J113" s="42">
        <f>'unselbst. Beschäftigte 7_2012'!J113*100/'unselbst. Beschäftigte 7_2012'!$L113</f>
        <v>0</v>
      </c>
      <c r="K113" s="42">
        <f>'unselbst. Beschäftigte 7_2012'!K113*100/'unselbst. Beschäftigte 7_2012'!$L113</f>
        <v>46.297890658631083</v>
      </c>
      <c r="L113" s="43">
        <f>'unselbst. Beschäftigte 7_2012'!L113*100/'unselbst. Beschäftigte 7_2012'!$L113</f>
        <v>100</v>
      </c>
    </row>
    <row r="114" spans="1:12" x14ac:dyDescent="0.3">
      <c r="A114" s="1" t="s">
        <v>89</v>
      </c>
      <c r="B114" s="1" t="s">
        <v>102</v>
      </c>
      <c r="C114" s="42">
        <f>'unselbst. Beschäftigte 7_2012'!C114*100/'unselbst. Beschäftigte 7_2012'!$L114</f>
        <v>37.402390438247011</v>
      </c>
      <c r="D114" s="42">
        <f>'unselbst. Beschäftigte 7_2012'!D114*100/'unselbst. Beschäftigte 7_2012'!$L114</f>
        <v>13.418326693227092</v>
      </c>
      <c r="E114" s="42">
        <f>'unselbst. Beschäftigte 7_2012'!E114*100/'unselbst. Beschäftigte 7_2012'!$L114</f>
        <v>19.0597609561753</v>
      </c>
      <c r="F114" s="42">
        <f>'unselbst. Beschäftigte 7_2012'!F114*100/'unselbst. Beschäftigte 7_2012'!$L114</f>
        <v>10.00796812749004</v>
      </c>
      <c r="G114" s="42">
        <f>'unselbst. Beschäftigte 7_2012'!G114*100/'unselbst. Beschäftigte 7_2012'!$L114</f>
        <v>6.4382470119521908</v>
      </c>
      <c r="H114" s="42">
        <f>'unselbst. Beschäftigte 7_2012'!H114*100/'unselbst. Beschäftigte 7_2012'!$L114</f>
        <v>9.2111553784860565</v>
      </c>
      <c r="I114" s="42">
        <f>'unselbst. Beschäftigte 7_2012'!I114*100/'unselbst. Beschäftigte 7_2012'!$L114</f>
        <v>4.4621513944223103</v>
      </c>
      <c r="J114" s="42">
        <f>'unselbst. Beschäftigte 7_2012'!J114*100/'unselbst. Beschäftigte 7_2012'!$L114</f>
        <v>0</v>
      </c>
      <c r="K114" s="42">
        <f>'unselbst. Beschäftigte 7_2012'!K114*100/'unselbst. Beschäftigte 7_2012'!$L114</f>
        <v>0</v>
      </c>
      <c r="L114" s="43">
        <f>'unselbst. Beschäftigte 7_2012'!L114*100/'unselbst. Beschäftigte 7_2012'!$L114</f>
        <v>100</v>
      </c>
    </row>
    <row r="115" spans="1:12" x14ac:dyDescent="0.3">
      <c r="A115" s="1" t="s">
        <v>90</v>
      </c>
      <c r="B115" s="1" t="s">
        <v>102</v>
      </c>
      <c r="C115" s="42">
        <f>'unselbst. Beschäftigte 7_2012'!C115*100/'unselbst. Beschäftigte 7_2012'!$L115</f>
        <v>20.750551876379692</v>
      </c>
      <c r="D115" s="42">
        <f>'unselbst. Beschäftigte 7_2012'!D115*100/'unselbst. Beschäftigte 7_2012'!$L115</f>
        <v>13.686534216335541</v>
      </c>
      <c r="E115" s="42">
        <f>'unselbst. Beschäftigte 7_2012'!E115*100/'unselbst. Beschäftigte 7_2012'!$L115</f>
        <v>18.984547461368653</v>
      </c>
      <c r="F115" s="42">
        <f>'unselbst. Beschäftigte 7_2012'!F115*100/'unselbst. Beschäftigte 7_2012'!$L115</f>
        <v>15.187637969094922</v>
      </c>
      <c r="G115" s="42">
        <f>'unselbst. Beschäftigte 7_2012'!G115*100/'unselbst. Beschäftigte 7_2012'!$L115</f>
        <v>4.4591611479028694</v>
      </c>
      <c r="H115" s="42">
        <f>'unselbst. Beschäftigte 7_2012'!H115*100/'unselbst. Beschäftigte 7_2012'!$L115</f>
        <v>10.640176600441501</v>
      </c>
      <c r="I115" s="42">
        <f>'unselbst. Beschäftigte 7_2012'!I115*100/'unselbst. Beschäftigte 7_2012'!$L115</f>
        <v>16.29139072847682</v>
      </c>
      <c r="J115" s="42">
        <f>'unselbst. Beschäftigte 7_2012'!J115*100/'unselbst. Beschäftigte 7_2012'!$L115</f>
        <v>0</v>
      </c>
      <c r="K115" s="42">
        <f>'unselbst. Beschäftigte 7_2012'!K115*100/'unselbst. Beschäftigte 7_2012'!$L115</f>
        <v>0</v>
      </c>
      <c r="L115" s="43">
        <f>'unselbst. Beschäftigte 7_2012'!L115*100/'unselbst. Beschäftigte 7_2012'!$L115</f>
        <v>100</v>
      </c>
    </row>
    <row r="116" spans="1:12" x14ac:dyDescent="0.3">
      <c r="A116" s="1" t="s">
        <v>91</v>
      </c>
      <c r="B116" s="1" t="s">
        <v>102</v>
      </c>
      <c r="C116" s="42">
        <f>'unselbst. Beschäftigte 7_2012'!C116*100/'unselbst. Beschäftigte 7_2012'!$L116</f>
        <v>7.2199170124481329</v>
      </c>
      <c r="D116" s="42">
        <f>'unselbst. Beschäftigte 7_2012'!D116*100/'unselbst. Beschäftigte 7_2012'!$L116</f>
        <v>4.9792531120331951</v>
      </c>
      <c r="E116" s="42">
        <f>'unselbst. Beschäftigte 7_2012'!E116*100/'unselbst. Beschäftigte 7_2012'!$L116</f>
        <v>8.215767634854771</v>
      </c>
      <c r="F116" s="42">
        <f>'unselbst. Beschäftigte 7_2012'!F116*100/'unselbst. Beschäftigte 7_2012'!$L116</f>
        <v>8.1742738589211612</v>
      </c>
      <c r="G116" s="42">
        <f>'unselbst. Beschäftigte 7_2012'!G116*100/'unselbst. Beschäftigte 7_2012'!$L116</f>
        <v>18.672199170124482</v>
      </c>
      <c r="H116" s="42">
        <f>'unselbst. Beschäftigte 7_2012'!H116*100/'unselbst. Beschäftigte 7_2012'!$L116</f>
        <v>21.908713692946058</v>
      </c>
      <c r="I116" s="42">
        <f>'unselbst. Beschäftigte 7_2012'!I116*100/'unselbst. Beschäftigte 7_2012'!$L116</f>
        <v>30.8298755186722</v>
      </c>
      <c r="J116" s="42">
        <f>'unselbst. Beschäftigte 7_2012'!J116*100/'unselbst. Beschäftigte 7_2012'!$L116</f>
        <v>0</v>
      </c>
      <c r="K116" s="42">
        <f>'unselbst. Beschäftigte 7_2012'!K116*100/'unselbst. Beschäftigte 7_2012'!$L116</f>
        <v>0</v>
      </c>
      <c r="L116" s="43">
        <f>'unselbst. Beschäftigte 7_2012'!L116*100/'unselbst. Beschäftigte 7_2012'!$L116</f>
        <v>100</v>
      </c>
    </row>
    <row r="117" spans="1:12" x14ac:dyDescent="0.3">
      <c r="A117" s="1" t="s">
        <v>92</v>
      </c>
      <c r="B117" s="1" t="s">
        <v>102</v>
      </c>
      <c r="C117" s="42">
        <f>'unselbst. Beschäftigte 7_2012'!C117*100/'unselbst. Beschäftigte 7_2012'!$L117</f>
        <v>37.839823659074213</v>
      </c>
      <c r="D117" s="42">
        <f>'unselbst. Beschäftigte 7_2012'!D117*100/'unselbst. Beschäftigte 7_2012'!$L117</f>
        <v>22.042615723732549</v>
      </c>
      <c r="E117" s="42">
        <f>'unselbst. Beschäftigte 7_2012'!E117*100/'unselbst. Beschäftigte 7_2012'!$L117</f>
        <v>10.800881704628949</v>
      </c>
      <c r="F117" s="42">
        <f>'unselbst. Beschäftigte 7_2012'!F117*100/'unselbst. Beschäftigte 7_2012'!$L117</f>
        <v>29.316678912564292</v>
      </c>
      <c r="G117" s="42">
        <f>'unselbst. Beschäftigte 7_2012'!G117*100/'unselbst. Beschäftigte 7_2012'!$L117</f>
        <v>0</v>
      </c>
      <c r="H117" s="42">
        <f>'unselbst. Beschäftigte 7_2012'!H117*100/'unselbst. Beschäftigte 7_2012'!$L117</f>
        <v>0</v>
      </c>
      <c r="I117" s="42">
        <f>'unselbst. Beschäftigte 7_2012'!I117*100/'unselbst. Beschäftigte 7_2012'!$L117</f>
        <v>0</v>
      </c>
      <c r="J117" s="42">
        <f>'unselbst. Beschäftigte 7_2012'!J117*100/'unselbst. Beschäftigte 7_2012'!$L117</f>
        <v>0</v>
      </c>
      <c r="K117" s="42">
        <f>'unselbst. Beschäftigte 7_2012'!K117*100/'unselbst. Beschäftigte 7_2012'!$L117</f>
        <v>0</v>
      </c>
      <c r="L117" s="43">
        <f>'unselbst. Beschäftigte 7_2012'!L117*100/'unselbst. Beschäftigte 7_2012'!$L117</f>
        <v>100</v>
      </c>
    </row>
    <row r="118" spans="1:12" x14ac:dyDescent="0.3">
      <c r="A118" s="1" t="s">
        <v>93</v>
      </c>
      <c r="B118" s="1" t="s">
        <v>102</v>
      </c>
      <c r="C118" s="42">
        <f>'unselbst. Beschäftigte 7_2012'!C118*100/'unselbst. Beschäftigte 7_2012'!$L118</f>
        <v>16.466234967622572</v>
      </c>
      <c r="D118" s="42">
        <f>'unselbst. Beschäftigte 7_2012'!D118*100/'unselbst. Beschäftigte 7_2012'!$L118</f>
        <v>7.8630897317298798</v>
      </c>
      <c r="E118" s="42">
        <f>'unselbst. Beschäftigte 7_2012'!E118*100/'unselbst. Beschäftigte 7_2012'!$L118</f>
        <v>14.616096207215541</v>
      </c>
      <c r="F118" s="42">
        <f>'unselbst. Beschäftigte 7_2012'!F118*100/'unselbst. Beschäftigte 7_2012'!$L118</f>
        <v>11.748381128584644</v>
      </c>
      <c r="G118" s="42">
        <f>'unselbst. Beschäftigte 7_2012'!G118*100/'unselbst. Beschäftigte 7_2012'!$L118</f>
        <v>12.858464384828862</v>
      </c>
      <c r="H118" s="42">
        <f>'unselbst. Beschäftigte 7_2012'!H118*100/'unselbst. Beschäftigte 7_2012'!$L118</f>
        <v>0</v>
      </c>
      <c r="I118" s="42">
        <f>'unselbst. Beschäftigte 7_2012'!I118*100/'unselbst. Beschäftigte 7_2012'!$L118</f>
        <v>36.4477335800185</v>
      </c>
      <c r="J118" s="42">
        <f>'unselbst. Beschäftigte 7_2012'!J118*100/'unselbst. Beschäftigte 7_2012'!$L118</f>
        <v>0</v>
      </c>
      <c r="K118" s="42">
        <f>'unselbst. Beschäftigte 7_2012'!K118*100/'unselbst. Beschäftigte 7_2012'!$L118</f>
        <v>0</v>
      </c>
      <c r="L118" s="43">
        <f>'unselbst. Beschäftigte 7_2012'!L118*100/'unselbst. Beschäftigte 7_2012'!$L118</f>
        <v>100</v>
      </c>
    </row>
    <row r="119" spans="1:12" x14ac:dyDescent="0.3">
      <c r="A119" s="1" t="s">
        <v>94</v>
      </c>
      <c r="B119" s="1" t="s">
        <v>102</v>
      </c>
      <c r="C119" s="42">
        <f>'unselbst. Beschäftigte 7_2012'!C119*100/'unselbst. Beschäftigte 7_2012'!$L119</f>
        <v>46.131528046421664</v>
      </c>
      <c r="D119" s="42">
        <f>'unselbst. Beschäftigte 7_2012'!D119*100/'unselbst. Beschäftigte 7_2012'!$L119</f>
        <v>29.206963249516441</v>
      </c>
      <c r="E119" s="42">
        <f>'unselbst. Beschäftigte 7_2012'!E119*100/'unselbst. Beschäftigte 7_2012'!$L119</f>
        <v>6.9632495164410058</v>
      </c>
      <c r="F119" s="42">
        <f>'unselbst. Beschäftigte 7_2012'!F119*100/'unselbst. Beschäftigte 7_2012'!$L119</f>
        <v>7.0599613152804643</v>
      </c>
      <c r="G119" s="42">
        <f>'unselbst. Beschäftigte 7_2012'!G119*100/'unselbst. Beschäftigte 7_2012'!$L119</f>
        <v>10.638297872340425</v>
      </c>
      <c r="H119" s="42">
        <f>'unselbst. Beschäftigte 7_2012'!H119*100/'unselbst. Beschäftigte 7_2012'!$L119</f>
        <v>0</v>
      </c>
      <c r="I119" s="42">
        <f>'unselbst. Beschäftigte 7_2012'!I119*100/'unselbst. Beschäftigte 7_2012'!$L119</f>
        <v>0</v>
      </c>
      <c r="J119" s="42">
        <f>'unselbst. Beschäftigte 7_2012'!J119*100/'unselbst. Beschäftigte 7_2012'!$L119</f>
        <v>0</v>
      </c>
      <c r="K119" s="42">
        <f>'unselbst. Beschäftigte 7_2012'!K119*100/'unselbst. Beschäftigte 7_2012'!$L119</f>
        <v>0</v>
      </c>
      <c r="L119" s="43">
        <f>'unselbst. Beschäftigte 7_2012'!L119*100/'unselbst. Beschäftigte 7_2012'!$L119</f>
        <v>100</v>
      </c>
    </row>
    <row r="120" spans="1:12" x14ac:dyDescent="0.3">
      <c r="A120" s="1" t="s">
        <v>95</v>
      </c>
      <c r="B120" s="1" t="s">
        <v>102</v>
      </c>
      <c r="C120" s="42">
        <f>'unselbst. Beschäftigte 7_2012'!C120*100/'unselbst. Beschäftigte 7_2012'!$L120</f>
        <v>15.337423312883436</v>
      </c>
      <c r="D120" s="42">
        <f>'unselbst. Beschäftigte 7_2012'!D120*100/'unselbst. Beschäftigte 7_2012'!$L120</f>
        <v>8.5889570552147241</v>
      </c>
      <c r="E120" s="42">
        <f>'unselbst. Beschäftigte 7_2012'!E120*100/'unselbst. Beschäftigte 7_2012'!$L120</f>
        <v>11.042944785276074</v>
      </c>
      <c r="F120" s="42">
        <f>'unselbst. Beschäftigte 7_2012'!F120*100/'unselbst. Beschäftigte 7_2012'!$L120</f>
        <v>12.883435582822086</v>
      </c>
      <c r="G120" s="42">
        <f>'unselbst. Beschäftigte 7_2012'!G120*100/'unselbst. Beschäftigte 7_2012'!$L120</f>
        <v>52.147239263803684</v>
      </c>
      <c r="H120" s="42">
        <f>'unselbst. Beschäftigte 7_2012'!H120*100/'unselbst. Beschäftigte 7_2012'!$L120</f>
        <v>0</v>
      </c>
      <c r="I120" s="42">
        <f>'unselbst. Beschäftigte 7_2012'!I120*100/'unselbst. Beschäftigte 7_2012'!$L120</f>
        <v>0</v>
      </c>
      <c r="J120" s="42">
        <f>'unselbst. Beschäftigte 7_2012'!J120*100/'unselbst. Beschäftigte 7_2012'!$L120</f>
        <v>0</v>
      </c>
      <c r="K120" s="42">
        <f>'unselbst. Beschäftigte 7_2012'!K120*100/'unselbst. Beschäftigte 7_2012'!$L120</f>
        <v>0</v>
      </c>
      <c r="L120" s="43">
        <f>'unselbst. Beschäftigte 7_2012'!L120*100/'unselbst. Beschäftigte 7_2012'!$L120</f>
        <v>100</v>
      </c>
    </row>
    <row r="121" spans="1:12" x14ac:dyDescent="0.3">
      <c r="A121" s="1"/>
      <c r="B121" s="1"/>
      <c r="C121" s="42"/>
      <c r="D121" s="42"/>
      <c r="E121" s="42"/>
      <c r="F121" s="42"/>
      <c r="G121" s="42"/>
      <c r="H121" s="42"/>
      <c r="I121" s="42"/>
      <c r="J121" s="42"/>
      <c r="K121" s="42"/>
      <c r="L121" s="43"/>
    </row>
    <row r="122" spans="1:12" x14ac:dyDescent="0.3">
      <c r="A122" s="1"/>
      <c r="B122" s="1"/>
      <c r="C122" s="42">
        <f>'unselbst. Beschäftigte 7_2012'!C122*100/'unselbst. Beschäftigte 7_2012'!$L122</f>
        <v>24.591170152132928</v>
      </c>
      <c r="D122" s="42">
        <f>'unselbst. Beschäftigte 7_2012'!D122*100/'unselbst. Beschäftigte 7_2012'!$L122</f>
        <v>11.833048358104257</v>
      </c>
      <c r="E122" s="42">
        <f>'unselbst. Beschäftigte 7_2012'!E122*100/'unselbst. Beschäftigte 7_2012'!$L122</f>
        <v>14.02954973913806</v>
      </c>
      <c r="F122" s="42">
        <f>'unselbst. Beschäftigte 7_2012'!F122*100/'unselbst. Beschäftigte 7_2012'!$L122</f>
        <v>12.81073260555044</v>
      </c>
      <c r="G122" s="42">
        <f>'unselbst. Beschäftigte 7_2012'!G122*100/'unselbst. Beschäftigte 7_2012'!$L122</f>
        <v>9.2375816563637159</v>
      </c>
      <c r="H122" s="42">
        <f>'unselbst. Beschäftigte 7_2012'!H122*100/'unselbst. Beschäftigte 7_2012'!$L122</f>
        <v>7.6461046078302424</v>
      </c>
      <c r="I122" s="42">
        <f>'unselbst. Beschäftigte 7_2012'!I122*100/'unselbst. Beschäftigte 7_2012'!$L122</f>
        <v>7.8302424481564294</v>
      </c>
      <c r="J122" s="42">
        <f>'unselbst. Beschäftigte 7_2012'!J122*100/'unselbst. Beschäftigte 7_2012'!$L122</f>
        <v>2.5910824674470603</v>
      </c>
      <c r="K122" s="42">
        <f>'unselbst. Beschäftigte 7_2012'!K122*100/'unselbst. Beschäftigte 7_2012'!$L122</f>
        <v>9.4304879652768641</v>
      </c>
      <c r="L122" s="43">
        <f>'unselbst. Beschäftigte 7_2012'!L122*100/'unselbst. Beschäftigte 7_2012'!$L122</f>
        <v>100</v>
      </c>
    </row>
    <row r="123" spans="1:12" x14ac:dyDescent="0.3">
      <c r="A123" s="1"/>
      <c r="B123" s="1"/>
      <c r="C123" s="42"/>
      <c r="D123" s="42"/>
      <c r="E123" s="42"/>
      <c r="F123" s="42"/>
      <c r="G123" s="42"/>
      <c r="H123" s="42"/>
      <c r="I123" s="42"/>
      <c r="J123" s="42"/>
      <c r="K123" s="42"/>
      <c r="L123" s="43"/>
    </row>
    <row r="124" spans="1:12" x14ac:dyDescent="0.3">
      <c r="A124" s="56" t="s">
        <v>96</v>
      </c>
      <c r="B124" s="51" t="s">
        <v>102</v>
      </c>
      <c r="C124" s="57">
        <f>'unselbst. Beschäftigte 7_2012'!C124*100/'unselbst. Beschäftigte 7_2012'!$L124</f>
        <v>0</v>
      </c>
      <c r="D124" s="57">
        <f>'unselbst. Beschäftigte 7_2012'!D124*100/'unselbst. Beschäftigte 7_2012'!$L124</f>
        <v>0</v>
      </c>
      <c r="E124" s="57">
        <f>'unselbst. Beschäftigte 7_2012'!E124*100/'unselbst. Beschäftigte 7_2012'!$L124</f>
        <v>0</v>
      </c>
      <c r="F124" s="57">
        <f>'unselbst. Beschäftigte 7_2012'!F124*100/'unselbst. Beschäftigte 7_2012'!$L124</f>
        <v>100</v>
      </c>
      <c r="G124" s="57">
        <f>'unselbst. Beschäftigte 7_2012'!G124*100/'unselbst. Beschäftigte 7_2012'!$L124</f>
        <v>0</v>
      </c>
      <c r="H124" s="57">
        <f>'unselbst. Beschäftigte 7_2012'!H124*100/'unselbst. Beschäftigte 7_2012'!$L124</f>
        <v>0</v>
      </c>
      <c r="I124" s="57">
        <f>'unselbst. Beschäftigte 7_2012'!I124*100/'unselbst. Beschäftigte 7_2012'!$L124</f>
        <v>0</v>
      </c>
      <c r="J124" s="57">
        <f>'unselbst. Beschäftigte 7_2012'!J124*100/'unselbst. Beschäftigte 7_2012'!$L124</f>
        <v>0</v>
      </c>
      <c r="K124" s="57">
        <f>'unselbst. Beschäftigte 7_2012'!K124*100/'unselbst. Beschäftigte 7_2012'!$L124</f>
        <v>0</v>
      </c>
      <c r="L124" s="58">
        <f>'unselbst. Beschäftigte 7_2012'!L124*100/'unselbst. Beschäftigte 7_2012'!$L124</f>
        <v>100</v>
      </c>
    </row>
    <row r="125" spans="1:12" x14ac:dyDescent="0.3">
      <c r="A125" s="56" t="s">
        <v>97</v>
      </c>
      <c r="B125" s="51" t="s">
        <v>102</v>
      </c>
      <c r="C125" s="57">
        <f>'unselbst. Beschäftigte 7_2012'!C125*100/'unselbst. Beschäftigte 7_2012'!$L125</f>
        <v>51.92307692307692</v>
      </c>
      <c r="D125" s="57">
        <f>'unselbst. Beschäftigte 7_2012'!D125*100/'unselbst. Beschäftigte 7_2012'!$L125</f>
        <v>15.384615384615385</v>
      </c>
      <c r="E125" s="57">
        <f>'unselbst. Beschäftigte 7_2012'!E125*100/'unselbst. Beschäftigte 7_2012'!$L125</f>
        <v>32.692307692307693</v>
      </c>
      <c r="F125" s="57">
        <f>'unselbst. Beschäftigte 7_2012'!F125*100/'unselbst. Beschäftigte 7_2012'!$L125</f>
        <v>0</v>
      </c>
      <c r="G125" s="57">
        <f>'unselbst. Beschäftigte 7_2012'!G125*100/'unselbst. Beschäftigte 7_2012'!$L125</f>
        <v>0</v>
      </c>
      <c r="H125" s="57">
        <f>'unselbst. Beschäftigte 7_2012'!H125*100/'unselbst. Beschäftigte 7_2012'!$L125</f>
        <v>0</v>
      </c>
      <c r="I125" s="57">
        <f>'unselbst. Beschäftigte 7_2012'!I125*100/'unselbst. Beschäftigte 7_2012'!$L125</f>
        <v>0</v>
      </c>
      <c r="J125" s="57">
        <f>'unselbst. Beschäftigte 7_2012'!J125*100/'unselbst. Beschäftigte 7_2012'!$L125</f>
        <v>0</v>
      </c>
      <c r="K125" s="57">
        <f>'unselbst. Beschäftigte 7_2012'!K125*100/'unselbst. Beschäftigte 7_2012'!$L125</f>
        <v>0</v>
      </c>
      <c r="L125" s="58">
        <f>'unselbst. Beschäftigte 7_2012'!L125*100/'unselbst. Beschäftigte 7_2012'!$L125</f>
        <v>100</v>
      </c>
    </row>
    <row r="126" spans="1:12" x14ac:dyDescent="0.3">
      <c r="A126" s="56" t="s">
        <v>98</v>
      </c>
      <c r="B126" s="51" t="s">
        <v>102</v>
      </c>
      <c r="C126" s="57">
        <f>'unselbst. Beschäftigte 7_2012'!C126*100/'unselbst. Beschäftigte 7_2012'!$L126</f>
        <v>0.33195020746887965</v>
      </c>
      <c r="D126" s="57">
        <f>'unselbst. Beschäftigte 7_2012'!D126*100/'unselbst. Beschäftigte 7_2012'!$L126</f>
        <v>0</v>
      </c>
      <c r="E126" s="57">
        <f>'unselbst. Beschäftigte 7_2012'!E126*100/'unselbst. Beschäftigte 7_2012'!$L126</f>
        <v>0.27662517289073307</v>
      </c>
      <c r="F126" s="57">
        <f>'unselbst. Beschäftigte 7_2012'!F126*100/'unselbst. Beschäftigte 7_2012'!$L126</f>
        <v>2.2406639004149378</v>
      </c>
      <c r="G126" s="57">
        <f>'unselbst. Beschäftigte 7_2012'!G126*100/'unselbst. Beschäftigte 7_2012'!$L126</f>
        <v>4.2876901798063622</v>
      </c>
      <c r="H126" s="57">
        <f>'unselbst. Beschäftigte 7_2012'!H126*100/'unselbst. Beschäftigte 7_2012'!$L126</f>
        <v>0</v>
      </c>
      <c r="I126" s="57">
        <f>'unselbst. Beschäftigte 7_2012'!I126*100/'unselbst. Beschäftigte 7_2012'!$L126</f>
        <v>19.419087136929459</v>
      </c>
      <c r="J126" s="57">
        <f>'unselbst. Beschäftigte 7_2012'!J126*100/'unselbst. Beschäftigte 7_2012'!$L126</f>
        <v>0</v>
      </c>
      <c r="K126" s="57">
        <f>'unselbst. Beschäftigte 7_2012'!K126*100/'unselbst. Beschäftigte 7_2012'!$L126</f>
        <v>73.443983402489621</v>
      </c>
      <c r="L126" s="58">
        <f>'unselbst. Beschäftigte 7_2012'!L126*100/'unselbst. Beschäftigte 7_2012'!$L126</f>
        <v>100</v>
      </c>
    </row>
    <row r="127" spans="1:12" x14ac:dyDescent="0.3">
      <c r="A127" s="56" t="s">
        <v>99</v>
      </c>
      <c r="B127" s="51" t="s">
        <v>102</v>
      </c>
      <c r="C127" s="57">
        <f>'unselbst. Beschäftigte 7_2012'!C127*100/'unselbst. Beschäftigte 7_2012'!$L127</f>
        <v>3.6935704514363885</v>
      </c>
      <c r="D127" s="57">
        <f>'unselbst. Beschäftigte 7_2012'!D127*100/'unselbst. Beschäftigte 7_2012'!$L127</f>
        <v>3.2831737346101231</v>
      </c>
      <c r="E127" s="57">
        <f>'unselbst. Beschäftigte 7_2012'!E127*100/'unselbst. Beschäftigte 7_2012'!$L127</f>
        <v>1.9151846785225719</v>
      </c>
      <c r="F127" s="57">
        <f>'unselbst. Beschäftigte 7_2012'!F127*100/'unselbst. Beschäftigte 7_2012'!$L127</f>
        <v>0</v>
      </c>
      <c r="G127" s="57">
        <f>'unselbst. Beschäftigte 7_2012'!G127*100/'unselbst. Beschäftigte 7_2012'!$L127</f>
        <v>0</v>
      </c>
      <c r="H127" s="57">
        <f>'unselbst. Beschäftigte 7_2012'!H127*100/'unselbst. Beschäftigte 7_2012'!$L127</f>
        <v>20.246238030095761</v>
      </c>
      <c r="I127" s="57">
        <f>'unselbst. Beschäftigte 7_2012'!I127*100/'unselbst. Beschäftigte 7_2012'!$L127</f>
        <v>0</v>
      </c>
      <c r="J127" s="57">
        <f>'unselbst. Beschäftigte 7_2012'!J127*100/'unselbst. Beschäftigte 7_2012'!$L127</f>
        <v>70.861833105335151</v>
      </c>
      <c r="K127" s="57">
        <f>'unselbst. Beschäftigte 7_2012'!K127*100/'unselbst. Beschäftigte 7_2012'!$L127</f>
        <v>0</v>
      </c>
      <c r="L127" s="58">
        <f>'unselbst. Beschäftigte 7_2012'!L127*100/'unselbst. Beschäftigte 7_2012'!$L127</f>
        <v>100</v>
      </c>
    </row>
    <row r="128" spans="1:12" x14ac:dyDescent="0.3">
      <c r="A128" s="56" t="s">
        <v>100</v>
      </c>
      <c r="B128" s="51" t="s">
        <v>102</v>
      </c>
      <c r="C128" s="57">
        <f>'unselbst. Beschäftigte 7_2012'!C128*100/'unselbst. Beschäftigte 7_2012'!$L128</f>
        <v>13.461538461538462</v>
      </c>
      <c r="D128" s="57">
        <f>'unselbst. Beschäftigte 7_2012'!D128*100/'unselbst. Beschäftigte 7_2012'!$L128</f>
        <v>15.934065934065934</v>
      </c>
      <c r="E128" s="57">
        <f>'unselbst. Beschäftigte 7_2012'!E128*100/'unselbst. Beschäftigte 7_2012'!$L128</f>
        <v>15.109890109890109</v>
      </c>
      <c r="F128" s="57">
        <f>'unselbst. Beschäftigte 7_2012'!F128*100/'unselbst. Beschäftigte 7_2012'!$L128</f>
        <v>34.890109890109891</v>
      </c>
      <c r="G128" s="57">
        <f>'unselbst. Beschäftigte 7_2012'!G128*100/'unselbst. Beschäftigte 7_2012'!$L128</f>
        <v>20.604395604395606</v>
      </c>
      <c r="H128" s="57">
        <f>'unselbst. Beschäftigte 7_2012'!H128*100/'unselbst. Beschäftigte 7_2012'!$L128</f>
        <v>0</v>
      </c>
      <c r="I128" s="57">
        <f>'unselbst. Beschäftigte 7_2012'!I128*100/'unselbst. Beschäftigte 7_2012'!$L128</f>
        <v>0</v>
      </c>
      <c r="J128" s="57">
        <f>'unselbst. Beschäftigte 7_2012'!J128*100/'unselbst. Beschäftigte 7_2012'!$L128</f>
        <v>0</v>
      </c>
      <c r="K128" s="57">
        <f>'unselbst. Beschäftigte 7_2012'!K128*100/'unselbst. Beschäftigte 7_2012'!$L128</f>
        <v>0</v>
      </c>
      <c r="L128" s="58">
        <f>'unselbst. Beschäftigte 7_2012'!L128*100/'unselbst. Beschäftigte 7_2012'!$L128</f>
        <v>100</v>
      </c>
    </row>
    <row r="129" spans="1:12" x14ac:dyDescent="0.3">
      <c r="A129" s="56" t="s">
        <v>230</v>
      </c>
      <c r="B129" s="51" t="s">
        <v>102</v>
      </c>
      <c r="C129" s="57">
        <f>'unselbst. Beschäftigte 7_2012'!C129*100/'unselbst. Beschäftigte 7_2012'!$L129</f>
        <v>27.04026115342764</v>
      </c>
      <c r="D129" s="57">
        <f>'unselbst. Beschäftigte 7_2012'!D129*100/'unselbst. Beschäftigte 7_2012'!$L129</f>
        <v>41.838955386289442</v>
      </c>
      <c r="E129" s="57">
        <f>'unselbst. Beschäftigte 7_2012'!E129*100/'unselbst. Beschäftigte 7_2012'!$L129</f>
        <v>23.939064200217629</v>
      </c>
      <c r="F129" s="57">
        <f>'unselbst. Beschäftigte 7_2012'!F129*100/'unselbst. Beschäftigte 7_2012'!$L129</f>
        <v>7.1817192600652886</v>
      </c>
      <c r="G129" s="57">
        <f>'unselbst. Beschäftigte 7_2012'!G129*100/'unselbst. Beschäftigte 7_2012'!$L129</f>
        <v>0</v>
      </c>
      <c r="H129" s="57">
        <f>'unselbst. Beschäftigte 7_2012'!H129*100/'unselbst. Beschäftigte 7_2012'!$L129</f>
        <v>0</v>
      </c>
      <c r="I129" s="57">
        <f>'unselbst. Beschäftigte 7_2012'!I129*100/'unselbst. Beschäftigte 7_2012'!$L129</f>
        <v>0</v>
      </c>
      <c r="J129" s="57">
        <f>'unselbst. Beschäftigte 7_2012'!J129*100/'unselbst. Beschäftigte 7_2012'!$L129</f>
        <v>0</v>
      </c>
      <c r="K129" s="57">
        <f>'unselbst. Beschäftigte 7_2012'!K129*100/'unselbst. Beschäftigte 7_2012'!$L129</f>
        <v>0</v>
      </c>
      <c r="L129" s="58">
        <f>'unselbst. Beschäftigte 7_2012'!L129*100/'unselbst. Beschäftigte 7_2012'!$L129</f>
        <v>100</v>
      </c>
    </row>
    <row r="130" spans="1:12" x14ac:dyDescent="0.3">
      <c r="A130" s="56" t="s">
        <v>231</v>
      </c>
      <c r="B130" s="51" t="s">
        <v>102</v>
      </c>
      <c r="C130" s="57">
        <f>'unselbst. Beschäftigte 7_2012'!C130*100/'unselbst. Beschäftigte 7_2012'!$L130</f>
        <v>18.705293276108726</v>
      </c>
      <c r="D130" s="57">
        <f>'unselbst. Beschäftigte 7_2012'!D130*100/'unselbst. Beschäftigte 7_2012'!$L130</f>
        <v>21.995708154506438</v>
      </c>
      <c r="E130" s="57">
        <f>'unselbst. Beschäftigte 7_2012'!E130*100/'unselbst. Beschäftigte 7_2012'!$L130</f>
        <v>36.015736766809731</v>
      </c>
      <c r="F130" s="57">
        <f>'unselbst. Beschäftigte 7_2012'!F130*100/'unselbst. Beschäftigte 7_2012'!$L130</f>
        <v>15.05722460658083</v>
      </c>
      <c r="G130" s="57">
        <f>'unselbst. Beschäftigte 7_2012'!G130*100/'unselbst. Beschäftigte 7_2012'!$L130</f>
        <v>4.2918454935622314</v>
      </c>
      <c r="H130" s="57">
        <f>'unselbst. Beschäftigte 7_2012'!H130*100/'unselbst. Beschäftigte 7_2012'!$L130</f>
        <v>3.9341917024320456</v>
      </c>
      <c r="I130" s="57">
        <f>'unselbst. Beschäftigte 7_2012'!I130*100/'unselbst. Beschäftigte 7_2012'!$L130</f>
        <v>0</v>
      </c>
      <c r="J130" s="57">
        <f>'unselbst. Beschäftigte 7_2012'!J130*100/'unselbst. Beschäftigte 7_2012'!$L130</f>
        <v>0</v>
      </c>
      <c r="K130" s="57">
        <f>'unselbst. Beschäftigte 7_2012'!K130*100/'unselbst. Beschäftigte 7_2012'!$L130</f>
        <v>0</v>
      </c>
      <c r="L130" s="58">
        <f>'unselbst. Beschäftigte 7_2012'!L130*100/'unselbst. Beschäftigte 7_2012'!$L130</f>
        <v>100</v>
      </c>
    </row>
    <row r="131" spans="1:12" x14ac:dyDescent="0.3">
      <c r="A131" s="56" t="s">
        <v>232</v>
      </c>
      <c r="B131" s="51" t="s">
        <v>102</v>
      </c>
      <c r="C131" s="57">
        <f>'unselbst. Beschäftigte 7_2012'!C131*100/'unselbst. Beschäftigte 7_2012'!$L131</f>
        <v>1.0596026490066226</v>
      </c>
      <c r="D131" s="57">
        <f>'unselbst. Beschäftigte 7_2012'!D131*100/'unselbst. Beschäftigte 7_2012'!$L131</f>
        <v>24.017660044150109</v>
      </c>
      <c r="E131" s="57">
        <f>'unselbst. Beschäftigte 7_2012'!E131*100/'unselbst. Beschäftigte 7_2012'!$L131</f>
        <v>66.269315673289185</v>
      </c>
      <c r="F131" s="57">
        <f>'unselbst. Beschäftigte 7_2012'!F131*100/'unselbst. Beschäftigte 7_2012'!$L131</f>
        <v>8.6534216335540837</v>
      </c>
      <c r="G131" s="57">
        <f>'unselbst. Beschäftigte 7_2012'!G131*100/'unselbst. Beschäftigte 7_2012'!$L131</f>
        <v>0</v>
      </c>
      <c r="H131" s="57">
        <f>'unselbst. Beschäftigte 7_2012'!H131*100/'unselbst. Beschäftigte 7_2012'!$L131</f>
        <v>0</v>
      </c>
      <c r="I131" s="57">
        <f>'unselbst. Beschäftigte 7_2012'!I131*100/'unselbst. Beschäftigte 7_2012'!$L131</f>
        <v>0</v>
      </c>
      <c r="J131" s="57">
        <f>'unselbst. Beschäftigte 7_2012'!J131*100/'unselbst. Beschäftigte 7_2012'!$L131</f>
        <v>0</v>
      </c>
      <c r="K131" s="57">
        <f>'unselbst. Beschäftigte 7_2012'!K131*100/'unselbst. Beschäftigte 7_2012'!$L131</f>
        <v>0</v>
      </c>
      <c r="L131" s="58">
        <f>'unselbst. Beschäftigte 7_2012'!L131*100/'unselbst. Beschäftigte 7_2012'!$L131</f>
        <v>100</v>
      </c>
    </row>
    <row r="132" spans="1:12" x14ac:dyDescent="0.3">
      <c r="A132" s="56" t="s">
        <v>233</v>
      </c>
      <c r="B132" s="51" t="s">
        <v>102</v>
      </c>
      <c r="C132" s="57">
        <f>'unselbst. Beschäftigte 7_2012'!C132*100/'unselbst. Beschäftigte 7_2012'!$L132</f>
        <v>46.780149509141673</v>
      </c>
      <c r="D132" s="57">
        <f>'unselbst. Beschäftigte 7_2012'!D132*100/'unselbst. Beschäftigte 7_2012'!$L132</f>
        <v>36.449608213996214</v>
      </c>
      <c r="E132" s="57">
        <f>'unselbst. Beschäftigte 7_2012'!E132*100/'unselbst. Beschäftigte 7_2012'!$L132</f>
        <v>7.8537332252544356</v>
      </c>
      <c r="F132" s="57">
        <f>'unselbst. Beschäftigte 7_2012'!F132*100/'unselbst. Beschäftigte 7_2012'!$L132</f>
        <v>5.3048725569665853</v>
      </c>
      <c r="G132" s="57">
        <f>'unselbst. Beschäftigte 7_2012'!G132*100/'unselbst. Beschäftigte 7_2012'!$L132</f>
        <v>1.9454201567144016</v>
      </c>
      <c r="H132" s="57">
        <f>'unselbst. Beschäftigte 7_2012'!H132*100/'unselbst. Beschäftigte 7_2012'!$L132</f>
        <v>1.6662163379266866</v>
      </c>
      <c r="I132" s="57">
        <f>'unselbst. Beschäftigte 7_2012'!I132*100/'unselbst. Beschäftigte 7_2012'!$L132</f>
        <v>0</v>
      </c>
      <c r="J132" s="57">
        <f>'unselbst. Beschäftigte 7_2012'!J132*100/'unselbst. Beschäftigte 7_2012'!$L132</f>
        <v>0</v>
      </c>
      <c r="K132" s="57">
        <f>'unselbst. Beschäftigte 7_2012'!K132*100/'unselbst. Beschäftigte 7_2012'!$L132</f>
        <v>0</v>
      </c>
      <c r="L132" s="58">
        <f>'unselbst. Beschäftigte 7_2012'!L132*100/'unselbst. Beschäftigte 7_2012'!$L132</f>
        <v>100</v>
      </c>
    </row>
    <row r="133" spans="1:12" x14ac:dyDescent="0.3">
      <c r="A133" s="56" t="s">
        <v>234</v>
      </c>
      <c r="B133" s="51" t="s">
        <v>102</v>
      </c>
      <c r="C133" s="57">
        <f>'unselbst. Beschäftigte 7_2012'!C133*100/'unselbst. Beschäftigte 7_2012'!$L133</f>
        <v>24.957841483979763</v>
      </c>
      <c r="D133" s="57">
        <f>'unselbst. Beschäftigte 7_2012'!D133*100/'unselbst. Beschäftigte 7_2012'!$L133</f>
        <v>23.777403035413155</v>
      </c>
      <c r="E133" s="57">
        <f>'unselbst. Beschäftigte 7_2012'!E133*100/'unselbst. Beschäftigte 7_2012'!$L133</f>
        <v>24.283305227655987</v>
      </c>
      <c r="F133" s="57">
        <f>'unselbst. Beschäftigte 7_2012'!F133*100/'unselbst. Beschäftigte 7_2012'!$L133</f>
        <v>26.981450252951095</v>
      </c>
      <c r="G133" s="57">
        <f>'unselbst. Beschäftigte 7_2012'!G133*100/'unselbst. Beschäftigte 7_2012'!$L133</f>
        <v>0</v>
      </c>
      <c r="H133" s="57">
        <f>'unselbst. Beschäftigte 7_2012'!H133*100/'unselbst. Beschäftigte 7_2012'!$L133</f>
        <v>0</v>
      </c>
      <c r="I133" s="57">
        <f>'unselbst. Beschäftigte 7_2012'!I133*100/'unselbst. Beschäftigte 7_2012'!$L133</f>
        <v>0</v>
      </c>
      <c r="J133" s="57">
        <f>'unselbst. Beschäftigte 7_2012'!J133*100/'unselbst. Beschäftigte 7_2012'!$L133</f>
        <v>0</v>
      </c>
      <c r="K133" s="57">
        <f>'unselbst. Beschäftigte 7_2012'!K133*100/'unselbst. Beschäftigte 7_2012'!$L133</f>
        <v>0</v>
      </c>
      <c r="L133" s="58">
        <f>'unselbst. Beschäftigte 7_2012'!L133*100/'unselbst. Beschäftigte 7_2012'!$L133</f>
        <v>100</v>
      </c>
    </row>
    <row r="134" spans="1:12" x14ac:dyDescent="0.3">
      <c r="A134" s="56" t="s">
        <v>235</v>
      </c>
      <c r="B134" s="51" t="s">
        <v>102</v>
      </c>
      <c r="C134" s="57">
        <f>'unselbst. Beschäftigte 7_2012'!C134*100/'unselbst. Beschäftigte 7_2012'!$L134</f>
        <v>16.322128348013663</v>
      </c>
      <c r="D134" s="57">
        <f>'unselbst. Beschäftigte 7_2012'!D134*100/'unselbst. Beschäftigte 7_2012'!$L134</f>
        <v>9.7609203667086106</v>
      </c>
      <c r="E134" s="57">
        <f>'unselbst. Beschäftigte 7_2012'!E134*100/'unselbst. Beschäftigte 7_2012'!$L134</f>
        <v>15.567140032356642</v>
      </c>
      <c r="F134" s="57">
        <f>'unselbst. Beschäftigte 7_2012'!F134*100/'unselbst. Beschäftigte 7_2012'!$L134</f>
        <v>21.571094733057702</v>
      </c>
      <c r="G134" s="57">
        <f>'unselbst. Beschäftigte 7_2012'!G134*100/'unselbst. Beschäftigte 7_2012'!$L134</f>
        <v>10.246269998202409</v>
      </c>
      <c r="H134" s="57">
        <f>'unselbst. Beschäftigte 7_2012'!H134*100/'unselbst. Beschäftigte 7_2012'!$L134</f>
        <v>13.33812690994068</v>
      </c>
      <c r="I134" s="57">
        <f>'unselbst. Beschäftigte 7_2012'!I134*100/'unselbst. Beschäftigte 7_2012'!$L134</f>
        <v>13.194319611720294</v>
      </c>
      <c r="J134" s="57">
        <f>'unselbst. Beschäftigte 7_2012'!J134*100/'unselbst. Beschäftigte 7_2012'!$L134</f>
        <v>0</v>
      </c>
      <c r="K134" s="57">
        <f>'unselbst. Beschäftigte 7_2012'!K134*100/'unselbst. Beschäftigte 7_2012'!$L134</f>
        <v>0</v>
      </c>
      <c r="L134" s="58">
        <f>'unselbst. Beschäftigte 7_2012'!L134*100/'unselbst. Beschäftigte 7_2012'!$L134</f>
        <v>100</v>
      </c>
    </row>
    <row r="135" spans="1:12" x14ac:dyDescent="0.3">
      <c r="A135" s="56" t="s">
        <v>236</v>
      </c>
      <c r="B135" s="51" t="s">
        <v>102</v>
      </c>
      <c r="C135" s="57">
        <f>'unselbst. Beschäftigte 7_2012'!C135*100/'unselbst. Beschäftigte 7_2012'!$L135</f>
        <v>11.38147026431718</v>
      </c>
      <c r="D135" s="57">
        <f>'unselbst. Beschäftigte 7_2012'!D135*100/'unselbst. Beschäftigte 7_2012'!$L135</f>
        <v>5.5421714390602057</v>
      </c>
      <c r="E135" s="57">
        <f>'unselbst. Beschäftigte 7_2012'!E135*100/'unselbst. Beschäftigte 7_2012'!$L135</f>
        <v>5.9953193832599121</v>
      </c>
      <c r="F135" s="57">
        <f>'unselbst. Beschäftigte 7_2012'!F135*100/'unselbst. Beschäftigte 7_2012'!$L135</f>
        <v>8.4216685022026425</v>
      </c>
      <c r="G135" s="57">
        <f>'unselbst. Beschäftigte 7_2012'!G135*100/'unselbst. Beschäftigte 7_2012'!$L135</f>
        <v>6.1628120411160054</v>
      </c>
      <c r="H135" s="57">
        <f>'unselbst. Beschäftigte 7_2012'!H135*100/'unselbst. Beschäftigte 7_2012'!$L135</f>
        <v>9.4954570484581495</v>
      </c>
      <c r="I135" s="57">
        <f>'unselbst. Beschäftigte 7_2012'!I135*100/'unselbst. Beschäftigte 7_2012'!$L135</f>
        <v>2.8840859030837005</v>
      </c>
      <c r="J135" s="57">
        <f>'unselbst. Beschäftigte 7_2012'!J135*100/'unselbst. Beschäftigte 7_2012'!$L135</f>
        <v>6.9222650513950077</v>
      </c>
      <c r="K135" s="57">
        <f>'unselbst. Beschäftigte 7_2012'!K135*100/'unselbst. Beschäftigte 7_2012'!$L135</f>
        <v>43.194750367107197</v>
      </c>
      <c r="L135" s="58">
        <f>'unselbst. Beschäftigte 7_2012'!L135*100/'unselbst. Beschäftigte 7_2012'!$L135</f>
        <v>100</v>
      </c>
    </row>
    <row r="136" spans="1:12" x14ac:dyDescent="0.3">
      <c r="A136" s="56" t="s">
        <v>237</v>
      </c>
      <c r="B136" s="51" t="s">
        <v>102</v>
      </c>
      <c r="C136" s="57">
        <f>'unselbst. Beschäftigte 7_2012'!C136*100/'unselbst. Beschäftigte 7_2012'!$L136</f>
        <v>3.0085959885386822</v>
      </c>
      <c r="D136" s="57">
        <f>'unselbst. Beschäftigte 7_2012'!D136*100/'unselbst. Beschäftigte 7_2012'!$L136</f>
        <v>0.71633237822349571</v>
      </c>
      <c r="E136" s="57">
        <f>'unselbst. Beschäftigte 7_2012'!E136*100/'unselbst. Beschäftigte 7_2012'!$L136</f>
        <v>6.0171919770773643</v>
      </c>
      <c r="F136" s="57">
        <f>'unselbst. Beschäftigte 7_2012'!F136*100/'unselbst. Beschäftigte 7_2012'!$L136</f>
        <v>25.071633237822351</v>
      </c>
      <c r="G136" s="57">
        <f>'unselbst. Beschäftigte 7_2012'!G136*100/'unselbst. Beschäftigte 7_2012'!$L136</f>
        <v>33.954154727793693</v>
      </c>
      <c r="H136" s="57">
        <f>'unselbst. Beschäftigte 7_2012'!H136*100/'unselbst. Beschäftigte 7_2012'!$L136</f>
        <v>31.232091690544411</v>
      </c>
      <c r="I136" s="57">
        <f>'unselbst. Beschäftigte 7_2012'!I136*100/'unselbst. Beschäftigte 7_2012'!$L136</f>
        <v>0</v>
      </c>
      <c r="J136" s="57">
        <f>'unselbst. Beschäftigte 7_2012'!J136*100/'unselbst. Beschäftigte 7_2012'!$L136</f>
        <v>0</v>
      </c>
      <c r="K136" s="57">
        <f>'unselbst. Beschäftigte 7_2012'!K136*100/'unselbst. Beschäftigte 7_2012'!$L136</f>
        <v>0</v>
      </c>
      <c r="L136" s="58">
        <f>'unselbst. Beschäftigte 7_2012'!L136*100/'unselbst. Beschäftigte 7_2012'!$L136</f>
        <v>100</v>
      </c>
    </row>
    <row r="137" spans="1:12" x14ac:dyDescent="0.3">
      <c r="A137" s="56" t="s">
        <v>238</v>
      </c>
      <c r="B137" s="51" t="s">
        <v>102</v>
      </c>
      <c r="C137" s="57">
        <f>'unselbst. Beschäftigte 7_2012'!C137*100/'unselbst. Beschäftigte 7_2012'!$L137</f>
        <v>6.7375886524822697</v>
      </c>
      <c r="D137" s="57">
        <f>'unselbst. Beschäftigte 7_2012'!D137*100/'unselbst. Beschäftigte 7_2012'!$L137</f>
        <v>9.2198581560283692</v>
      </c>
      <c r="E137" s="57">
        <f>'unselbst. Beschäftigte 7_2012'!E137*100/'unselbst. Beschäftigte 7_2012'!$L137</f>
        <v>7.4468085106382977</v>
      </c>
      <c r="F137" s="57">
        <f>'unselbst. Beschäftigte 7_2012'!F137*100/'unselbst. Beschäftigte 7_2012'!$L137</f>
        <v>0</v>
      </c>
      <c r="G137" s="57">
        <f>'unselbst. Beschäftigte 7_2012'!G137*100/'unselbst. Beschäftigte 7_2012'!$L137</f>
        <v>34.042553191489361</v>
      </c>
      <c r="H137" s="57">
        <f>'unselbst. Beschäftigte 7_2012'!H137*100/'unselbst. Beschäftigte 7_2012'!$L137</f>
        <v>42.553191489361701</v>
      </c>
      <c r="I137" s="57">
        <f>'unselbst. Beschäftigte 7_2012'!I137*100/'unselbst. Beschäftigte 7_2012'!$L137</f>
        <v>0</v>
      </c>
      <c r="J137" s="57">
        <f>'unselbst. Beschäftigte 7_2012'!J137*100/'unselbst. Beschäftigte 7_2012'!$L137</f>
        <v>0</v>
      </c>
      <c r="K137" s="57">
        <f>'unselbst. Beschäftigte 7_2012'!K137*100/'unselbst. Beschäftigte 7_2012'!$L137</f>
        <v>0</v>
      </c>
      <c r="L137" s="58">
        <f>'unselbst. Beschäftigte 7_2012'!L137*100/'unselbst. Beschäftigte 7_2012'!$L137</f>
        <v>100</v>
      </c>
    </row>
    <row r="138" spans="1:12" x14ac:dyDescent="0.3">
      <c r="A138" s="56" t="s">
        <v>239</v>
      </c>
      <c r="B138" s="51" t="s">
        <v>102</v>
      </c>
      <c r="C138" s="57">
        <f>'unselbst. Beschäftigte 7_2012'!C138*100/'unselbst. Beschäftigte 7_2012'!$L138</f>
        <v>6.3829787234042552</v>
      </c>
      <c r="D138" s="57">
        <f>'unselbst. Beschäftigte 7_2012'!D138*100/'unselbst. Beschäftigte 7_2012'!$L138</f>
        <v>0</v>
      </c>
      <c r="E138" s="57">
        <f>'unselbst. Beschäftigte 7_2012'!E138*100/'unselbst. Beschäftigte 7_2012'!$L138</f>
        <v>0</v>
      </c>
      <c r="F138" s="57">
        <f>'unselbst. Beschäftigte 7_2012'!F138*100/'unselbst. Beschäftigte 7_2012'!$L138</f>
        <v>0</v>
      </c>
      <c r="G138" s="57">
        <f>'unselbst. Beschäftigte 7_2012'!G138*100/'unselbst. Beschäftigte 7_2012'!$L138</f>
        <v>93.61702127659575</v>
      </c>
      <c r="H138" s="57">
        <f>'unselbst. Beschäftigte 7_2012'!H138*100/'unselbst. Beschäftigte 7_2012'!$L138</f>
        <v>0</v>
      </c>
      <c r="I138" s="57">
        <f>'unselbst. Beschäftigte 7_2012'!I138*100/'unselbst. Beschäftigte 7_2012'!$L138</f>
        <v>0</v>
      </c>
      <c r="J138" s="57">
        <f>'unselbst. Beschäftigte 7_2012'!J138*100/'unselbst. Beschäftigte 7_2012'!$L138</f>
        <v>0</v>
      </c>
      <c r="K138" s="57">
        <f>'unselbst. Beschäftigte 7_2012'!K138*100/'unselbst. Beschäftigte 7_2012'!$L138</f>
        <v>0</v>
      </c>
      <c r="L138" s="58">
        <f>'unselbst. Beschäftigte 7_2012'!L138*100/'unselbst. Beschäftigte 7_2012'!$L138</f>
        <v>100</v>
      </c>
    </row>
    <row r="139" spans="1:12" x14ac:dyDescent="0.3">
      <c r="C139" s="57"/>
      <c r="D139" s="57"/>
      <c r="E139" s="57"/>
      <c r="F139" s="57"/>
      <c r="G139" s="57"/>
      <c r="H139" s="57"/>
      <c r="I139" s="57"/>
      <c r="J139" s="57"/>
      <c r="K139" s="57"/>
      <c r="L139" s="58"/>
    </row>
    <row r="140" spans="1:12" x14ac:dyDescent="0.3">
      <c r="C140" s="58">
        <f>'unselbst. Beschäftigte 7_2012'!C140*100/'unselbst. Beschäftigte 7_2012'!$L140</f>
        <v>14.894700222308959</v>
      </c>
      <c r="D140" s="58">
        <f>'unselbst. Beschäftigte 7_2012'!D140*100/'unselbst. Beschäftigte 7_2012'!$L140</f>
        <v>9.9784479101260875</v>
      </c>
      <c r="E140" s="58">
        <f>'unselbst. Beschäftigte 7_2012'!E140*100/'unselbst. Beschäftigte 7_2012'!$L140</f>
        <v>8.8041135642405006</v>
      </c>
      <c r="F140" s="58">
        <f>'unselbst. Beschäftigte 7_2012'!F140*100/'unselbst. Beschäftigte 7_2012'!$L140</f>
        <v>8.9789061041627782</v>
      </c>
      <c r="G140" s="58">
        <f>'unselbst. Beschäftigte 7_2012'!G140*100/'unselbst. Beschäftigte 7_2012'!$L140</f>
        <v>5.9166426256215319</v>
      </c>
      <c r="H140" s="58">
        <f>'unselbst. Beschäftigte 7_2012'!H140*100/'unselbst. Beschäftigte 7_2012'!$L140</f>
        <v>8.3153732584384077</v>
      </c>
      <c r="I140" s="58">
        <f>'unselbst. Beschäftigte 7_2012'!I140*100/'unselbst. Beschäftigte 7_2012'!$L140</f>
        <v>3.3516045276358883</v>
      </c>
      <c r="J140" s="58">
        <f>'unselbst. Beschäftigte 7_2012'!J140*100/'unselbst. Beschäftigte 7_2012'!$L140</f>
        <v>5.5594209784988209</v>
      </c>
      <c r="K140" s="58">
        <f>'unselbst. Beschäftigte 7_2012'!K140*100/'unselbst. Beschäftigte 7_2012'!$L140</f>
        <v>34.200790808967028</v>
      </c>
      <c r="L140" s="58">
        <f>'unselbst. Beschäftigte 7_2012'!L140*100/'unselbst. Beschäftigte 7_2012'!$L140</f>
        <v>100</v>
      </c>
    </row>
  </sheetData>
  <mergeCells count="1">
    <mergeCell ref="C3:L3"/>
  </mergeCell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SPARTEN gesamt 7_2012</vt:lpstr>
      <vt:lpstr>Häufigkeitsverteilung</vt:lpstr>
      <vt:lpstr>FGR gesamt 7_2012</vt:lpstr>
      <vt:lpstr>Betriebe 7_2012</vt:lpstr>
      <vt:lpstr>Betriebe 7_2012 relativ</vt:lpstr>
      <vt:lpstr>unselbst. Beschäftigte 7_2012</vt:lpstr>
      <vt:lpstr>unselbst. Besch 7_2012 relativ</vt:lpstr>
      <vt:lpstr>'SPARTEN gesamt 7_2012'!Drucktitel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2007-09-17T12:50:29Z</cp:lastPrinted>
  <dcterms:created xsi:type="dcterms:W3CDTF">2004-10-19T11:27:26Z</dcterms:created>
  <dcterms:modified xsi:type="dcterms:W3CDTF">2012-10-11T09:13:59Z</dcterms:modified>
</cp:coreProperties>
</file>