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GKK\gkk2018\"/>
    </mc:Choice>
  </mc:AlternateContent>
  <bookViews>
    <workbookView xWindow="0" yWindow="0" windowWidth="28800" windowHeight="11940" tabRatio="820"/>
  </bookViews>
  <sheets>
    <sheet name="SPARTEN gesamt 7_2018" sheetId="9" r:id="rId1"/>
    <sheet name="Häufigkeitsverteilung 7_2018" sheetId="10" r:id="rId2"/>
    <sheet name="FGR gesamt 7_2018" sheetId="11" r:id="rId3"/>
    <sheet name="Betriebe 7_2018" sheetId="12" r:id="rId4"/>
    <sheet name="Betriebe 7_2018 relativ" sheetId="14" r:id="rId5"/>
    <sheet name="Unselbst. Besch 7_2018" sheetId="13" r:id="rId6"/>
    <sheet name="Unselbst. Besch 7_2018 relativ" sheetId="15" r:id="rId7"/>
  </sheets>
  <definedNames>
    <definedName name="_xlnm.Print_Titles" localSheetId="0">'SPARTEN gesamt 7_2018'!$1:$8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9" l="1"/>
  <c r="J86" i="9"/>
  <c r="I86" i="9"/>
  <c r="H86" i="9"/>
  <c r="G86" i="9"/>
  <c r="F86" i="9"/>
  <c r="E86" i="9"/>
  <c r="D86" i="9"/>
  <c r="C86" i="9"/>
  <c r="B86" i="9"/>
  <c r="K76" i="9"/>
  <c r="J76" i="9"/>
  <c r="I76" i="9"/>
  <c r="H76" i="9"/>
  <c r="G76" i="9"/>
  <c r="F76" i="9"/>
  <c r="E76" i="9"/>
  <c r="D76" i="9"/>
  <c r="C76" i="9"/>
  <c r="B76" i="9"/>
  <c r="K84" i="9"/>
  <c r="J84" i="9"/>
  <c r="I84" i="9"/>
  <c r="H84" i="9"/>
  <c r="G84" i="9"/>
  <c r="F84" i="9"/>
  <c r="E84" i="9"/>
  <c r="D84" i="9"/>
  <c r="C84" i="9"/>
  <c r="B84" i="9"/>
  <c r="K74" i="9"/>
  <c r="J74" i="9"/>
  <c r="I74" i="9"/>
  <c r="H74" i="9"/>
  <c r="G74" i="9"/>
  <c r="F74" i="9"/>
  <c r="E74" i="9"/>
  <c r="D74" i="9"/>
  <c r="C74" i="9"/>
  <c r="B74" i="9"/>
  <c r="K56" i="9"/>
  <c r="J56" i="9"/>
  <c r="I56" i="9"/>
  <c r="H56" i="9"/>
  <c r="G56" i="9"/>
  <c r="F56" i="9"/>
  <c r="E56" i="9"/>
  <c r="D56" i="9"/>
  <c r="C56" i="9"/>
  <c r="B56" i="9"/>
  <c r="K49" i="9"/>
  <c r="J49" i="9"/>
  <c r="I49" i="9"/>
  <c r="H49" i="9"/>
  <c r="G49" i="9"/>
  <c r="F49" i="9"/>
  <c r="E49" i="9"/>
  <c r="D49" i="9"/>
  <c r="C49" i="9"/>
  <c r="B49" i="9"/>
  <c r="K42" i="9"/>
  <c r="J42" i="9"/>
  <c r="I42" i="9"/>
  <c r="H42" i="9"/>
  <c r="G42" i="9"/>
  <c r="F42" i="9"/>
  <c r="E42" i="9"/>
  <c r="D42" i="9"/>
  <c r="C42" i="9"/>
  <c r="B42" i="9"/>
  <c r="K35" i="9"/>
  <c r="J35" i="9"/>
  <c r="I35" i="9"/>
  <c r="H35" i="9"/>
  <c r="G35" i="9"/>
  <c r="F35" i="9"/>
  <c r="E35" i="9"/>
  <c r="D35" i="9"/>
  <c r="C35" i="9"/>
  <c r="B35" i="9"/>
  <c r="K28" i="9"/>
  <c r="J28" i="9"/>
  <c r="I28" i="9"/>
  <c r="H28" i="9"/>
  <c r="G28" i="9"/>
  <c r="F28" i="9"/>
  <c r="E28" i="9"/>
  <c r="D28" i="9"/>
  <c r="C28" i="9"/>
  <c r="B28" i="9"/>
  <c r="K21" i="9"/>
  <c r="J21" i="9"/>
  <c r="I21" i="9"/>
  <c r="H21" i="9"/>
  <c r="G21" i="9"/>
  <c r="F21" i="9"/>
  <c r="E21" i="9"/>
  <c r="D21" i="9"/>
  <c r="C21" i="9"/>
  <c r="B21" i="9"/>
  <c r="K54" i="9"/>
  <c r="J54" i="9"/>
  <c r="I54" i="9"/>
  <c r="H54" i="9"/>
  <c r="G54" i="9"/>
  <c r="F54" i="9"/>
  <c r="E54" i="9"/>
  <c r="D54" i="9"/>
  <c r="C54" i="9"/>
  <c r="B54" i="9"/>
  <c r="K47" i="9"/>
  <c r="J47" i="9"/>
  <c r="I47" i="9"/>
  <c r="H47" i="9"/>
  <c r="G47" i="9"/>
  <c r="F47" i="9"/>
  <c r="E47" i="9"/>
  <c r="D47" i="9"/>
  <c r="C47" i="9"/>
  <c r="B47" i="9"/>
  <c r="K40" i="9"/>
  <c r="J40" i="9"/>
  <c r="I40" i="9"/>
  <c r="H40" i="9"/>
  <c r="G40" i="9"/>
  <c r="F40" i="9"/>
  <c r="E40" i="9"/>
  <c r="D40" i="9"/>
  <c r="C40" i="9"/>
  <c r="B40" i="9"/>
  <c r="K33" i="9"/>
  <c r="J33" i="9"/>
  <c r="I33" i="9"/>
  <c r="H33" i="9"/>
  <c r="G33" i="9"/>
  <c r="F33" i="9"/>
  <c r="E33" i="9"/>
  <c r="D33" i="9"/>
  <c r="C33" i="9"/>
  <c r="B33" i="9"/>
  <c r="K26" i="9"/>
  <c r="J26" i="9"/>
  <c r="I26" i="9"/>
  <c r="H26" i="9"/>
  <c r="G26" i="9"/>
  <c r="F26" i="9"/>
  <c r="E26" i="9"/>
  <c r="D26" i="9"/>
  <c r="C26" i="9"/>
  <c r="B26" i="9"/>
  <c r="K19" i="9"/>
  <c r="J19" i="9"/>
  <c r="I19" i="9"/>
  <c r="H19" i="9"/>
  <c r="G19" i="9"/>
  <c r="F19" i="9"/>
  <c r="E19" i="9"/>
  <c r="D19" i="9"/>
  <c r="C19" i="9"/>
  <c r="B19" i="9"/>
  <c r="C14" i="9"/>
  <c r="D14" i="9"/>
  <c r="E14" i="9"/>
  <c r="F14" i="9"/>
  <c r="G14" i="9"/>
  <c r="H14" i="9"/>
  <c r="I14" i="9"/>
  <c r="J14" i="9"/>
  <c r="K14" i="9"/>
  <c r="B14" i="9"/>
  <c r="C12" i="9"/>
  <c r="D12" i="9"/>
  <c r="E12" i="9"/>
  <c r="F12" i="9"/>
  <c r="G12" i="9"/>
  <c r="H12" i="9"/>
  <c r="I12" i="9"/>
  <c r="J12" i="9"/>
  <c r="K12" i="9"/>
  <c r="B12" i="9"/>
  <c r="D147" i="13"/>
  <c r="E147" i="13"/>
  <c r="F147" i="13"/>
  <c r="G147" i="13"/>
  <c r="H147" i="13"/>
  <c r="I147" i="13"/>
  <c r="J147" i="13"/>
  <c r="K147" i="13"/>
  <c r="L147" i="13"/>
  <c r="C147" i="13"/>
  <c r="D141" i="13"/>
  <c r="E141" i="13"/>
  <c r="F141" i="13"/>
  <c r="G141" i="13"/>
  <c r="H141" i="13"/>
  <c r="I141" i="13"/>
  <c r="J141" i="13"/>
  <c r="K141" i="13"/>
  <c r="L141" i="13"/>
  <c r="C141" i="13"/>
  <c r="D120" i="13"/>
  <c r="E120" i="13"/>
  <c r="F120" i="13"/>
  <c r="G120" i="13"/>
  <c r="H120" i="13"/>
  <c r="I120" i="13"/>
  <c r="J120" i="13"/>
  <c r="K120" i="13"/>
  <c r="L120" i="13"/>
  <c r="C120" i="13"/>
  <c r="D107" i="13"/>
  <c r="E107" i="13"/>
  <c r="F107" i="13"/>
  <c r="G107" i="13"/>
  <c r="H107" i="13"/>
  <c r="I107" i="13"/>
  <c r="J107" i="13"/>
  <c r="K107" i="13"/>
  <c r="L107" i="13"/>
  <c r="C107" i="13"/>
  <c r="D98" i="13"/>
  <c r="E98" i="13"/>
  <c r="F98" i="13"/>
  <c r="G98" i="13"/>
  <c r="H98" i="13"/>
  <c r="I98" i="13"/>
  <c r="J98" i="13"/>
  <c r="K98" i="13"/>
  <c r="L98" i="13"/>
  <c r="C98" i="13"/>
  <c r="D87" i="13"/>
  <c r="E87" i="13"/>
  <c r="F87" i="13"/>
  <c r="G87" i="13"/>
  <c r="H87" i="13"/>
  <c r="I87" i="13"/>
  <c r="J87" i="13"/>
  <c r="K87" i="13"/>
  <c r="L87" i="13"/>
  <c r="C87" i="13"/>
  <c r="D78" i="13"/>
  <c r="E78" i="13"/>
  <c r="F78" i="13"/>
  <c r="G78" i="13"/>
  <c r="H78" i="13"/>
  <c r="I78" i="13"/>
  <c r="J78" i="13"/>
  <c r="K78" i="13"/>
  <c r="L78" i="13"/>
  <c r="C78" i="13"/>
  <c r="D55" i="13"/>
  <c r="E55" i="13"/>
  <c r="F55" i="13"/>
  <c r="G55" i="13"/>
  <c r="H55" i="13"/>
  <c r="I55" i="13"/>
  <c r="J55" i="13"/>
  <c r="K55" i="13"/>
  <c r="L55" i="13"/>
  <c r="C55" i="13"/>
  <c r="D36" i="13"/>
  <c r="E36" i="13"/>
  <c r="F36" i="13"/>
  <c r="G36" i="13"/>
  <c r="H36" i="13"/>
  <c r="I36" i="13"/>
  <c r="J36" i="13"/>
  <c r="K36" i="13"/>
  <c r="L36" i="13"/>
  <c r="C36" i="13"/>
  <c r="D147" i="12"/>
  <c r="E147" i="12"/>
  <c r="F147" i="12"/>
  <c r="G147" i="12"/>
  <c r="H147" i="12"/>
  <c r="I147" i="12"/>
  <c r="J147" i="12"/>
  <c r="K147" i="12"/>
  <c r="L147" i="12"/>
  <c r="C147" i="12"/>
  <c r="D141" i="12"/>
  <c r="E141" i="12"/>
  <c r="F141" i="12"/>
  <c r="G141" i="12"/>
  <c r="H141" i="12"/>
  <c r="I141" i="12"/>
  <c r="J141" i="12"/>
  <c r="K141" i="12"/>
  <c r="L141" i="12"/>
  <c r="C141" i="12"/>
  <c r="D120" i="12"/>
  <c r="E120" i="12"/>
  <c r="F120" i="12"/>
  <c r="G120" i="12"/>
  <c r="H120" i="12"/>
  <c r="I120" i="12"/>
  <c r="J120" i="12"/>
  <c r="K120" i="12"/>
  <c r="L120" i="12"/>
  <c r="C120" i="12"/>
  <c r="D107" i="12"/>
  <c r="E107" i="12"/>
  <c r="F107" i="12"/>
  <c r="G107" i="12"/>
  <c r="H107" i="12"/>
  <c r="I107" i="12"/>
  <c r="J107" i="12"/>
  <c r="K107" i="12"/>
  <c r="L107" i="12"/>
  <c r="C107" i="12"/>
  <c r="D98" i="12"/>
  <c r="E98" i="12"/>
  <c r="F98" i="12"/>
  <c r="G98" i="12"/>
  <c r="H98" i="12"/>
  <c r="I98" i="12"/>
  <c r="J98" i="12"/>
  <c r="K98" i="12"/>
  <c r="L98" i="12"/>
  <c r="C98" i="12"/>
  <c r="D87" i="12"/>
  <c r="E87" i="12"/>
  <c r="F87" i="12"/>
  <c r="G87" i="12"/>
  <c r="H87" i="12"/>
  <c r="I87" i="12"/>
  <c r="J87" i="12"/>
  <c r="K87" i="12"/>
  <c r="L87" i="12"/>
  <c r="C87" i="12"/>
  <c r="D78" i="12"/>
  <c r="E78" i="12"/>
  <c r="F78" i="12"/>
  <c r="G78" i="12"/>
  <c r="H78" i="12"/>
  <c r="I78" i="12"/>
  <c r="J78" i="12"/>
  <c r="K78" i="12"/>
  <c r="L78" i="12"/>
  <c r="C78" i="12"/>
  <c r="D55" i="12"/>
  <c r="E55" i="12"/>
  <c r="F55" i="12"/>
  <c r="G55" i="12"/>
  <c r="H55" i="12"/>
  <c r="I55" i="12"/>
  <c r="J55" i="12"/>
  <c r="K55" i="12"/>
  <c r="L55" i="12"/>
  <c r="C55" i="12"/>
  <c r="D36" i="12"/>
  <c r="E36" i="12"/>
  <c r="F36" i="12"/>
  <c r="G36" i="12"/>
  <c r="H36" i="12"/>
  <c r="I36" i="12"/>
  <c r="J36" i="12"/>
  <c r="K36" i="12"/>
  <c r="L36" i="12"/>
  <c r="C36" i="12"/>
  <c r="C8" i="15"/>
  <c r="D8" i="15"/>
  <c r="E8" i="15"/>
  <c r="F8" i="15"/>
  <c r="G8" i="15"/>
  <c r="H8" i="15"/>
  <c r="I8" i="15"/>
  <c r="J8" i="15"/>
  <c r="K8" i="15"/>
  <c r="L8" i="15"/>
  <c r="C9" i="15"/>
  <c r="D9" i="15"/>
  <c r="E9" i="15"/>
  <c r="F9" i="15"/>
  <c r="G9" i="15"/>
  <c r="H9" i="15"/>
  <c r="I9" i="15"/>
  <c r="J9" i="15"/>
  <c r="K9" i="15"/>
  <c r="L9" i="15"/>
  <c r="C10" i="15"/>
  <c r="D10" i="15"/>
  <c r="E10" i="15"/>
  <c r="F10" i="15"/>
  <c r="G10" i="15"/>
  <c r="H10" i="15"/>
  <c r="I10" i="15"/>
  <c r="J10" i="15"/>
  <c r="K10" i="15"/>
  <c r="L10" i="15"/>
  <c r="C11" i="15"/>
  <c r="D11" i="15"/>
  <c r="E11" i="15"/>
  <c r="F11" i="15"/>
  <c r="G11" i="15"/>
  <c r="H11" i="15"/>
  <c r="I11" i="15"/>
  <c r="J11" i="15"/>
  <c r="K11" i="15"/>
  <c r="L11" i="15"/>
  <c r="C12" i="15"/>
  <c r="D12" i="15"/>
  <c r="E12" i="15"/>
  <c r="F12" i="15"/>
  <c r="G12" i="15"/>
  <c r="H12" i="15"/>
  <c r="I12" i="15"/>
  <c r="J12" i="15"/>
  <c r="K12" i="15"/>
  <c r="L12" i="15"/>
  <c r="C13" i="15"/>
  <c r="D13" i="15"/>
  <c r="E13" i="15"/>
  <c r="F13" i="15"/>
  <c r="G13" i="15"/>
  <c r="H13" i="15"/>
  <c r="I13" i="15"/>
  <c r="J13" i="15"/>
  <c r="K13" i="15"/>
  <c r="L13" i="15"/>
  <c r="C14" i="15"/>
  <c r="D14" i="15"/>
  <c r="E14" i="15"/>
  <c r="F14" i="15"/>
  <c r="G14" i="15"/>
  <c r="H14" i="15"/>
  <c r="I14" i="15"/>
  <c r="J14" i="15"/>
  <c r="K14" i="15"/>
  <c r="L14" i="15"/>
  <c r="C15" i="15"/>
  <c r="D15" i="15"/>
  <c r="E15" i="15"/>
  <c r="F15" i="15"/>
  <c r="G15" i="15"/>
  <c r="H15" i="15"/>
  <c r="I15" i="15"/>
  <c r="J15" i="15"/>
  <c r="K15" i="15"/>
  <c r="L15" i="15"/>
  <c r="C16" i="15"/>
  <c r="D16" i="15"/>
  <c r="E16" i="15"/>
  <c r="F16" i="15"/>
  <c r="G16" i="15"/>
  <c r="H16" i="15"/>
  <c r="I16" i="15"/>
  <c r="J16" i="15"/>
  <c r="K16" i="15"/>
  <c r="L16" i="15"/>
  <c r="C17" i="15"/>
  <c r="D17" i="15"/>
  <c r="E17" i="15"/>
  <c r="F17" i="15"/>
  <c r="G17" i="15"/>
  <c r="H17" i="15"/>
  <c r="I17" i="15"/>
  <c r="J17" i="15"/>
  <c r="K17" i="15"/>
  <c r="L17" i="15"/>
  <c r="C18" i="15"/>
  <c r="D18" i="15"/>
  <c r="E18" i="15"/>
  <c r="F18" i="15"/>
  <c r="G18" i="15"/>
  <c r="H18" i="15"/>
  <c r="I18" i="15"/>
  <c r="J18" i="15"/>
  <c r="K18" i="15"/>
  <c r="L18" i="15"/>
  <c r="C19" i="15"/>
  <c r="D19" i="15"/>
  <c r="E19" i="15"/>
  <c r="F19" i="15"/>
  <c r="G19" i="15"/>
  <c r="H19" i="15"/>
  <c r="I19" i="15"/>
  <c r="J19" i="15"/>
  <c r="K19" i="15"/>
  <c r="L19" i="15"/>
  <c r="C20" i="15"/>
  <c r="D20" i="15"/>
  <c r="E20" i="15"/>
  <c r="F20" i="15"/>
  <c r="G20" i="15"/>
  <c r="H20" i="15"/>
  <c r="I20" i="15"/>
  <c r="J20" i="15"/>
  <c r="K20" i="15"/>
  <c r="L20" i="15"/>
  <c r="C21" i="15"/>
  <c r="D21" i="15"/>
  <c r="E21" i="15"/>
  <c r="F21" i="15"/>
  <c r="G21" i="15"/>
  <c r="H21" i="15"/>
  <c r="I21" i="15"/>
  <c r="J21" i="15"/>
  <c r="K21" i="15"/>
  <c r="L21" i="15"/>
  <c r="C22" i="15"/>
  <c r="D22" i="15"/>
  <c r="E22" i="15"/>
  <c r="F22" i="15"/>
  <c r="G22" i="15"/>
  <c r="H22" i="15"/>
  <c r="I22" i="15"/>
  <c r="J22" i="15"/>
  <c r="K22" i="15"/>
  <c r="L22" i="15"/>
  <c r="C23" i="15"/>
  <c r="D23" i="15"/>
  <c r="E23" i="15"/>
  <c r="F23" i="15"/>
  <c r="G23" i="15"/>
  <c r="H23" i="15"/>
  <c r="I23" i="15"/>
  <c r="J23" i="15"/>
  <c r="K23" i="15"/>
  <c r="L23" i="15"/>
  <c r="C24" i="15"/>
  <c r="D24" i="15"/>
  <c r="E24" i="15"/>
  <c r="F24" i="15"/>
  <c r="G24" i="15"/>
  <c r="H24" i="15"/>
  <c r="I24" i="15"/>
  <c r="J24" i="15"/>
  <c r="K24" i="15"/>
  <c r="L24" i="15"/>
  <c r="C25" i="15"/>
  <c r="D25" i="15"/>
  <c r="E25" i="15"/>
  <c r="F25" i="15"/>
  <c r="G25" i="15"/>
  <c r="H25" i="15"/>
  <c r="I25" i="15"/>
  <c r="J25" i="15"/>
  <c r="K25" i="15"/>
  <c r="L25" i="15"/>
  <c r="C26" i="15"/>
  <c r="D26" i="15"/>
  <c r="E26" i="15"/>
  <c r="F26" i="15"/>
  <c r="G26" i="15"/>
  <c r="H26" i="15"/>
  <c r="I26" i="15"/>
  <c r="J26" i="15"/>
  <c r="K26" i="15"/>
  <c r="L26" i="15"/>
  <c r="C27" i="15"/>
  <c r="D27" i="15"/>
  <c r="E27" i="15"/>
  <c r="F27" i="15"/>
  <c r="G27" i="15"/>
  <c r="H27" i="15"/>
  <c r="I27" i="15"/>
  <c r="J27" i="15"/>
  <c r="K27" i="15"/>
  <c r="L27" i="15"/>
  <c r="C28" i="15"/>
  <c r="D28" i="15"/>
  <c r="E28" i="15"/>
  <c r="F28" i="15"/>
  <c r="G28" i="15"/>
  <c r="H28" i="15"/>
  <c r="I28" i="15"/>
  <c r="J28" i="15"/>
  <c r="K28" i="15"/>
  <c r="L28" i="15"/>
  <c r="C29" i="15"/>
  <c r="D29" i="15"/>
  <c r="E29" i="15"/>
  <c r="F29" i="15"/>
  <c r="G29" i="15"/>
  <c r="H29" i="15"/>
  <c r="I29" i="15"/>
  <c r="J29" i="15"/>
  <c r="K29" i="15"/>
  <c r="L29" i="15"/>
  <c r="C30" i="15"/>
  <c r="D30" i="15"/>
  <c r="E30" i="15"/>
  <c r="F30" i="15"/>
  <c r="G30" i="15"/>
  <c r="H30" i="15"/>
  <c r="I30" i="15"/>
  <c r="J30" i="15"/>
  <c r="K30" i="15"/>
  <c r="L30" i="15"/>
  <c r="L31" i="15"/>
  <c r="C32" i="15"/>
  <c r="D32" i="15"/>
  <c r="E32" i="15"/>
  <c r="F32" i="15"/>
  <c r="G32" i="15"/>
  <c r="H32" i="15"/>
  <c r="I32" i="15"/>
  <c r="J32" i="15"/>
  <c r="K32" i="15"/>
  <c r="L32" i="15"/>
  <c r="C33" i="15"/>
  <c r="D33" i="15"/>
  <c r="E33" i="15"/>
  <c r="F33" i="15"/>
  <c r="G33" i="15"/>
  <c r="H33" i="15"/>
  <c r="I33" i="15"/>
  <c r="J33" i="15"/>
  <c r="K33" i="15"/>
  <c r="L33" i="15"/>
  <c r="C34" i="15"/>
  <c r="D34" i="15"/>
  <c r="E34" i="15"/>
  <c r="F34" i="15"/>
  <c r="G34" i="15"/>
  <c r="H34" i="15"/>
  <c r="I34" i="15"/>
  <c r="J34" i="15"/>
  <c r="K34" i="15"/>
  <c r="L34" i="15"/>
  <c r="C35" i="15"/>
  <c r="D35" i="15"/>
  <c r="E35" i="15"/>
  <c r="F35" i="15"/>
  <c r="G35" i="15"/>
  <c r="H35" i="15"/>
  <c r="I35" i="15"/>
  <c r="J35" i="15"/>
  <c r="K35" i="15"/>
  <c r="L35" i="15"/>
  <c r="C36" i="15"/>
  <c r="D36" i="15"/>
  <c r="E36" i="15"/>
  <c r="F36" i="15"/>
  <c r="G36" i="15"/>
  <c r="H36" i="15"/>
  <c r="I36" i="15"/>
  <c r="J36" i="15"/>
  <c r="K36" i="15"/>
  <c r="L36" i="15"/>
  <c r="C37" i="15"/>
  <c r="D37" i="15"/>
  <c r="E37" i="15"/>
  <c r="F37" i="15"/>
  <c r="G37" i="15"/>
  <c r="H37" i="15"/>
  <c r="I37" i="15"/>
  <c r="J37" i="15"/>
  <c r="K37" i="15"/>
  <c r="L37" i="15"/>
  <c r="C38" i="15"/>
  <c r="D38" i="15"/>
  <c r="E38" i="15"/>
  <c r="F38" i="15"/>
  <c r="G38" i="15"/>
  <c r="H38" i="15"/>
  <c r="I38" i="15"/>
  <c r="J38" i="15"/>
  <c r="K38" i="15"/>
  <c r="L38" i="15"/>
  <c r="C39" i="15"/>
  <c r="D39" i="15"/>
  <c r="E39" i="15"/>
  <c r="F39" i="15"/>
  <c r="G39" i="15"/>
  <c r="H39" i="15"/>
  <c r="I39" i="15"/>
  <c r="J39" i="15"/>
  <c r="K39" i="15"/>
  <c r="L39" i="15"/>
  <c r="C40" i="15"/>
  <c r="D40" i="15"/>
  <c r="E40" i="15"/>
  <c r="F40" i="15"/>
  <c r="G40" i="15"/>
  <c r="H40" i="15"/>
  <c r="I40" i="15"/>
  <c r="J40" i="15"/>
  <c r="K40" i="15"/>
  <c r="L40" i="15"/>
  <c r="C41" i="15"/>
  <c r="D41" i="15"/>
  <c r="E41" i="15"/>
  <c r="F41" i="15"/>
  <c r="G41" i="15"/>
  <c r="H41" i="15"/>
  <c r="I41" i="15"/>
  <c r="J41" i="15"/>
  <c r="K41" i="15"/>
  <c r="L41" i="15"/>
  <c r="C42" i="15"/>
  <c r="D42" i="15"/>
  <c r="E42" i="15"/>
  <c r="F42" i="15"/>
  <c r="G42" i="15"/>
  <c r="H42" i="15"/>
  <c r="I42" i="15"/>
  <c r="J42" i="15"/>
  <c r="K42" i="15"/>
  <c r="L42" i="15"/>
  <c r="C43" i="15"/>
  <c r="D43" i="15"/>
  <c r="E43" i="15"/>
  <c r="F43" i="15"/>
  <c r="G43" i="15"/>
  <c r="H43" i="15"/>
  <c r="I43" i="15"/>
  <c r="J43" i="15"/>
  <c r="K43" i="15"/>
  <c r="L43" i="15"/>
  <c r="C44" i="15"/>
  <c r="D44" i="15"/>
  <c r="E44" i="15"/>
  <c r="F44" i="15"/>
  <c r="G44" i="15"/>
  <c r="H44" i="15"/>
  <c r="I44" i="15"/>
  <c r="J44" i="15"/>
  <c r="K44" i="15"/>
  <c r="L44" i="15"/>
  <c r="C45" i="15"/>
  <c r="D45" i="15"/>
  <c r="E45" i="15"/>
  <c r="F45" i="15"/>
  <c r="G45" i="15"/>
  <c r="H45" i="15"/>
  <c r="I45" i="15"/>
  <c r="J45" i="15"/>
  <c r="K45" i="15"/>
  <c r="L45" i="15"/>
  <c r="C46" i="15"/>
  <c r="D46" i="15"/>
  <c r="E46" i="15"/>
  <c r="F46" i="15"/>
  <c r="G46" i="15"/>
  <c r="H46" i="15"/>
  <c r="I46" i="15"/>
  <c r="J46" i="15"/>
  <c r="K46" i="15"/>
  <c r="L46" i="15"/>
  <c r="C47" i="15"/>
  <c r="D47" i="15"/>
  <c r="E47" i="15"/>
  <c r="F47" i="15"/>
  <c r="G47" i="15"/>
  <c r="H47" i="15"/>
  <c r="I47" i="15"/>
  <c r="J47" i="15"/>
  <c r="K47" i="15"/>
  <c r="L47" i="15"/>
  <c r="C48" i="15"/>
  <c r="D48" i="15"/>
  <c r="E48" i="15"/>
  <c r="F48" i="15"/>
  <c r="G48" i="15"/>
  <c r="H48" i="15"/>
  <c r="I48" i="15"/>
  <c r="J48" i="15"/>
  <c r="K48" i="15"/>
  <c r="L48" i="15"/>
  <c r="C49" i="15"/>
  <c r="D49" i="15"/>
  <c r="E49" i="15"/>
  <c r="F49" i="15"/>
  <c r="G49" i="15"/>
  <c r="H49" i="15"/>
  <c r="I49" i="15"/>
  <c r="J49" i="15"/>
  <c r="K49" i="15"/>
  <c r="L49" i="15"/>
  <c r="C50" i="15"/>
  <c r="D50" i="15"/>
  <c r="E50" i="15"/>
  <c r="F50" i="15"/>
  <c r="G50" i="15"/>
  <c r="H50" i="15"/>
  <c r="I50" i="15"/>
  <c r="J50" i="15"/>
  <c r="K50" i="15"/>
  <c r="L50" i="15"/>
  <c r="C51" i="15"/>
  <c r="D51" i="15"/>
  <c r="E51" i="15"/>
  <c r="F51" i="15"/>
  <c r="G51" i="15"/>
  <c r="H51" i="15"/>
  <c r="I51" i="15"/>
  <c r="J51" i="15"/>
  <c r="K51" i="15"/>
  <c r="L51" i="15"/>
  <c r="C52" i="15"/>
  <c r="D52" i="15"/>
  <c r="E52" i="15"/>
  <c r="F52" i="15"/>
  <c r="G52" i="15"/>
  <c r="H52" i="15"/>
  <c r="I52" i="15"/>
  <c r="J52" i="15"/>
  <c r="K52" i="15"/>
  <c r="L52" i="15"/>
  <c r="C53" i="15"/>
  <c r="D53" i="15"/>
  <c r="E53" i="15"/>
  <c r="F53" i="15"/>
  <c r="G53" i="15"/>
  <c r="H53" i="15"/>
  <c r="I53" i="15"/>
  <c r="J53" i="15"/>
  <c r="K53" i="15"/>
  <c r="L53" i="15"/>
  <c r="C54" i="15"/>
  <c r="D54" i="15"/>
  <c r="E54" i="15"/>
  <c r="F54" i="15"/>
  <c r="G54" i="15"/>
  <c r="H54" i="15"/>
  <c r="I54" i="15"/>
  <c r="J54" i="15"/>
  <c r="K54" i="15"/>
  <c r="L54" i="15"/>
  <c r="C55" i="15"/>
  <c r="D55" i="15"/>
  <c r="E55" i="15"/>
  <c r="F55" i="15"/>
  <c r="G55" i="15"/>
  <c r="H55" i="15"/>
  <c r="I55" i="15"/>
  <c r="J55" i="15"/>
  <c r="K55" i="15"/>
  <c r="L55" i="15"/>
  <c r="C56" i="15"/>
  <c r="D56" i="15"/>
  <c r="E56" i="15"/>
  <c r="F56" i="15"/>
  <c r="G56" i="15"/>
  <c r="H56" i="15"/>
  <c r="I56" i="15"/>
  <c r="J56" i="15"/>
  <c r="K56" i="15"/>
  <c r="L56" i="15"/>
  <c r="C57" i="15"/>
  <c r="D57" i="15"/>
  <c r="E57" i="15"/>
  <c r="F57" i="15"/>
  <c r="G57" i="15"/>
  <c r="H57" i="15"/>
  <c r="I57" i="15"/>
  <c r="J57" i="15"/>
  <c r="K57" i="15"/>
  <c r="L57" i="15"/>
  <c r="C58" i="15"/>
  <c r="D58" i="15"/>
  <c r="E58" i="15"/>
  <c r="F58" i="15"/>
  <c r="G58" i="15"/>
  <c r="H58" i="15"/>
  <c r="I58" i="15"/>
  <c r="J58" i="15"/>
  <c r="K58" i="15"/>
  <c r="L58" i="15"/>
  <c r="C59" i="15"/>
  <c r="D59" i="15"/>
  <c r="E59" i="15"/>
  <c r="F59" i="15"/>
  <c r="G59" i="15"/>
  <c r="H59" i="15"/>
  <c r="I59" i="15"/>
  <c r="J59" i="15"/>
  <c r="K59" i="15"/>
  <c r="L59" i="15"/>
  <c r="C60" i="15"/>
  <c r="D60" i="15"/>
  <c r="E60" i="15"/>
  <c r="F60" i="15"/>
  <c r="G60" i="15"/>
  <c r="H60" i="15"/>
  <c r="I60" i="15"/>
  <c r="J60" i="15"/>
  <c r="K60" i="15"/>
  <c r="L60" i="15"/>
  <c r="C61" i="15"/>
  <c r="D61" i="15"/>
  <c r="E61" i="15"/>
  <c r="F61" i="15"/>
  <c r="G61" i="15"/>
  <c r="H61" i="15"/>
  <c r="I61" i="15"/>
  <c r="J61" i="15"/>
  <c r="K61" i="15"/>
  <c r="L61" i="15"/>
  <c r="C62" i="15"/>
  <c r="D62" i="15"/>
  <c r="E62" i="15"/>
  <c r="F62" i="15"/>
  <c r="G62" i="15"/>
  <c r="H62" i="15"/>
  <c r="I62" i="15"/>
  <c r="J62" i="15"/>
  <c r="K62" i="15"/>
  <c r="L62" i="15"/>
  <c r="C63" i="15"/>
  <c r="D63" i="15"/>
  <c r="E63" i="15"/>
  <c r="F63" i="15"/>
  <c r="G63" i="15"/>
  <c r="H63" i="15"/>
  <c r="I63" i="15"/>
  <c r="J63" i="15"/>
  <c r="K63" i="15"/>
  <c r="L63" i="15"/>
  <c r="C64" i="15"/>
  <c r="D64" i="15"/>
  <c r="E64" i="15"/>
  <c r="F64" i="15"/>
  <c r="G64" i="15"/>
  <c r="H64" i="15"/>
  <c r="I64" i="15"/>
  <c r="J64" i="15"/>
  <c r="K64" i="15"/>
  <c r="L64" i="15"/>
  <c r="C65" i="15"/>
  <c r="D65" i="15"/>
  <c r="E65" i="15"/>
  <c r="F65" i="15"/>
  <c r="G65" i="15"/>
  <c r="H65" i="15"/>
  <c r="I65" i="15"/>
  <c r="J65" i="15"/>
  <c r="K65" i="15"/>
  <c r="L65" i="15"/>
  <c r="C66" i="15"/>
  <c r="D66" i="15"/>
  <c r="E66" i="15"/>
  <c r="F66" i="15"/>
  <c r="G66" i="15"/>
  <c r="H66" i="15"/>
  <c r="I66" i="15"/>
  <c r="J66" i="15"/>
  <c r="K66" i="15"/>
  <c r="L66" i="15"/>
  <c r="C67" i="15"/>
  <c r="D67" i="15"/>
  <c r="E67" i="15"/>
  <c r="F67" i="15"/>
  <c r="G67" i="15"/>
  <c r="H67" i="15"/>
  <c r="I67" i="15"/>
  <c r="J67" i="15"/>
  <c r="K67" i="15"/>
  <c r="L67" i="15"/>
  <c r="C68" i="15"/>
  <c r="D68" i="15"/>
  <c r="E68" i="15"/>
  <c r="F68" i="15"/>
  <c r="G68" i="15"/>
  <c r="H68" i="15"/>
  <c r="I68" i="15"/>
  <c r="J68" i="15"/>
  <c r="K68" i="15"/>
  <c r="L68" i="15"/>
  <c r="C69" i="15"/>
  <c r="D69" i="15"/>
  <c r="E69" i="15"/>
  <c r="F69" i="15"/>
  <c r="G69" i="15"/>
  <c r="H69" i="15"/>
  <c r="I69" i="15"/>
  <c r="J69" i="15"/>
  <c r="K69" i="15"/>
  <c r="L69" i="15"/>
  <c r="C70" i="15"/>
  <c r="D70" i="15"/>
  <c r="E70" i="15"/>
  <c r="F70" i="15"/>
  <c r="G70" i="15"/>
  <c r="H70" i="15"/>
  <c r="I70" i="15"/>
  <c r="J70" i="15"/>
  <c r="K70" i="15"/>
  <c r="L70" i="15"/>
  <c r="C71" i="15"/>
  <c r="D71" i="15"/>
  <c r="E71" i="15"/>
  <c r="F71" i="15"/>
  <c r="G71" i="15"/>
  <c r="H71" i="15"/>
  <c r="I71" i="15"/>
  <c r="J71" i="15"/>
  <c r="K71" i="15"/>
  <c r="L71" i="15"/>
  <c r="C72" i="15"/>
  <c r="D72" i="15"/>
  <c r="E72" i="15"/>
  <c r="F72" i="15"/>
  <c r="G72" i="15"/>
  <c r="H72" i="15"/>
  <c r="I72" i="15"/>
  <c r="J72" i="15"/>
  <c r="K72" i="15"/>
  <c r="L72" i="15"/>
  <c r="C73" i="15"/>
  <c r="D73" i="15"/>
  <c r="E73" i="15"/>
  <c r="F73" i="15"/>
  <c r="G73" i="15"/>
  <c r="H73" i="15"/>
  <c r="I73" i="15"/>
  <c r="J73" i="15"/>
  <c r="K73" i="15"/>
  <c r="L73" i="15"/>
  <c r="C74" i="15"/>
  <c r="D74" i="15"/>
  <c r="E74" i="15"/>
  <c r="F74" i="15"/>
  <c r="G74" i="15"/>
  <c r="H74" i="15"/>
  <c r="I74" i="15"/>
  <c r="J74" i="15"/>
  <c r="K74" i="15"/>
  <c r="L74" i="15"/>
  <c r="C75" i="15"/>
  <c r="D75" i="15"/>
  <c r="E75" i="15"/>
  <c r="F75" i="15"/>
  <c r="G75" i="15"/>
  <c r="H75" i="15"/>
  <c r="I75" i="15"/>
  <c r="J75" i="15"/>
  <c r="K75" i="15"/>
  <c r="L75" i="15"/>
  <c r="C76" i="15"/>
  <c r="D76" i="15"/>
  <c r="E76" i="15"/>
  <c r="F76" i="15"/>
  <c r="G76" i="15"/>
  <c r="H76" i="15"/>
  <c r="I76" i="15"/>
  <c r="J76" i="15"/>
  <c r="K76" i="15"/>
  <c r="L76" i="15"/>
  <c r="C77" i="15"/>
  <c r="D77" i="15"/>
  <c r="E77" i="15"/>
  <c r="F77" i="15"/>
  <c r="G77" i="15"/>
  <c r="H77" i="15"/>
  <c r="I77" i="15"/>
  <c r="J77" i="15"/>
  <c r="K77" i="15"/>
  <c r="L77" i="15"/>
  <c r="C78" i="15"/>
  <c r="D78" i="15"/>
  <c r="E78" i="15"/>
  <c r="F78" i="15"/>
  <c r="G78" i="15"/>
  <c r="H78" i="15"/>
  <c r="I78" i="15"/>
  <c r="J78" i="15"/>
  <c r="K78" i="15"/>
  <c r="L78" i="15"/>
  <c r="C79" i="15"/>
  <c r="D79" i="15"/>
  <c r="E79" i="15"/>
  <c r="F79" i="15"/>
  <c r="G79" i="15"/>
  <c r="H79" i="15"/>
  <c r="I79" i="15"/>
  <c r="J79" i="15"/>
  <c r="K79" i="15"/>
  <c r="L79" i="15"/>
  <c r="C80" i="15"/>
  <c r="D80" i="15"/>
  <c r="E80" i="15"/>
  <c r="F80" i="15"/>
  <c r="G80" i="15"/>
  <c r="H80" i="15"/>
  <c r="I80" i="15"/>
  <c r="J80" i="15"/>
  <c r="K80" i="15"/>
  <c r="L80" i="15"/>
  <c r="C81" i="15"/>
  <c r="D81" i="15"/>
  <c r="E81" i="15"/>
  <c r="F81" i="15"/>
  <c r="G81" i="15"/>
  <c r="H81" i="15"/>
  <c r="I81" i="15"/>
  <c r="J81" i="15"/>
  <c r="K81" i="15"/>
  <c r="L81" i="15"/>
  <c r="C82" i="15"/>
  <c r="D82" i="15"/>
  <c r="E82" i="15"/>
  <c r="F82" i="15"/>
  <c r="G82" i="15"/>
  <c r="H82" i="15"/>
  <c r="I82" i="15"/>
  <c r="J82" i="15"/>
  <c r="K82" i="15"/>
  <c r="L82" i="15"/>
  <c r="C83" i="15"/>
  <c r="D83" i="15"/>
  <c r="E83" i="15"/>
  <c r="F83" i="15"/>
  <c r="G83" i="15"/>
  <c r="H83" i="15"/>
  <c r="I83" i="15"/>
  <c r="J83" i="15"/>
  <c r="K83" i="15"/>
  <c r="L83" i="15"/>
  <c r="C84" i="15"/>
  <c r="D84" i="15"/>
  <c r="E84" i="15"/>
  <c r="F84" i="15"/>
  <c r="G84" i="15"/>
  <c r="H84" i="15"/>
  <c r="I84" i="15"/>
  <c r="J84" i="15"/>
  <c r="K84" i="15"/>
  <c r="L84" i="15"/>
  <c r="C85" i="15"/>
  <c r="D85" i="15"/>
  <c r="E85" i="15"/>
  <c r="F85" i="15"/>
  <c r="G85" i="15"/>
  <c r="H85" i="15"/>
  <c r="I85" i="15"/>
  <c r="J85" i="15"/>
  <c r="K85" i="15"/>
  <c r="L85" i="15"/>
  <c r="C86" i="15"/>
  <c r="D86" i="15"/>
  <c r="E86" i="15"/>
  <c r="F86" i="15"/>
  <c r="G86" i="15"/>
  <c r="H86" i="15"/>
  <c r="I86" i="15"/>
  <c r="J86" i="15"/>
  <c r="K86" i="15"/>
  <c r="L86" i="15"/>
  <c r="C87" i="15"/>
  <c r="D87" i="15"/>
  <c r="E87" i="15"/>
  <c r="F87" i="15"/>
  <c r="G87" i="15"/>
  <c r="H87" i="15"/>
  <c r="I87" i="15"/>
  <c r="J87" i="15"/>
  <c r="K87" i="15"/>
  <c r="L87" i="15"/>
  <c r="C88" i="15"/>
  <c r="D88" i="15"/>
  <c r="E88" i="15"/>
  <c r="F88" i="15"/>
  <c r="G88" i="15"/>
  <c r="H88" i="15"/>
  <c r="I88" i="15"/>
  <c r="J88" i="15"/>
  <c r="K88" i="15"/>
  <c r="L88" i="15"/>
  <c r="C89" i="15"/>
  <c r="D89" i="15"/>
  <c r="E89" i="15"/>
  <c r="F89" i="15"/>
  <c r="G89" i="15"/>
  <c r="H89" i="15"/>
  <c r="I89" i="15"/>
  <c r="J89" i="15"/>
  <c r="K89" i="15"/>
  <c r="L89" i="15"/>
  <c r="C90" i="15"/>
  <c r="D90" i="15"/>
  <c r="E90" i="15"/>
  <c r="F90" i="15"/>
  <c r="G90" i="15"/>
  <c r="H90" i="15"/>
  <c r="I90" i="15"/>
  <c r="J90" i="15"/>
  <c r="K90" i="15"/>
  <c r="L90" i="15"/>
  <c r="C91" i="15"/>
  <c r="D91" i="15"/>
  <c r="E91" i="15"/>
  <c r="F91" i="15"/>
  <c r="G91" i="15"/>
  <c r="H91" i="15"/>
  <c r="I91" i="15"/>
  <c r="J91" i="15"/>
  <c r="K91" i="15"/>
  <c r="L91" i="15"/>
  <c r="C92" i="15"/>
  <c r="D92" i="15"/>
  <c r="E92" i="15"/>
  <c r="F92" i="15"/>
  <c r="G92" i="15"/>
  <c r="H92" i="15"/>
  <c r="I92" i="15"/>
  <c r="J92" i="15"/>
  <c r="K92" i="15"/>
  <c r="L92" i="15"/>
  <c r="C93" i="15"/>
  <c r="D93" i="15"/>
  <c r="E93" i="15"/>
  <c r="F93" i="15"/>
  <c r="G93" i="15"/>
  <c r="H93" i="15"/>
  <c r="I93" i="15"/>
  <c r="J93" i="15"/>
  <c r="K93" i="15"/>
  <c r="L93" i="15"/>
  <c r="J94" i="15"/>
  <c r="K94" i="15"/>
  <c r="L94" i="15"/>
  <c r="C95" i="15"/>
  <c r="D95" i="15"/>
  <c r="E95" i="15"/>
  <c r="F95" i="15"/>
  <c r="G95" i="15"/>
  <c r="H95" i="15"/>
  <c r="I95" i="15"/>
  <c r="J95" i="15"/>
  <c r="K95" i="15"/>
  <c r="L95" i="15"/>
  <c r="C96" i="15"/>
  <c r="D96" i="15"/>
  <c r="E96" i="15"/>
  <c r="F96" i="15"/>
  <c r="G96" i="15"/>
  <c r="H96" i="15"/>
  <c r="I96" i="15"/>
  <c r="J96" i="15"/>
  <c r="K96" i="15"/>
  <c r="L96" i="15"/>
  <c r="C97" i="15"/>
  <c r="D97" i="15"/>
  <c r="E97" i="15"/>
  <c r="F97" i="15"/>
  <c r="G97" i="15"/>
  <c r="H97" i="15"/>
  <c r="I97" i="15"/>
  <c r="J97" i="15"/>
  <c r="K97" i="15"/>
  <c r="L97" i="15"/>
  <c r="C98" i="15"/>
  <c r="D98" i="15"/>
  <c r="E98" i="15"/>
  <c r="F98" i="15"/>
  <c r="G98" i="15"/>
  <c r="H98" i="15"/>
  <c r="I98" i="15"/>
  <c r="J98" i="15"/>
  <c r="K98" i="15"/>
  <c r="L98" i="15"/>
  <c r="C99" i="15"/>
  <c r="D99" i="15"/>
  <c r="E99" i="15"/>
  <c r="F99" i="15"/>
  <c r="G99" i="15"/>
  <c r="H99" i="15"/>
  <c r="I99" i="15"/>
  <c r="J99" i="15"/>
  <c r="K99" i="15"/>
  <c r="L99" i="15"/>
  <c r="C100" i="15"/>
  <c r="D100" i="15"/>
  <c r="E100" i="15"/>
  <c r="F100" i="15"/>
  <c r="G100" i="15"/>
  <c r="H100" i="15"/>
  <c r="I100" i="15"/>
  <c r="J100" i="15"/>
  <c r="K100" i="15"/>
  <c r="L100" i="15"/>
  <c r="C101" i="15"/>
  <c r="D101" i="15"/>
  <c r="E101" i="15"/>
  <c r="F101" i="15"/>
  <c r="G101" i="15"/>
  <c r="H101" i="15"/>
  <c r="I101" i="15"/>
  <c r="J101" i="15"/>
  <c r="K101" i="15"/>
  <c r="L101" i="15"/>
  <c r="C102" i="15"/>
  <c r="D102" i="15"/>
  <c r="E102" i="15"/>
  <c r="F102" i="15"/>
  <c r="G102" i="15"/>
  <c r="H102" i="15"/>
  <c r="I102" i="15"/>
  <c r="J102" i="15"/>
  <c r="K102" i="15"/>
  <c r="L102" i="15"/>
  <c r="C103" i="15"/>
  <c r="D103" i="15"/>
  <c r="E103" i="15"/>
  <c r="F103" i="15"/>
  <c r="G103" i="15"/>
  <c r="H103" i="15"/>
  <c r="I103" i="15"/>
  <c r="J103" i="15"/>
  <c r="K103" i="15"/>
  <c r="L103" i="15"/>
  <c r="C104" i="15"/>
  <c r="D104" i="15"/>
  <c r="E104" i="15"/>
  <c r="F104" i="15"/>
  <c r="G104" i="15"/>
  <c r="H104" i="15"/>
  <c r="I104" i="15"/>
  <c r="J104" i="15"/>
  <c r="K104" i="15"/>
  <c r="L104" i="15"/>
  <c r="C105" i="15"/>
  <c r="D105" i="15"/>
  <c r="E105" i="15"/>
  <c r="F105" i="15"/>
  <c r="G105" i="15"/>
  <c r="H105" i="15"/>
  <c r="I105" i="15"/>
  <c r="J105" i="15"/>
  <c r="K105" i="15"/>
  <c r="L105" i="15"/>
  <c r="C106" i="15"/>
  <c r="D106" i="15"/>
  <c r="E106" i="15"/>
  <c r="F106" i="15"/>
  <c r="G106" i="15"/>
  <c r="H106" i="15"/>
  <c r="I106" i="15"/>
  <c r="J106" i="15"/>
  <c r="K106" i="15"/>
  <c r="L106" i="15"/>
  <c r="C107" i="15"/>
  <c r="D107" i="15"/>
  <c r="E107" i="15"/>
  <c r="F107" i="15"/>
  <c r="G107" i="15"/>
  <c r="H107" i="15"/>
  <c r="I107" i="15"/>
  <c r="J107" i="15"/>
  <c r="K107" i="15"/>
  <c r="L107" i="15"/>
  <c r="C108" i="15"/>
  <c r="D108" i="15"/>
  <c r="E108" i="15"/>
  <c r="F108" i="15"/>
  <c r="G108" i="15"/>
  <c r="H108" i="15"/>
  <c r="I108" i="15"/>
  <c r="J108" i="15"/>
  <c r="K108" i="15"/>
  <c r="L108" i="15"/>
  <c r="C109" i="15"/>
  <c r="D109" i="15"/>
  <c r="E109" i="15"/>
  <c r="F109" i="15"/>
  <c r="G109" i="15"/>
  <c r="H109" i="15"/>
  <c r="I109" i="15"/>
  <c r="J109" i="15"/>
  <c r="K109" i="15"/>
  <c r="L109" i="15"/>
  <c r="C110" i="15"/>
  <c r="D110" i="15"/>
  <c r="E110" i="15"/>
  <c r="F110" i="15"/>
  <c r="G110" i="15"/>
  <c r="H110" i="15"/>
  <c r="I110" i="15"/>
  <c r="J110" i="15"/>
  <c r="K110" i="15"/>
  <c r="L110" i="15"/>
  <c r="C111" i="15"/>
  <c r="D111" i="15"/>
  <c r="E111" i="15"/>
  <c r="F111" i="15"/>
  <c r="G111" i="15"/>
  <c r="H111" i="15"/>
  <c r="I111" i="15"/>
  <c r="J111" i="15"/>
  <c r="K111" i="15"/>
  <c r="L111" i="15"/>
  <c r="C112" i="15"/>
  <c r="D112" i="15"/>
  <c r="E112" i="15"/>
  <c r="F112" i="15"/>
  <c r="G112" i="15"/>
  <c r="H112" i="15"/>
  <c r="I112" i="15"/>
  <c r="J112" i="15"/>
  <c r="K112" i="15"/>
  <c r="L112" i="15"/>
  <c r="C113" i="15"/>
  <c r="D113" i="15"/>
  <c r="E113" i="15"/>
  <c r="F113" i="15"/>
  <c r="G113" i="15"/>
  <c r="H113" i="15"/>
  <c r="I113" i="15"/>
  <c r="J113" i="15"/>
  <c r="K113" i="15"/>
  <c r="L113" i="15"/>
  <c r="C114" i="15"/>
  <c r="D114" i="15"/>
  <c r="E114" i="15"/>
  <c r="F114" i="15"/>
  <c r="G114" i="15"/>
  <c r="H114" i="15"/>
  <c r="I114" i="15"/>
  <c r="J114" i="15"/>
  <c r="K114" i="15"/>
  <c r="L114" i="15"/>
  <c r="C115" i="15"/>
  <c r="D115" i="15"/>
  <c r="E115" i="15"/>
  <c r="F115" i="15"/>
  <c r="G115" i="15"/>
  <c r="H115" i="15"/>
  <c r="I115" i="15"/>
  <c r="J115" i="15"/>
  <c r="K115" i="15"/>
  <c r="L115" i="15"/>
  <c r="C116" i="15"/>
  <c r="D116" i="15"/>
  <c r="E116" i="15"/>
  <c r="F116" i="15"/>
  <c r="G116" i="15"/>
  <c r="H116" i="15"/>
  <c r="I116" i="15"/>
  <c r="J116" i="15"/>
  <c r="K116" i="15"/>
  <c r="L116" i="15"/>
  <c r="C117" i="15"/>
  <c r="D117" i="15"/>
  <c r="E117" i="15"/>
  <c r="F117" i="15"/>
  <c r="G117" i="15"/>
  <c r="H117" i="15"/>
  <c r="I117" i="15"/>
  <c r="J117" i="15"/>
  <c r="K117" i="15"/>
  <c r="L117" i="15"/>
  <c r="C118" i="15"/>
  <c r="D118" i="15"/>
  <c r="E118" i="15"/>
  <c r="F118" i="15"/>
  <c r="G118" i="15"/>
  <c r="H118" i="15"/>
  <c r="I118" i="15"/>
  <c r="J118" i="15"/>
  <c r="K118" i="15"/>
  <c r="L118" i="15"/>
  <c r="C119" i="15"/>
  <c r="D119" i="15"/>
  <c r="E119" i="15"/>
  <c r="F119" i="15"/>
  <c r="G119" i="15"/>
  <c r="H119" i="15"/>
  <c r="I119" i="15"/>
  <c r="J119" i="15"/>
  <c r="K119" i="15"/>
  <c r="L119" i="15"/>
  <c r="C120" i="15"/>
  <c r="D120" i="15"/>
  <c r="E120" i="15"/>
  <c r="F120" i="15"/>
  <c r="G120" i="15"/>
  <c r="H120" i="15"/>
  <c r="I120" i="15"/>
  <c r="J120" i="15"/>
  <c r="K120" i="15"/>
  <c r="L120" i="15"/>
  <c r="C121" i="15"/>
  <c r="D121" i="15"/>
  <c r="E121" i="15"/>
  <c r="F121" i="15"/>
  <c r="G121" i="15"/>
  <c r="H121" i="15"/>
  <c r="I121" i="15"/>
  <c r="J121" i="15"/>
  <c r="K121" i="15"/>
  <c r="L121" i="15"/>
  <c r="D7" i="15"/>
  <c r="E7" i="15"/>
  <c r="F7" i="15"/>
  <c r="G7" i="15"/>
  <c r="H7" i="15"/>
  <c r="I7" i="15"/>
  <c r="J7" i="15"/>
  <c r="K7" i="15"/>
  <c r="L7" i="15"/>
  <c r="C7" i="15"/>
  <c r="C8" i="14"/>
  <c r="D8" i="14"/>
  <c r="E8" i="14"/>
  <c r="F8" i="14"/>
  <c r="G8" i="14"/>
  <c r="H8" i="14"/>
  <c r="I8" i="14"/>
  <c r="J8" i="14"/>
  <c r="K8" i="14"/>
  <c r="L8" i="14"/>
  <c r="C9" i="14"/>
  <c r="D9" i="14"/>
  <c r="E9" i="14"/>
  <c r="F9" i="14"/>
  <c r="G9" i="14"/>
  <c r="H9" i="14"/>
  <c r="I9" i="14"/>
  <c r="J9" i="14"/>
  <c r="K9" i="14"/>
  <c r="L9" i="14"/>
  <c r="C10" i="14"/>
  <c r="D10" i="14"/>
  <c r="E10" i="14"/>
  <c r="F10" i="14"/>
  <c r="G10" i="14"/>
  <c r="H10" i="14"/>
  <c r="I10" i="14"/>
  <c r="J10" i="14"/>
  <c r="K10" i="14"/>
  <c r="L10" i="14"/>
  <c r="C11" i="14"/>
  <c r="D11" i="14"/>
  <c r="E11" i="14"/>
  <c r="F11" i="14"/>
  <c r="G11" i="14"/>
  <c r="H11" i="14"/>
  <c r="I11" i="14"/>
  <c r="J11" i="14"/>
  <c r="K11" i="14"/>
  <c r="L11" i="14"/>
  <c r="C12" i="14"/>
  <c r="D12" i="14"/>
  <c r="E12" i="14"/>
  <c r="F12" i="14"/>
  <c r="G12" i="14"/>
  <c r="H12" i="14"/>
  <c r="I12" i="14"/>
  <c r="J12" i="14"/>
  <c r="K12" i="14"/>
  <c r="L12" i="14"/>
  <c r="C13" i="14"/>
  <c r="D13" i="14"/>
  <c r="E13" i="14"/>
  <c r="F13" i="14"/>
  <c r="G13" i="14"/>
  <c r="H13" i="14"/>
  <c r="I13" i="14"/>
  <c r="J13" i="14"/>
  <c r="K13" i="14"/>
  <c r="L13" i="14"/>
  <c r="C14" i="14"/>
  <c r="D14" i="14"/>
  <c r="E14" i="14"/>
  <c r="F14" i="14"/>
  <c r="G14" i="14"/>
  <c r="H14" i="14"/>
  <c r="I14" i="14"/>
  <c r="J14" i="14"/>
  <c r="K14" i="14"/>
  <c r="L14" i="14"/>
  <c r="C15" i="14"/>
  <c r="D15" i="14"/>
  <c r="E15" i="14"/>
  <c r="F15" i="14"/>
  <c r="G15" i="14"/>
  <c r="H15" i="14"/>
  <c r="I15" i="14"/>
  <c r="J15" i="14"/>
  <c r="K15" i="14"/>
  <c r="L15" i="14"/>
  <c r="C16" i="14"/>
  <c r="D16" i="14"/>
  <c r="E16" i="14"/>
  <c r="F16" i="14"/>
  <c r="G16" i="14"/>
  <c r="H16" i="14"/>
  <c r="I16" i="14"/>
  <c r="J16" i="14"/>
  <c r="K16" i="14"/>
  <c r="L16" i="14"/>
  <c r="C17" i="14"/>
  <c r="D17" i="14"/>
  <c r="E17" i="14"/>
  <c r="F17" i="14"/>
  <c r="G17" i="14"/>
  <c r="H17" i="14"/>
  <c r="I17" i="14"/>
  <c r="J17" i="14"/>
  <c r="K17" i="14"/>
  <c r="L17" i="14"/>
  <c r="C18" i="14"/>
  <c r="D18" i="14"/>
  <c r="E18" i="14"/>
  <c r="F18" i="14"/>
  <c r="G18" i="14"/>
  <c r="H18" i="14"/>
  <c r="I18" i="14"/>
  <c r="J18" i="14"/>
  <c r="K18" i="14"/>
  <c r="L18" i="14"/>
  <c r="C19" i="14"/>
  <c r="D19" i="14"/>
  <c r="E19" i="14"/>
  <c r="F19" i="14"/>
  <c r="G19" i="14"/>
  <c r="H19" i="14"/>
  <c r="I19" i="14"/>
  <c r="J19" i="14"/>
  <c r="K19" i="14"/>
  <c r="L19" i="14"/>
  <c r="C20" i="14"/>
  <c r="D20" i="14"/>
  <c r="E20" i="14"/>
  <c r="F20" i="14"/>
  <c r="G20" i="14"/>
  <c r="H20" i="14"/>
  <c r="I20" i="14"/>
  <c r="J20" i="14"/>
  <c r="K20" i="14"/>
  <c r="L20" i="14"/>
  <c r="C21" i="14"/>
  <c r="D21" i="14"/>
  <c r="E21" i="14"/>
  <c r="F21" i="14"/>
  <c r="G21" i="14"/>
  <c r="H21" i="14"/>
  <c r="I21" i="14"/>
  <c r="J21" i="14"/>
  <c r="K21" i="14"/>
  <c r="L21" i="14"/>
  <c r="C22" i="14"/>
  <c r="D22" i="14"/>
  <c r="E22" i="14"/>
  <c r="F22" i="14"/>
  <c r="G22" i="14"/>
  <c r="H22" i="14"/>
  <c r="I22" i="14"/>
  <c r="J22" i="14"/>
  <c r="K22" i="14"/>
  <c r="L22" i="14"/>
  <c r="C23" i="14"/>
  <c r="D23" i="14"/>
  <c r="E23" i="14"/>
  <c r="F23" i="14"/>
  <c r="G23" i="14"/>
  <c r="H23" i="14"/>
  <c r="I23" i="14"/>
  <c r="J23" i="14"/>
  <c r="K23" i="14"/>
  <c r="L23" i="14"/>
  <c r="C24" i="14"/>
  <c r="D24" i="14"/>
  <c r="E24" i="14"/>
  <c r="F24" i="14"/>
  <c r="G24" i="14"/>
  <c r="H24" i="14"/>
  <c r="I24" i="14"/>
  <c r="J24" i="14"/>
  <c r="K24" i="14"/>
  <c r="L24" i="14"/>
  <c r="C25" i="14"/>
  <c r="D25" i="14"/>
  <c r="E25" i="14"/>
  <c r="F25" i="14"/>
  <c r="G25" i="14"/>
  <c r="H25" i="14"/>
  <c r="I25" i="14"/>
  <c r="J25" i="14"/>
  <c r="K25" i="14"/>
  <c r="L25" i="14"/>
  <c r="C26" i="14"/>
  <c r="D26" i="14"/>
  <c r="E26" i="14"/>
  <c r="F26" i="14"/>
  <c r="G26" i="14"/>
  <c r="H26" i="14"/>
  <c r="I26" i="14"/>
  <c r="J26" i="14"/>
  <c r="K26" i="14"/>
  <c r="L26" i="14"/>
  <c r="C27" i="14"/>
  <c r="D27" i="14"/>
  <c r="E27" i="14"/>
  <c r="F27" i="14"/>
  <c r="G27" i="14"/>
  <c r="H27" i="14"/>
  <c r="I27" i="14"/>
  <c r="J27" i="14"/>
  <c r="K27" i="14"/>
  <c r="L27" i="14"/>
  <c r="C28" i="14"/>
  <c r="D28" i="14"/>
  <c r="E28" i="14"/>
  <c r="F28" i="14"/>
  <c r="G28" i="14"/>
  <c r="H28" i="14"/>
  <c r="I28" i="14"/>
  <c r="J28" i="14"/>
  <c r="K28" i="14"/>
  <c r="L28" i="14"/>
  <c r="C29" i="14"/>
  <c r="D29" i="14"/>
  <c r="E29" i="14"/>
  <c r="F29" i="14"/>
  <c r="G29" i="14"/>
  <c r="H29" i="14"/>
  <c r="I29" i="14"/>
  <c r="J29" i="14"/>
  <c r="K29" i="14"/>
  <c r="L29" i="14"/>
  <c r="C30" i="14"/>
  <c r="D30" i="14"/>
  <c r="E30" i="14"/>
  <c r="F30" i="14"/>
  <c r="G30" i="14"/>
  <c r="H30" i="14"/>
  <c r="I30" i="14"/>
  <c r="J30" i="14"/>
  <c r="K30" i="14"/>
  <c r="L30" i="14"/>
  <c r="L31" i="14"/>
  <c r="C32" i="14"/>
  <c r="D32" i="14"/>
  <c r="E32" i="14"/>
  <c r="F32" i="14"/>
  <c r="G32" i="14"/>
  <c r="H32" i="14"/>
  <c r="I32" i="14"/>
  <c r="J32" i="14"/>
  <c r="K32" i="14"/>
  <c r="L32" i="14"/>
  <c r="C33" i="14"/>
  <c r="D33" i="14"/>
  <c r="E33" i="14"/>
  <c r="F33" i="14"/>
  <c r="G33" i="14"/>
  <c r="H33" i="14"/>
  <c r="I33" i="14"/>
  <c r="J33" i="14"/>
  <c r="K33" i="14"/>
  <c r="L33" i="14"/>
  <c r="C34" i="14"/>
  <c r="D34" i="14"/>
  <c r="E34" i="14"/>
  <c r="F34" i="14"/>
  <c r="G34" i="14"/>
  <c r="H34" i="14"/>
  <c r="I34" i="14"/>
  <c r="J34" i="14"/>
  <c r="K34" i="14"/>
  <c r="L34" i="14"/>
  <c r="C35" i="14"/>
  <c r="D35" i="14"/>
  <c r="E35" i="14"/>
  <c r="F35" i="14"/>
  <c r="G35" i="14"/>
  <c r="H35" i="14"/>
  <c r="I35" i="14"/>
  <c r="J35" i="14"/>
  <c r="K35" i="14"/>
  <c r="L35" i="14"/>
  <c r="C36" i="14"/>
  <c r="D36" i="14"/>
  <c r="E36" i="14"/>
  <c r="F36" i="14"/>
  <c r="G36" i="14"/>
  <c r="H36" i="14"/>
  <c r="I36" i="14"/>
  <c r="J36" i="14"/>
  <c r="K36" i="14"/>
  <c r="L36" i="14"/>
  <c r="C37" i="14"/>
  <c r="D37" i="14"/>
  <c r="E37" i="14"/>
  <c r="F37" i="14"/>
  <c r="G37" i="14"/>
  <c r="H37" i="14"/>
  <c r="I37" i="14"/>
  <c r="J37" i="14"/>
  <c r="K37" i="14"/>
  <c r="L37" i="14"/>
  <c r="C38" i="14"/>
  <c r="D38" i="14"/>
  <c r="E38" i="14"/>
  <c r="F38" i="14"/>
  <c r="G38" i="14"/>
  <c r="H38" i="14"/>
  <c r="I38" i="14"/>
  <c r="J38" i="14"/>
  <c r="K38" i="14"/>
  <c r="L38" i="14"/>
  <c r="C39" i="14"/>
  <c r="D39" i="14"/>
  <c r="E39" i="14"/>
  <c r="F39" i="14"/>
  <c r="G39" i="14"/>
  <c r="H39" i="14"/>
  <c r="I39" i="14"/>
  <c r="J39" i="14"/>
  <c r="K39" i="14"/>
  <c r="L39" i="14"/>
  <c r="C40" i="14"/>
  <c r="D40" i="14"/>
  <c r="E40" i="14"/>
  <c r="F40" i="14"/>
  <c r="G40" i="14"/>
  <c r="H40" i="14"/>
  <c r="I40" i="14"/>
  <c r="J40" i="14"/>
  <c r="K40" i="14"/>
  <c r="L40" i="14"/>
  <c r="C41" i="14"/>
  <c r="D41" i="14"/>
  <c r="E41" i="14"/>
  <c r="F41" i="14"/>
  <c r="G41" i="14"/>
  <c r="H41" i="14"/>
  <c r="I41" i="14"/>
  <c r="J41" i="14"/>
  <c r="K41" i="14"/>
  <c r="L41" i="14"/>
  <c r="C42" i="14"/>
  <c r="D42" i="14"/>
  <c r="E42" i="14"/>
  <c r="F42" i="14"/>
  <c r="G42" i="14"/>
  <c r="H42" i="14"/>
  <c r="I42" i="14"/>
  <c r="J42" i="14"/>
  <c r="K42" i="14"/>
  <c r="L42" i="14"/>
  <c r="C43" i="14"/>
  <c r="D43" i="14"/>
  <c r="E43" i="14"/>
  <c r="F43" i="14"/>
  <c r="G43" i="14"/>
  <c r="H43" i="14"/>
  <c r="I43" i="14"/>
  <c r="J43" i="14"/>
  <c r="K43" i="14"/>
  <c r="L43" i="14"/>
  <c r="C44" i="14"/>
  <c r="D44" i="14"/>
  <c r="E44" i="14"/>
  <c r="F44" i="14"/>
  <c r="G44" i="14"/>
  <c r="H44" i="14"/>
  <c r="I44" i="14"/>
  <c r="J44" i="14"/>
  <c r="K44" i="14"/>
  <c r="L44" i="14"/>
  <c r="C45" i="14"/>
  <c r="D45" i="14"/>
  <c r="E45" i="14"/>
  <c r="F45" i="14"/>
  <c r="G45" i="14"/>
  <c r="H45" i="14"/>
  <c r="I45" i="14"/>
  <c r="J45" i="14"/>
  <c r="K45" i="14"/>
  <c r="L45" i="14"/>
  <c r="C46" i="14"/>
  <c r="D46" i="14"/>
  <c r="E46" i="14"/>
  <c r="F46" i="14"/>
  <c r="G46" i="14"/>
  <c r="H46" i="14"/>
  <c r="I46" i="14"/>
  <c r="J46" i="14"/>
  <c r="K46" i="14"/>
  <c r="L46" i="14"/>
  <c r="C47" i="14"/>
  <c r="D47" i="14"/>
  <c r="E47" i="14"/>
  <c r="F47" i="14"/>
  <c r="G47" i="14"/>
  <c r="H47" i="14"/>
  <c r="I47" i="14"/>
  <c r="J47" i="14"/>
  <c r="K47" i="14"/>
  <c r="L47" i="14"/>
  <c r="C48" i="14"/>
  <c r="D48" i="14"/>
  <c r="E48" i="14"/>
  <c r="F48" i="14"/>
  <c r="G48" i="14"/>
  <c r="H48" i="14"/>
  <c r="I48" i="14"/>
  <c r="J48" i="14"/>
  <c r="K48" i="14"/>
  <c r="L48" i="14"/>
  <c r="C49" i="14"/>
  <c r="D49" i="14"/>
  <c r="E49" i="14"/>
  <c r="F49" i="14"/>
  <c r="G49" i="14"/>
  <c r="H49" i="14"/>
  <c r="I49" i="14"/>
  <c r="J49" i="14"/>
  <c r="K49" i="14"/>
  <c r="L49" i="14"/>
  <c r="C50" i="14"/>
  <c r="D50" i="14"/>
  <c r="E50" i="14"/>
  <c r="F50" i="14"/>
  <c r="G50" i="14"/>
  <c r="H50" i="14"/>
  <c r="I50" i="14"/>
  <c r="J50" i="14"/>
  <c r="K50" i="14"/>
  <c r="L50" i="14"/>
  <c r="C51" i="14"/>
  <c r="D51" i="14"/>
  <c r="E51" i="14"/>
  <c r="F51" i="14"/>
  <c r="G51" i="14"/>
  <c r="H51" i="14"/>
  <c r="I51" i="14"/>
  <c r="J51" i="14"/>
  <c r="K51" i="14"/>
  <c r="L51" i="14"/>
  <c r="C52" i="14"/>
  <c r="D52" i="14"/>
  <c r="E52" i="14"/>
  <c r="F52" i="14"/>
  <c r="G52" i="14"/>
  <c r="H52" i="14"/>
  <c r="I52" i="14"/>
  <c r="J52" i="14"/>
  <c r="K52" i="14"/>
  <c r="L52" i="14"/>
  <c r="C53" i="14"/>
  <c r="D53" i="14"/>
  <c r="E53" i="14"/>
  <c r="F53" i="14"/>
  <c r="G53" i="14"/>
  <c r="H53" i="14"/>
  <c r="I53" i="14"/>
  <c r="J53" i="14"/>
  <c r="K53" i="14"/>
  <c r="L53" i="14"/>
  <c r="C54" i="14"/>
  <c r="D54" i="14"/>
  <c r="E54" i="14"/>
  <c r="F54" i="14"/>
  <c r="G54" i="14"/>
  <c r="H54" i="14"/>
  <c r="I54" i="14"/>
  <c r="J54" i="14"/>
  <c r="K54" i="14"/>
  <c r="L54" i="14"/>
  <c r="C55" i="14"/>
  <c r="D55" i="14"/>
  <c r="E55" i="14"/>
  <c r="F55" i="14"/>
  <c r="G55" i="14"/>
  <c r="H55" i="14"/>
  <c r="I55" i="14"/>
  <c r="J55" i="14"/>
  <c r="K55" i="14"/>
  <c r="L55" i="14"/>
  <c r="C56" i="14"/>
  <c r="D56" i="14"/>
  <c r="E56" i="14"/>
  <c r="F56" i="14"/>
  <c r="G56" i="14"/>
  <c r="H56" i="14"/>
  <c r="I56" i="14"/>
  <c r="J56" i="14"/>
  <c r="K56" i="14"/>
  <c r="L56" i="14"/>
  <c r="C57" i="14"/>
  <c r="D57" i="14"/>
  <c r="E57" i="14"/>
  <c r="F57" i="14"/>
  <c r="G57" i="14"/>
  <c r="H57" i="14"/>
  <c r="I57" i="14"/>
  <c r="J57" i="14"/>
  <c r="K57" i="14"/>
  <c r="L57" i="14"/>
  <c r="C58" i="14"/>
  <c r="D58" i="14"/>
  <c r="E58" i="14"/>
  <c r="F58" i="14"/>
  <c r="G58" i="14"/>
  <c r="H58" i="14"/>
  <c r="I58" i="14"/>
  <c r="J58" i="14"/>
  <c r="K58" i="14"/>
  <c r="L58" i="14"/>
  <c r="C59" i="14"/>
  <c r="D59" i="14"/>
  <c r="E59" i="14"/>
  <c r="F59" i="14"/>
  <c r="G59" i="14"/>
  <c r="H59" i="14"/>
  <c r="I59" i="14"/>
  <c r="J59" i="14"/>
  <c r="K59" i="14"/>
  <c r="L59" i="14"/>
  <c r="C60" i="14"/>
  <c r="D60" i="14"/>
  <c r="E60" i="14"/>
  <c r="F60" i="14"/>
  <c r="G60" i="14"/>
  <c r="H60" i="14"/>
  <c r="I60" i="14"/>
  <c r="J60" i="14"/>
  <c r="K60" i="14"/>
  <c r="L60" i="14"/>
  <c r="C61" i="14"/>
  <c r="D61" i="14"/>
  <c r="E61" i="14"/>
  <c r="F61" i="14"/>
  <c r="G61" i="14"/>
  <c r="H61" i="14"/>
  <c r="I61" i="14"/>
  <c r="J61" i="14"/>
  <c r="K61" i="14"/>
  <c r="L61" i="14"/>
  <c r="C62" i="14"/>
  <c r="D62" i="14"/>
  <c r="E62" i="14"/>
  <c r="F62" i="14"/>
  <c r="G62" i="14"/>
  <c r="H62" i="14"/>
  <c r="I62" i="14"/>
  <c r="J62" i="14"/>
  <c r="K62" i="14"/>
  <c r="L62" i="14"/>
  <c r="C63" i="14"/>
  <c r="D63" i="14"/>
  <c r="E63" i="14"/>
  <c r="F63" i="14"/>
  <c r="G63" i="14"/>
  <c r="H63" i="14"/>
  <c r="I63" i="14"/>
  <c r="J63" i="14"/>
  <c r="K63" i="14"/>
  <c r="L63" i="14"/>
  <c r="C64" i="14"/>
  <c r="D64" i="14"/>
  <c r="E64" i="14"/>
  <c r="F64" i="14"/>
  <c r="G64" i="14"/>
  <c r="H64" i="14"/>
  <c r="I64" i="14"/>
  <c r="J64" i="14"/>
  <c r="K64" i="14"/>
  <c r="L64" i="14"/>
  <c r="C65" i="14"/>
  <c r="D65" i="14"/>
  <c r="E65" i="14"/>
  <c r="F65" i="14"/>
  <c r="G65" i="14"/>
  <c r="H65" i="14"/>
  <c r="I65" i="14"/>
  <c r="J65" i="14"/>
  <c r="K65" i="14"/>
  <c r="L65" i="14"/>
  <c r="C66" i="14"/>
  <c r="D66" i="14"/>
  <c r="E66" i="14"/>
  <c r="F66" i="14"/>
  <c r="G66" i="14"/>
  <c r="H66" i="14"/>
  <c r="I66" i="14"/>
  <c r="J66" i="14"/>
  <c r="K66" i="14"/>
  <c r="L66" i="14"/>
  <c r="C67" i="14"/>
  <c r="D67" i="14"/>
  <c r="E67" i="14"/>
  <c r="F67" i="14"/>
  <c r="G67" i="14"/>
  <c r="H67" i="14"/>
  <c r="I67" i="14"/>
  <c r="J67" i="14"/>
  <c r="K67" i="14"/>
  <c r="L67" i="14"/>
  <c r="C68" i="14"/>
  <c r="D68" i="14"/>
  <c r="E68" i="14"/>
  <c r="F68" i="14"/>
  <c r="G68" i="14"/>
  <c r="H68" i="14"/>
  <c r="I68" i="14"/>
  <c r="J68" i="14"/>
  <c r="K68" i="14"/>
  <c r="L68" i="14"/>
  <c r="C69" i="14"/>
  <c r="D69" i="14"/>
  <c r="E69" i="14"/>
  <c r="F69" i="14"/>
  <c r="G69" i="14"/>
  <c r="H69" i="14"/>
  <c r="I69" i="14"/>
  <c r="J69" i="14"/>
  <c r="K69" i="14"/>
  <c r="L69" i="14"/>
  <c r="C70" i="14"/>
  <c r="D70" i="14"/>
  <c r="E70" i="14"/>
  <c r="F70" i="14"/>
  <c r="G70" i="14"/>
  <c r="H70" i="14"/>
  <c r="I70" i="14"/>
  <c r="J70" i="14"/>
  <c r="K70" i="14"/>
  <c r="L70" i="14"/>
  <c r="C71" i="14"/>
  <c r="D71" i="14"/>
  <c r="E71" i="14"/>
  <c r="F71" i="14"/>
  <c r="G71" i="14"/>
  <c r="H71" i="14"/>
  <c r="I71" i="14"/>
  <c r="J71" i="14"/>
  <c r="K71" i="14"/>
  <c r="L71" i="14"/>
  <c r="C72" i="14"/>
  <c r="D72" i="14"/>
  <c r="E72" i="14"/>
  <c r="F72" i="14"/>
  <c r="G72" i="14"/>
  <c r="H72" i="14"/>
  <c r="I72" i="14"/>
  <c r="J72" i="14"/>
  <c r="K72" i="14"/>
  <c r="L72" i="14"/>
  <c r="C73" i="14"/>
  <c r="D73" i="14"/>
  <c r="E73" i="14"/>
  <c r="F73" i="14"/>
  <c r="G73" i="14"/>
  <c r="H73" i="14"/>
  <c r="I73" i="14"/>
  <c r="J73" i="14"/>
  <c r="K73" i="14"/>
  <c r="L73" i="14"/>
  <c r="C74" i="14"/>
  <c r="D74" i="14"/>
  <c r="E74" i="14"/>
  <c r="F74" i="14"/>
  <c r="G74" i="14"/>
  <c r="H74" i="14"/>
  <c r="I74" i="14"/>
  <c r="J74" i="14"/>
  <c r="K74" i="14"/>
  <c r="L74" i="14"/>
  <c r="C75" i="14"/>
  <c r="D75" i="14"/>
  <c r="E75" i="14"/>
  <c r="F75" i="14"/>
  <c r="G75" i="14"/>
  <c r="H75" i="14"/>
  <c r="I75" i="14"/>
  <c r="J75" i="14"/>
  <c r="K75" i="14"/>
  <c r="L75" i="14"/>
  <c r="C76" i="14"/>
  <c r="D76" i="14"/>
  <c r="E76" i="14"/>
  <c r="F76" i="14"/>
  <c r="G76" i="14"/>
  <c r="H76" i="14"/>
  <c r="I76" i="14"/>
  <c r="J76" i="14"/>
  <c r="K76" i="14"/>
  <c r="L76" i="14"/>
  <c r="C77" i="14"/>
  <c r="D77" i="14"/>
  <c r="E77" i="14"/>
  <c r="F77" i="14"/>
  <c r="G77" i="14"/>
  <c r="H77" i="14"/>
  <c r="I77" i="14"/>
  <c r="J77" i="14"/>
  <c r="K77" i="14"/>
  <c r="L77" i="14"/>
  <c r="C78" i="14"/>
  <c r="D78" i="14"/>
  <c r="E78" i="14"/>
  <c r="F78" i="14"/>
  <c r="G78" i="14"/>
  <c r="H78" i="14"/>
  <c r="I78" i="14"/>
  <c r="J78" i="14"/>
  <c r="K78" i="14"/>
  <c r="L78" i="14"/>
  <c r="C79" i="14"/>
  <c r="D79" i="14"/>
  <c r="E79" i="14"/>
  <c r="F79" i="14"/>
  <c r="G79" i="14"/>
  <c r="H79" i="14"/>
  <c r="I79" i="14"/>
  <c r="J79" i="14"/>
  <c r="K79" i="14"/>
  <c r="L79" i="14"/>
  <c r="C80" i="14"/>
  <c r="D80" i="14"/>
  <c r="E80" i="14"/>
  <c r="F80" i="14"/>
  <c r="G80" i="14"/>
  <c r="H80" i="14"/>
  <c r="I80" i="14"/>
  <c r="J80" i="14"/>
  <c r="K80" i="14"/>
  <c r="L80" i="14"/>
  <c r="C81" i="14"/>
  <c r="D81" i="14"/>
  <c r="E81" i="14"/>
  <c r="F81" i="14"/>
  <c r="G81" i="14"/>
  <c r="H81" i="14"/>
  <c r="I81" i="14"/>
  <c r="J81" i="14"/>
  <c r="K81" i="14"/>
  <c r="L81" i="14"/>
  <c r="C82" i="14"/>
  <c r="D82" i="14"/>
  <c r="E82" i="14"/>
  <c r="F82" i="14"/>
  <c r="G82" i="14"/>
  <c r="H82" i="14"/>
  <c r="I82" i="14"/>
  <c r="J82" i="14"/>
  <c r="K82" i="14"/>
  <c r="L82" i="14"/>
  <c r="C83" i="14"/>
  <c r="D83" i="14"/>
  <c r="E83" i="14"/>
  <c r="F83" i="14"/>
  <c r="G83" i="14"/>
  <c r="H83" i="14"/>
  <c r="I83" i="14"/>
  <c r="J83" i="14"/>
  <c r="K83" i="14"/>
  <c r="L83" i="14"/>
  <c r="C84" i="14"/>
  <c r="D84" i="14"/>
  <c r="E84" i="14"/>
  <c r="F84" i="14"/>
  <c r="G84" i="14"/>
  <c r="H84" i="14"/>
  <c r="I84" i="14"/>
  <c r="J84" i="14"/>
  <c r="K84" i="14"/>
  <c r="L84" i="14"/>
  <c r="C85" i="14"/>
  <c r="D85" i="14"/>
  <c r="E85" i="14"/>
  <c r="F85" i="14"/>
  <c r="G85" i="14"/>
  <c r="H85" i="14"/>
  <c r="I85" i="14"/>
  <c r="J85" i="14"/>
  <c r="K85" i="14"/>
  <c r="L85" i="14"/>
  <c r="C86" i="14"/>
  <c r="D86" i="14"/>
  <c r="E86" i="14"/>
  <c r="F86" i="14"/>
  <c r="G86" i="14"/>
  <c r="H86" i="14"/>
  <c r="I86" i="14"/>
  <c r="J86" i="14"/>
  <c r="K86" i="14"/>
  <c r="L86" i="14"/>
  <c r="C87" i="14"/>
  <c r="D87" i="14"/>
  <c r="E87" i="14"/>
  <c r="F87" i="14"/>
  <c r="G87" i="14"/>
  <c r="H87" i="14"/>
  <c r="I87" i="14"/>
  <c r="J87" i="14"/>
  <c r="K87" i="14"/>
  <c r="L87" i="14"/>
  <c r="C88" i="14"/>
  <c r="D88" i="14"/>
  <c r="E88" i="14"/>
  <c r="F88" i="14"/>
  <c r="G88" i="14"/>
  <c r="H88" i="14"/>
  <c r="I88" i="14"/>
  <c r="J88" i="14"/>
  <c r="K88" i="14"/>
  <c r="L88" i="14"/>
  <c r="C89" i="14"/>
  <c r="D89" i="14"/>
  <c r="E89" i="14"/>
  <c r="F89" i="14"/>
  <c r="G89" i="14"/>
  <c r="H89" i="14"/>
  <c r="I89" i="14"/>
  <c r="J89" i="14"/>
  <c r="K89" i="14"/>
  <c r="L89" i="14"/>
  <c r="C90" i="14"/>
  <c r="D90" i="14"/>
  <c r="E90" i="14"/>
  <c r="F90" i="14"/>
  <c r="G90" i="14"/>
  <c r="H90" i="14"/>
  <c r="I90" i="14"/>
  <c r="J90" i="14"/>
  <c r="K90" i="14"/>
  <c r="L90" i="14"/>
  <c r="C91" i="14"/>
  <c r="D91" i="14"/>
  <c r="E91" i="14"/>
  <c r="F91" i="14"/>
  <c r="G91" i="14"/>
  <c r="H91" i="14"/>
  <c r="I91" i="14"/>
  <c r="J91" i="14"/>
  <c r="K91" i="14"/>
  <c r="L91" i="14"/>
  <c r="C92" i="14"/>
  <c r="D92" i="14"/>
  <c r="E92" i="14"/>
  <c r="F92" i="14"/>
  <c r="G92" i="14"/>
  <c r="H92" i="14"/>
  <c r="I92" i="14"/>
  <c r="J92" i="14"/>
  <c r="K92" i="14"/>
  <c r="L92" i="14"/>
  <c r="C93" i="14"/>
  <c r="D93" i="14"/>
  <c r="E93" i="14"/>
  <c r="F93" i="14"/>
  <c r="G93" i="14"/>
  <c r="H93" i="14"/>
  <c r="I93" i="14"/>
  <c r="J93" i="14"/>
  <c r="K93" i="14"/>
  <c r="L93" i="14"/>
  <c r="J94" i="14"/>
  <c r="K94" i="14"/>
  <c r="L94" i="14"/>
  <c r="C95" i="14"/>
  <c r="D95" i="14"/>
  <c r="E95" i="14"/>
  <c r="F95" i="14"/>
  <c r="G95" i="14"/>
  <c r="H95" i="14"/>
  <c r="I95" i="14"/>
  <c r="J95" i="14"/>
  <c r="K95" i="14"/>
  <c r="L95" i="14"/>
  <c r="C96" i="14"/>
  <c r="D96" i="14"/>
  <c r="E96" i="14"/>
  <c r="F96" i="14"/>
  <c r="G96" i="14"/>
  <c r="H96" i="14"/>
  <c r="I96" i="14"/>
  <c r="J96" i="14"/>
  <c r="K96" i="14"/>
  <c r="L96" i="14"/>
  <c r="C97" i="14"/>
  <c r="D97" i="14"/>
  <c r="E97" i="14"/>
  <c r="F97" i="14"/>
  <c r="G97" i="14"/>
  <c r="H97" i="14"/>
  <c r="I97" i="14"/>
  <c r="J97" i="14"/>
  <c r="K97" i="14"/>
  <c r="L97" i="14"/>
  <c r="C98" i="14"/>
  <c r="D98" i="14"/>
  <c r="E98" i="14"/>
  <c r="F98" i="14"/>
  <c r="G98" i="14"/>
  <c r="H98" i="14"/>
  <c r="I98" i="14"/>
  <c r="J98" i="14"/>
  <c r="K98" i="14"/>
  <c r="L98" i="14"/>
  <c r="C99" i="14"/>
  <c r="D99" i="14"/>
  <c r="E99" i="14"/>
  <c r="F99" i="14"/>
  <c r="G99" i="14"/>
  <c r="H99" i="14"/>
  <c r="I99" i="14"/>
  <c r="J99" i="14"/>
  <c r="K99" i="14"/>
  <c r="L99" i="14"/>
  <c r="C100" i="14"/>
  <c r="D100" i="14"/>
  <c r="E100" i="14"/>
  <c r="F100" i="14"/>
  <c r="G100" i="14"/>
  <c r="H100" i="14"/>
  <c r="I100" i="14"/>
  <c r="J100" i="14"/>
  <c r="K100" i="14"/>
  <c r="L100" i="14"/>
  <c r="C101" i="14"/>
  <c r="D101" i="14"/>
  <c r="E101" i="14"/>
  <c r="F101" i="14"/>
  <c r="G101" i="14"/>
  <c r="H101" i="14"/>
  <c r="I101" i="14"/>
  <c r="J101" i="14"/>
  <c r="K101" i="14"/>
  <c r="L101" i="14"/>
  <c r="C102" i="14"/>
  <c r="D102" i="14"/>
  <c r="E102" i="14"/>
  <c r="F102" i="14"/>
  <c r="G102" i="14"/>
  <c r="H102" i="14"/>
  <c r="I102" i="14"/>
  <c r="J102" i="14"/>
  <c r="K102" i="14"/>
  <c r="L102" i="14"/>
  <c r="C103" i="14"/>
  <c r="D103" i="14"/>
  <c r="E103" i="14"/>
  <c r="F103" i="14"/>
  <c r="G103" i="14"/>
  <c r="H103" i="14"/>
  <c r="I103" i="14"/>
  <c r="J103" i="14"/>
  <c r="K103" i="14"/>
  <c r="L103" i="14"/>
  <c r="C104" i="14"/>
  <c r="D104" i="14"/>
  <c r="E104" i="14"/>
  <c r="F104" i="14"/>
  <c r="G104" i="14"/>
  <c r="H104" i="14"/>
  <c r="I104" i="14"/>
  <c r="J104" i="14"/>
  <c r="K104" i="14"/>
  <c r="L104" i="14"/>
  <c r="C105" i="14"/>
  <c r="D105" i="14"/>
  <c r="E105" i="14"/>
  <c r="F105" i="14"/>
  <c r="G105" i="14"/>
  <c r="H105" i="14"/>
  <c r="I105" i="14"/>
  <c r="J105" i="14"/>
  <c r="K105" i="14"/>
  <c r="L105" i="14"/>
  <c r="C106" i="14"/>
  <c r="D106" i="14"/>
  <c r="E106" i="14"/>
  <c r="F106" i="14"/>
  <c r="G106" i="14"/>
  <c r="H106" i="14"/>
  <c r="I106" i="14"/>
  <c r="J106" i="14"/>
  <c r="K106" i="14"/>
  <c r="L106" i="14"/>
  <c r="C107" i="14"/>
  <c r="D107" i="14"/>
  <c r="E107" i="14"/>
  <c r="F107" i="14"/>
  <c r="G107" i="14"/>
  <c r="H107" i="14"/>
  <c r="I107" i="14"/>
  <c r="J107" i="14"/>
  <c r="K107" i="14"/>
  <c r="L107" i="14"/>
  <c r="C108" i="14"/>
  <c r="D108" i="14"/>
  <c r="E108" i="14"/>
  <c r="F108" i="14"/>
  <c r="G108" i="14"/>
  <c r="H108" i="14"/>
  <c r="I108" i="14"/>
  <c r="J108" i="14"/>
  <c r="K108" i="14"/>
  <c r="L108" i="14"/>
  <c r="C109" i="14"/>
  <c r="D109" i="14"/>
  <c r="E109" i="14"/>
  <c r="F109" i="14"/>
  <c r="G109" i="14"/>
  <c r="H109" i="14"/>
  <c r="I109" i="14"/>
  <c r="J109" i="14"/>
  <c r="K109" i="14"/>
  <c r="L109" i="14"/>
  <c r="C110" i="14"/>
  <c r="D110" i="14"/>
  <c r="E110" i="14"/>
  <c r="F110" i="14"/>
  <c r="G110" i="14"/>
  <c r="H110" i="14"/>
  <c r="I110" i="14"/>
  <c r="J110" i="14"/>
  <c r="K110" i="14"/>
  <c r="L110" i="14"/>
  <c r="C111" i="14"/>
  <c r="D111" i="14"/>
  <c r="E111" i="14"/>
  <c r="F111" i="14"/>
  <c r="G111" i="14"/>
  <c r="H111" i="14"/>
  <c r="I111" i="14"/>
  <c r="J111" i="14"/>
  <c r="K111" i="14"/>
  <c r="L111" i="14"/>
  <c r="C112" i="14"/>
  <c r="D112" i="14"/>
  <c r="E112" i="14"/>
  <c r="F112" i="14"/>
  <c r="G112" i="14"/>
  <c r="H112" i="14"/>
  <c r="I112" i="14"/>
  <c r="J112" i="14"/>
  <c r="K112" i="14"/>
  <c r="L112" i="14"/>
  <c r="C113" i="14"/>
  <c r="D113" i="14"/>
  <c r="E113" i="14"/>
  <c r="F113" i="14"/>
  <c r="G113" i="14"/>
  <c r="H113" i="14"/>
  <c r="I113" i="14"/>
  <c r="J113" i="14"/>
  <c r="K113" i="14"/>
  <c r="L113" i="14"/>
  <c r="C114" i="14"/>
  <c r="D114" i="14"/>
  <c r="E114" i="14"/>
  <c r="F114" i="14"/>
  <c r="G114" i="14"/>
  <c r="H114" i="14"/>
  <c r="I114" i="14"/>
  <c r="J114" i="14"/>
  <c r="K114" i="14"/>
  <c r="L114" i="14"/>
  <c r="C115" i="14"/>
  <c r="D115" i="14"/>
  <c r="E115" i="14"/>
  <c r="F115" i="14"/>
  <c r="G115" i="14"/>
  <c r="H115" i="14"/>
  <c r="I115" i="14"/>
  <c r="J115" i="14"/>
  <c r="K115" i="14"/>
  <c r="L115" i="14"/>
  <c r="C116" i="14"/>
  <c r="D116" i="14"/>
  <c r="E116" i="14"/>
  <c r="F116" i="14"/>
  <c r="G116" i="14"/>
  <c r="H116" i="14"/>
  <c r="I116" i="14"/>
  <c r="J116" i="14"/>
  <c r="K116" i="14"/>
  <c r="L116" i="14"/>
  <c r="C117" i="14"/>
  <c r="D117" i="14"/>
  <c r="E117" i="14"/>
  <c r="F117" i="14"/>
  <c r="G117" i="14"/>
  <c r="H117" i="14"/>
  <c r="I117" i="14"/>
  <c r="J117" i="14"/>
  <c r="K117" i="14"/>
  <c r="L117" i="14"/>
  <c r="C118" i="14"/>
  <c r="D118" i="14"/>
  <c r="E118" i="14"/>
  <c r="F118" i="14"/>
  <c r="G118" i="14"/>
  <c r="H118" i="14"/>
  <c r="I118" i="14"/>
  <c r="J118" i="14"/>
  <c r="K118" i="14"/>
  <c r="L118" i="14"/>
  <c r="C119" i="14"/>
  <c r="D119" i="14"/>
  <c r="E119" i="14"/>
  <c r="F119" i="14"/>
  <c r="G119" i="14"/>
  <c r="H119" i="14"/>
  <c r="I119" i="14"/>
  <c r="J119" i="14"/>
  <c r="K119" i="14"/>
  <c r="L119" i="14"/>
  <c r="C120" i="14"/>
  <c r="D120" i="14"/>
  <c r="E120" i="14"/>
  <c r="F120" i="14"/>
  <c r="G120" i="14"/>
  <c r="H120" i="14"/>
  <c r="I120" i="14"/>
  <c r="J120" i="14"/>
  <c r="K120" i="14"/>
  <c r="L120" i="14"/>
  <c r="C121" i="14"/>
  <c r="D121" i="14"/>
  <c r="E121" i="14"/>
  <c r="F121" i="14"/>
  <c r="G121" i="14"/>
  <c r="H121" i="14"/>
  <c r="I121" i="14"/>
  <c r="J121" i="14"/>
  <c r="K121" i="14"/>
  <c r="L121" i="14"/>
  <c r="D7" i="14"/>
  <c r="E7" i="14"/>
  <c r="F7" i="14"/>
  <c r="G7" i="14"/>
  <c r="H7" i="14"/>
  <c r="I7" i="14"/>
  <c r="J7" i="14"/>
  <c r="K7" i="14"/>
  <c r="L7" i="14"/>
  <c r="C7" i="14"/>
  <c r="K65" i="9" l="1"/>
  <c r="K66" i="9" s="1"/>
  <c r="J65" i="9"/>
  <c r="J95" i="9" s="1"/>
  <c r="I65" i="9"/>
  <c r="I95" i="9" s="1"/>
  <c r="H65" i="9"/>
  <c r="H95" i="9" s="1"/>
  <c r="G65" i="9"/>
  <c r="F65" i="9"/>
  <c r="F95" i="9" s="1"/>
  <c r="E65" i="9"/>
  <c r="E95" i="9" s="1"/>
  <c r="D65" i="9"/>
  <c r="D95" i="9" s="1"/>
  <c r="C65" i="9"/>
  <c r="C66" i="9" s="1"/>
  <c r="B65" i="9"/>
  <c r="B95" i="9" s="1"/>
  <c r="K63" i="9"/>
  <c r="K64" i="9" s="1"/>
  <c r="J63" i="9"/>
  <c r="J93" i="9" s="1"/>
  <c r="I63" i="9"/>
  <c r="I93" i="9" s="1"/>
  <c r="H63" i="9"/>
  <c r="H93" i="9" s="1"/>
  <c r="G63" i="9"/>
  <c r="F63" i="9"/>
  <c r="F93" i="9" s="1"/>
  <c r="E63" i="9"/>
  <c r="E93" i="9" s="1"/>
  <c r="D63" i="9"/>
  <c r="D93" i="9" s="1"/>
  <c r="C63" i="9"/>
  <c r="B63" i="9"/>
  <c r="B93" i="9" s="1"/>
  <c r="C64" i="9" l="1"/>
  <c r="G66" i="9"/>
  <c r="G64" i="9"/>
  <c r="D66" i="9"/>
  <c r="H66" i="9"/>
  <c r="D64" i="9"/>
  <c r="H64" i="9"/>
  <c r="I66" i="9"/>
  <c r="G93" i="9"/>
  <c r="C95" i="9"/>
  <c r="G95" i="9"/>
  <c r="K95" i="9"/>
  <c r="K96" i="9" s="1"/>
  <c r="B64" i="9"/>
  <c r="F64" i="9"/>
  <c r="J64" i="9"/>
  <c r="B66" i="9"/>
  <c r="F66" i="9"/>
  <c r="J66" i="9"/>
  <c r="E64" i="9"/>
  <c r="I64" i="9"/>
  <c r="E66" i="9"/>
  <c r="C93" i="9"/>
  <c r="K93" i="9"/>
  <c r="K94" i="9" s="1"/>
  <c r="E94" i="9" l="1"/>
  <c r="C94" i="9"/>
  <c r="D94" i="9"/>
  <c r="G94" i="9"/>
  <c r="J94" i="9"/>
  <c r="F94" i="9"/>
  <c r="B94" i="9"/>
  <c r="I94" i="9"/>
  <c r="H94" i="9"/>
  <c r="H96" i="9"/>
  <c r="J96" i="9"/>
  <c r="G96" i="9"/>
  <c r="I96" i="9"/>
  <c r="F96" i="9"/>
  <c r="D96" i="9"/>
  <c r="B96" i="9"/>
  <c r="C96" i="9"/>
  <c r="E96" i="9"/>
</calcChain>
</file>

<file path=xl/sharedStrings.xml><?xml version="1.0" encoding="utf-8"?>
<sst xmlns="http://schemas.openxmlformats.org/spreadsheetml/2006/main" count="2867" uniqueCount="267">
  <si>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</si>
  <si>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</si>
  <si>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</si>
  <si>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</si>
  <si>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</si>
  <si>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</si>
  <si>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</si>
  <si>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</si>
  <si>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</si>
  <si>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</si>
  <si>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Größenklassen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</si>
  <si>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</si>
  <si>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</si>
  <si>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</si>
  <si>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</si>
  <si>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</si>
  <si>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</si>
  <si>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</si>
  <si>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</si>
  <si>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</si>
  <si>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</si>
  <si>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</si>
  <si>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</si>
  <si>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</si>
  <si>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</si>
  <si>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</si>
  <si>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</si>
  <si>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</si>
  <si>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</si>
  <si>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</si>
  <si>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</si>
  <si>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</si>
  <si>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</si>
  <si>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125A</t>
  </si>
  <si>
    <t>125B</t>
  </si>
  <si>
    <t>126</t>
  </si>
  <si>
    <t>127</t>
  </si>
  <si>
    <t>128</t>
  </si>
  <si>
    <t>129</t>
  </si>
  <si>
    <t>201</t>
  </si>
  <si>
    <t>202</t>
  </si>
  <si>
    <t>203</t>
  </si>
  <si>
    <t>204</t>
  </si>
  <si>
    <t>205</t>
  </si>
  <si>
    <t>206</t>
  </si>
  <si>
    <t>207</t>
  </si>
  <si>
    <t>209</t>
  </si>
  <si>
    <t>210</t>
  </si>
  <si>
    <t>211</t>
  </si>
  <si>
    <t>212</t>
  </si>
  <si>
    <t>213</t>
  </si>
  <si>
    <t>215</t>
  </si>
  <si>
    <t>216</t>
  </si>
  <si>
    <t>217</t>
  </si>
  <si>
    <t>218</t>
  </si>
  <si>
    <t>301</t>
  </si>
  <si>
    <t>302</t>
  </si>
  <si>
    <t>303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</si>
  <si>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</si>
  <si>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</si>
  <si>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</si>
  <si>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</si>
  <si>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</si>
  <si>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</si>
  <si>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</si>
  <si>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</si>
  <si>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</si>
  <si>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</si>
  <si>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</si>
  <si>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</si>
  <si>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</si>
  <si>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</si>
  <si>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</si>
  <si>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</si>
  <si>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320</t>
  </si>
  <si>
    <t>401</t>
  </si>
  <si>
    <t>402</t>
  </si>
  <si>
    <t>403</t>
  </si>
  <si>
    <t>404</t>
  </si>
  <si>
    <t>405</t>
  </si>
  <si>
    <t>406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</si>
  <si>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</si>
  <si>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</si>
  <si>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</si>
  <si>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</si>
  <si>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</si>
  <si>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</si>
  <si>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</si>
  <si>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</si>
  <si>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</si>
  <si>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</si>
  <si>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</si>
  <si>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</si>
  <si>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</si>
  <si>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</si>
  <si>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</si>
  <si>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</si>
  <si>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</si>
  <si>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</si>
  <si>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</si>
  <si>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</si>
  <si>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</si>
  <si>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</si>
  <si>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</si>
  <si>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</si>
  <si>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</si>
  <si>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803</t>
  </si>
  <si>
    <t>804</t>
  </si>
  <si>
    <t>805</t>
  </si>
  <si>
    <t>807</t>
  </si>
  <si>
    <t>808</t>
  </si>
  <si>
    <t>809</t>
  </si>
  <si>
    <t>810</t>
  </si>
  <si>
    <t>811</t>
  </si>
  <si>
    <t>814</t>
  </si>
  <si>
    <t>816</t>
  </si>
  <si>
    <t>817</t>
  </si>
  <si>
    <t>818</t>
  </si>
  <si>
    <t>819</t>
  </si>
  <si>
    <t>820</t>
  </si>
  <si>
    <t>821</t>
  </si>
  <si>
    <t>823</t>
  </si>
  <si>
    <t>824</t>
  </si>
  <si>
    <t>A</t>
  </si>
  <si>
    <t>B</t>
  </si>
  <si>
    <t>C</t>
  </si>
  <si>
    <t>D</t>
  </si>
  <si>
    <t>Betriebe mit keinen unselbst. Beschäftigten sind nicht erfasst</t>
  </si>
  <si>
    <t>Jeder Betrieb ist nur einer Sparte/ Fachgruppe zugeordnet</t>
  </si>
  <si>
    <t>Sparte Gewerbe u. Handwerk</t>
  </si>
  <si>
    <t>Betriebe</t>
  </si>
  <si>
    <t>Betriebe relativ</t>
  </si>
  <si>
    <t>unselbst. Beschäftigte</t>
  </si>
  <si>
    <t>unselbst. Beschäftigte relativ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</si>
  <si>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</si>
  <si>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</si>
  <si>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</si>
  <si>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</si>
  <si>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</si>
  <si>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</si>
  <si>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</si>
  <si>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Gewerbliche Wirtschaft</t>
  </si>
  <si>
    <t>Sparte 8 (nicht kammerzugehörig)</t>
  </si>
  <si>
    <t>Sparte 9 (nicht kammerzugehörig)</t>
  </si>
  <si>
    <t>Summe 1-7 + Sparte 8 + 9</t>
  </si>
  <si>
    <t>Für weitere Sparten bitte nach unten scrollen !</t>
  </si>
  <si>
    <t>Dachdecker, Glaser und Spengler</t>
  </si>
  <si>
    <t>Hafner, Platten- und Fliesenleger und Keramiker</t>
  </si>
  <si>
    <t>Maler und Tapezierer</t>
  </si>
  <si>
    <t>Bauhilfsgewerbe</t>
  </si>
  <si>
    <t>Holzbau</t>
  </si>
  <si>
    <t>Tischler und der holzgestaltenden Gewerbe</t>
  </si>
  <si>
    <t>Metalltechniker</t>
  </si>
  <si>
    <t>Sanitär-, Heizungs- und Lüftungstechniker</t>
  </si>
  <si>
    <t>Elektro-, Gebäude-, Alarm-  und Kommunikationstechniker</t>
  </si>
  <si>
    <t>Kunststoffverarbeiter</t>
  </si>
  <si>
    <t>Mechatroniker</t>
  </si>
  <si>
    <t>Kraftfahrzeugtechniker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</si>
  <si>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</si>
  <si>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</si>
  <si>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</si>
  <si>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</si>
  <si>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</si>
  <si>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Gärtner und Floristen</t>
  </si>
  <si>
    <t>Berufsfotografen</t>
  </si>
  <si>
    <t>Chemischen Gewerbe und Denkmal-, Fassaden- und Gebäudereiniger</t>
  </si>
  <si>
    <t>Friseure</t>
  </si>
  <si>
    <t>Rauchfangkehrer</t>
  </si>
  <si>
    <t>Bestatter</t>
  </si>
  <si>
    <t>Gewerblichen Dienstleister</t>
  </si>
  <si>
    <t>Personenberatung und Personenbetreuung</t>
  </si>
  <si>
    <t>Persönliche Dienstleister</t>
  </si>
  <si>
    <t>Film u. Musikwirtschaft</t>
  </si>
  <si>
    <t>Bergwerke und Stahl</t>
  </si>
  <si>
    <t>Mineralölindustrie</t>
  </si>
  <si>
    <t>Stein- und keramische Industrie</t>
  </si>
  <si>
    <t>Glasindustrie</t>
  </si>
  <si>
    <t>Papierindustrie</t>
  </si>
  <si>
    <t>Bauindustrie</t>
  </si>
  <si>
    <t>Holzindustrie</t>
  </si>
  <si>
    <t>Nahrungs- und Genussmittelindustrie (Lebensmittelindustrie)</t>
  </si>
  <si>
    <t>Textil-, Bekleidungs-, Schuh- und Lederindustrie</t>
  </si>
  <si>
    <t>Gas- und Wärmeversorgungsunternehmungen</t>
  </si>
  <si>
    <t>NE - Metallindustrie</t>
  </si>
  <si>
    <t>Fahrzeugindustrie</t>
  </si>
  <si>
    <t>Elektro- und Elektronikindustrie</t>
  </si>
  <si>
    <t>Lebensmittelhandel</t>
  </si>
  <si>
    <t>Tabaktrafikanten</t>
  </si>
  <si>
    <t>Handel mit Arzneimitteln, Drogerie- und Parfümeriewaren, Chemikalien und Farben</t>
  </si>
  <si>
    <t>Weinhandel</t>
  </si>
  <si>
    <t>Agrarhandel</t>
  </si>
  <si>
    <t>Energiehandel</t>
  </si>
  <si>
    <t>Markt-, Straßen- und Wanderhandel</t>
  </si>
  <si>
    <t>Außenhandel</t>
  </si>
  <si>
    <t>Handel mit Mode und Freizeitartikeln</t>
  </si>
  <si>
    <t>Direktvertriebe</t>
  </si>
  <si>
    <t>Papier- und Spielwarenhandel</t>
  </si>
  <si>
    <t>Handelsagenten</t>
  </si>
  <si>
    <t>Juwelen-, Uhren-, Kunst-, Antiquitäten- und Briefmarkenhandel</t>
  </si>
  <si>
    <t>Baustoff-, Eisen-, Hartwaren- und Holzhandel</t>
  </si>
  <si>
    <t>Handel mit Maschinen, Computersystemen, technischem und industriellem Bedarf</t>
  </si>
  <si>
    <t>Fahrzeughandel</t>
  </si>
  <si>
    <t>Foto-, Optik- und Medizinproduktehandel</t>
  </si>
  <si>
    <t>Elektro- und Einrichtungsfachhandel</t>
  </si>
  <si>
    <t>Versand-, Internet- und allgemeiner Handel</t>
  </si>
  <si>
    <t>Versicherungsagenten</t>
  </si>
  <si>
    <t>Banken und Bankiers</t>
  </si>
  <si>
    <t>Sparkassen</t>
  </si>
  <si>
    <t>Volksbanken</t>
  </si>
  <si>
    <t>Raiffeisenbanken</t>
  </si>
  <si>
    <t>Landes-Hypothekenbanken</t>
  </si>
  <si>
    <t>Versicherungsunternehmen</t>
  </si>
  <si>
    <t>Schienenbahnen</t>
  </si>
  <si>
    <t>Autobus-, Luftfahrt- und Schifffahrtunternehmungen</t>
  </si>
  <si>
    <t>Seilbahnen</t>
  </si>
  <si>
    <t>Beförderungsgewerbe mit Personenkraftwagen</t>
  </si>
  <si>
    <t>Güterbeförderungsgewerbe</t>
  </si>
  <si>
    <t>Fahrschulen und allgemeiner Verkehr</t>
  </si>
  <si>
    <t>Garagen-, Tankstellen- und Servicestationsunternehmungen</t>
  </si>
  <si>
    <t>Gastronomie</t>
  </si>
  <si>
    <t>Hotellerie</t>
  </si>
  <si>
    <t>Gesundheitsbetriebe</t>
  </si>
  <si>
    <t>Reisebüros</t>
  </si>
  <si>
    <t>Kino-, Kultur- und Vergnügungsbetriebe</t>
  </si>
  <si>
    <t>Freizeit- und Sportbetriebe</t>
  </si>
  <si>
    <t>Entsorgungs- u. Ressourcenmanagement</t>
  </si>
  <si>
    <t>Finanzdienstleister</t>
  </si>
  <si>
    <t>Werbung und Marktkommunikation</t>
  </si>
  <si>
    <t>Ingenieurbüros</t>
  </si>
  <si>
    <t>Druck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</si>
  <si>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</si>
  <si>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</si>
  <si>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</si>
  <si>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</si>
  <si>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Land- u. Forstwirtschaftliche Erwerbs- u. Wirtschaftsgenossenschaften</t>
  </si>
  <si>
    <t>Elektizitätsversorgungsunternehmen</t>
  </si>
  <si>
    <t>Gemeinnützige Wohnungsunternehmen</t>
  </si>
  <si>
    <t>Sozialversicherungsträger</t>
  </si>
  <si>
    <t>Gestzliche berufliche Interessenvertretung der Arbeitgeber und Arbeitnehmer</t>
  </si>
  <si>
    <t>Herausgeber periodischer Druckschriften</t>
  </si>
  <si>
    <t>Gebietskörperschaften Bund</t>
  </si>
  <si>
    <t>Gebietskörperschaften Länder</t>
  </si>
  <si>
    <t>Gebietskörperschaften Gemeinde / Gemeindeverbände</t>
  </si>
  <si>
    <t>Rechtsanwälte</t>
  </si>
  <si>
    <t>Wirtschaftstreuhänder / Steuerberater</t>
  </si>
  <si>
    <t>Apotheker</t>
  </si>
  <si>
    <t>Ärtze</t>
  </si>
  <si>
    <t>Ziviltechniker</t>
  </si>
  <si>
    <t>Vereine</t>
  </si>
  <si>
    <t>Sonstige</t>
  </si>
  <si>
    <t>Krankenhäuser</t>
  </si>
  <si>
    <t>Politische Parteien</t>
  </si>
  <si>
    <t>§ 30 BAG, Überbetriebliche Lehrausbildung</t>
  </si>
  <si>
    <t>$ 30b- Überbetriebliche Lehrausbildung AMS</t>
  </si>
  <si>
    <t>Bau</t>
  </si>
  <si>
    <t>Papierverarbeitende Industrie</t>
  </si>
  <si>
    <t>Metalltechnische Industrie</t>
  </si>
  <si>
    <t>Chemische Industrie</t>
  </si>
  <si>
    <t>Spedition u. Logistik</t>
  </si>
  <si>
    <t>Unternehmensberatung, Buchhaltung u. Informationstechnologie</t>
  </si>
  <si>
    <t>Betriebe JULI 2018</t>
  </si>
  <si>
    <t>unselbst. Beschäftigte JULI 2018</t>
  </si>
  <si>
    <t>Betriebe JULI 2018 relativ</t>
  </si>
  <si>
    <t>unselbst. Beschäftigte JULI 2018 relativ</t>
  </si>
  <si>
    <t>Betriebs- /unselbständig Beschäftigtenstatistik nach Fachgruppen Stand Juli 2018</t>
  </si>
  <si>
    <t>§ 8b BAG, Ausbildungseinrichtungen (Integrative Berufsausbildung)</t>
  </si>
  <si>
    <t>Beschäftigtenstatistik nach Sparten; Stand Juli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</si>
</sst>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color indexed="8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26"/>
      <color indexed="10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b/>
      <sz val="10"/>
      <color indexed="10"/>
      <name val="Arial"/>
      <family val="2"/>
    </font>
    <font>
      <sz val="10"/>
      <color rgb="FF00B0F0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83">
    <xf numFmtId="0" fontId="0" fillId="0" borderId="0" xfId="0"/>
    <xf numFmtId="16" fontId="3" fillId="0" borderId="0" xfId="1" applyNumberFormat="1" applyFont="1" applyFill="1" applyBorder="1" applyAlignment="1">
      <alignment horizontal="right"/>
    </xf>
    <xf numFmtId="17" fontId="3" fillId="0" borderId="0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4" fillId="0" borderId="0" xfId="1" applyFont="1" applyBorder="1"/>
    <xf numFmtId="0" fontId="5" fillId="0" borderId="0" xfId="1" applyFont="1" applyBorder="1"/>
    <xf numFmtId="0" fontId="3" fillId="0" borderId="0" xfId="1" applyFont="1" applyBorder="1"/>
    <xf numFmtId="0" fontId="7" fillId="0" borderId="0" xfId="2" applyFont="1" applyFill="1" applyBorder="1" applyAlignment="1">
      <alignment wrapText="1"/>
    </xf>
    <xf numFmtId="0" fontId="8" fillId="0" borderId="0" xfId="0" applyFont="1" applyBorder="1"/>
    <xf numFmtId="0" fontId="4" fillId="0" borderId="0" xfId="1" applyFont="1" applyFill="1" applyBorder="1"/>
    <xf numFmtId="0" fontId="5" fillId="0" borderId="0" xfId="1" applyFont="1" applyFill="1" applyBorder="1"/>
    <xf numFmtId="0" fontId="3" fillId="0" borderId="0" xfId="1" applyFont="1" applyFill="1" applyBorder="1"/>
    <xf numFmtId="0" fontId="7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3" fontId="7" fillId="0" borderId="0" xfId="4" applyNumberFormat="1" applyFont="1" applyFill="1" applyBorder="1" applyAlignment="1">
      <alignment horizontal="right" vertical="center" wrapText="1"/>
    </xf>
    <xf numFmtId="3" fontId="7" fillId="0" borderId="0" xfId="4" applyNumberFormat="1" applyFont="1" applyBorder="1" applyAlignment="1">
      <alignment vertical="center"/>
    </xf>
    <xf numFmtId="3" fontId="9" fillId="0" borderId="0" xfId="4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horizontal="left" vertical="center" wrapText="1"/>
    </xf>
    <xf numFmtId="0" fontId="4" fillId="0" borderId="0" xfId="5" applyFont="1" applyBorder="1" applyAlignment="1">
      <alignment horizontal="left"/>
    </xf>
    <xf numFmtId="0" fontId="5" fillId="0" borderId="0" xfId="5" applyFont="1" applyBorder="1"/>
    <xf numFmtId="0" fontId="11" fillId="0" borderId="0" xfId="5" applyFont="1" applyBorder="1"/>
    <xf numFmtId="0" fontId="12" fillId="0" borderId="0" xfId="5" applyFont="1" applyBorder="1" applyAlignment="1">
      <alignment horizontal="left"/>
    </xf>
    <xf numFmtId="16" fontId="3" fillId="0" borderId="0" xfId="5" applyNumberFormat="1" applyFont="1" applyBorder="1" applyAlignment="1">
      <alignment horizontal="right"/>
    </xf>
    <xf numFmtId="17" fontId="3" fillId="0" borderId="0" xfId="5" applyNumberFormat="1" applyFont="1" applyBorder="1" applyAlignment="1">
      <alignment horizontal="right"/>
    </xf>
    <xf numFmtId="0" fontId="3" fillId="0" borderId="0" xfId="5" applyFont="1" applyBorder="1" applyAlignment="1">
      <alignment horizontal="right"/>
    </xf>
    <xf numFmtId="0" fontId="3" fillId="0" borderId="0" xfId="5" applyFont="1" applyBorder="1"/>
    <xf numFmtId="0" fontId="5" fillId="0" borderId="0" xfId="5" applyFont="1" applyBorder="1" applyAlignment="1"/>
    <xf numFmtId="3" fontId="3" fillId="0" borderId="0" xfId="5" applyNumberFormat="1" applyFont="1" applyBorder="1"/>
    <xf numFmtId="3" fontId="5" fillId="0" borderId="0" xfId="5" applyNumberFormat="1" applyFont="1" applyBorder="1"/>
    <xf numFmtId="2" fontId="5" fillId="0" borderId="0" xfId="5" applyNumberFormat="1" applyFont="1" applyBorder="1"/>
    <xf numFmtId="164" fontId="13" fillId="0" borderId="0" xfId="5" applyNumberFormat="1" applyFont="1" applyBorder="1"/>
    <xf numFmtId="0" fontId="14" fillId="0" borderId="0" xfId="5" applyFont="1" applyBorder="1"/>
    <xf numFmtId="0" fontId="15" fillId="0" borderId="0" xfId="5" applyFont="1" applyBorder="1"/>
    <xf numFmtId="0" fontId="16" fillId="0" borderId="0" xfId="5" applyFont="1" applyBorder="1"/>
    <xf numFmtId="0" fontId="16" fillId="0" borderId="0" xfId="5" applyFont="1" applyBorder="1" applyAlignment="1"/>
    <xf numFmtId="3" fontId="15" fillId="0" borderId="0" xfId="5" applyNumberFormat="1" applyFont="1" applyBorder="1"/>
    <xf numFmtId="0" fontId="17" fillId="0" borderId="0" xfId="5" applyFont="1" applyBorder="1"/>
    <xf numFmtId="0" fontId="18" fillId="0" borderId="0" xfId="5" applyFont="1" applyBorder="1"/>
    <xf numFmtId="0" fontId="18" fillId="0" borderId="0" xfId="5" applyFont="1" applyBorder="1" applyAlignment="1"/>
    <xf numFmtId="3" fontId="17" fillId="0" borderId="0" xfId="5" applyNumberFormat="1" applyFont="1" applyBorder="1"/>
    <xf numFmtId="2" fontId="18" fillId="0" borderId="0" xfId="5" applyNumberFormat="1" applyFont="1" applyBorder="1"/>
    <xf numFmtId="0" fontId="19" fillId="0" borderId="0" xfId="5" applyFont="1"/>
    <xf numFmtId="0" fontId="10" fillId="0" borderId="0" xfId="5"/>
    <xf numFmtId="0" fontId="7" fillId="0" borderId="1" xfId="2" applyFont="1" applyFill="1" applyBorder="1" applyAlignment="1">
      <alignment wrapText="1"/>
    </xf>
    <xf numFmtId="0" fontId="5" fillId="0" borderId="1" xfId="1" applyFont="1" applyBorder="1"/>
    <xf numFmtId="0" fontId="7" fillId="0" borderId="0" xfId="6" applyFont="1" applyFill="1" applyBorder="1" applyAlignment="1">
      <alignment wrapText="1"/>
    </xf>
    <xf numFmtId="0" fontId="7" fillId="0" borderId="0" xfId="7" applyFont="1" applyFill="1" applyBorder="1" applyAlignment="1">
      <alignment wrapText="1"/>
    </xf>
    <xf numFmtId="0" fontId="7" fillId="0" borderId="0" xfId="7" applyFont="1" applyFill="1" applyBorder="1" applyAlignment="1">
      <alignment horizontal="left" wrapText="1"/>
    </xf>
    <xf numFmtId="0" fontId="20" fillId="0" borderId="1" xfId="1" applyFont="1" applyBorder="1"/>
    <xf numFmtId="0" fontId="20" fillId="0" borderId="0" xfId="1" applyFont="1" applyBorder="1"/>
    <xf numFmtId="0" fontId="20" fillId="0" borderId="0" xfId="6" applyFont="1" applyFill="1" applyBorder="1" applyAlignment="1">
      <alignment wrapText="1"/>
    </xf>
    <xf numFmtId="0" fontId="7" fillId="0" borderId="0" xfId="6" applyFont="1" applyFill="1" applyBorder="1" applyAlignment="1">
      <alignment horizontal="left" wrapText="1"/>
    </xf>
    <xf numFmtId="2" fontId="8" fillId="0" borderId="0" xfId="0" applyNumberFormat="1" applyFont="1" applyBorder="1"/>
    <xf numFmtId="2" fontId="21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7" fillId="0" borderId="1" xfId="3" applyFont="1" applyFill="1" applyBorder="1" applyAlignment="1">
      <alignment wrapText="1"/>
    </xf>
    <xf numFmtId="3" fontId="7" fillId="0" borderId="1" xfId="3" applyNumberFormat="1" applyFont="1" applyFill="1" applyBorder="1" applyAlignment="1">
      <alignment horizontal="right" wrapText="1"/>
    </xf>
    <xf numFmtId="3" fontId="7" fillId="0" borderId="1" xfId="3" applyNumberFormat="1" applyFont="1" applyBorder="1"/>
    <xf numFmtId="3" fontId="9" fillId="0" borderId="1" xfId="3" applyNumberFormat="1" applyFont="1" applyFill="1" applyBorder="1" applyAlignment="1">
      <alignment horizontal="right" wrapText="1"/>
    </xf>
    <xf numFmtId="3" fontId="7" fillId="0" borderId="0" xfId="8" applyNumberFormat="1" applyFont="1" applyFill="1" applyBorder="1" applyAlignment="1">
      <alignment horizontal="right" vertical="center" wrapText="1"/>
    </xf>
    <xf numFmtId="3" fontId="7" fillId="0" borderId="0" xfId="8" applyNumberFormat="1" applyFont="1" applyBorder="1" applyAlignment="1">
      <alignment vertical="center"/>
    </xf>
    <xf numFmtId="3" fontId="9" fillId="0" borderId="0" xfId="8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0" borderId="0" xfId="9" applyFont="1" applyFill="1" applyBorder="1" applyAlignment="1">
      <alignment horizontal="center" vertical="center" wrapText="1"/>
    </xf>
    <xf numFmtId="3" fontId="7" fillId="0" borderId="0" xfId="9" applyNumberFormat="1" applyFont="1" applyFill="1" applyBorder="1" applyAlignment="1">
      <alignment horizontal="right" vertical="center" wrapText="1"/>
    </xf>
    <xf numFmtId="3" fontId="7" fillId="0" borderId="0" xfId="9" applyNumberFormat="1" applyFont="1" applyBorder="1" applyAlignment="1">
      <alignment vertical="center"/>
    </xf>
    <xf numFmtId="3" fontId="9" fillId="0" borderId="0" xfId="9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" fontId="7" fillId="0" borderId="0" xfId="8" applyNumberFormat="1" applyFont="1" applyFill="1" applyBorder="1" applyAlignment="1">
      <alignment horizontal="right" vertical="center" wrapText="1"/>
    </xf>
    <xf numFmtId="4" fontId="9" fillId="0" borderId="0" xfId="8" applyNumberFormat="1" applyFont="1" applyFill="1" applyBorder="1" applyAlignment="1">
      <alignment horizontal="right" vertical="center" wrapText="1"/>
    </xf>
    <xf numFmtId="4" fontId="7" fillId="0" borderId="0" xfId="9" applyNumberFormat="1" applyFont="1" applyFill="1" applyBorder="1" applyAlignment="1">
      <alignment horizontal="right" vertical="center" wrapText="1"/>
    </xf>
    <xf numFmtId="4" fontId="9" fillId="0" borderId="0" xfId="9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left" wrapText="1"/>
    </xf>
    <xf numFmtId="4" fontId="16" fillId="0" borderId="0" xfId="5" applyNumberFormat="1" applyFont="1" applyBorder="1"/>
    <xf numFmtId="0" fontId="3" fillId="0" borderId="0" xfId="5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3" fontId="10" fillId="0" borderId="0" xfId="5" applyNumberFormat="1"/>
    <xf numFmtId="3" fontId="0" fillId="0" borderId="0" xfId="0" applyNumberFormat="1" applyAlignment="1">
      <alignment vertical="center"/>
    </xf>
  </cellXfs>
  <cellStyles count="10">
    <cellStyle name="Standard" xfId="0" builtinId="0"/>
    <cellStyle name="Standard 2" xfId="1"/>
    <cellStyle name="Standard 3" xfId="5"/>
    <cellStyle name="Standard_Betriebe 7_2013 2" xfId="7"/>
    <cellStyle name="Standard_Tabelle1 2" xfId="6"/>
    <cellStyle name="Standard_Tabelle1_1" xfId="2"/>
    <cellStyle name="Standard_Tabelle2" xfId="9"/>
    <cellStyle name="Standard_Tabelle3" xfId="3"/>
    <cellStyle name="Standard_Tabelle3 2" xfId="8"/>
    <cellStyle name="Standard_Tabelle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  <a:endParaRPr lang="de-AT"/>
          </a:p>
        </c:rich>
      </c:tx>
      <c:layout>
        <c:manualLayout>
          <c:xMode val="edge"/>
          <c:yMode val="edge"/>
          <c:x val="0.2285717618631004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4.9622676475562198E-3"/>
                  <c:y val="8.2838032342731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92-4B87-9B3B-C0B02A506C2F}"/>
                </c:ext>
              </c:extLst>
            </c:dLbl>
            <c:dLbl>
              <c:idx val="3"/>
              <c:layout>
                <c:manualLayout>
                  <c:x val="-7.7311146101999295E-3"/>
                  <c:y val="-2.18452532143159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92-4B87-9B3B-C0B02A506C2F}"/>
                </c:ext>
              </c:extLst>
            </c:dLbl>
            <c:dLbl>
              <c:idx val="4"/>
              <c:layout>
                <c:manualLayout>
                  <c:x val="-4.2037461389864729E-3"/>
                  <c:y val="-3.28821800500740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92-4B87-9B3B-C0B02A506C2F}"/>
                </c:ext>
              </c:extLst>
            </c:dLbl>
            <c:dLbl>
              <c:idx val="5"/>
              <c:layout>
                <c:manualLayout>
                  <c:x val="-3.8509857633337104E-3"/>
                  <c:y val="-2.9147163056230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92-4B87-9B3B-C0B02A506C2F}"/>
                </c:ext>
              </c:extLst>
            </c:dLbl>
            <c:dLbl>
              <c:idx val="6"/>
              <c:layout>
                <c:manualLayout>
                  <c:x val="-3.4982253876810034E-3"/>
                  <c:y val="-4.0838443581648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392-4B87-9B3B-C0B02A506C2F}"/>
                </c:ext>
              </c:extLst>
            </c:dLbl>
            <c:dLbl>
              <c:idx val="7"/>
              <c:layout>
                <c:manualLayout>
                  <c:x val="-4.7327690598084763E-3"/>
                  <c:y val="-3.0801794936923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392-4B87-9B3B-C0B02A506C2F}"/>
                </c:ext>
              </c:extLst>
            </c:dLbl>
            <c:dLbl>
              <c:idx val="8"/>
              <c:layout>
                <c:manualLayout>
                  <c:x val="-4.3800086841557697E-3"/>
                  <c:y val="-3.73042079417492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392-4B87-9B3B-C0B02A506C2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7_2018'!$B$12:$J$12</c:f>
              <c:numCache>
                <c:formatCode>0.00</c:formatCode>
                <c:ptCount val="9"/>
                <c:pt idx="0">
                  <c:v>58.851980937477769</c:v>
                </c:pt>
                <c:pt idx="1">
                  <c:v>19.04829646489793</c:v>
                </c:pt>
                <c:pt idx="2">
                  <c:v>11.864286222348673</c:v>
                </c:pt>
                <c:pt idx="3">
                  <c:v>7.020413969699125</c:v>
                </c:pt>
                <c:pt idx="4">
                  <c:v>1.8849135784906466</c:v>
                </c:pt>
                <c:pt idx="5">
                  <c:v>1.0029162813855892</c:v>
                </c:pt>
                <c:pt idx="6">
                  <c:v>0.21338644284799774</c:v>
                </c:pt>
                <c:pt idx="7">
                  <c:v>8.5354577139199084E-2</c:v>
                </c:pt>
                <c:pt idx="8">
                  <c:v>2.8451525713066365E-2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92-4B87-9B3B-C0B02A506C2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223555388909718E-4"/>
                  <c:y val="-4.5074204434123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392-4B87-9B3B-C0B02A506C2F}"/>
                </c:ext>
              </c:extLst>
            </c:dLbl>
            <c:dLbl>
              <c:idx val="1"/>
              <c:layout>
                <c:manualLayout>
                  <c:x val="7.6823730367037458E-5"/>
                  <c:y val="1.30822356882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392-4B87-9B3B-C0B02A506C2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7_2018'!$B$14:$J$14</c:f>
              <c:numCache>
                <c:formatCode>0.00</c:formatCode>
                <c:ptCount val="9"/>
                <c:pt idx="0">
                  <c:v>10.90351685143975</c:v>
                </c:pt>
                <c:pt idx="1">
                  <c:v>11.870970344424201</c:v>
                </c:pt>
                <c:pt idx="2">
                  <c:v>15.085954780457305</c:v>
                </c:pt>
                <c:pt idx="3">
                  <c:v>19.760523325781055</c:v>
                </c:pt>
                <c:pt idx="4">
                  <c:v>12.215865161589608</c:v>
                </c:pt>
                <c:pt idx="5">
                  <c:v>13.850922072595989</c:v>
                </c:pt>
                <c:pt idx="6">
                  <c:v>6.9886581372990637</c:v>
                </c:pt>
                <c:pt idx="7">
                  <c:v>5.4927693104120587</c:v>
                </c:pt>
                <c:pt idx="8">
                  <c:v>3.8308200160009682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92-4B87-9B3B-C0B02A50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23712"/>
        <c:axId val="157125632"/>
      </c:barChart>
      <c:catAx>
        <c:axId val="15712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0626588342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25632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47619047619049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371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7287005797"/>
          <c:y val="0.16129032258064516"/>
          <c:w val="0.20000033329167188"/>
          <c:h val="8.986175115207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  <a:endParaRPr lang="de-AT"/>
          </a:p>
        </c:rich>
      </c:tx>
      <c:layout>
        <c:manualLayout>
          <c:xMode val="edge"/>
          <c:yMode val="edge"/>
          <c:x val="0.22979414419473318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7845382967792085E-3"/>
                  <c:y val="9.0216487066880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1ED-4FAF-AB27-E729860C0924}"/>
                </c:ext>
              </c:extLst>
            </c:dLbl>
            <c:dLbl>
              <c:idx val="3"/>
              <c:layout>
                <c:manualLayout>
                  <c:x val="-1.0300693395892866E-3"/>
                  <c:y val="-9.70728781752403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1ED-4FAF-AB27-E729860C0924}"/>
                </c:ext>
              </c:extLst>
            </c:dLbl>
            <c:dLbl>
              <c:idx val="4"/>
              <c:layout>
                <c:manualLayout>
                  <c:x val="-4.147033358014621E-3"/>
                  <c:y val="-4.7447877369137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1ED-4FAF-AB27-E729860C0924}"/>
                </c:ext>
              </c:extLst>
            </c:dLbl>
            <c:dLbl>
              <c:idx val="5"/>
              <c:layout>
                <c:manualLayout>
                  <c:x val="-4.1997113728063969E-3"/>
                  <c:y val="-3.263363578324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1ED-4FAF-AB27-E729860C0924}"/>
                </c:ext>
              </c:extLst>
            </c:dLbl>
            <c:dLbl>
              <c:idx val="6"/>
              <c:layout>
                <c:manualLayout>
                  <c:x val="-4.1470623894287184E-3"/>
                  <c:y val="-3.48004410996536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1ED-4FAF-AB27-E729860C0924}"/>
                </c:ext>
              </c:extLst>
            </c:dLbl>
            <c:dLbl>
              <c:idx val="7"/>
              <c:layout>
                <c:manualLayout>
                  <c:x val="-4.1469937142667966E-3"/>
                  <c:y val="-4.166715032856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1ED-4FAF-AB27-E729860C0924}"/>
                </c:ext>
              </c:extLst>
            </c:dLbl>
            <c:dLbl>
              <c:idx val="8"/>
              <c:layout>
                <c:manualLayout>
                  <c:x val="-4.1470914208427048E-3"/>
                  <c:y val="-5.431200706791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1ED-4FAF-AB27-E729860C092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7_2018'!$B$19:$J$19</c:f>
              <c:numCache>
                <c:formatCode>0.00</c:formatCode>
                <c:ptCount val="9"/>
                <c:pt idx="0">
                  <c:v>35.604395604395606</c:v>
                </c:pt>
                <c:pt idx="1">
                  <c:v>10.989010989010989</c:v>
                </c:pt>
                <c:pt idx="2">
                  <c:v>9.3406593406593412</c:v>
                </c:pt>
                <c:pt idx="3">
                  <c:v>14.175824175824175</c:v>
                </c:pt>
                <c:pt idx="4">
                  <c:v>8.791208791208792</c:v>
                </c:pt>
                <c:pt idx="5">
                  <c:v>12.197802197802197</c:v>
                </c:pt>
                <c:pt idx="6">
                  <c:v>4.615384615384615</c:v>
                </c:pt>
                <c:pt idx="7">
                  <c:v>3.2967032967032965</c:v>
                </c:pt>
                <c:pt idx="8">
                  <c:v>0.98901098901098905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ED-4FAF-AB27-E729860C0924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335558689078283E-3"/>
                  <c:y val="-3.5783242082454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ED-4FAF-AB27-E729860C0924}"/>
                </c:ext>
              </c:extLst>
            </c:dLbl>
            <c:dLbl>
              <c:idx val="1"/>
              <c:layout>
                <c:manualLayout>
                  <c:x val="3.7768654512480709E-3"/>
                  <c:y val="-6.15940206491387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1ED-4FAF-AB27-E729860C0924}"/>
                </c:ext>
              </c:extLst>
            </c:dLbl>
            <c:dLbl>
              <c:idx val="2"/>
              <c:layout>
                <c:manualLayout>
                  <c:x val="4.2260961436872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1ED-4FAF-AB27-E729860C0924}"/>
                </c:ext>
              </c:extLst>
            </c:dLbl>
            <c:dLbl>
              <c:idx val="3"/>
              <c:layout>
                <c:manualLayout>
                  <c:x val="6.9464375590135227E-3"/>
                  <c:y val="-3.4085911251265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1ED-4FAF-AB27-E729860C0924}"/>
                </c:ext>
              </c:extLst>
            </c:dLbl>
            <c:dLbl>
              <c:idx val="4"/>
              <c:layout>
                <c:manualLayout>
                  <c:x val="5.3616515051307968E-3"/>
                  <c:y val="-6.6745342335893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1ED-4FAF-AB27-E729860C092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7_2018'!$B$21:$J$21</c:f>
              <c:numCache>
                <c:formatCode>0.00</c:formatCode>
                <c:ptCount val="9"/>
                <c:pt idx="0">
                  <c:v>0.82229911768836905</c:v>
                </c:pt>
                <c:pt idx="1">
                  <c:v>0.83251401356027432</c:v>
                </c:pt>
                <c:pt idx="2">
                  <c:v>1.5513873105456031</c:v>
                </c:pt>
                <c:pt idx="3">
                  <c:v>5.113832245872544</c:v>
                </c:pt>
                <c:pt idx="4">
                  <c:v>7.464535158394729</c:v>
                </c:pt>
                <c:pt idx="5">
                  <c:v>23.798153657571152</c:v>
                </c:pt>
                <c:pt idx="6">
                  <c:v>19.212942273069704</c:v>
                </c:pt>
                <c:pt idx="7">
                  <c:v>25.504041268179321</c:v>
                </c:pt>
                <c:pt idx="8">
                  <c:v>15.7002949551183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ED-4FAF-AB27-E729860C0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57280"/>
        <c:axId val="154259456"/>
      </c:barChart>
      <c:catAx>
        <c:axId val="1542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5574287363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5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17432646592711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7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4863213413"/>
          <c:y val="0.31449631449631449"/>
          <c:w val="0.19968320917096138"/>
          <c:h val="9.58230958230958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  <a:endParaRPr lang="de-AT"/>
          </a:p>
        </c:rich>
      </c:tx>
      <c:layout>
        <c:manualLayout>
          <c:xMode val="edge"/>
          <c:yMode val="edge"/>
          <c:x val="0.22943037974683544"/>
          <c:y val="3.186274509803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5578922887803291E-3"/>
                  <c:y val="-3.5974209373448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C2-499F-B49D-F6560CD879CE}"/>
                </c:ext>
              </c:extLst>
            </c:dLbl>
            <c:dLbl>
              <c:idx val="3"/>
              <c:layout>
                <c:manualLayout>
                  <c:x val="-5.7224492508056342E-3"/>
                  <c:y val="-1.5346554649738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C2-499F-B49D-F6560CD879CE}"/>
                </c:ext>
              </c:extLst>
            </c:dLbl>
            <c:dLbl>
              <c:idx val="4"/>
              <c:layout>
                <c:manualLayout>
                  <c:x val="-4.1401707697929953E-3"/>
                  <c:y val="-3.4140560151856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FC2-499F-B49D-F6560CD879CE}"/>
                </c:ext>
              </c:extLst>
            </c:dLbl>
            <c:dLbl>
              <c:idx val="5"/>
              <c:layout>
                <c:manualLayout>
                  <c:x val="-4.1401707697930777E-3"/>
                  <c:y val="-4.70657240691007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FC2-499F-B49D-F6560CD879CE}"/>
                </c:ext>
              </c:extLst>
            </c:dLbl>
            <c:dLbl>
              <c:idx val="6"/>
              <c:layout>
                <c:manualLayout>
                  <c:x val="-4.1401707697930499E-3"/>
                  <c:y val="-4.987812282119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C2-499F-B49D-F6560CD879CE}"/>
                </c:ext>
              </c:extLst>
            </c:dLbl>
            <c:dLbl>
              <c:idx val="7"/>
              <c:layout>
                <c:manualLayout>
                  <c:x val="-4.1401707697930213E-3"/>
                  <c:y val="-3.1127099203056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C2-499F-B49D-F6560CD879CE}"/>
                </c:ext>
              </c:extLst>
            </c:dLbl>
            <c:dLbl>
              <c:idx val="8"/>
              <c:layout>
                <c:manualLayout>
                  <c:x val="-4.1401707697931046E-3"/>
                  <c:y val="-3.5926131676938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C2-499F-B49D-F6560CD879C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7_2018'!$B$26:$J$26</c:f>
              <c:numCache>
                <c:formatCode>0.00</c:formatCode>
                <c:ptCount val="9"/>
                <c:pt idx="0">
                  <c:v>68.376837683768372</c:v>
                </c:pt>
                <c:pt idx="1">
                  <c:v>15.021502150215021</c:v>
                </c:pt>
                <c:pt idx="2">
                  <c:v>9.0409040904090414</c:v>
                </c:pt>
                <c:pt idx="3">
                  <c:v>5.0405040504050405</c:v>
                </c:pt>
                <c:pt idx="4">
                  <c:v>1.33013301330133</c:v>
                </c:pt>
                <c:pt idx="5">
                  <c:v>0.76007600760076011</c:v>
                </c:pt>
                <c:pt idx="6">
                  <c:v>0.24002400240024002</c:v>
                </c:pt>
                <c:pt idx="7">
                  <c:v>0.12001200120012001</c:v>
                </c:pt>
                <c:pt idx="8">
                  <c:v>7.0007000700070002E-2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C2-499F-B49D-F6560CD879CE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827868035482905E-3"/>
                  <c:y val="2.990324738819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C2-499F-B49D-F6560CD879CE}"/>
                </c:ext>
              </c:extLst>
            </c:dLbl>
            <c:dLbl>
              <c:idx val="1"/>
              <c:layout>
                <c:manualLayout>
                  <c:x val="7.9906309179706963E-3"/>
                  <c:y val="-1.3027893572127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C2-499F-B49D-F6560CD879CE}"/>
                </c:ext>
              </c:extLst>
            </c:dLbl>
            <c:dLbl>
              <c:idx val="6"/>
              <c:layout>
                <c:manualLayout>
                  <c:x val="3.7712216352701962E-3"/>
                  <c:y val="-3.0729855808283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FC2-499F-B49D-F6560CD879CE}"/>
                </c:ext>
              </c:extLst>
            </c:dLbl>
            <c:dLbl>
              <c:idx val="8"/>
              <c:layout>
                <c:manualLayout>
                  <c:x val="3.718395959998671E-3"/>
                  <c:y val="-8.95476300756523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FC2-499F-B49D-F6560CD879C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7_2018'!$B$28:$J$28</c:f>
              <c:numCache>
                <c:formatCode>0.00</c:formatCode>
                <c:ptCount val="9"/>
                <c:pt idx="0">
                  <c:v>11.807125775805115</c:v>
                </c:pt>
                <c:pt idx="1">
                  <c:v>9.0993681898966212</c:v>
                </c:pt>
                <c:pt idx="2">
                  <c:v>11.284184276395983</c:v>
                </c:pt>
                <c:pt idx="3">
                  <c:v>14.247829606677275</c:v>
                </c:pt>
                <c:pt idx="4">
                  <c:v>8.6964613051205468</c:v>
                </c:pt>
                <c:pt idx="5">
                  <c:v>11.145539643990359</c:v>
                </c:pt>
                <c:pt idx="6">
                  <c:v>7.5835822423210413</c:v>
                </c:pt>
                <c:pt idx="7">
                  <c:v>8.2805274079036746</c:v>
                </c:pt>
                <c:pt idx="8">
                  <c:v>17.855381551889383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C2-499F-B49D-F6560CD87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0896"/>
        <c:axId val="155767168"/>
      </c:barChart>
      <c:catAx>
        <c:axId val="15576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800216149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76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28418506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0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55391772299"/>
          <c:y val="0.19704442028994873"/>
          <c:w val="0.19936708860759489"/>
          <c:h val="9.55884926148937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  <a:endParaRPr lang="de-AT"/>
          </a:p>
        </c:rich>
      </c:tx>
      <c:layout>
        <c:manualLayout>
          <c:xMode val="edge"/>
          <c:yMode val="edge"/>
          <c:x val="0.23064804103278558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3931907800624447E-4"/>
                  <c:y val="-2.72606510983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E6-45C4-98C7-0C611AC1D682}"/>
                </c:ext>
              </c:extLst>
            </c:dLbl>
            <c:dLbl>
              <c:idx val="3"/>
              <c:layout>
                <c:manualLayout>
                  <c:x val="-1.6161013048724359E-3"/>
                  <c:y val="-1.1283650668360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E6-45C4-98C7-0C611AC1D682}"/>
                </c:ext>
              </c:extLst>
            </c:dLbl>
            <c:dLbl>
              <c:idx val="4"/>
              <c:layout>
                <c:manualLayout>
                  <c:x val="-4.9510815465463667E-3"/>
                  <c:y val="-5.0182626377102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DE6-45C4-98C7-0C611AC1D682}"/>
                </c:ext>
              </c:extLst>
            </c:dLbl>
            <c:dLbl>
              <c:idx val="5"/>
              <c:layout>
                <c:manualLayout>
                  <c:x val="-6.7065337388146932E-3"/>
                  <c:y val="-1.5715206726942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DE6-45C4-98C7-0C611AC1D682}"/>
                </c:ext>
              </c:extLst>
            </c:dLbl>
            <c:dLbl>
              <c:idx val="6"/>
              <c:layout>
                <c:manualLayout>
                  <c:x val="-3.6698925925325431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DE6-45C4-98C7-0C611AC1D682}"/>
                </c:ext>
              </c:extLst>
            </c:dLbl>
            <c:dLbl>
              <c:idx val="7"/>
              <c:layout>
                <c:manualLayout>
                  <c:x val="-3.84539766058014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DE6-45C4-98C7-0C611AC1D682}"/>
                </c:ext>
              </c:extLst>
            </c:dLbl>
            <c:dLbl>
              <c:idx val="8"/>
              <c:layout>
                <c:manualLayout>
                  <c:x val="-4.0209027286276259E-3"/>
                  <c:y val="-4.2542284964712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DE6-45C4-98C7-0C611AC1D68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7_2018'!$B$33:$J$33</c:f>
              <c:numCache>
                <c:formatCode>0.00</c:formatCode>
                <c:ptCount val="9"/>
                <c:pt idx="0">
                  <c:v>10.833333333333334</c:v>
                </c:pt>
                <c:pt idx="1">
                  <c:v>9.1666666666666661</c:v>
                </c:pt>
                <c:pt idx="2">
                  <c:v>10</c:v>
                </c:pt>
                <c:pt idx="3">
                  <c:v>20</c:v>
                </c:pt>
                <c:pt idx="4">
                  <c:v>21.666666666666668</c:v>
                </c:pt>
                <c:pt idx="5">
                  <c:v>17.5</c:v>
                </c:pt>
                <c:pt idx="6">
                  <c:v>6.666666666666667</c:v>
                </c:pt>
                <c:pt idx="7">
                  <c:v>4.166666666666667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E6-45C4-98C7-0C611AC1D682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30900967235196E-2"/>
                  <c:y val="-3.8768976383412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DE6-45C4-98C7-0C611AC1D682}"/>
                </c:ext>
              </c:extLst>
            </c:dLbl>
            <c:dLbl>
              <c:idx val="1"/>
              <c:layout>
                <c:manualLayout>
                  <c:x val="3.4766744204367821E-3"/>
                  <c:y val="-8.63921349684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DE6-45C4-98C7-0C611AC1D682}"/>
                </c:ext>
              </c:extLst>
            </c:dLbl>
            <c:dLbl>
              <c:idx val="2"/>
              <c:layout>
                <c:manualLayout>
                  <c:x val="3.8277916682215671E-3"/>
                  <c:y val="-6.0635696821515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DE6-45C4-98C7-0C611AC1D682}"/>
                </c:ext>
              </c:extLst>
            </c:dLbl>
            <c:dLbl>
              <c:idx val="3"/>
              <c:layout>
                <c:manualLayout>
                  <c:x val="1.5459441977335772E-3"/>
                  <c:y val="-5.918282219612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DE6-45C4-98C7-0C611AC1D682}"/>
                </c:ext>
              </c:extLst>
            </c:dLbl>
            <c:dLbl>
              <c:idx val="4"/>
              <c:layout>
                <c:manualLayout>
                  <c:x val="7.1104145157210802E-3"/>
                  <c:y val="-5.69778410950464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DE6-45C4-98C7-0C611AC1D682}"/>
                </c:ext>
              </c:extLst>
            </c:dLbl>
            <c:dLbl>
              <c:idx val="5"/>
              <c:layout>
                <c:manualLayout>
                  <c:x val="-2.017307078321371E-3"/>
                  <c:y val="1.2752440174807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DE6-45C4-98C7-0C611AC1D682}"/>
                </c:ext>
              </c:extLst>
            </c:dLbl>
            <c:dLbl>
              <c:idx val="8"/>
              <c:layout>
                <c:manualLayout>
                  <c:x val="1.4886422959205914E-2"/>
                  <c:y val="-6.69921919046419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DE6-45C4-98C7-0C611AC1D68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7_2018'!$B$35:$J$35</c:f>
              <c:numCache>
                <c:formatCode>0.00</c:formatCode>
                <c:ptCount val="9"/>
                <c:pt idx="0">
                  <c:v>0.18895826487019388</c:v>
                </c:pt>
                <c:pt idx="1">
                  <c:v>0.66546171541242194</c:v>
                </c:pt>
                <c:pt idx="2">
                  <c:v>1.3720013144922774</c:v>
                </c:pt>
                <c:pt idx="3">
                  <c:v>7.2543542556687477</c:v>
                </c:pt>
                <c:pt idx="4">
                  <c:v>16.324350969438054</c:v>
                </c:pt>
                <c:pt idx="5">
                  <c:v>25.262898455471575</c:v>
                </c:pt>
                <c:pt idx="6">
                  <c:v>23.56227407163983</c:v>
                </c:pt>
                <c:pt idx="7">
                  <c:v>25.369700953006902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DE6-45C4-98C7-0C611AC1D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09952"/>
        <c:axId val="156911872"/>
      </c:barChart>
      <c:catAx>
        <c:axId val="15690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7843207982"/>
              <c:y val="0.91442645463938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1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1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57345971563982E-2"/>
              <c:y val="0.46943816619499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0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3212675835"/>
          <c:y val="0.14679187746040653"/>
          <c:w val="0.19905246441351232"/>
          <c:h val="9.5354523227383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  <a:endParaRPr lang="de-AT"/>
          </a:p>
        </c:rich>
      </c:tx>
      <c:layout>
        <c:manualLayout>
          <c:xMode val="edge"/>
          <c:yMode val="edge"/>
          <c:x val="0.23028407726636693"/>
          <c:y val="3.1531531531531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5677259535071493E-4"/>
                  <c:y val="-8.46545765489748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19-449D-8A76-8CEA3921FB04}"/>
                </c:ext>
              </c:extLst>
            </c:dLbl>
            <c:dLbl>
              <c:idx val="2"/>
              <c:layout>
                <c:manualLayout>
                  <c:x val="-6.5834839786382887E-3"/>
                  <c:y val="7.3777352712310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19-449D-8A76-8CEA3921FB04}"/>
                </c:ext>
              </c:extLst>
            </c:dLbl>
            <c:dLbl>
              <c:idx val="3"/>
              <c:layout>
                <c:manualLayout>
                  <c:x val="-6.8813167098982957E-3"/>
                  <c:y val="-1.0516792784522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19-449D-8A76-8CEA3921FB04}"/>
                </c:ext>
              </c:extLst>
            </c:dLbl>
            <c:dLbl>
              <c:idx val="4"/>
              <c:layout>
                <c:manualLayout>
                  <c:x val="-4.0772355561928568E-3"/>
                  <c:y val="-2.84432618441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19-449D-8A76-8CEA3921FB04}"/>
                </c:ext>
              </c:extLst>
            </c:dLbl>
            <c:dLbl>
              <c:idx val="5"/>
              <c:layout>
                <c:manualLayout>
                  <c:x val="-4.4277309645072019E-3"/>
                  <c:y val="-4.5103868474708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19-449D-8A76-8CEA3921FB04}"/>
                </c:ext>
              </c:extLst>
            </c:dLbl>
            <c:dLbl>
              <c:idx val="6"/>
              <c:layout>
                <c:manualLayout>
                  <c:x val="-4.7782263728215471E-3"/>
                  <c:y val="-4.1246413817291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19-449D-8A76-8CEA3921FB04}"/>
                </c:ext>
              </c:extLst>
            </c:dLbl>
            <c:dLbl>
              <c:idx val="7"/>
              <c:layout>
                <c:manualLayout>
                  <c:x val="-3.5514335001261116E-3"/>
                  <c:y val="-4.5925896449530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19-449D-8A76-8CEA3921FB04}"/>
                </c:ext>
              </c:extLst>
            </c:dLbl>
            <c:dLbl>
              <c:idx val="8"/>
              <c:layout>
                <c:manualLayout>
                  <c:x val="-3.9019289084404568E-3"/>
                  <c:y val="-4.2993731450116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19-449D-8A76-8CEA3921FB0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7_2018'!$B$40:$J$40</c:f>
              <c:numCache>
                <c:formatCode>0.00</c:formatCode>
                <c:ptCount val="9"/>
                <c:pt idx="0">
                  <c:v>51.405101599654131</c:v>
                </c:pt>
                <c:pt idx="1">
                  <c:v>20.838737570255081</c:v>
                </c:pt>
                <c:pt idx="2">
                  <c:v>14.310419368785128</c:v>
                </c:pt>
                <c:pt idx="3">
                  <c:v>9.1655858192823167</c:v>
                </c:pt>
                <c:pt idx="4">
                  <c:v>2.6372676178123649</c:v>
                </c:pt>
                <c:pt idx="5">
                  <c:v>1.0376134889753568</c:v>
                </c:pt>
                <c:pt idx="6">
                  <c:v>0.38910505836575876</c:v>
                </c:pt>
                <c:pt idx="7">
                  <c:v>4.3233895373973194E-2</c:v>
                </c:pt>
                <c:pt idx="8">
                  <c:v>0.17293558149589278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19-449D-8A76-8CEA3921FB04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883595386538824E-3"/>
                  <c:y val="-6.6664302097372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19-449D-8A76-8CEA3921FB04}"/>
                </c:ext>
              </c:extLst>
            </c:dLbl>
            <c:dLbl>
              <c:idx val="1"/>
              <c:layout>
                <c:manualLayout>
                  <c:x val="4.7605090373167075E-3"/>
                  <c:y val="-2.4865810692582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19-449D-8A76-8CEA3921FB04}"/>
                </c:ext>
              </c:extLst>
            </c:dLbl>
            <c:dLbl>
              <c:idx val="2"/>
              <c:layout>
                <c:manualLayout>
                  <c:x val="4.8832145193207317E-3"/>
                  <c:y val="-6.8468468468468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19-449D-8A76-8CEA3921FB04}"/>
                </c:ext>
              </c:extLst>
            </c:dLbl>
            <c:dLbl>
              <c:idx val="3"/>
              <c:layout>
                <c:manualLayout>
                  <c:x val="2.4296016625682043E-3"/>
                  <c:y val="-5.61112293395757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19-449D-8A76-8CEA3921FB04}"/>
                </c:ext>
              </c:extLst>
            </c:dLbl>
            <c:dLbl>
              <c:idx val="4"/>
              <c:layout>
                <c:manualLayout>
                  <c:x val="3.708984326486003E-3"/>
                  <c:y val="-1.82119127001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19-449D-8A76-8CEA3921FB04}"/>
                </c:ext>
              </c:extLst>
            </c:dLbl>
            <c:dLbl>
              <c:idx val="5"/>
              <c:layout>
                <c:manualLayout>
                  <c:x val="3.3059274530747519E-3"/>
                  <c:y val="-1.2161925705232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19-449D-8A76-8CEA3921FB04}"/>
                </c:ext>
              </c:extLst>
            </c:dLbl>
            <c:dLbl>
              <c:idx val="8"/>
              <c:layout>
                <c:manualLayout>
                  <c:x val="-3.7440903483279103E-4"/>
                  <c:y val="-8.1215861530822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19-449D-8A76-8CEA3921FB0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7_2018'!$B$42:$J$42</c:f>
              <c:numCache>
                <c:formatCode>0.00</c:formatCode>
                <c:ptCount val="9"/>
                <c:pt idx="0">
                  <c:v>5.8861514007550166</c:v>
                </c:pt>
                <c:pt idx="1">
                  <c:v>7.9848003179018479</c:v>
                </c:pt>
                <c:pt idx="2">
                  <c:v>11.20107291873634</c:v>
                </c:pt>
                <c:pt idx="3">
                  <c:v>16.096264653288298</c:v>
                </c:pt>
                <c:pt idx="4">
                  <c:v>9.7754818199880784</c:v>
                </c:pt>
                <c:pt idx="5">
                  <c:v>8.7497516391814028</c:v>
                </c:pt>
                <c:pt idx="6">
                  <c:v>7.6346115636797141</c:v>
                </c:pt>
                <c:pt idx="7">
                  <c:v>2.1781243790979534</c:v>
                </c:pt>
                <c:pt idx="8">
                  <c:v>30.493741307371348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519-449D-8A76-8CEA3921F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49504"/>
        <c:axId val="157136000"/>
      </c:barChart>
      <c:catAx>
        <c:axId val="1569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2267153514"/>
              <c:y val="0.92117329928353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3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3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27444794952682E-2"/>
              <c:y val="0.47297391880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4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38952780745"/>
          <c:y val="0.15991014636683926"/>
          <c:w val="0.19873833594144574"/>
          <c:h val="8.78380742947671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  <a:endParaRPr lang="de-AT"/>
          </a:p>
        </c:rich>
      </c:tx>
      <c:layout>
        <c:manualLayout>
          <c:xMode val="edge"/>
          <c:yMode val="edge"/>
          <c:x val="0.22362204724409449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309355215309256E-3"/>
                  <c:y val="-4.9627122889557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B6-48F5-9922-7051AD7C7C7F}"/>
                </c:ext>
              </c:extLst>
            </c:dLbl>
            <c:dLbl>
              <c:idx val="2"/>
              <c:layout>
                <c:manualLayout>
                  <c:x val="-5.3581333829334742E-3"/>
                  <c:y val="7.70073150970350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B6-48F5-9922-7051AD7C7C7F}"/>
                </c:ext>
              </c:extLst>
            </c:dLbl>
            <c:dLbl>
              <c:idx val="3"/>
              <c:layout>
                <c:manualLayout>
                  <c:x val="-7.4578709157418609E-3"/>
                  <c:y val="-1.17391298235912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B6-48F5-9922-7051AD7C7C7F}"/>
                </c:ext>
              </c:extLst>
            </c:dLbl>
            <c:dLbl>
              <c:idx val="4"/>
              <c:layout>
                <c:manualLayout>
                  <c:x val="-4.8331989997313354E-3"/>
                  <c:y val="-5.423737628377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B6-48F5-9922-7051AD7C7C7F}"/>
                </c:ext>
              </c:extLst>
            </c:dLbl>
            <c:dLbl>
              <c:idx val="5"/>
              <c:layout>
                <c:manualLayout>
                  <c:x val="-3.7833302333270956E-3"/>
                  <c:y val="-4.6732359356526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B6-48F5-9922-7051AD7C7C7F}"/>
                </c:ext>
              </c:extLst>
            </c:dLbl>
            <c:dLbl>
              <c:idx val="6"/>
              <c:layout>
                <c:manualLayout>
                  <c:x val="-4.3082646165291966E-3"/>
                  <c:y val="-4.061944636356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B6-48F5-9922-7051AD7C7C7F}"/>
                </c:ext>
              </c:extLst>
            </c:dLbl>
            <c:dLbl>
              <c:idx val="7"/>
              <c:layout>
                <c:manualLayout>
                  <c:x val="-4.8331989997312981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B6-48F5-9922-7051AD7C7C7F}"/>
                </c:ext>
              </c:extLst>
            </c:dLbl>
            <c:dLbl>
              <c:idx val="8"/>
              <c:layout>
                <c:manualLayout>
                  <c:x val="-3.7833302333270579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B6-48F5-9922-7051AD7C7C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7_2018'!$B$47:$J$47</c:f>
              <c:numCache>
                <c:formatCode>0.00</c:formatCode>
                <c:ptCount val="9"/>
                <c:pt idx="0">
                  <c:v>56.116931395741801</c:v>
                </c:pt>
                <c:pt idx="1">
                  <c:v>24.214261574856369</c:v>
                </c:pt>
                <c:pt idx="2">
                  <c:v>12.994254815816154</c:v>
                </c:pt>
                <c:pt idx="3">
                  <c:v>4.8496113551875633</c:v>
                </c:pt>
                <c:pt idx="4">
                  <c:v>1.1152416356877324</c:v>
                </c:pt>
                <c:pt idx="5">
                  <c:v>0.60831361946603579</c:v>
                </c:pt>
                <c:pt idx="6">
                  <c:v>6.7590402162892874E-2</c:v>
                </c:pt>
                <c:pt idx="7">
                  <c:v>3.3795201081446437E-2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B6-48F5-9922-7051AD7C7C7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633827267654536E-3"/>
                  <c:y val="-4.5752310158310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B6-48F5-9922-7051AD7C7C7F}"/>
                </c:ext>
              </c:extLst>
            </c:dLbl>
            <c:dLbl>
              <c:idx val="1"/>
              <c:layout>
                <c:manualLayout>
                  <c:x val="3.8883171099675534E-3"/>
                  <c:y val="-6.3058541040034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B6-48F5-9922-7051AD7C7C7F}"/>
                </c:ext>
              </c:extLst>
            </c:dLbl>
            <c:dLbl>
              <c:idx val="2"/>
              <c:layout>
                <c:manualLayout>
                  <c:x val="3.8883171099675391E-3"/>
                  <c:y val="2.1395396776199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B6-48F5-9922-7051AD7C7C7F}"/>
                </c:ext>
              </c:extLst>
            </c:dLbl>
            <c:dLbl>
              <c:idx val="3"/>
              <c:layout>
                <c:manualLayout>
                  <c:x val="4.9381858763717229E-3"/>
                  <c:y val="1.5040102446731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B6-48F5-9922-7051AD7C7C7F}"/>
                </c:ext>
              </c:extLst>
            </c:dLbl>
            <c:dLbl>
              <c:idx val="4"/>
              <c:layout>
                <c:manualLayout>
                  <c:x val="4.4132514931696778E-3"/>
                  <c:y val="-1.9660053426582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B6-48F5-9922-7051AD7C7C7F}"/>
                </c:ext>
              </c:extLst>
            </c:dLbl>
            <c:dLbl>
              <c:idx val="5"/>
              <c:layout>
                <c:manualLayout>
                  <c:x val="3.8883171099675768E-3"/>
                  <c:y val="-8.708564450883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B6-48F5-9922-7051AD7C7C7F}"/>
                </c:ext>
              </c:extLst>
            </c:dLbl>
            <c:dLbl>
              <c:idx val="8"/>
              <c:layout>
                <c:manualLayout>
                  <c:x val="1.4964349928699877E-2"/>
                  <c:y val="-6.6664423743022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B6-48F5-9922-7051AD7C7C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7_2018'!$B$49:$J$49</c:f>
              <c:numCache>
                <c:formatCode>0.00</c:formatCode>
                <c:ptCount val="9"/>
                <c:pt idx="0">
                  <c:v>15.007676030040248</c:v>
                </c:pt>
                <c:pt idx="1">
                  <c:v>19.580100410771337</c:v>
                </c:pt>
                <c:pt idx="2">
                  <c:v>20.905771544749179</c:v>
                </c:pt>
                <c:pt idx="3">
                  <c:v>17.590556408447782</c:v>
                </c:pt>
                <c:pt idx="4">
                  <c:v>9.5888137421683748</c:v>
                </c:pt>
                <c:pt idx="5">
                  <c:v>11.489149827807974</c:v>
                </c:pt>
                <c:pt idx="6">
                  <c:v>2.9708310858470601</c:v>
                </c:pt>
                <c:pt idx="7">
                  <c:v>2.8671009501680427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7B6-48F5-9922-7051AD7C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42368"/>
        <c:axId val="160060928"/>
      </c:barChart>
      <c:catAx>
        <c:axId val="16004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148131118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6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6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396465952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42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5425152148"/>
          <c:w val="0.19842519685039373"/>
          <c:h val="9.48907663914273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  <a:endParaRPr lang="de-AT"/>
          </a:p>
        </c:rich>
      </c:tx>
      <c:layout>
        <c:manualLayout>
          <c:xMode val="edge"/>
          <c:yMode val="edge"/>
          <c:x val="0.23113240561910892"/>
          <c:y val="3.1553398058252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130310914144964E-4"/>
                  <c:y val="-4.0888572624314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C1-4E3F-9F52-D10F6E674C62}"/>
                </c:ext>
              </c:extLst>
            </c:dLbl>
            <c:dLbl>
              <c:idx val="1"/>
              <c:layout>
                <c:manualLayout>
                  <c:x val="-6.6873292430582008E-3"/>
                  <c:y val="-7.767673512474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1-4E3F-9F52-D10F6E674C62}"/>
                </c:ext>
              </c:extLst>
            </c:dLbl>
            <c:dLbl>
              <c:idx val="2"/>
              <c:layout>
                <c:manualLayout>
                  <c:x val="-5.7614510467080566E-3"/>
                  <c:y val="7.5765275802549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C1-4E3F-9F52-D10F6E674C62}"/>
                </c:ext>
              </c:extLst>
            </c:dLbl>
            <c:dLbl>
              <c:idx val="3"/>
              <c:layout>
                <c:manualLayout>
                  <c:x val="-8.0325673743908959E-3"/>
                  <c:y val="-1.153643236456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C1-4E3F-9F52-D10F6E674C62}"/>
                </c:ext>
              </c:extLst>
            </c:dLbl>
            <c:dLbl>
              <c:idx val="4"/>
              <c:layout>
                <c:manualLayout>
                  <c:x val="-4.014365868878815E-3"/>
                  <c:y val="-4.9492444337235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C1-4E3F-9F52-D10F6E674C62}"/>
                </c:ext>
              </c:extLst>
            </c:dLbl>
            <c:dLbl>
              <c:idx val="5"/>
              <c:layout>
                <c:manualLayout>
                  <c:x val="-4.7131527382628822E-3"/>
                  <c:y val="-4.49642194600482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C1-4E3F-9F52-D10F6E674C62}"/>
                </c:ext>
              </c:extLst>
            </c:dLbl>
            <c:dLbl>
              <c:idx val="6"/>
              <c:layout>
                <c:manualLayout>
                  <c:x val="-3.8396101493482896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C1-4E3F-9F52-D10F6E674C62}"/>
                </c:ext>
              </c:extLst>
            </c:dLbl>
            <c:dLbl>
              <c:idx val="7"/>
              <c:layout>
                <c:manualLayout>
                  <c:x val="-4.5383970187323564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C1-4E3F-9F52-D10F6E674C62}"/>
                </c:ext>
              </c:extLst>
            </c:dLbl>
            <c:dLbl>
              <c:idx val="8"/>
              <c:layout>
                <c:manualLayout>
                  <c:x val="-3.6648544298177638E-3"/>
                  <c:y val="-4.0438542808022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C1-4E3F-9F52-D10F6E674C6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7_2018'!$B$54:$J$54</c:f>
              <c:numCache>
                <c:formatCode>0.00</c:formatCode>
                <c:ptCount val="9"/>
                <c:pt idx="0">
                  <c:v>79.991866612444085</c:v>
                </c:pt>
                <c:pt idx="1">
                  <c:v>11.041073607157381</c:v>
                </c:pt>
                <c:pt idx="2">
                  <c:v>5.0223668157787715</c:v>
                </c:pt>
                <c:pt idx="3">
                  <c:v>2.6636844245628306</c:v>
                </c:pt>
                <c:pt idx="4">
                  <c:v>0.71167141114274091</c:v>
                </c:pt>
                <c:pt idx="5">
                  <c:v>0.42700284668564459</c:v>
                </c:pt>
                <c:pt idx="6">
                  <c:v>0.101667344448963</c:v>
                </c:pt>
                <c:pt idx="7">
                  <c:v>2.0333468889792598E-2</c:v>
                </c:pt>
                <c:pt idx="8">
                  <c:v>2.0333468889792598E-2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C1-4E3F-9F52-D10F6E674C62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458442694663168E-3"/>
                  <c:y val="-4.0712993400096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C1-4E3F-9F52-D10F6E674C62}"/>
                </c:ext>
              </c:extLst>
            </c:dLbl>
            <c:dLbl>
              <c:idx val="1"/>
              <c:layout>
                <c:manualLayout>
                  <c:x val="5.1674672741379027E-3"/>
                  <c:y val="-1.0626608567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C1-4E3F-9F52-D10F6E674C62}"/>
                </c:ext>
              </c:extLst>
            </c:dLbl>
            <c:dLbl>
              <c:idx val="2"/>
              <c:layout>
                <c:manualLayout>
                  <c:x val="3.4204895404803641E-3"/>
                  <c:y val="3.5877101912879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C1-4E3F-9F52-D10F6E674C62}"/>
                </c:ext>
              </c:extLst>
            </c:dLbl>
            <c:dLbl>
              <c:idx val="3"/>
              <c:layout>
                <c:manualLayout>
                  <c:x val="4.2940622988164217E-3"/>
                  <c:y val="-5.2187651300868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C1-4E3F-9F52-D10F6E674C62}"/>
                </c:ext>
              </c:extLst>
            </c:dLbl>
            <c:dLbl>
              <c:idx val="4"/>
              <c:layout>
                <c:manualLayout>
                  <c:x val="3.6476336684329552E-3"/>
                  <c:y val="-6.1419871059806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C1-4E3F-9F52-D10F6E674C62}"/>
                </c:ext>
              </c:extLst>
            </c:dLbl>
            <c:dLbl>
              <c:idx val="5"/>
              <c:layout>
                <c:manualLayout>
                  <c:x val="2.4246025850542265E-3"/>
                  <c:y val="-3.58535280177356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C1-4E3F-9F52-D10F6E674C62}"/>
                </c:ext>
              </c:extLst>
            </c:dLbl>
            <c:dLbl>
              <c:idx val="6"/>
              <c:layout>
                <c:manualLayout>
                  <c:x val="0"/>
                  <c:y val="-6.4724919093851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C1-4E3F-9F52-D10F6E674C62}"/>
                </c:ext>
              </c:extLst>
            </c:dLbl>
            <c:dLbl>
              <c:idx val="7"/>
              <c:layout>
                <c:manualLayout>
                  <c:x val="4.1717426831080076E-3"/>
                  <c:y val="-4.61126825166271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C1-4E3F-9F52-D10F6E674C62}"/>
                </c:ext>
              </c:extLst>
            </c:dLbl>
            <c:dLbl>
              <c:idx val="8"/>
              <c:layout>
                <c:manualLayout>
                  <c:x val="-7.1988642929067829E-4"/>
                  <c:y val="-1.505669800983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C1-4E3F-9F52-D10F6E674C6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7_2018'!$B$7:$J$7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7_2018'!$B$56:$J$56</c:f>
              <c:numCache>
                <c:formatCode>0.00</c:formatCode>
                <c:ptCount val="9"/>
                <c:pt idx="0">
                  <c:v>23.178734699896772</c:v>
                </c:pt>
                <c:pt idx="1">
                  <c:v>12.922135378262793</c:v>
                </c:pt>
                <c:pt idx="2">
                  <c:v>12.22902226810205</c:v>
                </c:pt>
                <c:pt idx="3">
                  <c:v>14.312048370446837</c:v>
                </c:pt>
                <c:pt idx="4">
                  <c:v>8.361598584279605</c:v>
                </c:pt>
                <c:pt idx="5">
                  <c:v>12.376493142604335</c:v>
                </c:pt>
                <c:pt idx="6">
                  <c:v>6.1974635009585608</c:v>
                </c:pt>
                <c:pt idx="7">
                  <c:v>2.3890281669370301</c:v>
                </c:pt>
                <c:pt idx="8">
                  <c:v>8.0334758885120188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BC1-4E3F-9F52-D10F6E674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1520"/>
        <c:axId val="160093696"/>
      </c:barChart>
      <c:catAx>
        <c:axId val="16009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3262186564"/>
              <c:y val="0.91504956297938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9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468447111586779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1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68274110323192"/>
          <c:y val="0.18212641567147844"/>
          <c:w val="0.19811353769458062"/>
          <c:h val="9.46601941747572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0.1759</cdr:x>
      <cdr:y>0.2783</cdr:y>
    </cdr:from>
    <cdr:to>
      <cdr:x>0.86389</cdr:x>
      <cdr:y>0.37156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5716" y="1146978"/>
          <a:ext cx="4481362" cy="3843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58,85%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10,90% aller unselbst. Beschäftigten arbeiten in Betrieben mit 1-4 unselbst. Beschäftigten</a:t>
          </a:r>
          <a:endParaRPr lang="de-AT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0.14712</cdr:y>
    </cdr:from>
    <cdr:to>
      <cdr:x>0.98766</cdr:x>
      <cdr:y>0.26027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574899"/>
          <a:ext cx="4871462" cy="439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35,60%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0,82% aller unselbst. Beschäftigten arbeiten in Betrieben mit 1-4 unselbst. Beschäftigten</a:t>
          </a:r>
          <a:endParaRPr lang="de-AT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68,38 %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11,81 % aller unselbst. Beschäftigten arbeiten in Betrieben mit 1-4 unselbst. Beschäftigten</a:t>
          </a:r>
          <a:endParaRPr lang="de-AT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0.17317</cdr:y>
    </cdr:from>
    <cdr:to>
      <cdr:x>0.59006</cdr:x>
      <cdr:y>0.30272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589" y="671451"/>
          <a:ext cx="3053707" cy="5023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10,83 %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0,19 % aller unselbst. Beschäftigten arbeiten in Betrieben mit 1-4 unselbst. Beschäftigten</a:t>
          </a:r>
          <a:endParaRPr lang="de-AT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51,41 %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5,89 % aller unselbst. Beschäftigten arbeiten in Betrieben mit 1-4 unselbst. Beschäftigten</a:t>
          </a:r>
          <a:endParaRPr lang="de-AT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0.16845</cdr:x>
      <cdr:y>0.28432</cdr:y>
    </cdr:from>
    <cdr:to>
      <cdr:x>0.98122</cdr:x>
      <cdr:y>0.37667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244" y="1107830"/>
          <a:ext cx="5332795" cy="359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56,12 %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15,01 % aller unselbst. Beschäftigten arbeiten in Betrieben mit 1-4 unselbst. Beschäftigten</a:t>
          </a:r>
          <a:endParaRPr lang="de-AT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79,99 %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23,18 % aller unselbst. Beschäftigten arbeiten in Betrieben mit 1-4 unselbst. Beschäftigten</a:t>
          </a:r>
          <a:endParaRPr lang="de-AT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96"/>
  <sheetViews>
    <sheetView showZeros="0" tabSelected="1" workbookViewId="0">
      <pane ySplit="2595" topLeftCell="A8"/>
      <selection pane="bottomLeft" activeCell="J12" sqref="J12"/>
    </sheetView>
  </sheetViews>
  <sheetFormatPr baseColWidth="10" defaultRowHeight="12.75" x14ac:dyDescent="0.2"/>
  <cols>
    <col min="1" max="1" width="28.5" style="20" customWidth="1"/>
    <col min="2" max="11" width="8.75" style="20" customWidth="1"/>
    <col min="12" max="16384" width="11" style="20"/>
  </cols>
  <sheetData>
    <row r="1" spans="1:12" ht="33.75" x14ac:dyDescent="0.5">
      <c r="A1" s="19" t="s">
        <v>266</v>
      </c>
      <c r="E1" s="21"/>
    </row>
    <row r="2" spans="1:12" ht="13.5" x14ac:dyDescent="0.25">
      <c r="A2" s="22" t="s">
        <v>127</v>
      </c>
    </row>
    <row r="3" spans="1:12" ht="13.5" x14ac:dyDescent="0.25">
      <c r="A3" s="22" t="s">
        <v>128</v>
      </c>
    </row>
    <row r="4" spans="1:12" ht="13.5" x14ac:dyDescent="0.25">
      <c r="A4" s="22"/>
    </row>
    <row r="5" spans="1:12" ht="13.5" x14ac:dyDescent="0.25">
      <c r="A5" s="22"/>
      <c r="B5" s="79" t="s">
        <v>10</v>
      </c>
      <c r="C5" s="79"/>
      <c r="D5" s="79"/>
      <c r="E5" s="79"/>
      <c r="F5" s="79"/>
      <c r="G5" s="79"/>
      <c r="H5" s="79"/>
      <c r="I5" s="79"/>
      <c r="J5" s="79"/>
      <c r="K5" s="79"/>
    </row>
    <row r="7" spans="1:12" x14ac:dyDescent="0.2">
      <c r="B7" s="23" t="s">
        <v>0</v>
      </c>
      <c r="C7" s="23" t="s">
        <v>1</v>
      </c>
      <c r="D7" s="24" t="s">
        <v>2</v>
      </c>
      <c r="E7" s="25" t="s">
        <v>3</v>
      </c>
      <c r="F7" s="25" t="s">
        <v>4</v>
      </c>
      <c r="G7" s="25" t="s">
        <v>5</v>
      </c>
      <c r="H7" s="25" t="s">
        <v>6</v>
      </c>
      <c r="I7" s="25" t="s">
        <v>7</v>
      </c>
      <c r="J7" s="25" t="s">
        <v>8</v>
      </c>
      <c r="K7" s="25" t="s">
        <v>9</v>
      </c>
    </row>
    <row r="9" spans="1:12" x14ac:dyDescent="0.2">
      <c r="A9" s="26" t="s">
        <v>129</v>
      </c>
    </row>
    <row r="11" spans="1:12" x14ac:dyDescent="0.2">
      <c r="A11" s="27" t="s">
        <v>130</v>
      </c>
      <c r="B11" s="28">
        <v>8274</v>
      </c>
      <c r="C11" s="28">
        <v>2678</v>
      </c>
      <c r="D11" s="28">
        <v>1668</v>
      </c>
      <c r="E11" s="28">
        <v>987</v>
      </c>
      <c r="F11" s="28">
        <v>265</v>
      </c>
      <c r="G11" s="28">
        <v>141</v>
      </c>
      <c r="H11" s="28">
        <v>30</v>
      </c>
      <c r="I11" s="28">
        <v>12</v>
      </c>
      <c r="J11" s="28">
        <v>4</v>
      </c>
      <c r="K11" s="28">
        <v>14059</v>
      </c>
      <c r="L11" s="29"/>
    </row>
    <row r="12" spans="1:12" x14ac:dyDescent="0.2">
      <c r="A12" s="27" t="s">
        <v>131</v>
      </c>
      <c r="B12" s="30">
        <f>B11*100/$K11</f>
        <v>58.851980937477769</v>
      </c>
      <c r="C12" s="30">
        <f t="shared" ref="C12:K12" si="0">C11*100/$K11</f>
        <v>19.04829646489793</v>
      </c>
      <c r="D12" s="30">
        <f t="shared" si="0"/>
        <v>11.864286222348673</v>
      </c>
      <c r="E12" s="30">
        <f t="shared" si="0"/>
        <v>7.020413969699125</v>
      </c>
      <c r="F12" s="30">
        <f t="shared" si="0"/>
        <v>1.8849135784906466</v>
      </c>
      <c r="G12" s="30">
        <f t="shared" si="0"/>
        <v>1.0029162813855892</v>
      </c>
      <c r="H12" s="30">
        <f t="shared" si="0"/>
        <v>0.21338644284799774</v>
      </c>
      <c r="I12" s="30">
        <f t="shared" si="0"/>
        <v>8.5354577139199084E-2</v>
      </c>
      <c r="J12" s="30">
        <f t="shared" si="0"/>
        <v>2.8451525713066365E-2</v>
      </c>
      <c r="K12" s="30">
        <f t="shared" si="0"/>
        <v>100</v>
      </c>
      <c r="L12" s="29"/>
    </row>
    <row r="13" spans="1:12" x14ac:dyDescent="0.2">
      <c r="A13" s="27" t="s">
        <v>132</v>
      </c>
      <c r="B13" s="28">
        <v>16218</v>
      </c>
      <c r="C13" s="28">
        <v>17657</v>
      </c>
      <c r="D13" s="28">
        <v>22439</v>
      </c>
      <c r="E13" s="28">
        <v>29392</v>
      </c>
      <c r="F13" s="28">
        <v>18170</v>
      </c>
      <c r="G13" s="28">
        <v>20602</v>
      </c>
      <c r="H13" s="28">
        <v>10395</v>
      </c>
      <c r="I13" s="28">
        <v>8170</v>
      </c>
      <c r="J13" s="28">
        <v>5698</v>
      </c>
      <c r="K13" s="28">
        <v>148741</v>
      </c>
      <c r="L13" s="29"/>
    </row>
    <row r="14" spans="1:12" x14ac:dyDescent="0.2">
      <c r="A14" s="27" t="s">
        <v>133</v>
      </c>
      <c r="B14" s="30">
        <f>B13*100/$K13</f>
        <v>10.90351685143975</v>
      </c>
      <c r="C14" s="30">
        <f t="shared" ref="C14:K14" si="1">C13*100/$K13</f>
        <v>11.870970344424201</v>
      </c>
      <c r="D14" s="30">
        <f t="shared" si="1"/>
        <v>15.085954780457305</v>
      </c>
      <c r="E14" s="30">
        <f t="shared" si="1"/>
        <v>19.760523325781055</v>
      </c>
      <c r="F14" s="30">
        <f t="shared" si="1"/>
        <v>12.215865161589608</v>
      </c>
      <c r="G14" s="30">
        <f t="shared" si="1"/>
        <v>13.850922072595989</v>
      </c>
      <c r="H14" s="30">
        <f t="shared" si="1"/>
        <v>6.9886581372990637</v>
      </c>
      <c r="I14" s="30">
        <f t="shared" si="1"/>
        <v>5.4927693104120587</v>
      </c>
      <c r="J14" s="30">
        <f t="shared" si="1"/>
        <v>3.8308200160009682</v>
      </c>
      <c r="K14" s="30">
        <f t="shared" si="1"/>
        <v>100</v>
      </c>
    </row>
    <row r="15" spans="1:12" x14ac:dyDescent="0.2">
      <c r="A15" s="27"/>
    </row>
    <row r="16" spans="1:12" x14ac:dyDescent="0.2">
      <c r="A16" s="26" t="s">
        <v>134</v>
      </c>
    </row>
    <row r="17" spans="1:12" x14ac:dyDescent="0.2">
      <c r="A17" s="27"/>
    </row>
    <row r="18" spans="1:12" x14ac:dyDescent="0.2">
      <c r="A18" s="27" t="s">
        <v>130</v>
      </c>
      <c r="B18" s="28">
        <v>324</v>
      </c>
      <c r="C18" s="28">
        <v>100</v>
      </c>
      <c r="D18" s="28">
        <v>85</v>
      </c>
      <c r="E18" s="28">
        <v>129</v>
      </c>
      <c r="F18" s="28">
        <v>80</v>
      </c>
      <c r="G18" s="28">
        <v>111</v>
      </c>
      <c r="H18" s="28">
        <v>42</v>
      </c>
      <c r="I18" s="28">
        <v>30</v>
      </c>
      <c r="J18" s="28">
        <v>9</v>
      </c>
      <c r="K18" s="28">
        <v>910</v>
      </c>
      <c r="L18" s="29"/>
    </row>
    <row r="19" spans="1:12" x14ac:dyDescent="0.2">
      <c r="A19" s="27" t="s">
        <v>131</v>
      </c>
      <c r="B19" s="30">
        <f>B18*100/$K18</f>
        <v>35.604395604395606</v>
      </c>
      <c r="C19" s="30">
        <f t="shared" ref="C19" si="2">C18*100/$K18</f>
        <v>10.989010989010989</v>
      </c>
      <c r="D19" s="30">
        <f t="shared" ref="D19" si="3">D18*100/$K18</f>
        <v>9.3406593406593412</v>
      </c>
      <c r="E19" s="30">
        <f t="shared" ref="E19" si="4">E18*100/$K18</f>
        <v>14.175824175824175</v>
      </c>
      <c r="F19" s="30">
        <f t="shared" ref="F19" si="5">F18*100/$K18</f>
        <v>8.791208791208792</v>
      </c>
      <c r="G19" s="30">
        <f t="shared" ref="G19" si="6">G18*100/$K18</f>
        <v>12.197802197802197</v>
      </c>
      <c r="H19" s="30">
        <f t="shared" ref="H19" si="7">H18*100/$K18</f>
        <v>4.615384615384615</v>
      </c>
      <c r="I19" s="30">
        <f t="shared" ref="I19" si="8">I18*100/$K18</f>
        <v>3.2967032967032965</v>
      </c>
      <c r="J19" s="30">
        <f t="shared" ref="J19" si="9">J18*100/$K18</f>
        <v>0.98901098901098905</v>
      </c>
      <c r="K19" s="30">
        <f t="shared" ref="K19" si="10">K18*100/$K18</f>
        <v>100</v>
      </c>
    </row>
    <row r="20" spans="1:12" x14ac:dyDescent="0.2">
      <c r="A20" s="27" t="s">
        <v>132</v>
      </c>
      <c r="B20" s="28">
        <v>644</v>
      </c>
      <c r="C20" s="28">
        <v>652</v>
      </c>
      <c r="D20" s="28">
        <v>1215</v>
      </c>
      <c r="E20" s="28">
        <v>4005</v>
      </c>
      <c r="F20" s="28">
        <v>5846</v>
      </c>
      <c r="G20" s="28">
        <v>18638</v>
      </c>
      <c r="H20" s="28">
        <v>15047</v>
      </c>
      <c r="I20" s="28">
        <v>19974</v>
      </c>
      <c r="J20" s="28">
        <v>12296</v>
      </c>
      <c r="K20" s="28">
        <v>78317</v>
      </c>
      <c r="L20" s="29"/>
    </row>
    <row r="21" spans="1:12" x14ac:dyDescent="0.2">
      <c r="A21" s="27" t="s">
        <v>133</v>
      </c>
      <c r="B21" s="30">
        <f>B20*100/$K20</f>
        <v>0.82229911768836905</v>
      </c>
      <c r="C21" s="30">
        <f t="shared" ref="C21" si="11">C20*100/$K20</f>
        <v>0.83251401356027432</v>
      </c>
      <c r="D21" s="30">
        <f t="shared" ref="D21" si="12">D20*100/$K20</f>
        <v>1.5513873105456031</v>
      </c>
      <c r="E21" s="30">
        <f t="shared" ref="E21" si="13">E20*100/$K20</f>
        <v>5.113832245872544</v>
      </c>
      <c r="F21" s="30">
        <f t="shared" ref="F21" si="14">F20*100/$K20</f>
        <v>7.464535158394729</v>
      </c>
      <c r="G21" s="30">
        <f t="shared" ref="G21" si="15">G20*100/$K20</f>
        <v>23.798153657571152</v>
      </c>
      <c r="H21" s="30">
        <f t="shared" ref="H21" si="16">H20*100/$K20</f>
        <v>19.212942273069704</v>
      </c>
      <c r="I21" s="30">
        <f t="shared" ref="I21" si="17">I20*100/$K20</f>
        <v>25.504041268179321</v>
      </c>
      <c r="J21" s="30">
        <f t="shared" ref="J21" si="18">J20*100/$K20</f>
        <v>15.7002949551183</v>
      </c>
      <c r="K21" s="30">
        <f t="shared" ref="K21" si="19">K20*100/$K20</f>
        <v>100</v>
      </c>
    </row>
    <row r="22" spans="1:12" x14ac:dyDescent="0.2">
      <c r="A22" s="27"/>
      <c r="J22" s="29"/>
    </row>
    <row r="23" spans="1:12" x14ac:dyDescent="0.2">
      <c r="A23" s="26" t="s">
        <v>135</v>
      </c>
    </row>
    <row r="24" spans="1:12" x14ac:dyDescent="0.2">
      <c r="A24" s="27"/>
    </row>
    <row r="25" spans="1:12" x14ac:dyDescent="0.2">
      <c r="A25" s="27" t="s">
        <v>130</v>
      </c>
      <c r="B25" s="28">
        <v>6837</v>
      </c>
      <c r="C25" s="28">
        <v>1502</v>
      </c>
      <c r="D25" s="28">
        <v>904</v>
      </c>
      <c r="E25" s="28">
        <v>504</v>
      </c>
      <c r="F25" s="28">
        <v>133</v>
      </c>
      <c r="G25" s="28">
        <v>76</v>
      </c>
      <c r="H25" s="28">
        <v>24</v>
      </c>
      <c r="I25" s="28">
        <v>12</v>
      </c>
      <c r="J25" s="28">
        <v>7</v>
      </c>
      <c r="K25" s="28">
        <v>9999</v>
      </c>
      <c r="L25" s="29"/>
    </row>
    <row r="26" spans="1:12" x14ac:dyDescent="0.2">
      <c r="A26" s="27" t="s">
        <v>131</v>
      </c>
      <c r="B26" s="30">
        <f>B25*100/$K25</f>
        <v>68.376837683768372</v>
      </c>
      <c r="C26" s="30">
        <f t="shared" ref="C26" si="20">C25*100/$K25</f>
        <v>15.021502150215021</v>
      </c>
      <c r="D26" s="30">
        <f t="shared" ref="D26" si="21">D25*100/$K25</f>
        <v>9.0409040904090414</v>
      </c>
      <c r="E26" s="30">
        <f t="shared" ref="E26" si="22">E25*100/$K25</f>
        <v>5.0405040504050405</v>
      </c>
      <c r="F26" s="30">
        <f t="shared" ref="F26" si="23">F25*100/$K25</f>
        <v>1.33013301330133</v>
      </c>
      <c r="G26" s="30">
        <f t="shared" ref="G26" si="24">G25*100/$K25</f>
        <v>0.76007600760076011</v>
      </c>
      <c r="H26" s="30">
        <f t="shared" ref="H26" si="25">H25*100/$K25</f>
        <v>0.24002400240024002</v>
      </c>
      <c r="I26" s="30">
        <f t="shared" ref="I26" si="26">I25*100/$K25</f>
        <v>0.12001200120012001</v>
      </c>
      <c r="J26" s="30">
        <f t="shared" ref="J26" si="27">J25*100/$K25</f>
        <v>7.0007000700070002E-2</v>
      </c>
      <c r="K26" s="30">
        <f t="shared" ref="K26" si="28">K25*100/$K25</f>
        <v>100</v>
      </c>
      <c r="L26" s="29"/>
    </row>
    <row r="27" spans="1:12" x14ac:dyDescent="0.2">
      <c r="A27" s="27" t="s">
        <v>132</v>
      </c>
      <c r="B27" s="28">
        <v>12689</v>
      </c>
      <c r="C27" s="28">
        <v>9779</v>
      </c>
      <c r="D27" s="28">
        <v>12127</v>
      </c>
      <c r="E27" s="28">
        <v>15312</v>
      </c>
      <c r="F27" s="28">
        <v>9346</v>
      </c>
      <c r="G27" s="28">
        <v>11978</v>
      </c>
      <c r="H27" s="28">
        <v>8150</v>
      </c>
      <c r="I27" s="28">
        <v>8899</v>
      </c>
      <c r="J27" s="28">
        <v>19189</v>
      </c>
      <c r="K27" s="28">
        <v>107469</v>
      </c>
      <c r="L27" s="29"/>
    </row>
    <row r="28" spans="1:12" x14ac:dyDescent="0.2">
      <c r="A28" s="27" t="s">
        <v>133</v>
      </c>
      <c r="B28" s="30">
        <f>B27*100/$K27</f>
        <v>11.807125775805115</v>
      </c>
      <c r="C28" s="30">
        <f t="shared" ref="C28" si="29">C27*100/$K27</f>
        <v>9.0993681898966212</v>
      </c>
      <c r="D28" s="30">
        <f t="shared" ref="D28" si="30">D27*100/$K27</f>
        <v>11.284184276395983</v>
      </c>
      <c r="E28" s="30">
        <f t="shared" ref="E28" si="31">E27*100/$K27</f>
        <v>14.247829606677275</v>
      </c>
      <c r="F28" s="30">
        <f t="shared" ref="F28" si="32">F27*100/$K27</f>
        <v>8.6964613051205468</v>
      </c>
      <c r="G28" s="30">
        <f t="shared" ref="G28" si="33">G27*100/$K27</f>
        <v>11.145539643990359</v>
      </c>
      <c r="H28" s="30">
        <f t="shared" ref="H28" si="34">H27*100/$K27</f>
        <v>7.5835822423210413</v>
      </c>
      <c r="I28" s="30">
        <f t="shared" ref="I28" si="35">I27*100/$K27</f>
        <v>8.2805274079036746</v>
      </c>
      <c r="J28" s="30">
        <f t="shared" ref="J28" si="36">J27*100/$K27</f>
        <v>17.855381551889383</v>
      </c>
      <c r="K28" s="30">
        <f t="shared" ref="K28" si="37">K27*100/$K27</f>
        <v>100</v>
      </c>
    </row>
    <row r="29" spans="1:12" x14ac:dyDescent="0.2">
      <c r="A29" s="27"/>
    </row>
    <row r="30" spans="1:12" x14ac:dyDescent="0.2">
      <c r="A30" s="26" t="s">
        <v>136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2" x14ac:dyDescent="0.2">
      <c r="A31" s="27"/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2" x14ac:dyDescent="0.2">
      <c r="A32" s="27" t="s">
        <v>130</v>
      </c>
      <c r="B32" s="28">
        <v>13</v>
      </c>
      <c r="C32" s="28">
        <v>11</v>
      </c>
      <c r="D32" s="28">
        <v>12</v>
      </c>
      <c r="E32" s="28">
        <v>24</v>
      </c>
      <c r="F32" s="28">
        <v>26</v>
      </c>
      <c r="G32" s="28">
        <v>21</v>
      </c>
      <c r="H32" s="28">
        <v>8</v>
      </c>
      <c r="I32" s="28">
        <v>5</v>
      </c>
      <c r="J32" s="28">
        <v>0</v>
      </c>
      <c r="K32" s="28">
        <v>120</v>
      </c>
      <c r="L32" s="29"/>
    </row>
    <row r="33" spans="1:12" x14ac:dyDescent="0.2">
      <c r="A33" s="27" t="s">
        <v>131</v>
      </c>
      <c r="B33" s="30">
        <f>B32*100/$K32</f>
        <v>10.833333333333334</v>
      </c>
      <c r="C33" s="30">
        <f t="shared" ref="C33" si="38">C32*100/$K32</f>
        <v>9.1666666666666661</v>
      </c>
      <c r="D33" s="30">
        <f t="shared" ref="D33" si="39">D32*100/$K32</f>
        <v>10</v>
      </c>
      <c r="E33" s="30">
        <f t="shared" ref="E33" si="40">E32*100/$K32</f>
        <v>20</v>
      </c>
      <c r="F33" s="30">
        <f t="shared" ref="F33" si="41">F32*100/$K32</f>
        <v>21.666666666666668</v>
      </c>
      <c r="G33" s="30">
        <f t="shared" ref="G33" si="42">G32*100/$K32</f>
        <v>17.5</v>
      </c>
      <c r="H33" s="30">
        <f t="shared" ref="H33" si="43">H32*100/$K32</f>
        <v>6.666666666666667</v>
      </c>
      <c r="I33" s="30">
        <f t="shared" ref="I33" si="44">I32*100/$K32</f>
        <v>4.166666666666667</v>
      </c>
      <c r="J33" s="30">
        <f t="shared" ref="J33" si="45">J32*100/$K32</f>
        <v>0</v>
      </c>
      <c r="K33" s="30">
        <f t="shared" ref="K33" si="46">K32*100/$K32</f>
        <v>100</v>
      </c>
      <c r="L33" s="29"/>
    </row>
    <row r="34" spans="1:12" x14ac:dyDescent="0.2">
      <c r="A34" s="27" t="s">
        <v>132</v>
      </c>
      <c r="B34" s="28">
        <v>23</v>
      </c>
      <c r="C34" s="28">
        <v>81</v>
      </c>
      <c r="D34" s="28">
        <v>167</v>
      </c>
      <c r="E34" s="28">
        <v>883</v>
      </c>
      <c r="F34" s="28">
        <v>1987</v>
      </c>
      <c r="G34" s="28">
        <v>3075</v>
      </c>
      <c r="H34" s="28">
        <v>2868</v>
      </c>
      <c r="I34" s="28">
        <v>3088</v>
      </c>
      <c r="J34" s="28">
        <v>0</v>
      </c>
      <c r="K34" s="28">
        <v>12172</v>
      </c>
      <c r="L34" s="29"/>
    </row>
    <row r="35" spans="1:12" x14ac:dyDescent="0.2">
      <c r="A35" s="27" t="s">
        <v>133</v>
      </c>
      <c r="B35" s="30">
        <f>B34*100/$K34</f>
        <v>0.18895826487019388</v>
      </c>
      <c r="C35" s="30">
        <f t="shared" ref="C35" si="47">C34*100/$K34</f>
        <v>0.66546171541242194</v>
      </c>
      <c r="D35" s="30">
        <f t="shared" ref="D35" si="48">D34*100/$K34</f>
        <v>1.3720013144922774</v>
      </c>
      <c r="E35" s="30">
        <f t="shared" ref="E35" si="49">E34*100/$K34</f>
        <v>7.2543542556687477</v>
      </c>
      <c r="F35" s="30">
        <f t="shared" ref="F35" si="50">F34*100/$K34</f>
        <v>16.324350969438054</v>
      </c>
      <c r="G35" s="30">
        <f t="shared" ref="G35" si="51">G34*100/$K34</f>
        <v>25.262898455471575</v>
      </c>
      <c r="H35" s="30">
        <f t="shared" ref="H35" si="52">H34*100/$K34</f>
        <v>23.56227407163983</v>
      </c>
      <c r="I35" s="30">
        <f t="shared" ref="I35" si="53">I34*100/$K34</f>
        <v>25.369700953006902</v>
      </c>
      <c r="J35" s="30">
        <f t="shared" ref="J35" si="54">J34*100/$K34</f>
        <v>0</v>
      </c>
      <c r="K35" s="30">
        <f t="shared" ref="K35" si="55">K34*100/$K34</f>
        <v>100</v>
      </c>
    </row>
    <row r="36" spans="1:12" x14ac:dyDescent="0.2">
      <c r="A36" s="27"/>
    </row>
    <row r="37" spans="1:12" x14ac:dyDescent="0.2">
      <c r="A37" s="26" t="s">
        <v>137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2" x14ac:dyDescent="0.2">
      <c r="A38" s="27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2" x14ac:dyDescent="0.2">
      <c r="A39" s="27" t="s">
        <v>130</v>
      </c>
      <c r="B39" s="28">
        <v>1189</v>
      </c>
      <c r="C39" s="28">
        <v>482</v>
      </c>
      <c r="D39" s="28">
        <v>331</v>
      </c>
      <c r="E39" s="28">
        <v>212</v>
      </c>
      <c r="F39" s="28">
        <v>61</v>
      </c>
      <c r="G39" s="28">
        <v>24</v>
      </c>
      <c r="H39" s="28">
        <v>9</v>
      </c>
      <c r="I39" s="28">
        <v>1</v>
      </c>
      <c r="J39" s="28">
        <v>4</v>
      </c>
      <c r="K39" s="28">
        <v>2313</v>
      </c>
      <c r="L39" s="29"/>
    </row>
    <row r="40" spans="1:12" x14ac:dyDescent="0.2">
      <c r="A40" s="27" t="s">
        <v>131</v>
      </c>
      <c r="B40" s="30">
        <f>B39*100/$K39</f>
        <v>51.405101599654131</v>
      </c>
      <c r="C40" s="30">
        <f t="shared" ref="C40" si="56">C39*100/$K39</f>
        <v>20.838737570255081</v>
      </c>
      <c r="D40" s="30">
        <f t="shared" ref="D40" si="57">D39*100/$K39</f>
        <v>14.310419368785128</v>
      </c>
      <c r="E40" s="30">
        <f t="shared" ref="E40" si="58">E39*100/$K39</f>
        <v>9.1655858192823167</v>
      </c>
      <c r="F40" s="30">
        <f t="shared" ref="F40" si="59">F39*100/$K39</f>
        <v>2.6372676178123649</v>
      </c>
      <c r="G40" s="30">
        <f t="shared" ref="G40" si="60">G39*100/$K39</f>
        <v>1.0376134889753568</v>
      </c>
      <c r="H40" s="30">
        <f t="shared" ref="H40" si="61">H39*100/$K39</f>
        <v>0.38910505836575876</v>
      </c>
      <c r="I40" s="30">
        <f t="shared" ref="I40" si="62">I39*100/$K39</f>
        <v>4.3233895373973194E-2</v>
      </c>
      <c r="J40" s="30">
        <f t="shared" ref="J40" si="63">J39*100/$K39</f>
        <v>0.17293558149589278</v>
      </c>
      <c r="K40" s="30">
        <f t="shared" ref="K40" si="64">K39*100/$K39</f>
        <v>100</v>
      </c>
      <c r="L40" s="29"/>
    </row>
    <row r="41" spans="1:12" x14ac:dyDescent="0.2">
      <c r="A41" s="27" t="s">
        <v>132</v>
      </c>
      <c r="B41" s="28">
        <v>2370</v>
      </c>
      <c r="C41" s="28">
        <v>3215</v>
      </c>
      <c r="D41" s="28">
        <v>4510</v>
      </c>
      <c r="E41" s="28">
        <v>6481</v>
      </c>
      <c r="F41" s="28">
        <v>3936</v>
      </c>
      <c r="G41" s="28">
        <v>3523</v>
      </c>
      <c r="H41" s="28">
        <v>3074</v>
      </c>
      <c r="I41" s="28">
        <v>877</v>
      </c>
      <c r="J41" s="28">
        <v>12278</v>
      </c>
      <c r="K41" s="28">
        <v>40264</v>
      </c>
      <c r="L41" s="29"/>
    </row>
    <row r="42" spans="1:12" x14ac:dyDescent="0.2">
      <c r="A42" s="27" t="s">
        <v>133</v>
      </c>
      <c r="B42" s="30">
        <f>B41*100/$K41</f>
        <v>5.8861514007550166</v>
      </c>
      <c r="C42" s="30">
        <f t="shared" ref="C42" si="65">C41*100/$K41</f>
        <v>7.9848003179018479</v>
      </c>
      <c r="D42" s="30">
        <f t="shared" ref="D42" si="66">D41*100/$K41</f>
        <v>11.20107291873634</v>
      </c>
      <c r="E42" s="30">
        <f t="shared" ref="E42" si="67">E41*100/$K41</f>
        <v>16.096264653288298</v>
      </c>
      <c r="F42" s="30">
        <f t="shared" ref="F42" si="68">F41*100/$K41</f>
        <v>9.7754818199880784</v>
      </c>
      <c r="G42" s="30">
        <f t="shared" ref="G42" si="69">G41*100/$K41</f>
        <v>8.7497516391814028</v>
      </c>
      <c r="H42" s="30">
        <f t="shared" ref="H42" si="70">H41*100/$K41</f>
        <v>7.6346115636797141</v>
      </c>
      <c r="I42" s="30">
        <f t="shared" ref="I42" si="71">I41*100/$K41</f>
        <v>2.1781243790979534</v>
      </c>
      <c r="J42" s="30">
        <f t="shared" ref="J42" si="72">J41*100/$K41</f>
        <v>30.493741307371348</v>
      </c>
      <c r="K42" s="30">
        <f t="shared" ref="K42" si="73">K41*100/$K41</f>
        <v>100</v>
      </c>
    </row>
    <row r="43" spans="1:12" x14ac:dyDescent="0.2">
      <c r="A43" s="27"/>
    </row>
    <row r="44" spans="1:12" x14ac:dyDescent="0.2">
      <c r="A44" s="26" t="s">
        <v>138</v>
      </c>
    </row>
    <row r="45" spans="1:12" x14ac:dyDescent="0.2">
      <c r="A45" s="27"/>
    </row>
    <row r="46" spans="1:12" x14ac:dyDescent="0.2">
      <c r="A46" s="27" t="s">
        <v>130</v>
      </c>
      <c r="B46" s="28">
        <v>3321</v>
      </c>
      <c r="C46" s="28">
        <v>1433</v>
      </c>
      <c r="D46" s="28">
        <v>769</v>
      </c>
      <c r="E46" s="28">
        <v>287</v>
      </c>
      <c r="F46" s="28">
        <v>66</v>
      </c>
      <c r="G46" s="28">
        <v>36</v>
      </c>
      <c r="H46" s="28">
        <v>4</v>
      </c>
      <c r="I46" s="28">
        <v>2</v>
      </c>
      <c r="J46" s="28">
        <v>0</v>
      </c>
      <c r="K46" s="28">
        <v>5918</v>
      </c>
      <c r="L46" s="29"/>
    </row>
    <row r="47" spans="1:12" x14ac:dyDescent="0.2">
      <c r="A47" s="27" t="s">
        <v>131</v>
      </c>
      <c r="B47" s="30">
        <f>B46*100/$K46</f>
        <v>56.116931395741801</v>
      </c>
      <c r="C47" s="30">
        <f t="shared" ref="C47" si="74">C46*100/$K46</f>
        <v>24.214261574856369</v>
      </c>
      <c r="D47" s="30">
        <f t="shared" ref="D47" si="75">D46*100/$K46</f>
        <v>12.994254815816154</v>
      </c>
      <c r="E47" s="30">
        <f t="shared" ref="E47" si="76">E46*100/$K46</f>
        <v>4.8496113551875633</v>
      </c>
      <c r="F47" s="30">
        <f t="shared" ref="F47" si="77">F46*100/$K46</f>
        <v>1.1152416356877324</v>
      </c>
      <c r="G47" s="30">
        <f t="shared" ref="G47" si="78">G46*100/$K46</f>
        <v>0.60831361946603579</v>
      </c>
      <c r="H47" s="30">
        <f t="shared" ref="H47" si="79">H46*100/$K46</f>
        <v>6.7590402162892874E-2</v>
      </c>
      <c r="I47" s="30">
        <f t="shared" ref="I47" si="80">I46*100/$K46</f>
        <v>3.3795201081446437E-2</v>
      </c>
      <c r="J47" s="30">
        <f t="shared" ref="J47" si="81">J46*100/$K46</f>
        <v>0</v>
      </c>
      <c r="K47" s="30">
        <f t="shared" ref="K47" si="82">K46*100/$K46</f>
        <v>100</v>
      </c>
      <c r="L47" s="29"/>
    </row>
    <row r="48" spans="1:12" x14ac:dyDescent="0.2">
      <c r="A48" s="27" t="s">
        <v>132</v>
      </c>
      <c r="B48" s="28">
        <v>7234</v>
      </c>
      <c r="C48" s="28">
        <v>9438</v>
      </c>
      <c r="D48" s="28">
        <v>10077</v>
      </c>
      <c r="E48" s="28">
        <v>8479</v>
      </c>
      <c r="F48" s="28">
        <v>4622</v>
      </c>
      <c r="G48" s="28">
        <v>5538</v>
      </c>
      <c r="H48" s="28">
        <v>1432</v>
      </c>
      <c r="I48" s="28">
        <v>1382</v>
      </c>
      <c r="J48" s="28">
        <v>0</v>
      </c>
      <c r="K48" s="28">
        <v>48202</v>
      </c>
      <c r="L48" s="29"/>
    </row>
    <row r="49" spans="1:12" x14ac:dyDescent="0.2">
      <c r="A49" s="27" t="s">
        <v>133</v>
      </c>
      <c r="B49" s="30">
        <f>B48*100/$K48</f>
        <v>15.007676030040248</v>
      </c>
      <c r="C49" s="30">
        <f t="shared" ref="C49" si="83">C48*100/$K48</f>
        <v>19.580100410771337</v>
      </c>
      <c r="D49" s="30">
        <f t="shared" ref="D49" si="84">D48*100/$K48</f>
        <v>20.905771544749179</v>
      </c>
      <c r="E49" s="30">
        <f t="shared" ref="E49" si="85">E48*100/$K48</f>
        <v>17.590556408447782</v>
      </c>
      <c r="F49" s="30">
        <f t="shared" ref="F49" si="86">F48*100/$K48</f>
        <v>9.5888137421683748</v>
      </c>
      <c r="G49" s="30">
        <f t="shared" ref="G49" si="87">G48*100/$K48</f>
        <v>11.489149827807974</v>
      </c>
      <c r="H49" s="30">
        <f t="shared" ref="H49" si="88">H48*100/$K48</f>
        <v>2.9708310858470601</v>
      </c>
      <c r="I49" s="30">
        <f t="shared" ref="I49" si="89">I48*100/$K48</f>
        <v>2.8671009501680427</v>
      </c>
      <c r="J49" s="30">
        <f t="shared" ref="J49" si="90">J48*100/$K48</f>
        <v>0</v>
      </c>
      <c r="K49" s="30">
        <f t="shared" ref="K49" si="91">K48*100/$K48</f>
        <v>100</v>
      </c>
    </row>
    <row r="50" spans="1:12" x14ac:dyDescent="0.2">
      <c r="A50" s="27"/>
    </row>
    <row r="51" spans="1:12" x14ac:dyDescent="0.2">
      <c r="A51" s="26" t="s">
        <v>139</v>
      </c>
    </row>
    <row r="52" spans="1:12" x14ac:dyDescent="0.2">
      <c r="A52" s="27"/>
    </row>
    <row r="53" spans="1:12" x14ac:dyDescent="0.2">
      <c r="A53" s="27" t="s">
        <v>130</v>
      </c>
      <c r="B53" s="28">
        <v>3934</v>
      </c>
      <c r="C53" s="28">
        <v>543</v>
      </c>
      <c r="D53" s="28">
        <v>247</v>
      </c>
      <c r="E53" s="28">
        <v>131</v>
      </c>
      <c r="F53" s="28">
        <v>35</v>
      </c>
      <c r="G53" s="28">
        <v>21</v>
      </c>
      <c r="H53" s="28">
        <v>5</v>
      </c>
      <c r="I53" s="28">
        <v>1</v>
      </c>
      <c r="J53" s="28">
        <v>1</v>
      </c>
      <c r="K53" s="28">
        <v>4918</v>
      </c>
      <c r="L53" s="29"/>
    </row>
    <row r="54" spans="1:12" x14ac:dyDescent="0.2">
      <c r="A54" s="27" t="s">
        <v>131</v>
      </c>
      <c r="B54" s="30">
        <f>B53*100/$K53</f>
        <v>79.991866612444085</v>
      </c>
      <c r="C54" s="30">
        <f t="shared" ref="C54" si="92">C53*100/$K53</f>
        <v>11.041073607157381</v>
      </c>
      <c r="D54" s="30">
        <f t="shared" ref="D54" si="93">D53*100/$K53</f>
        <v>5.0223668157787715</v>
      </c>
      <c r="E54" s="30">
        <f t="shared" ref="E54" si="94">E53*100/$K53</f>
        <v>2.6636844245628306</v>
      </c>
      <c r="F54" s="30">
        <f t="shared" ref="F54" si="95">F53*100/$K53</f>
        <v>0.71167141114274091</v>
      </c>
      <c r="G54" s="30">
        <f t="shared" ref="G54" si="96">G53*100/$K53</f>
        <v>0.42700284668564459</v>
      </c>
      <c r="H54" s="30">
        <f t="shared" ref="H54" si="97">H53*100/$K53</f>
        <v>0.101667344448963</v>
      </c>
      <c r="I54" s="30">
        <f t="shared" ref="I54" si="98">I53*100/$K53</f>
        <v>2.0333468889792598E-2</v>
      </c>
      <c r="J54" s="30">
        <f t="shared" ref="J54" si="99">J53*100/$K53</f>
        <v>2.0333468889792598E-2</v>
      </c>
      <c r="K54" s="30">
        <f t="shared" ref="K54" si="100">K53*100/$K53</f>
        <v>100</v>
      </c>
      <c r="L54" s="29"/>
    </row>
    <row r="55" spans="1:12" x14ac:dyDescent="0.2">
      <c r="A55" s="27" t="s">
        <v>132</v>
      </c>
      <c r="B55" s="28">
        <v>6287</v>
      </c>
      <c r="C55" s="28">
        <v>3505</v>
      </c>
      <c r="D55" s="28">
        <v>3317</v>
      </c>
      <c r="E55" s="28">
        <v>3882</v>
      </c>
      <c r="F55" s="28">
        <v>2268</v>
      </c>
      <c r="G55" s="28">
        <v>3357</v>
      </c>
      <c r="H55" s="28">
        <v>1681</v>
      </c>
      <c r="I55" s="28">
        <v>648</v>
      </c>
      <c r="J55" s="28">
        <v>2179</v>
      </c>
      <c r="K55" s="28">
        <v>27124</v>
      </c>
      <c r="L55" s="29"/>
    </row>
    <row r="56" spans="1:12" x14ac:dyDescent="0.2">
      <c r="A56" s="27" t="s">
        <v>133</v>
      </c>
      <c r="B56" s="30">
        <f>B55*100/$K55</f>
        <v>23.178734699896772</v>
      </c>
      <c r="C56" s="30">
        <f t="shared" ref="C56" si="101">C55*100/$K55</f>
        <v>12.922135378262793</v>
      </c>
      <c r="D56" s="30">
        <f t="shared" ref="D56" si="102">D55*100/$K55</f>
        <v>12.22902226810205</v>
      </c>
      <c r="E56" s="30">
        <f t="shared" ref="E56" si="103">E55*100/$K55</f>
        <v>14.312048370446837</v>
      </c>
      <c r="F56" s="30">
        <f t="shared" ref="F56" si="104">F55*100/$K55</f>
        <v>8.361598584279605</v>
      </c>
      <c r="G56" s="30">
        <f t="shared" ref="G56" si="105">G55*100/$K55</f>
        <v>12.376493142604335</v>
      </c>
      <c r="H56" s="30">
        <f t="shared" ref="H56" si="106">H55*100/$K55</f>
        <v>6.1974635009585608</v>
      </c>
      <c r="I56" s="30">
        <f t="shared" ref="I56" si="107">I55*100/$K55</f>
        <v>2.3890281669370301</v>
      </c>
      <c r="J56" s="30">
        <f t="shared" ref="J56" si="108">J55*100/$K55</f>
        <v>8.0334758885120188</v>
      </c>
      <c r="K56" s="30">
        <f t="shared" ref="K56" si="109">K55*100/$K55</f>
        <v>100</v>
      </c>
    </row>
    <row r="57" spans="1:12" x14ac:dyDescent="0.2">
      <c r="A57" s="27"/>
    </row>
    <row r="58" spans="1:12" x14ac:dyDescent="0.2">
      <c r="A58" s="27"/>
    </row>
    <row r="59" spans="1:12" x14ac:dyDescent="0.2">
      <c r="A59" s="27"/>
    </row>
    <row r="60" spans="1:12" x14ac:dyDescent="0.2">
      <c r="A60" s="27"/>
    </row>
    <row r="61" spans="1:12" x14ac:dyDescent="0.2">
      <c r="A61" s="32" t="s">
        <v>140</v>
      </c>
    </row>
    <row r="62" spans="1:12" x14ac:dyDescent="0.2">
      <c r="A62" s="32" t="s">
        <v>141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</row>
    <row r="63" spans="1:12" x14ac:dyDescent="0.2">
      <c r="A63" s="27" t="s">
        <v>130</v>
      </c>
      <c r="B63" s="28">
        <f t="shared" ref="B63:K63" si="110">B11+B18+B25+B32+B39+B46+B53</f>
        <v>23892</v>
      </c>
      <c r="C63" s="28">
        <f t="shared" si="110"/>
        <v>6749</v>
      </c>
      <c r="D63" s="28">
        <f t="shared" si="110"/>
        <v>4016</v>
      </c>
      <c r="E63" s="28">
        <f t="shared" si="110"/>
        <v>2274</v>
      </c>
      <c r="F63" s="28">
        <f t="shared" si="110"/>
        <v>666</v>
      </c>
      <c r="G63" s="28">
        <f t="shared" si="110"/>
        <v>430</v>
      </c>
      <c r="H63" s="28">
        <f t="shared" si="110"/>
        <v>122</v>
      </c>
      <c r="I63" s="28">
        <f t="shared" si="110"/>
        <v>63</v>
      </c>
      <c r="J63" s="28">
        <f t="shared" si="110"/>
        <v>25</v>
      </c>
      <c r="K63" s="28">
        <f t="shared" si="110"/>
        <v>38237</v>
      </c>
      <c r="L63" s="29"/>
    </row>
    <row r="64" spans="1:12" x14ac:dyDescent="0.2">
      <c r="A64" s="27" t="s">
        <v>131</v>
      </c>
      <c r="B64" s="30">
        <f t="shared" ref="B64:K64" si="111">B63*100/$K63</f>
        <v>62.483981483903023</v>
      </c>
      <c r="C64" s="30">
        <f t="shared" si="111"/>
        <v>17.650443287914847</v>
      </c>
      <c r="D64" s="30">
        <f t="shared" si="111"/>
        <v>10.502916023746632</v>
      </c>
      <c r="E64" s="30">
        <f t="shared" si="111"/>
        <v>5.9471192823704788</v>
      </c>
      <c r="F64" s="30">
        <f t="shared" si="111"/>
        <v>1.741768444177106</v>
      </c>
      <c r="G64" s="30">
        <f t="shared" si="111"/>
        <v>1.1245652117059393</v>
      </c>
      <c r="H64" s="30">
        <f t="shared" si="111"/>
        <v>0.3190626879723828</v>
      </c>
      <c r="I64" s="30">
        <f t="shared" si="111"/>
        <v>0.16476187985459109</v>
      </c>
      <c r="J64" s="30">
        <f t="shared" si="111"/>
        <v>6.5381698354996465E-2</v>
      </c>
      <c r="K64" s="30">
        <f t="shared" si="111"/>
        <v>100</v>
      </c>
      <c r="L64" s="29"/>
    </row>
    <row r="65" spans="1:12" x14ac:dyDescent="0.2">
      <c r="A65" s="27" t="s">
        <v>132</v>
      </c>
      <c r="B65" s="28">
        <f t="shared" ref="B65:K65" si="112">B13+B20+B27+B34+B41+B48+B55</f>
        <v>45465</v>
      </c>
      <c r="C65" s="28">
        <f t="shared" si="112"/>
        <v>44327</v>
      </c>
      <c r="D65" s="28">
        <f t="shared" si="112"/>
        <v>53852</v>
      </c>
      <c r="E65" s="28">
        <f t="shared" si="112"/>
        <v>68434</v>
      </c>
      <c r="F65" s="28">
        <f t="shared" si="112"/>
        <v>46175</v>
      </c>
      <c r="G65" s="28">
        <f t="shared" si="112"/>
        <v>66711</v>
      </c>
      <c r="H65" s="28">
        <f t="shared" si="112"/>
        <v>42647</v>
      </c>
      <c r="I65" s="28">
        <f t="shared" si="112"/>
        <v>43038</v>
      </c>
      <c r="J65" s="28">
        <f t="shared" si="112"/>
        <v>51640</v>
      </c>
      <c r="K65" s="28">
        <f t="shared" si="112"/>
        <v>462289</v>
      </c>
      <c r="L65" s="29"/>
    </row>
    <row r="66" spans="1:12" x14ac:dyDescent="0.2">
      <c r="A66" s="27" t="s">
        <v>133</v>
      </c>
      <c r="B66" s="30">
        <f t="shared" ref="B66:K66" si="113">B65*100/$K65</f>
        <v>9.8347570459171649</v>
      </c>
      <c r="C66" s="30">
        <f t="shared" si="113"/>
        <v>9.5885906867781845</v>
      </c>
      <c r="D66" s="30">
        <f t="shared" si="113"/>
        <v>11.648990133877293</v>
      </c>
      <c r="E66" s="30">
        <f t="shared" si="113"/>
        <v>14.803294043336528</v>
      </c>
      <c r="F66" s="30">
        <f t="shared" si="113"/>
        <v>9.9883406267507979</v>
      </c>
      <c r="G66" s="30">
        <f t="shared" si="113"/>
        <v>14.430583466186736</v>
      </c>
      <c r="H66" s="30">
        <f t="shared" si="113"/>
        <v>9.2251816504394437</v>
      </c>
      <c r="I66" s="30">
        <f t="shared" si="113"/>
        <v>9.3097607773492346</v>
      </c>
      <c r="J66" s="30">
        <f t="shared" si="113"/>
        <v>11.170501569364617</v>
      </c>
      <c r="K66" s="30">
        <f t="shared" si="113"/>
        <v>100</v>
      </c>
    </row>
    <row r="71" spans="1:12" x14ac:dyDescent="0.2">
      <c r="A71" s="33" t="s">
        <v>142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</row>
    <row r="72" spans="1:12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</row>
    <row r="73" spans="1:12" x14ac:dyDescent="0.2">
      <c r="A73" s="35" t="s">
        <v>130</v>
      </c>
      <c r="B73" s="36">
        <v>11014</v>
      </c>
      <c r="C73" s="36">
        <v>1967</v>
      </c>
      <c r="D73" s="36">
        <v>781</v>
      </c>
      <c r="E73" s="36">
        <v>345</v>
      </c>
      <c r="F73" s="36">
        <v>85</v>
      </c>
      <c r="G73" s="36">
        <v>65</v>
      </c>
      <c r="H73" s="36">
        <v>13</v>
      </c>
      <c r="I73" s="36">
        <v>7</v>
      </c>
      <c r="J73" s="36">
        <v>14</v>
      </c>
      <c r="K73" s="36">
        <v>14291</v>
      </c>
      <c r="L73" s="29"/>
    </row>
    <row r="74" spans="1:12" x14ac:dyDescent="0.2">
      <c r="A74" s="35" t="s">
        <v>131</v>
      </c>
      <c r="B74" s="78">
        <f>B73*100/$K73</f>
        <v>77.069484290812397</v>
      </c>
      <c r="C74" s="78">
        <f t="shared" ref="C74" si="114">C73*100/$K73</f>
        <v>13.763907354278917</v>
      </c>
      <c r="D74" s="78">
        <f t="shared" ref="D74" si="115">D73*100/$K73</f>
        <v>5.4649779581554823</v>
      </c>
      <c r="E74" s="78">
        <f t="shared" ref="E74" si="116">E73*100/$K73</f>
        <v>2.4141067804912182</v>
      </c>
      <c r="F74" s="78">
        <f t="shared" ref="F74" si="117">F73*100/$K73</f>
        <v>0.59477993142537267</v>
      </c>
      <c r="G74" s="78">
        <f t="shared" ref="G74" si="118">G73*100/$K73</f>
        <v>0.45483171226646141</v>
      </c>
      <c r="H74" s="78">
        <f t="shared" ref="H74" si="119">H73*100/$K73</f>
        <v>9.0966342453292284E-2</v>
      </c>
      <c r="I74" s="78">
        <f t="shared" ref="I74" si="120">I73*100/$K73</f>
        <v>4.8981876705618918E-2</v>
      </c>
      <c r="J74" s="78">
        <f t="shared" ref="J74" si="121">J73*100/$K73</f>
        <v>9.7963753411237836E-2</v>
      </c>
      <c r="K74" s="78">
        <f t="shared" ref="K74" si="122">K73*100/$K73</f>
        <v>100</v>
      </c>
      <c r="L74" s="29"/>
    </row>
    <row r="75" spans="1:12" x14ac:dyDescent="0.2">
      <c r="A75" s="35" t="s">
        <v>132</v>
      </c>
      <c r="B75" s="36">
        <v>18430</v>
      </c>
      <c r="C75" s="36">
        <v>12534</v>
      </c>
      <c r="D75" s="36">
        <v>10191</v>
      </c>
      <c r="E75" s="36">
        <v>10445</v>
      </c>
      <c r="F75" s="36">
        <v>5829</v>
      </c>
      <c r="G75" s="36">
        <v>9980</v>
      </c>
      <c r="H75" s="36">
        <v>4595</v>
      </c>
      <c r="I75" s="36">
        <v>4364</v>
      </c>
      <c r="J75" s="36">
        <v>33922</v>
      </c>
      <c r="K75" s="36">
        <v>110290</v>
      </c>
      <c r="L75" s="29"/>
    </row>
    <row r="76" spans="1:12" x14ac:dyDescent="0.2">
      <c r="A76" s="35" t="s">
        <v>133</v>
      </c>
      <c r="B76" s="78">
        <f>B75*100/$K75</f>
        <v>16.710490524979598</v>
      </c>
      <c r="C76" s="78">
        <f t="shared" ref="C76" si="123">C75*100/$K75</f>
        <v>11.364584277813039</v>
      </c>
      <c r="D76" s="78">
        <f t="shared" ref="D76" si="124">D75*100/$K75</f>
        <v>9.2401849669054315</v>
      </c>
      <c r="E76" s="78">
        <f t="shared" ref="E76" si="125">E75*100/$K75</f>
        <v>9.4704868981775316</v>
      </c>
      <c r="F76" s="78">
        <f t="shared" ref="F76" si="126">F75*100/$K75</f>
        <v>5.2851573125396678</v>
      </c>
      <c r="G76" s="78">
        <f t="shared" ref="G76" si="127">G75*100/$K75</f>
        <v>9.0488711578565599</v>
      </c>
      <c r="H76" s="78">
        <f t="shared" ref="H76" si="128">H75*100/$K75</f>
        <v>4.1662888747846587</v>
      </c>
      <c r="I76" s="78">
        <f t="shared" ref="I76" si="129">I75*100/$K75</f>
        <v>3.9568410553994018</v>
      </c>
      <c r="J76" s="78">
        <f t="shared" ref="J76" si="130">J75*100/$K75</f>
        <v>30.75709493154411</v>
      </c>
      <c r="K76" s="78">
        <f t="shared" ref="K76" si="131">K75*100/$K75</f>
        <v>100</v>
      </c>
    </row>
    <row r="77" spans="1:12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</row>
    <row r="78" spans="1:12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</row>
    <row r="79" spans="1:12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</row>
    <row r="80" spans="1:12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</row>
    <row r="81" spans="1:11" x14ac:dyDescent="0.2">
      <c r="A81" s="33" t="s">
        <v>143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</row>
    <row r="82" spans="1:11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</row>
    <row r="83" spans="1:11" x14ac:dyDescent="0.2">
      <c r="A83" s="35" t="s">
        <v>130</v>
      </c>
      <c r="B83" s="36">
        <v>29</v>
      </c>
      <c r="C83" s="36">
        <v>2</v>
      </c>
      <c r="D83" s="36">
        <v>0</v>
      </c>
      <c r="E83" s="36">
        <v>0</v>
      </c>
      <c r="F83" s="36">
        <v>0</v>
      </c>
      <c r="G83" s="36">
        <v>1</v>
      </c>
      <c r="H83" s="36">
        <v>0</v>
      </c>
      <c r="I83" s="36">
        <v>0</v>
      </c>
      <c r="J83" s="36">
        <v>0</v>
      </c>
      <c r="K83" s="36">
        <v>32</v>
      </c>
    </row>
    <row r="84" spans="1:11" x14ac:dyDescent="0.2">
      <c r="A84" s="35" t="s">
        <v>131</v>
      </c>
      <c r="B84" s="78">
        <f>B83*100/$K83</f>
        <v>90.625</v>
      </c>
      <c r="C84" s="78">
        <f t="shared" ref="C84" si="132">C83*100/$K83</f>
        <v>6.25</v>
      </c>
      <c r="D84" s="78">
        <f t="shared" ref="D84" si="133">D83*100/$K83</f>
        <v>0</v>
      </c>
      <c r="E84" s="78">
        <f t="shared" ref="E84" si="134">E83*100/$K83</f>
        <v>0</v>
      </c>
      <c r="F84" s="78">
        <f t="shared" ref="F84" si="135">F83*100/$K83</f>
        <v>0</v>
      </c>
      <c r="G84" s="78">
        <f t="shared" ref="G84" si="136">G83*100/$K83</f>
        <v>3.125</v>
      </c>
      <c r="H84" s="78">
        <f t="shared" ref="H84" si="137">H83*100/$K83</f>
        <v>0</v>
      </c>
      <c r="I84" s="78">
        <f t="shared" ref="I84" si="138">I83*100/$K83</f>
        <v>0</v>
      </c>
      <c r="J84" s="78">
        <f t="shared" ref="J84" si="139">J83*100/$K83</f>
        <v>0</v>
      </c>
      <c r="K84" s="78">
        <f t="shared" ref="K84" si="140">K83*100/$K83</f>
        <v>100</v>
      </c>
    </row>
    <row r="85" spans="1:11" x14ac:dyDescent="0.2">
      <c r="A85" s="35" t="s">
        <v>132</v>
      </c>
      <c r="B85" s="36">
        <v>36</v>
      </c>
      <c r="C85" s="36">
        <v>12</v>
      </c>
      <c r="D85" s="36">
        <v>0</v>
      </c>
      <c r="E85" s="36">
        <v>0</v>
      </c>
      <c r="F85" s="36">
        <v>0</v>
      </c>
      <c r="G85" s="36">
        <v>148</v>
      </c>
      <c r="H85" s="36">
        <v>0</v>
      </c>
      <c r="I85" s="36">
        <v>0</v>
      </c>
      <c r="J85" s="36">
        <v>0</v>
      </c>
      <c r="K85" s="36">
        <v>196</v>
      </c>
    </row>
    <row r="86" spans="1:11" x14ac:dyDescent="0.2">
      <c r="A86" s="35" t="s">
        <v>133</v>
      </c>
      <c r="B86" s="78">
        <f>B85*100/$K85</f>
        <v>18.367346938775512</v>
      </c>
      <c r="C86" s="78">
        <f t="shared" ref="C86" si="141">C85*100/$K85</f>
        <v>6.1224489795918364</v>
      </c>
      <c r="D86" s="78">
        <f t="shared" ref="D86" si="142">D85*100/$K85</f>
        <v>0</v>
      </c>
      <c r="E86" s="78">
        <f t="shared" ref="E86" si="143">E85*100/$K85</f>
        <v>0</v>
      </c>
      <c r="F86" s="78">
        <f t="shared" ref="F86" si="144">F85*100/$K85</f>
        <v>0</v>
      </c>
      <c r="G86" s="78">
        <f t="shared" ref="G86" si="145">G85*100/$K85</f>
        <v>75.510204081632651</v>
      </c>
      <c r="H86" s="78">
        <f t="shared" ref="H86" si="146">H85*100/$K85</f>
        <v>0</v>
      </c>
      <c r="I86" s="78">
        <f t="shared" ref="I86" si="147">I85*100/$K85</f>
        <v>0</v>
      </c>
      <c r="J86" s="78">
        <f t="shared" ref="J86" si="148">J85*100/$K85</f>
        <v>0</v>
      </c>
      <c r="K86" s="78">
        <f t="shared" ref="K86" si="149">K85*100/$K85</f>
        <v>100</v>
      </c>
    </row>
    <row r="91" spans="1:11" x14ac:dyDescent="0.2">
      <c r="A91" s="37" t="s">
        <v>144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</row>
    <row r="92" spans="1:11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</row>
    <row r="93" spans="1:11" x14ac:dyDescent="0.2">
      <c r="A93" s="39" t="s">
        <v>130</v>
      </c>
      <c r="B93" s="40">
        <f>B63+B73+B83</f>
        <v>34935</v>
      </c>
      <c r="C93" s="40">
        <f t="shared" ref="C93:K93" si="150">C63+C73+C83</f>
        <v>8718</v>
      </c>
      <c r="D93" s="40">
        <f t="shared" si="150"/>
        <v>4797</v>
      </c>
      <c r="E93" s="40">
        <f t="shared" si="150"/>
        <v>2619</v>
      </c>
      <c r="F93" s="40">
        <f t="shared" si="150"/>
        <v>751</v>
      </c>
      <c r="G93" s="40">
        <f t="shared" si="150"/>
        <v>496</v>
      </c>
      <c r="H93" s="40">
        <f t="shared" si="150"/>
        <v>135</v>
      </c>
      <c r="I93" s="40">
        <f t="shared" si="150"/>
        <v>70</v>
      </c>
      <c r="J93" s="40">
        <f t="shared" si="150"/>
        <v>39</v>
      </c>
      <c r="K93" s="40">
        <f t="shared" si="150"/>
        <v>52560</v>
      </c>
    </row>
    <row r="94" spans="1:11" x14ac:dyDescent="0.2">
      <c r="A94" s="39" t="s">
        <v>131</v>
      </c>
      <c r="B94" s="41">
        <f t="shared" ref="B94:K94" si="151">B93*100/$K93</f>
        <v>66.466894977168948</v>
      </c>
      <c r="C94" s="41">
        <f t="shared" si="151"/>
        <v>16.586757990867579</v>
      </c>
      <c r="D94" s="41">
        <f t="shared" si="151"/>
        <v>9.1267123287671232</v>
      </c>
      <c r="E94" s="41">
        <f t="shared" si="151"/>
        <v>4.9828767123287667</v>
      </c>
      <c r="F94" s="41">
        <f t="shared" si="151"/>
        <v>1.4288432267884323</v>
      </c>
      <c r="G94" s="41">
        <f t="shared" si="151"/>
        <v>0.94368340943683404</v>
      </c>
      <c r="H94" s="41">
        <f t="shared" si="151"/>
        <v>0.25684931506849318</v>
      </c>
      <c r="I94" s="41">
        <f t="shared" si="151"/>
        <v>0.13318112633181126</v>
      </c>
      <c r="J94" s="41">
        <f t="shared" si="151"/>
        <v>7.4200913242009128E-2</v>
      </c>
      <c r="K94" s="41">
        <f t="shared" si="151"/>
        <v>100</v>
      </c>
    </row>
    <row r="95" spans="1:11" x14ac:dyDescent="0.2">
      <c r="A95" s="39" t="s">
        <v>132</v>
      </c>
      <c r="B95" s="40">
        <f>B65+B75+B85</f>
        <v>63931</v>
      </c>
      <c r="C95" s="40">
        <f t="shared" ref="C95:K95" si="152">C65+C75+C85</f>
        <v>56873</v>
      </c>
      <c r="D95" s="40">
        <f t="shared" si="152"/>
        <v>64043</v>
      </c>
      <c r="E95" s="40">
        <f t="shared" si="152"/>
        <v>78879</v>
      </c>
      <c r="F95" s="40">
        <f t="shared" si="152"/>
        <v>52004</v>
      </c>
      <c r="G95" s="40">
        <f t="shared" si="152"/>
        <v>76839</v>
      </c>
      <c r="H95" s="40">
        <f t="shared" si="152"/>
        <v>47242</v>
      </c>
      <c r="I95" s="40">
        <f t="shared" si="152"/>
        <v>47402</v>
      </c>
      <c r="J95" s="40">
        <f t="shared" si="152"/>
        <v>85562</v>
      </c>
      <c r="K95" s="40">
        <f t="shared" si="152"/>
        <v>572775</v>
      </c>
    </row>
    <row r="96" spans="1:11" x14ac:dyDescent="0.2">
      <c r="A96" s="39" t="s">
        <v>133</v>
      </c>
      <c r="B96" s="41">
        <f t="shared" ref="B96:K96" si="153">B95*100/$K95</f>
        <v>11.16162542010388</v>
      </c>
      <c r="C96" s="41">
        <f t="shared" si="153"/>
        <v>9.9293789009646023</v>
      </c>
      <c r="D96" s="41">
        <f t="shared" si="153"/>
        <v>11.181179346165598</v>
      </c>
      <c r="E96" s="41">
        <f t="shared" si="153"/>
        <v>13.771376194840906</v>
      </c>
      <c r="F96" s="41">
        <f t="shared" si="153"/>
        <v>9.079306883156562</v>
      </c>
      <c r="G96" s="41">
        <f t="shared" si="153"/>
        <v>13.415215398716773</v>
      </c>
      <c r="H96" s="41">
        <f t="shared" si="153"/>
        <v>8.247915848282485</v>
      </c>
      <c r="I96" s="41">
        <f t="shared" si="153"/>
        <v>8.2758500283706518</v>
      </c>
      <c r="J96" s="41">
        <f t="shared" si="153"/>
        <v>14.938151979398542</v>
      </c>
      <c r="K96" s="41">
        <f t="shared" si="153"/>
        <v>100</v>
      </c>
    </row>
  </sheetData>
  <mergeCells count="1">
    <mergeCell ref="B5:K5"/>
  </mergeCells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zoomScale="130" zoomScaleNormal="130" workbookViewId="0">
      <selection activeCell="I1" sqref="I1"/>
    </sheetView>
  </sheetViews>
  <sheetFormatPr baseColWidth="10" defaultRowHeight="12.75" x14ac:dyDescent="0.2"/>
  <cols>
    <col min="1" max="16384" width="11" style="43"/>
  </cols>
  <sheetData>
    <row r="2" spans="9:9" x14ac:dyDescent="0.2">
      <c r="I2" s="42" t="s">
        <v>145</v>
      </c>
    </row>
    <row r="8" spans="9:9" ht="33.75" x14ac:dyDescent="0.5">
      <c r="I8" s="21"/>
    </row>
  </sheetData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66"/>
  <sheetViews>
    <sheetView showZeros="0" workbookViewId="0">
      <pane ySplit="2265" topLeftCell="A6"/>
      <selection pane="bottomLeft" activeCell="H257" sqref="H257"/>
    </sheetView>
  </sheetViews>
  <sheetFormatPr baseColWidth="10" defaultRowHeight="12.75" outlineLevelCol="1" x14ac:dyDescent="0.2"/>
  <cols>
    <col min="1" max="1" width="6.5" style="43" customWidth="1"/>
    <col min="2" max="2" width="50.625" style="43" bestFit="1" customWidth="1"/>
    <col min="3" max="3" width="21.5" style="43" customWidth="1"/>
    <col min="4" max="4" width="1.875" style="43" hidden="1" customWidth="1" outlineLevel="1"/>
    <col min="5" max="5" width="10.25" style="43" customWidth="1" collapsed="1"/>
    <col min="6" max="14" width="10.25" style="43" customWidth="1"/>
    <col min="15" max="15" width="11" style="43"/>
    <col min="16" max="16" width="7.75" style="43" customWidth="1"/>
    <col min="17" max="17" width="66.75" style="43" customWidth="1"/>
    <col min="18" max="16384" width="11" style="43"/>
  </cols>
  <sheetData>
    <row r="1" spans="1:17" s="6" customFormat="1" ht="18" x14ac:dyDescent="0.25">
      <c r="A1" s="5" t="s">
        <v>264</v>
      </c>
      <c r="J1" s="7"/>
    </row>
    <row r="2" spans="1:17" s="6" customFormat="1" x14ac:dyDescent="0.2">
      <c r="J2" s="7"/>
    </row>
    <row r="3" spans="1:17" s="6" customFormat="1" x14ac:dyDescent="0.2">
      <c r="E3" s="80" t="s">
        <v>10</v>
      </c>
      <c r="F3" s="80"/>
      <c r="G3" s="80"/>
      <c r="H3" s="80"/>
      <c r="I3" s="80"/>
      <c r="J3" s="80"/>
      <c r="K3" s="80"/>
      <c r="L3" s="80"/>
      <c r="M3" s="80"/>
      <c r="N3" s="80"/>
    </row>
    <row r="4" spans="1:17" s="6" customFormat="1" x14ac:dyDescent="0.2">
      <c r="M4" s="7"/>
    </row>
    <row r="5" spans="1:17" s="6" customFormat="1" x14ac:dyDescent="0.2">
      <c r="E5" s="1" t="s">
        <v>0</v>
      </c>
      <c r="F5" s="1" t="s">
        <v>1</v>
      </c>
      <c r="G5" s="1" t="s">
        <v>2</v>
      </c>
      <c r="H5" s="2" t="s">
        <v>3</v>
      </c>
      <c r="I5" s="3" t="s">
        <v>4</v>
      </c>
      <c r="J5" s="3" t="s">
        <v>5</v>
      </c>
      <c r="K5" s="3" t="s">
        <v>6</v>
      </c>
      <c r="L5" s="3" t="s">
        <v>7</v>
      </c>
      <c r="M5" s="3" t="s">
        <v>8</v>
      </c>
      <c r="N5" s="4" t="s">
        <v>9</v>
      </c>
    </row>
    <row r="6" spans="1:17" s="6" customFormat="1" x14ac:dyDescent="0.2">
      <c r="E6" s="1"/>
      <c r="F6" s="1"/>
      <c r="G6" s="1"/>
      <c r="H6" s="2"/>
      <c r="I6" s="3"/>
      <c r="J6" s="3"/>
      <c r="K6" s="3"/>
      <c r="L6" s="3"/>
      <c r="M6" s="3"/>
      <c r="N6" s="4"/>
    </row>
    <row r="7" spans="1:17" x14ac:dyDescent="0.2">
      <c r="A7" s="44" t="s">
        <v>11</v>
      </c>
      <c r="B7" s="45" t="s">
        <v>254</v>
      </c>
      <c r="C7" s="45" t="s">
        <v>130</v>
      </c>
      <c r="D7" s="56" t="s">
        <v>123</v>
      </c>
      <c r="E7" s="57">
        <v>659</v>
      </c>
      <c r="F7" s="57">
        <v>252</v>
      </c>
      <c r="G7" s="57">
        <v>193</v>
      </c>
      <c r="H7" s="57">
        <v>141</v>
      </c>
      <c r="I7" s="57">
        <v>49</v>
      </c>
      <c r="J7" s="57">
        <v>23</v>
      </c>
      <c r="K7" s="57">
        <v>4</v>
      </c>
      <c r="L7" s="58"/>
      <c r="M7" s="57">
        <v>1</v>
      </c>
      <c r="N7" s="59">
        <v>1322</v>
      </c>
      <c r="O7" s="46"/>
      <c r="P7" s="47"/>
      <c r="Q7" s="6"/>
    </row>
    <row r="8" spans="1:17" x14ac:dyDescent="0.2">
      <c r="A8" s="8" t="s">
        <v>11</v>
      </c>
      <c r="B8" s="6" t="s">
        <v>254</v>
      </c>
      <c r="C8" s="6" t="s">
        <v>131</v>
      </c>
      <c r="D8" s="9" t="s">
        <v>124</v>
      </c>
      <c r="E8" s="53">
        <v>49.84871406959153</v>
      </c>
      <c r="F8" s="53">
        <v>19.062027231467475</v>
      </c>
      <c r="G8" s="53">
        <v>14.59909228441755</v>
      </c>
      <c r="H8" s="53">
        <v>10.665658093797276</v>
      </c>
      <c r="I8" s="53">
        <v>3.7065052950075641</v>
      </c>
      <c r="J8" s="53">
        <v>1.739788199697428</v>
      </c>
      <c r="K8" s="53">
        <v>0.30257186081694404</v>
      </c>
      <c r="L8" s="53">
        <v>0</v>
      </c>
      <c r="M8" s="53">
        <v>7.564296520423601E-2</v>
      </c>
      <c r="N8" s="54">
        <v>100</v>
      </c>
      <c r="P8" s="47"/>
      <c r="Q8" s="6"/>
    </row>
    <row r="9" spans="1:17" x14ac:dyDescent="0.2">
      <c r="A9" s="13" t="s">
        <v>11</v>
      </c>
      <c r="B9" s="6" t="s">
        <v>254</v>
      </c>
      <c r="C9" s="6" t="s">
        <v>132</v>
      </c>
      <c r="D9" s="14" t="s">
        <v>125</v>
      </c>
      <c r="E9" s="15">
        <v>1246</v>
      </c>
      <c r="F9" s="15">
        <v>1701</v>
      </c>
      <c r="G9" s="15">
        <v>2662</v>
      </c>
      <c r="H9" s="15">
        <v>4434</v>
      </c>
      <c r="I9" s="15">
        <v>3269</v>
      </c>
      <c r="J9" s="15">
        <v>3445</v>
      </c>
      <c r="K9" s="15">
        <v>1255</v>
      </c>
      <c r="L9" s="16"/>
      <c r="M9" s="15">
        <v>1850</v>
      </c>
      <c r="N9" s="17">
        <v>19862</v>
      </c>
      <c r="P9" s="47"/>
      <c r="Q9" s="6"/>
    </row>
    <row r="10" spans="1:17" x14ac:dyDescent="0.2">
      <c r="A10" s="9" t="s">
        <v>11</v>
      </c>
      <c r="B10" s="6" t="s">
        <v>254</v>
      </c>
      <c r="C10" s="6" t="s">
        <v>133</v>
      </c>
      <c r="D10" s="9" t="s">
        <v>126</v>
      </c>
      <c r="E10" s="53">
        <v>6.2732856711308029</v>
      </c>
      <c r="F10" s="53">
        <v>8.5640922364313763</v>
      </c>
      <c r="G10" s="53">
        <v>13.402477091934347</v>
      </c>
      <c r="H10" s="53">
        <v>22.324035847346693</v>
      </c>
      <c r="I10" s="53">
        <v>16.458564092236433</v>
      </c>
      <c r="J10" s="53">
        <v>17.344678280132918</v>
      </c>
      <c r="K10" s="53">
        <v>6.3185983284664182</v>
      </c>
      <c r="L10" s="53">
        <v>0</v>
      </c>
      <c r="M10" s="53">
        <v>9.3142684523210146</v>
      </c>
      <c r="N10" s="54">
        <v>100</v>
      </c>
      <c r="P10" s="47"/>
      <c r="Q10" s="6"/>
    </row>
    <row r="11" spans="1:17" x14ac:dyDescent="0.2">
      <c r="A11" s="44" t="s">
        <v>12</v>
      </c>
      <c r="B11" s="45" t="s">
        <v>146</v>
      </c>
      <c r="C11" s="45" t="s">
        <v>130</v>
      </c>
      <c r="D11" s="56" t="s">
        <v>123</v>
      </c>
      <c r="E11" s="57">
        <v>190</v>
      </c>
      <c r="F11" s="57">
        <v>92</v>
      </c>
      <c r="G11" s="57">
        <v>83</v>
      </c>
      <c r="H11" s="57">
        <v>46</v>
      </c>
      <c r="I11" s="57">
        <v>3</v>
      </c>
      <c r="J11" s="57">
        <v>2</v>
      </c>
      <c r="K11" s="58"/>
      <c r="L11" s="58"/>
      <c r="M11" s="58"/>
      <c r="N11" s="59">
        <v>416</v>
      </c>
      <c r="O11" s="46"/>
      <c r="P11" s="47"/>
      <c r="Q11" s="6"/>
    </row>
    <row r="12" spans="1:17" x14ac:dyDescent="0.2">
      <c r="A12" s="9" t="s">
        <v>12</v>
      </c>
      <c r="B12" s="6" t="s">
        <v>146</v>
      </c>
      <c r="C12" s="6" t="s">
        <v>131</v>
      </c>
      <c r="D12" s="9" t="s">
        <v>124</v>
      </c>
      <c r="E12" s="53">
        <v>45.67307692307692</v>
      </c>
      <c r="F12" s="53">
        <v>22.115384615384617</v>
      </c>
      <c r="G12" s="53">
        <v>19.951923076923077</v>
      </c>
      <c r="H12" s="53">
        <v>11.057692307692308</v>
      </c>
      <c r="I12" s="53">
        <v>0.72115384615384615</v>
      </c>
      <c r="J12" s="53">
        <v>0.48076923076923078</v>
      </c>
      <c r="K12" s="53">
        <v>0</v>
      </c>
      <c r="L12" s="53">
        <v>0</v>
      </c>
      <c r="M12" s="53">
        <v>0</v>
      </c>
      <c r="N12" s="54">
        <v>100</v>
      </c>
      <c r="P12" s="47"/>
      <c r="Q12" s="6"/>
    </row>
    <row r="13" spans="1:17" x14ac:dyDescent="0.2">
      <c r="A13" s="13" t="s">
        <v>12</v>
      </c>
      <c r="B13" s="6" t="s">
        <v>146</v>
      </c>
      <c r="C13" s="6" t="s">
        <v>132</v>
      </c>
      <c r="D13" s="14" t="s">
        <v>125</v>
      </c>
      <c r="E13" s="15">
        <v>426</v>
      </c>
      <c r="F13" s="15">
        <v>626</v>
      </c>
      <c r="G13" s="15">
        <v>1121</v>
      </c>
      <c r="H13" s="15">
        <v>1321</v>
      </c>
      <c r="I13" s="15">
        <v>219</v>
      </c>
      <c r="J13" s="15">
        <v>268</v>
      </c>
      <c r="K13" s="16"/>
      <c r="L13" s="16"/>
      <c r="M13" s="16"/>
      <c r="N13" s="17">
        <v>3981</v>
      </c>
      <c r="P13" s="47"/>
      <c r="Q13" s="6"/>
    </row>
    <row r="14" spans="1:17" x14ac:dyDescent="0.2">
      <c r="A14" s="9" t="s">
        <v>12</v>
      </c>
      <c r="B14" s="6" t="s">
        <v>146</v>
      </c>
      <c r="C14" s="6" t="s">
        <v>133</v>
      </c>
      <c r="D14" s="9" t="s">
        <v>126</v>
      </c>
      <c r="E14" s="53">
        <v>10.700828937452901</v>
      </c>
      <c r="F14" s="53">
        <v>15.724692288369756</v>
      </c>
      <c r="G14" s="53">
        <v>28.158754081888972</v>
      </c>
      <c r="H14" s="53">
        <v>33.182617432805827</v>
      </c>
      <c r="I14" s="53">
        <v>5.5011303692539562</v>
      </c>
      <c r="J14" s="53">
        <v>6.7319768902285855</v>
      </c>
      <c r="K14" s="53">
        <v>0</v>
      </c>
      <c r="L14" s="53">
        <v>0</v>
      </c>
      <c r="M14" s="53">
        <v>0</v>
      </c>
      <c r="N14" s="54">
        <v>100</v>
      </c>
      <c r="P14" s="47"/>
      <c r="Q14" s="6"/>
    </row>
    <row r="15" spans="1:17" x14ac:dyDescent="0.2">
      <c r="A15" s="44" t="s">
        <v>13</v>
      </c>
      <c r="B15" s="45" t="s">
        <v>147</v>
      </c>
      <c r="C15" s="45" t="s">
        <v>130</v>
      </c>
      <c r="D15" s="56" t="s">
        <v>123</v>
      </c>
      <c r="E15" s="57">
        <v>114</v>
      </c>
      <c r="F15" s="57">
        <v>31</v>
      </c>
      <c r="G15" s="57">
        <v>15</v>
      </c>
      <c r="H15" s="57">
        <v>9</v>
      </c>
      <c r="I15" s="57">
        <v>1</v>
      </c>
      <c r="J15" s="57"/>
      <c r="K15" s="58"/>
      <c r="L15" s="58"/>
      <c r="M15" s="58"/>
      <c r="N15" s="59">
        <v>170</v>
      </c>
      <c r="O15" s="46"/>
      <c r="P15" s="47"/>
      <c r="Q15" s="6"/>
    </row>
    <row r="16" spans="1:17" x14ac:dyDescent="0.2">
      <c r="A16" s="9" t="s">
        <v>13</v>
      </c>
      <c r="B16" s="6" t="s">
        <v>147</v>
      </c>
      <c r="C16" s="6" t="s">
        <v>131</v>
      </c>
      <c r="D16" s="9" t="s">
        <v>124</v>
      </c>
      <c r="E16" s="53">
        <v>67.058823529411768</v>
      </c>
      <c r="F16" s="53">
        <v>18.235294117647058</v>
      </c>
      <c r="G16" s="53">
        <v>8.8235294117647065</v>
      </c>
      <c r="H16" s="53">
        <v>5.2941176470588234</v>
      </c>
      <c r="I16" s="53">
        <v>0.58823529411764708</v>
      </c>
      <c r="J16" s="53">
        <v>0</v>
      </c>
      <c r="K16" s="53">
        <v>0</v>
      </c>
      <c r="L16" s="53">
        <v>0</v>
      </c>
      <c r="M16" s="53">
        <v>0</v>
      </c>
      <c r="N16" s="54">
        <v>100</v>
      </c>
      <c r="P16" s="47"/>
      <c r="Q16" s="6"/>
    </row>
    <row r="17" spans="1:17" x14ac:dyDescent="0.2">
      <c r="A17" s="13" t="s">
        <v>13</v>
      </c>
      <c r="B17" s="6" t="s">
        <v>147</v>
      </c>
      <c r="C17" s="6" t="s">
        <v>132</v>
      </c>
      <c r="D17" s="14" t="s">
        <v>125</v>
      </c>
      <c r="E17" s="15">
        <v>228</v>
      </c>
      <c r="F17" s="15">
        <v>221</v>
      </c>
      <c r="G17" s="15">
        <v>188</v>
      </c>
      <c r="H17" s="15">
        <v>257</v>
      </c>
      <c r="I17" s="16">
        <v>51</v>
      </c>
      <c r="J17" s="16"/>
      <c r="K17" s="16"/>
      <c r="L17" s="16"/>
      <c r="M17" s="16"/>
      <c r="N17" s="17">
        <v>945</v>
      </c>
      <c r="P17" s="47"/>
      <c r="Q17" s="6"/>
    </row>
    <row r="18" spans="1:17" x14ac:dyDescent="0.2">
      <c r="A18" s="9" t="s">
        <v>13</v>
      </c>
      <c r="B18" s="6" t="s">
        <v>147</v>
      </c>
      <c r="C18" s="6" t="s">
        <v>133</v>
      </c>
      <c r="D18" s="9" t="s">
        <v>126</v>
      </c>
      <c r="E18" s="53">
        <v>24.126984126984127</v>
      </c>
      <c r="F18" s="53">
        <v>23.386243386243386</v>
      </c>
      <c r="G18" s="53">
        <v>19.894179894179896</v>
      </c>
      <c r="H18" s="53">
        <v>27.195767195767196</v>
      </c>
      <c r="I18" s="53">
        <v>5.3968253968253972</v>
      </c>
      <c r="J18" s="53">
        <v>0</v>
      </c>
      <c r="K18" s="53">
        <v>0</v>
      </c>
      <c r="L18" s="53">
        <v>0</v>
      </c>
      <c r="M18" s="53">
        <v>0</v>
      </c>
      <c r="N18" s="54">
        <v>100</v>
      </c>
      <c r="P18" s="47"/>
      <c r="Q18" s="6"/>
    </row>
    <row r="19" spans="1:17" x14ac:dyDescent="0.2">
      <c r="A19" s="44" t="s">
        <v>14</v>
      </c>
      <c r="B19" s="45" t="s">
        <v>148</v>
      </c>
      <c r="C19" s="45" t="s">
        <v>130</v>
      </c>
      <c r="D19" s="56" t="s">
        <v>123</v>
      </c>
      <c r="E19" s="57">
        <v>296</v>
      </c>
      <c r="F19" s="57">
        <v>131</v>
      </c>
      <c r="G19" s="57">
        <v>92</v>
      </c>
      <c r="H19" s="57">
        <v>39</v>
      </c>
      <c r="I19" s="57">
        <v>4</v>
      </c>
      <c r="J19" s="57">
        <v>1</v>
      </c>
      <c r="K19" s="58"/>
      <c r="L19" s="58"/>
      <c r="M19" s="58"/>
      <c r="N19" s="59">
        <v>563</v>
      </c>
      <c r="O19" s="46"/>
      <c r="P19" s="47"/>
      <c r="Q19" s="6"/>
    </row>
    <row r="20" spans="1:17" x14ac:dyDescent="0.2">
      <c r="A20" s="9" t="s">
        <v>14</v>
      </c>
      <c r="B20" s="6" t="s">
        <v>148</v>
      </c>
      <c r="C20" s="6" t="s">
        <v>131</v>
      </c>
      <c r="D20" s="9" t="s">
        <v>124</v>
      </c>
      <c r="E20" s="53">
        <v>52.575488454706928</v>
      </c>
      <c r="F20" s="53">
        <v>23.268206039076375</v>
      </c>
      <c r="G20" s="53">
        <v>16.341030195381883</v>
      </c>
      <c r="H20" s="53">
        <v>6.9271758436944939</v>
      </c>
      <c r="I20" s="53">
        <v>0.71047957371225579</v>
      </c>
      <c r="J20" s="53">
        <v>0.17761989342806395</v>
      </c>
      <c r="K20" s="53">
        <v>0</v>
      </c>
      <c r="L20" s="53">
        <v>0</v>
      </c>
      <c r="M20" s="53">
        <v>0</v>
      </c>
      <c r="N20" s="54">
        <v>100</v>
      </c>
      <c r="P20" s="47"/>
      <c r="Q20" s="6"/>
    </row>
    <row r="21" spans="1:17" x14ac:dyDescent="0.2">
      <c r="A21" s="13" t="s">
        <v>14</v>
      </c>
      <c r="B21" s="6" t="s">
        <v>148</v>
      </c>
      <c r="C21" s="6" t="s">
        <v>132</v>
      </c>
      <c r="D21" s="14" t="s">
        <v>125</v>
      </c>
      <c r="E21" s="15">
        <v>636</v>
      </c>
      <c r="F21" s="15">
        <v>861</v>
      </c>
      <c r="G21" s="15">
        <v>1215</v>
      </c>
      <c r="H21" s="15">
        <v>1094</v>
      </c>
      <c r="I21" s="15">
        <v>337</v>
      </c>
      <c r="J21" s="15">
        <v>184</v>
      </c>
      <c r="K21" s="16"/>
      <c r="L21" s="16"/>
      <c r="M21" s="16"/>
      <c r="N21" s="17">
        <v>4327</v>
      </c>
      <c r="P21" s="47"/>
      <c r="Q21" s="6"/>
    </row>
    <row r="22" spans="1:17" x14ac:dyDescent="0.2">
      <c r="A22" s="9" t="s">
        <v>14</v>
      </c>
      <c r="B22" s="6" t="s">
        <v>148</v>
      </c>
      <c r="C22" s="6" t="s">
        <v>133</v>
      </c>
      <c r="D22" s="9" t="s">
        <v>126</v>
      </c>
      <c r="E22" s="53">
        <v>14.698405361682459</v>
      </c>
      <c r="F22" s="53">
        <v>19.898312918881441</v>
      </c>
      <c r="G22" s="53">
        <v>28.07950080887451</v>
      </c>
      <c r="H22" s="53">
        <v>25.283106078114166</v>
      </c>
      <c r="I22" s="53">
        <v>7.7883059856713661</v>
      </c>
      <c r="J22" s="53">
        <v>4.252368846776057</v>
      </c>
      <c r="K22" s="53">
        <v>0</v>
      </c>
      <c r="L22" s="53">
        <v>0</v>
      </c>
      <c r="M22" s="53">
        <v>0</v>
      </c>
      <c r="N22" s="54">
        <v>100</v>
      </c>
      <c r="P22" s="47"/>
      <c r="Q22" s="6"/>
    </row>
    <row r="23" spans="1:17" x14ac:dyDescent="0.2">
      <c r="A23" s="44" t="s">
        <v>15</v>
      </c>
      <c r="B23" s="45" t="s">
        <v>149</v>
      </c>
      <c r="C23" s="45" t="s">
        <v>130</v>
      </c>
      <c r="D23" s="56" t="s">
        <v>123</v>
      </c>
      <c r="E23" s="57">
        <v>479</v>
      </c>
      <c r="F23" s="57">
        <v>142</v>
      </c>
      <c r="G23" s="57">
        <v>90</v>
      </c>
      <c r="H23" s="57">
        <v>68</v>
      </c>
      <c r="I23" s="57">
        <v>20</v>
      </c>
      <c r="J23" s="57">
        <v>5</v>
      </c>
      <c r="K23" s="58"/>
      <c r="L23" s="58"/>
      <c r="M23" s="58"/>
      <c r="N23" s="59">
        <v>804</v>
      </c>
      <c r="O23" s="46"/>
      <c r="P23" s="47"/>
      <c r="Q23" s="6"/>
    </row>
    <row r="24" spans="1:17" x14ac:dyDescent="0.2">
      <c r="A24" s="9" t="s">
        <v>15</v>
      </c>
      <c r="B24" s="6" t="s">
        <v>149</v>
      </c>
      <c r="C24" s="6" t="s">
        <v>131</v>
      </c>
      <c r="D24" s="9" t="s">
        <v>124</v>
      </c>
      <c r="E24" s="53">
        <v>59.5771144278607</v>
      </c>
      <c r="F24" s="53">
        <v>17.661691542288558</v>
      </c>
      <c r="G24" s="53">
        <v>11.194029850746269</v>
      </c>
      <c r="H24" s="53">
        <v>8.4577114427860689</v>
      </c>
      <c r="I24" s="53">
        <v>2.4875621890547261</v>
      </c>
      <c r="J24" s="53">
        <v>0.62189054726368154</v>
      </c>
      <c r="K24" s="53">
        <v>0</v>
      </c>
      <c r="L24" s="53">
        <v>0</v>
      </c>
      <c r="M24" s="53">
        <v>0</v>
      </c>
      <c r="N24" s="54">
        <v>100</v>
      </c>
      <c r="P24" s="47"/>
      <c r="Q24" s="6"/>
    </row>
    <row r="25" spans="1:17" x14ac:dyDescent="0.2">
      <c r="A25" s="13" t="s">
        <v>15</v>
      </c>
      <c r="B25" s="6" t="s">
        <v>149</v>
      </c>
      <c r="C25" s="6" t="s">
        <v>132</v>
      </c>
      <c r="D25" s="14" t="s">
        <v>125</v>
      </c>
      <c r="E25" s="15">
        <v>967</v>
      </c>
      <c r="F25" s="15">
        <v>933</v>
      </c>
      <c r="G25" s="15">
        <v>1210</v>
      </c>
      <c r="H25" s="15">
        <v>1974</v>
      </c>
      <c r="I25" s="15">
        <v>1304</v>
      </c>
      <c r="J25" s="15">
        <v>707</v>
      </c>
      <c r="K25" s="16"/>
      <c r="L25" s="16"/>
      <c r="M25" s="16"/>
      <c r="N25" s="17">
        <v>7095</v>
      </c>
      <c r="P25" s="47"/>
      <c r="Q25" s="6"/>
    </row>
    <row r="26" spans="1:17" x14ac:dyDescent="0.2">
      <c r="A26" s="9" t="s">
        <v>15</v>
      </c>
      <c r="B26" s="6" t="s">
        <v>149</v>
      </c>
      <c r="C26" s="6" t="s">
        <v>133</v>
      </c>
      <c r="D26" s="9" t="s">
        <v>126</v>
      </c>
      <c r="E26" s="53">
        <v>13.629316420014094</v>
      </c>
      <c r="F26" s="53">
        <v>13.150105708245244</v>
      </c>
      <c r="G26" s="53">
        <v>17.054263565891471</v>
      </c>
      <c r="H26" s="53">
        <v>27.822410147991544</v>
      </c>
      <c r="I26" s="53">
        <v>18.379140239605356</v>
      </c>
      <c r="J26" s="53">
        <v>9.9647639182522898</v>
      </c>
      <c r="K26" s="53">
        <v>0</v>
      </c>
      <c r="L26" s="53">
        <v>0</v>
      </c>
      <c r="M26" s="53">
        <v>0</v>
      </c>
      <c r="N26" s="54">
        <v>100</v>
      </c>
      <c r="P26" s="47"/>
      <c r="Q26" s="6"/>
    </row>
    <row r="27" spans="1:17" x14ac:dyDescent="0.2">
      <c r="A27" s="44" t="s">
        <v>16</v>
      </c>
      <c r="B27" s="45" t="s">
        <v>150</v>
      </c>
      <c r="C27" s="45" t="s">
        <v>130</v>
      </c>
      <c r="D27" s="56" t="s">
        <v>123</v>
      </c>
      <c r="E27" s="57">
        <v>80</v>
      </c>
      <c r="F27" s="57">
        <v>44</v>
      </c>
      <c r="G27" s="57">
        <v>39</v>
      </c>
      <c r="H27" s="57">
        <v>21</v>
      </c>
      <c r="I27" s="57">
        <v>4</v>
      </c>
      <c r="J27" s="57">
        <v>2</v>
      </c>
      <c r="K27" s="58"/>
      <c r="L27" s="58"/>
      <c r="M27" s="58"/>
      <c r="N27" s="59">
        <v>190</v>
      </c>
      <c r="O27" s="46"/>
      <c r="P27" s="47"/>
      <c r="Q27" s="6"/>
    </row>
    <row r="28" spans="1:17" x14ac:dyDescent="0.2">
      <c r="A28" s="9" t="s">
        <v>16</v>
      </c>
      <c r="B28" s="6" t="s">
        <v>150</v>
      </c>
      <c r="C28" s="6" t="s">
        <v>131</v>
      </c>
      <c r="D28" s="9" t="s">
        <v>124</v>
      </c>
      <c r="E28" s="53">
        <v>42.10526315789474</v>
      </c>
      <c r="F28" s="53">
        <v>23.157894736842106</v>
      </c>
      <c r="G28" s="53">
        <v>20.526315789473685</v>
      </c>
      <c r="H28" s="53">
        <v>11.052631578947368</v>
      </c>
      <c r="I28" s="53">
        <v>2.1052631578947367</v>
      </c>
      <c r="J28" s="53">
        <v>1.0526315789473684</v>
      </c>
      <c r="K28" s="53">
        <v>0</v>
      </c>
      <c r="L28" s="53">
        <v>0</v>
      </c>
      <c r="M28" s="53">
        <v>0</v>
      </c>
      <c r="N28" s="54">
        <v>100</v>
      </c>
      <c r="P28" s="47"/>
      <c r="Q28" s="6"/>
    </row>
    <row r="29" spans="1:17" x14ac:dyDescent="0.2">
      <c r="A29" s="13" t="s">
        <v>16</v>
      </c>
      <c r="B29" s="6" t="s">
        <v>150</v>
      </c>
      <c r="C29" s="6" t="s">
        <v>132</v>
      </c>
      <c r="D29" s="14" t="s">
        <v>125</v>
      </c>
      <c r="E29" s="15">
        <v>173</v>
      </c>
      <c r="F29" s="15">
        <v>291</v>
      </c>
      <c r="G29" s="15">
        <v>510</v>
      </c>
      <c r="H29" s="15">
        <v>662</v>
      </c>
      <c r="I29" s="15">
        <v>207</v>
      </c>
      <c r="J29" s="15">
        <v>356</v>
      </c>
      <c r="K29" s="16"/>
      <c r="L29" s="16"/>
      <c r="M29" s="16"/>
      <c r="N29" s="17">
        <v>2199</v>
      </c>
      <c r="P29" s="47"/>
      <c r="Q29" s="6"/>
    </row>
    <row r="30" spans="1:17" x14ac:dyDescent="0.2">
      <c r="A30" s="9" t="s">
        <v>16</v>
      </c>
      <c r="B30" s="6" t="s">
        <v>150</v>
      </c>
      <c r="C30" s="6" t="s">
        <v>133</v>
      </c>
      <c r="D30" s="9" t="s">
        <v>126</v>
      </c>
      <c r="E30" s="53">
        <v>7.8672123692587537</v>
      </c>
      <c r="F30" s="53">
        <v>13.233287858117325</v>
      </c>
      <c r="G30" s="53">
        <v>23.192360163710777</v>
      </c>
      <c r="H30" s="53">
        <v>30.104592996816734</v>
      </c>
      <c r="I30" s="53">
        <v>9.4133697135061389</v>
      </c>
      <c r="J30" s="53">
        <v>16.189176898590269</v>
      </c>
      <c r="K30" s="53">
        <v>0</v>
      </c>
      <c r="L30" s="53">
        <v>0</v>
      </c>
      <c r="M30" s="53">
        <v>0</v>
      </c>
      <c r="N30" s="54">
        <v>100</v>
      </c>
      <c r="P30" s="47"/>
      <c r="Q30" s="6"/>
    </row>
    <row r="31" spans="1:17" x14ac:dyDescent="0.2">
      <c r="A31" s="44" t="s">
        <v>17</v>
      </c>
      <c r="B31" s="45" t="s">
        <v>151</v>
      </c>
      <c r="C31" s="45" t="s">
        <v>130</v>
      </c>
      <c r="D31" s="56" t="s">
        <v>123</v>
      </c>
      <c r="E31" s="57">
        <v>552</v>
      </c>
      <c r="F31" s="57">
        <v>174</v>
      </c>
      <c r="G31" s="57">
        <v>97</v>
      </c>
      <c r="H31" s="57">
        <v>47</v>
      </c>
      <c r="I31" s="57">
        <v>8</v>
      </c>
      <c r="J31" s="57">
        <v>3</v>
      </c>
      <c r="K31" s="58"/>
      <c r="L31" s="58">
        <v>1</v>
      </c>
      <c r="M31" s="58"/>
      <c r="N31" s="59">
        <v>882</v>
      </c>
      <c r="O31" s="46"/>
      <c r="P31" s="47"/>
      <c r="Q31" s="6"/>
    </row>
    <row r="32" spans="1:17" x14ac:dyDescent="0.2">
      <c r="A32" s="9" t="s">
        <v>17</v>
      </c>
      <c r="B32" s="6" t="s">
        <v>151</v>
      </c>
      <c r="C32" s="6" t="s">
        <v>131</v>
      </c>
      <c r="D32" s="9" t="s">
        <v>124</v>
      </c>
      <c r="E32" s="53">
        <v>62.585034013605444</v>
      </c>
      <c r="F32" s="53">
        <v>19.727891156462587</v>
      </c>
      <c r="G32" s="53">
        <v>10.997732426303855</v>
      </c>
      <c r="H32" s="53">
        <v>5.3287981859410429</v>
      </c>
      <c r="I32" s="53">
        <v>0.90702947845804993</v>
      </c>
      <c r="J32" s="53">
        <v>0.3401360544217687</v>
      </c>
      <c r="K32" s="53">
        <v>0</v>
      </c>
      <c r="L32" s="53">
        <v>0.11337868480725624</v>
      </c>
      <c r="M32" s="53"/>
      <c r="N32" s="54">
        <v>100</v>
      </c>
      <c r="P32" s="47"/>
      <c r="Q32" s="6"/>
    </row>
    <row r="33" spans="1:17" x14ac:dyDescent="0.2">
      <c r="A33" s="13" t="s">
        <v>17</v>
      </c>
      <c r="B33" s="6" t="s">
        <v>151</v>
      </c>
      <c r="C33" s="6" t="s">
        <v>132</v>
      </c>
      <c r="D33" s="14" t="s">
        <v>125</v>
      </c>
      <c r="E33" s="15">
        <v>1034</v>
      </c>
      <c r="F33" s="15">
        <v>1123</v>
      </c>
      <c r="G33" s="15">
        <v>1297</v>
      </c>
      <c r="H33" s="15">
        <v>1518</v>
      </c>
      <c r="I33" s="15">
        <v>549</v>
      </c>
      <c r="J33" s="15">
        <v>516</v>
      </c>
      <c r="K33" s="16"/>
      <c r="L33" s="15">
        <v>697</v>
      </c>
      <c r="M33" s="15"/>
      <c r="N33" s="17">
        <v>6734</v>
      </c>
      <c r="O33" s="81"/>
      <c r="P33" s="47"/>
      <c r="Q33" s="6"/>
    </row>
    <row r="34" spans="1:17" x14ac:dyDescent="0.2">
      <c r="A34" s="9" t="s">
        <v>17</v>
      </c>
      <c r="B34" s="6" t="s">
        <v>151</v>
      </c>
      <c r="C34" s="6" t="s">
        <v>133</v>
      </c>
      <c r="D34" s="9" t="s">
        <v>126</v>
      </c>
      <c r="E34" s="53">
        <v>15.354915354915354</v>
      </c>
      <c r="F34" s="53">
        <v>16.676566676566676</v>
      </c>
      <c r="G34" s="53">
        <v>19.260469260469261</v>
      </c>
      <c r="H34" s="53">
        <v>22.542322542322541</v>
      </c>
      <c r="I34" s="53">
        <v>8.1526581526581534</v>
      </c>
      <c r="J34" s="53">
        <v>7.6626076626076625</v>
      </c>
      <c r="K34" s="53">
        <v>0</v>
      </c>
      <c r="L34" s="53">
        <v>10.350460350460351</v>
      </c>
      <c r="M34" s="53"/>
      <c r="N34" s="54">
        <v>100</v>
      </c>
      <c r="P34" s="47"/>
      <c r="Q34" s="6"/>
    </row>
    <row r="35" spans="1:17" x14ac:dyDescent="0.2">
      <c r="A35" s="44" t="s">
        <v>18</v>
      </c>
      <c r="B35" s="45" t="s">
        <v>152</v>
      </c>
      <c r="C35" s="45" t="s">
        <v>130</v>
      </c>
      <c r="D35" s="56" t="s">
        <v>123</v>
      </c>
      <c r="E35" s="57">
        <v>462</v>
      </c>
      <c r="F35" s="57">
        <v>174</v>
      </c>
      <c r="G35" s="57">
        <v>100</v>
      </c>
      <c r="H35" s="57">
        <v>85</v>
      </c>
      <c r="I35" s="57">
        <v>10</v>
      </c>
      <c r="J35" s="57">
        <v>5</v>
      </c>
      <c r="K35" s="58">
        <v>1</v>
      </c>
      <c r="L35" s="58"/>
      <c r="M35" s="58"/>
      <c r="N35" s="59">
        <v>837</v>
      </c>
      <c r="O35" s="46"/>
      <c r="P35" s="47"/>
      <c r="Q35" s="6"/>
    </row>
    <row r="36" spans="1:17" x14ac:dyDescent="0.2">
      <c r="A36" s="9" t="s">
        <v>18</v>
      </c>
      <c r="B36" s="6" t="s">
        <v>152</v>
      </c>
      <c r="C36" s="6" t="s">
        <v>131</v>
      </c>
      <c r="D36" s="9" t="s">
        <v>124</v>
      </c>
      <c r="E36" s="53">
        <v>55.197132616487458</v>
      </c>
      <c r="F36" s="53">
        <v>20.788530465949822</v>
      </c>
      <c r="G36" s="53">
        <v>11.947431302270012</v>
      </c>
      <c r="H36" s="53">
        <v>10.15531660692951</v>
      </c>
      <c r="I36" s="53">
        <v>1.1947431302270013</v>
      </c>
      <c r="J36" s="53">
        <v>0.59737156511350065</v>
      </c>
      <c r="K36" s="53">
        <v>0.11947431302270012</v>
      </c>
      <c r="L36" s="53">
        <v>0</v>
      </c>
      <c r="M36" s="53">
        <v>0</v>
      </c>
      <c r="N36" s="54">
        <v>100</v>
      </c>
      <c r="P36" s="47"/>
      <c r="Q36" s="6"/>
    </row>
    <row r="37" spans="1:17" x14ac:dyDescent="0.2">
      <c r="A37" s="13" t="s">
        <v>18</v>
      </c>
      <c r="B37" s="6" t="s">
        <v>152</v>
      </c>
      <c r="C37" s="6" t="s">
        <v>132</v>
      </c>
      <c r="D37" s="14" t="s">
        <v>125</v>
      </c>
      <c r="E37" s="15">
        <v>905</v>
      </c>
      <c r="F37" s="15">
        <v>1152</v>
      </c>
      <c r="G37" s="15">
        <v>1334</v>
      </c>
      <c r="H37" s="15">
        <v>2434</v>
      </c>
      <c r="I37" s="15">
        <v>686</v>
      </c>
      <c r="J37" s="15">
        <v>681</v>
      </c>
      <c r="K37" s="15">
        <v>317</v>
      </c>
      <c r="L37" s="16"/>
      <c r="M37" s="16"/>
      <c r="N37" s="17">
        <v>7509</v>
      </c>
      <c r="P37" s="47"/>
      <c r="Q37" s="6"/>
    </row>
    <row r="38" spans="1:17" x14ac:dyDescent="0.2">
      <c r="A38" s="9" t="s">
        <v>18</v>
      </c>
      <c r="B38" s="6" t="s">
        <v>152</v>
      </c>
      <c r="C38" s="6" t="s">
        <v>133</v>
      </c>
      <c r="D38" s="9" t="s">
        <v>126</v>
      </c>
      <c r="E38" s="53">
        <v>12.052204021840458</v>
      </c>
      <c r="F38" s="53">
        <v>15.341590091889731</v>
      </c>
      <c r="G38" s="53">
        <v>17.765348248768145</v>
      </c>
      <c r="H38" s="53">
        <v>32.414436010121186</v>
      </c>
      <c r="I38" s="53">
        <v>9.1357038220801705</v>
      </c>
      <c r="J38" s="53">
        <v>9.0691170595285655</v>
      </c>
      <c r="K38" s="53">
        <v>4.2216007457717408</v>
      </c>
      <c r="L38" s="53">
        <v>0</v>
      </c>
      <c r="M38" s="53">
        <v>0</v>
      </c>
      <c r="N38" s="54">
        <v>100</v>
      </c>
      <c r="P38" s="47"/>
      <c r="Q38" s="6"/>
    </row>
    <row r="39" spans="1:17" x14ac:dyDescent="0.2">
      <c r="A39" s="44" t="s">
        <v>19</v>
      </c>
      <c r="B39" s="45" t="s">
        <v>153</v>
      </c>
      <c r="C39" s="45" t="s">
        <v>130</v>
      </c>
      <c r="D39" s="56" t="s">
        <v>123</v>
      </c>
      <c r="E39" s="57">
        <v>357</v>
      </c>
      <c r="F39" s="57">
        <v>167</v>
      </c>
      <c r="G39" s="57">
        <v>116</v>
      </c>
      <c r="H39" s="57">
        <v>65</v>
      </c>
      <c r="I39" s="57">
        <v>9</v>
      </c>
      <c r="J39" s="57">
        <v>8</v>
      </c>
      <c r="K39" s="58">
        <v>1</v>
      </c>
      <c r="L39" s="58"/>
      <c r="M39" s="58"/>
      <c r="N39" s="59">
        <v>723</v>
      </c>
      <c r="O39" s="46"/>
      <c r="P39" s="47"/>
      <c r="Q39" s="6"/>
    </row>
    <row r="40" spans="1:17" x14ac:dyDescent="0.2">
      <c r="A40" s="9" t="s">
        <v>19</v>
      </c>
      <c r="B40" s="6" t="s">
        <v>153</v>
      </c>
      <c r="C40" s="6" t="s">
        <v>131</v>
      </c>
      <c r="D40" s="9" t="s">
        <v>124</v>
      </c>
      <c r="E40" s="53">
        <v>49.377593360995853</v>
      </c>
      <c r="F40" s="53">
        <v>23.09820193637621</v>
      </c>
      <c r="G40" s="53">
        <v>16.044260027662517</v>
      </c>
      <c r="H40" s="53">
        <v>8.9903181189488244</v>
      </c>
      <c r="I40" s="53">
        <v>1.2448132780082988</v>
      </c>
      <c r="J40" s="53">
        <v>1.1065006915629323</v>
      </c>
      <c r="K40" s="53">
        <v>0.13831258644536654</v>
      </c>
      <c r="L40" s="53">
        <v>0</v>
      </c>
      <c r="M40" s="53">
        <v>0</v>
      </c>
      <c r="N40" s="54">
        <v>100</v>
      </c>
      <c r="P40" s="47"/>
      <c r="Q40" s="6"/>
    </row>
    <row r="41" spans="1:17" x14ac:dyDescent="0.2">
      <c r="A41" s="13" t="s">
        <v>19</v>
      </c>
      <c r="B41" s="6" t="s">
        <v>153</v>
      </c>
      <c r="C41" s="6" t="s">
        <v>132</v>
      </c>
      <c r="D41" s="14" t="s">
        <v>125</v>
      </c>
      <c r="E41" s="15">
        <v>755</v>
      </c>
      <c r="F41" s="15">
        <v>1129</v>
      </c>
      <c r="G41" s="15">
        <v>1493</v>
      </c>
      <c r="H41" s="15">
        <v>1911</v>
      </c>
      <c r="I41" s="15">
        <v>529</v>
      </c>
      <c r="J41" s="15">
        <v>1030</v>
      </c>
      <c r="K41" s="15">
        <v>382</v>
      </c>
      <c r="L41" s="16"/>
      <c r="M41" s="16"/>
      <c r="N41" s="17">
        <v>7229</v>
      </c>
      <c r="P41" s="47"/>
      <c r="Q41" s="6"/>
    </row>
    <row r="42" spans="1:17" x14ac:dyDescent="0.2">
      <c r="A42" s="9" t="s">
        <v>19</v>
      </c>
      <c r="B42" s="6" t="s">
        <v>153</v>
      </c>
      <c r="C42" s="6" t="s">
        <v>133</v>
      </c>
      <c r="D42" s="9" t="s">
        <v>126</v>
      </c>
      <c r="E42" s="53">
        <v>10.444044819477107</v>
      </c>
      <c r="F42" s="53">
        <v>15.617651127403514</v>
      </c>
      <c r="G42" s="53">
        <v>20.652925715866647</v>
      </c>
      <c r="H42" s="53">
        <v>26.435191589431458</v>
      </c>
      <c r="I42" s="53">
        <v>7.3177479596071375</v>
      </c>
      <c r="J42" s="53">
        <v>14.248167104717112</v>
      </c>
      <c r="K42" s="53">
        <v>5.2842716834970256</v>
      </c>
      <c r="L42" s="53">
        <v>0</v>
      </c>
      <c r="M42" s="53">
        <v>0</v>
      </c>
      <c r="N42" s="54">
        <v>100</v>
      </c>
      <c r="P42" s="47"/>
      <c r="Q42" s="6"/>
    </row>
    <row r="43" spans="1:17" x14ac:dyDescent="0.2">
      <c r="A43" s="44" t="s">
        <v>20</v>
      </c>
      <c r="B43" s="45" t="s">
        <v>154</v>
      </c>
      <c r="C43" s="45" t="s">
        <v>130</v>
      </c>
      <c r="D43" s="56" t="s">
        <v>123</v>
      </c>
      <c r="E43" s="57">
        <v>494</v>
      </c>
      <c r="F43" s="57">
        <v>170</v>
      </c>
      <c r="G43" s="57">
        <v>116</v>
      </c>
      <c r="H43" s="57">
        <v>78</v>
      </c>
      <c r="I43" s="57">
        <v>20</v>
      </c>
      <c r="J43" s="57">
        <v>9</v>
      </c>
      <c r="K43" s="58"/>
      <c r="L43" s="58">
        <v>1</v>
      </c>
      <c r="M43" s="58"/>
      <c r="N43" s="59">
        <v>888</v>
      </c>
      <c r="O43" s="46"/>
      <c r="P43" s="47"/>
      <c r="Q43" s="6"/>
    </row>
    <row r="44" spans="1:17" x14ac:dyDescent="0.2">
      <c r="A44" s="9" t="s">
        <v>20</v>
      </c>
      <c r="B44" s="6" t="s">
        <v>154</v>
      </c>
      <c r="C44" s="6" t="s">
        <v>131</v>
      </c>
      <c r="D44" s="9" t="s">
        <v>124</v>
      </c>
      <c r="E44" s="53">
        <v>55.630630630630634</v>
      </c>
      <c r="F44" s="53">
        <v>19.144144144144143</v>
      </c>
      <c r="G44" s="53">
        <v>13.063063063063064</v>
      </c>
      <c r="H44" s="53">
        <v>8.7837837837837842</v>
      </c>
      <c r="I44" s="53">
        <v>2.2522522522522523</v>
      </c>
      <c r="J44" s="53">
        <v>1.0135135135135136</v>
      </c>
      <c r="K44" s="53">
        <v>0</v>
      </c>
      <c r="L44" s="53">
        <v>0.11261261261261261</v>
      </c>
      <c r="M44" s="53">
        <v>0</v>
      </c>
      <c r="N44" s="54">
        <v>100</v>
      </c>
      <c r="P44" s="47"/>
      <c r="Q44" s="6"/>
    </row>
    <row r="45" spans="1:17" x14ac:dyDescent="0.2">
      <c r="A45" s="13" t="s">
        <v>20</v>
      </c>
      <c r="B45" s="6" t="s">
        <v>154</v>
      </c>
      <c r="C45" s="6" t="s">
        <v>132</v>
      </c>
      <c r="D45" s="14" t="s">
        <v>125</v>
      </c>
      <c r="E45" s="15">
        <v>948</v>
      </c>
      <c r="F45" s="15">
        <v>1125</v>
      </c>
      <c r="G45" s="15">
        <v>1540</v>
      </c>
      <c r="H45" s="15">
        <v>2357</v>
      </c>
      <c r="I45" s="15">
        <v>1299</v>
      </c>
      <c r="J45" s="15">
        <v>1531</v>
      </c>
      <c r="K45" s="15"/>
      <c r="L45" s="15">
        <v>647</v>
      </c>
      <c r="M45" s="16"/>
      <c r="N45" s="17">
        <v>9447</v>
      </c>
      <c r="P45" s="47"/>
      <c r="Q45" s="6"/>
    </row>
    <row r="46" spans="1:17" x14ac:dyDescent="0.2">
      <c r="A46" s="9" t="s">
        <v>20</v>
      </c>
      <c r="B46" s="6" t="s">
        <v>154</v>
      </c>
      <c r="C46" s="6" t="s">
        <v>133</v>
      </c>
      <c r="D46" s="9" t="s">
        <v>126</v>
      </c>
      <c r="E46" s="53">
        <v>10.034931724356939</v>
      </c>
      <c r="F46" s="53">
        <v>11.908542394410924</v>
      </c>
      <c r="G46" s="53">
        <v>16.301471366571398</v>
      </c>
      <c r="H46" s="53">
        <v>24.949719487668041</v>
      </c>
      <c r="I46" s="53">
        <v>13.750396951413148</v>
      </c>
      <c r="J46" s="53">
        <v>16.206203027416112</v>
      </c>
      <c r="K46" s="53">
        <v>0</v>
      </c>
      <c r="L46" s="53">
        <v>6.8487350481634381</v>
      </c>
      <c r="M46" s="53">
        <v>0</v>
      </c>
      <c r="N46" s="54">
        <v>100</v>
      </c>
      <c r="P46" s="47"/>
      <c r="Q46" s="6"/>
    </row>
    <row r="47" spans="1:17" x14ac:dyDescent="0.2">
      <c r="A47" s="44" t="s">
        <v>21</v>
      </c>
      <c r="B47" s="45" t="s">
        <v>155</v>
      </c>
      <c r="C47" s="45" t="s">
        <v>130</v>
      </c>
      <c r="D47" s="56" t="s">
        <v>123</v>
      </c>
      <c r="E47" s="57">
        <v>45</v>
      </c>
      <c r="F47" s="57">
        <v>14</v>
      </c>
      <c r="G47" s="57">
        <v>14</v>
      </c>
      <c r="H47" s="57">
        <v>15</v>
      </c>
      <c r="I47" s="57">
        <v>14</v>
      </c>
      <c r="J47" s="57">
        <v>4</v>
      </c>
      <c r="K47" s="58">
        <v>1</v>
      </c>
      <c r="L47" s="58"/>
      <c r="M47" s="58"/>
      <c r="N47" s="59">
        <v>107</v>
      </c>
      <c r="O47" s="46"/>
      <c r="P47" s="47"/>
      <c r="Q47" s="6"/>
    </row>
    <row r="48" spans="1:17" x14ac:dyDescent="0.2">
      <c r="A48" s="9" t="s">
        <v>21</v>
      </c>
      <c r="B48" s="6" t="s">
        <v>155</v>
      </c>
      <c r="C48" s="6" t="s">
        <v>131</v>
      </c>
      <c r="D48" s="9" t="s">
        <v>124</v>
      </c>
      <c r="E48" s="53">
        <v>42.056074766355138</v>
      </c>
      <c r="F48" s="53">
        <v>13.084112149532711</v>
      </c>
      <c r="G48" s="53">
        <v>13.084112149532711</v>
      </c>
      <c r="H48" s="53">
        <v>14.018691588785046</v>
      </c>
      <c r="I48" s="53">
        <v>13.084112149532711</v>
      </c>
      <c r="J48" s="53">
        <v>3.7383177570093458</v>
      </c>
      <c r="K48" s="53">
        <v>0.93457943925233644</v>
      </c>
      <c r="L48" s="53">
        <v>0</v>
      </c>
      <c r="M48" s="53">
        <v>0</v>
      </c>
      <c r="N48" s="54">
        <v>100</v>
      </c>
      <c r="P48" s="47"/>
      <c r="Q48" s="6"/>
    </row>
    <row r="49" spans="1:17" x14ac:dyDescent="0.2">
      <c r="A49" s="13" t="s">
        <v>21</v>
      </c>
      <c r="B49" s="6" t="s">
        <v>155</v>
      </c>
      <c r="C49" s="6" t="s">
        <v>132</v>
      </c>
      <c r="D49" s="14" t="s">
        <v>125</v>
      </c>
      <c r="E49" s="15">
        <v>86</v>
      </c>
      <c r="F49" s="15">
        <v>93</v>
      </c>
      <c r="G49" s="15">
        <v>194</v>
      </c>
      <c r="H49" s="15">
        <v>467</v>
      </c>
      <c r="I49" s="15">
        <v>998</v>
      </c>
      <c r="J49" s="15">
        <v>529</v>
      </c>
      <c r="K49" s="15">
        <v>481</v>
      </c>
      <c r="L49" s="16"/>
      <c r="M49" s="16"/>
      <c r="N49" s="17">
        <v>2848</v>
      </c>
      <c r="P49" s="47"/>
      <c r="Q49" s="6"/>
    </row>
    <row r="50" spans="1:17" x14ac:dyDescent="0.2">
      <c r="A50" s="9" t="s">
        <v>21</v>
      </c>
      <c r="B50" s="6" t="s">
        <v>155</v>
      </c>
      <c r="C50" s="6" t="s">
        <v>133</v>
      </c>
      <c r="D50" s="9" t="s">
        <v>126</v>
      </c>
      <c r="E50" s="53">
        <v>3.0196629213483148</v>
      </c>
      <c r="F50" s="53">
        <v>3.2654494382022472</v>
      </c>
      <c r="G50" s="53">
        <v>6.8117977528089888</v>
      </c>
      <c r="H50" s="53">
        <v>16.397471910112358</v>
      </c>
      <c r="I50" s="53">
        <v>35.042134831460672</v>
      </c>
      <c r="J50" s="53">
        <v>18.57443820224719</v>
      </c>
      <c r="K50" s="53">
        <v>16.889044943820224</v>
      </c>
      <c r="L50" s="53">
        <v>0</v>
      </c>
      <c r="M50" s="53">
        <v>0</v>
      </c>
      <c r="N50" s="54">
        <v>100</v>
      </c>
      <c r="P50" s="47"/>
      <c r="Q50" s="6"/>
    </row>
    <row r="51" spans="1:17" x14ac:dyDescent="0.2">
      <c r="A51" s="44" t="s">
        <v>22</v>
      </c>
      <c r="B51" s="45" t="s">
        <v>156</v>
      </c>
      <c r="C51" s="45" t="s">
        <v>130</v>
      </c>
      <c r="D51" s="56" t="s">
        <v>123</v>
      </c>
      <c r="E51" s="57">
        <v>274</v>
      </c>
      <c r="F51" s="57">
        <v>93</v>
      </c>
      <c r="G51" s="57">
        <v>91</v>
      </c>
      <c r="H51" s="57">
        <v>45</v>
      </c>
      <c r="I51" s="57">
        <v>13</v>
      </c>
      <c r="J51" s="57">
        <v>5</v>
      </c>
      <c r="K51" s="58">
        <v>1</v>
      </c>
      <c r="L51" s="58">
        <v>1</v>
      </c>
      <c r="M51" s="58"/>
      <c r="N51" s="59">
        <v>523</v>
      </c>
      <c r="O51" s="46"/>
      <c r="P51" s="47"/>
      <c r="Q51" s="6"/>
    </row>
    <row r="52" spans="1:17" x14ac:dyDescent="0.2">
      <c r="A52" s="9" t="s">
        <v>22</v>
      </c>
      <c r="B52" s="6" t="s">
        <v>156</v>
      </c>
      <c r="C52" s="6" t="s">
        <v>131</v>
      </c>
      <c r="D52" s="9" t="s">
        <v>124</v>
      </c>
      <c r="E52" s="53">
        <v>52.39005736137667</v>
      </c>
      <c r="F52" s="53">
        <v>17.782026768642446</v>
      </c>
      <c r="G52" s="53">
        <v>17.399617590822178</v>
      </c>
      <c r="H52" s="53">
        <v>8.6042065009560229</v>
      </c>
      <c r="I52" s="53">
        <v>2.4856596558317401</v>
      </c>
      <c r="J52" s="53">
        <v>0.95602294455066916</v>
      </c>
      <c r="K52" s="53">
        <v>0.19120458891013384</v>
      </c>
      <c r="L52" s="53">
        <v>0.19120458891013384</v>
      </c>
      <c r="M52" s="53">
        <v>0</v>
      </c>
      <c r="N52" s="54">
        <v>100</v>
      </c>
      <c r="P52" s="47"/>
      <c r="Q52" s="6"/>
    </row>
    <row r="53" spans="1:17" x14ac:dyDescent="0.2">
      <c r="A53" s="13" t="s">
        <v>22</v>
      </c>
      <c r="B53" s="6" t="s">
        <v>156</v>
      </c>
      <c r="C53" s="6" t="s">
        <v>132</v>
      </c>
      <c r="D53" s="14" t="s">
        <v>125</v>
      </c>
      <c r="E53" s="15">
        <v>541</v>
      </c>
      <c r="F53" s="15">
        <v>609</v>
      </c>
      <c r="G53" s="15">
        <v>1266</v>
      </c>
      <c r="H53" s="15">
        <v>1321</v>
      </c>
      <c r="I53" s="15">
        <v>999</v>
      </c>
      <c r="J53" s="15">
        <v>651</v>
      </c>
      <c r="K53" s="15">
        <v>393</v>
      </c>
      <c r="L53" s="15">
        <v>542</v>
      </c>
      <c r="M53" s="16"/>
      <c r="N53" s="17">
        <v>6322</v>
      </c>
      <c r="P53" s="47"/>
      <c r="Q53" s="6"/>
    </row>
    <row r="54" spans="1:17" x14ac:dyDescent="0.2">
      <c r="A54" s="9" t="s">
        <v>22</v>
      </c>
      <c r="B54" s="6" t="s">
        <v>156</v>
      </c>
      <c r="C54" s="6" t="s">
        <v>133</v>
      </c>
      <c r="D54" s="9" t="s">
        <v>126</v>
      </c>
      <c r="E54" s="53">
        <v>8.5574185384372026</v>
      </c>
      <c r="F54" s="53">
        <v>9.6330275229357802</v>
      </c>
      <c r="G54" s="53">
        <v>20.025308446694083</v>
      </c>
      <c r="H54" s="53">
        <v>20.895286301803228</v>
      </c>
      <c r="I54" s="53">
        <v>15.801961404618792</v>
      </c>
      <c r="J54" s="53">
        <v>10.297374248655489</v>
      </c>
      <c r="K54" s="53">
        <v>6.2163872192344192</v>
      </c>
      <c r="L54" s="53">
        <v>8.5732363176210065</v>
      </c>
      <c r="M54" s="53">
        <v>0</v>
      </c>
      <c r="N54" s="54">
        <v>100</v>
      </c>
      <c r="P54" s="47"/>
      <c r="Q54" s="6"/>
    </row>
    <row r="55" spans="1:17" x14ac:dyDescent="0.2">
      <c r="A55" s="44" t="s">
        <v>23</v>
      </c>
      <c r="B55" s="45" t="s">
        <v>157</v>
      </c>
      <c r="C55" s="45" t="s">
        <v>130</v>
      </c>
      <c r="D55" s="56" t="s">
        <v>123</v>
      </c>
      <c r="E55" s="57">
        <v>579</v>
      </c>
      <c r="F55" s="57">
        <v>205</v>
      </c>
      <c r="G55" s="57">
        <v>137</v>
      </c>
      <c r="H55" s="57">
        <v>70</v>
      </c>
      <c r="I55" s="57">
        <v>23</v>
      </c>
      <c r="J55" s="57">
        <v>7</v>
      </c>
      <c r="K55" s="58"/>
      <c r="L55" s="58">
        <v>1</v>
      </c>
      <c r="M55" s="58"/>
      <c r="N55" s="59">
        <v>1022</v>
      </c>
      <c r="O55" s="46"/>
      <c r="P55" s="47"/>
      <c r="Q55" s="6"/>
    </row>
    <row r="56" spans="1:17" x14ac:dyDescent="0.2">
      <c r="A56" s="9" t="s">
        <v>23</v>
      </c>
      <c r="B56" s="6" t="s">
        <v>157</v>
      </c>
      <c r="C56" s="6" t="s">
        <v>131</v>
      </c>
      <c r="D56" s="9" t="s">
        <v>124</v>
      </c>
      <c r="E56" s="53">
        <v>56.653620352250492</v>
      </c>
      <c r="F56" s="53">
        <v>20.058708414872797</v>
      </c>
      <c r="G56" s="53">
        <v>13.405088062622308</v>
      </c>
      <c r="H56" s="53">
        <v>6.8493150684931505</v>
      </c>
      <c r="I56" s="53">
        <v>2.2504892367906066</v>
      </c>
      <c r="J56" s="53">
        <v>0.68493150684931503</v>
      </c>
      <c r="K56" s="53">
        <v>0</v>
      </c>
      <c r="L56" s="53">
        <v>9.7847358121330719E-2</v>
      </c>
      <c r="M56" s="53">
        <v>0</v>
      </c>
      <c r="N56" s="54">
        <v>100</v>
      </c>
      <c r="P56" s="47"/>
      <c r="Q56" s="6"/>
    </row>
    <row r="57" spans="1:17" x14ac:dyDescent="0.2">
      <c r="A57" s="13" t="s">
        <v>23</v>
      </c>
      <c r="B57" s="6" t="s">
        <v>157</v>
      </c>
      <c r="C57" s="6" t="s">
        <v>132</v>
      </c>
      <c r="D57" s="14" t="s">
        <v>125</v>
      </c>
      <c r="E57" s="15">
        <v>1255</v>
      </c>
      <c r="F57" s="15">
        <v>1374</v>
      </c>
      <c r="G57" s="15">
        <v>1877</v>
      </c>
      <c r="H57" s="15">
        <v>2013</v>
      </c>
      <c r="I57" s="15">
        <v>1626</v>
      </c>
      <c r="J57" s="15">
        <v>964</v>
      </c>
      <c r="K57" s="16"/>
      <c r="L57" s="15">
        <v>549</v>
      </c>
      <c r="M57" s="16"/>
      <c r="N57" s="17">
        <v>9658</v>
      </c>
      <c r="P57" s="47"/>
      <c r="Q57" s="6"/>
    </row>
    <row r="58" spans="1:17" x14ac:dyDescent="0.2">
      <c r="A58" s="9" t="s">
        <v>23</v>
      </c>
      <c r="B58" s="6" t="s">
        <v>157</v>
      </c>
      <c r="C58" s="6" t="s">
        <v>133</v>
      </c>
      <c r="D58" s="9" t="s">
        <v>126</v>
      </c>
      <c r="E58" s="53">
        <v>12.994408780285774</v>
      </c>
      <c r="F58" s="53">
        <v>14.226547939531994</v>
      </c>
      <c r="G58" s="53">
        <v>19.434665562228204</v>
      </c>
      <c r="H58" s="53">
        <v>20.842824601366743</v>
      </c>
      <c r="I58" s="53">
        <v>16.835783806171051</v>
      </c>
      <c r="J58" s="53">
        <v>9.9813626009525773</v>
      </c>
      <c r="K58" s="53">
        <v>0</v>
      </c>
      <c r="L58" s="53">
        <v>5.6844067094636568</v>
      </c>
      <c r="M58" s="53">
        <v>0</v>
      </c>
      <c r="N58" s="54">
        <v>100</v>
      </c>
      <c r="P58" s="47"/>
      <c r="Q58" s="6"/>
    </row>
    <row r="59" spans="1:17" x14ac:dyDescent="0.2">
      <c r="A59" s="44" t="s">
        <v>24</v>
      </c>
      <c r="B59" s="45" t="s">
        <v>158</v>
      </c>
      <c r="C59" s="45" t="s">
        <v>130</v>
      </c>
      <c r="D59" s="56" t="s">
        <v>123</v>
      </c>
      <c r="E59" s="57">
        <v>111</v>
      </c>
      <c r="F59" s="57">
        <v>15</v>
      </c>
      <c r="G59" s="57">
        <v>4</v>
      </c>
      <c r="H59" s="57">
        <v>4</v>
      </c>
      <c r="I59" s="57"/>
      <c r="J59" s="57"/>
      <c r="K59" s="58"/>
      <c r="L59" s="58"/>
      <c r="M59" s="58"/>
      <c r="N59" s="59">
        <v>134</v>
      </c>
      <c r="O59" s="46"/>
      <c r="P59" s="47"/>
      <c r="Q59" s="6"/>
    </row>
    <row r="60" spans="1:17" x14ac:dyDescent="0.2">
      <c r="A60" s="9" t="s">
        <v>24</v>
      </c>
      <c r="B60" s="6" t="s">
        <v>158</v>
      </c>
      <c r="C60" s="6" t="s">
        <v>131</v>
      </c>
      <c r="D60" s="9" t="s">
        <v>124</v>
      </c>
      <c r="E60" s="53">
        <v>82.835820895522389</v>
      </c>
      <c r="F60" s="53">
        <v>11.194029850746269</v>
      </c>
      <c r="G60" s="53">
        <v>2.9850746268656718</v>
      </c>
      <c r="H60" s="53">
        <v>2.9850746268656718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4">
        <v>100</v>
      </c>
      <c r="P60" s="47"/>
      <c r="Q60" s="6"/>
    </row>
    <row r="61" spans="1:17" x14ac:dyDescent="0.2">
      <c r="A61" s="13" t="s">
        <v>24</v>
      </c>
      <c r="B61" s="6" t="s">
        <v>158</v>
      </c>
      <c r="C61" s="6" t="s">
        <v>132</v>
      </c>
      <c r="D61" s="14" t="s">
        <v>125</v>
      </c>
      <c r="E61" s="15">
        <v>191</v>
      </c>
      <c r="F61" s="15">
        <v>85</v>
      </c>
      <c r="G61" s="15">
        <v>51</v>
      </c>
      <c r="H61" s="15">
        <v>99</v>
      </c>
      <c r="I61" s="16"/>
      <c r="J61" s="16"/>
      <c r="K61" s="16"/>
      <c r="L61" s="16"/>
      <c r="M61" s="16"/>
      <c r="N61" s="17">
        <v>426</v>
      </c>
      <c r="P61" s="47"/>
      <c r="Q61" s="6"/>
    </row>
    <row r="62" spans="1:17" x14ac:dyDescent="0.2">
      <c r="A62" s="9" t="s">
        <v>24</v>
      </c>
      <c r="B62" s="6" t="s">
        <v>158</v>
      </c>
      <c r="C62" s="6" t="s">
        <v>133</v>
      </c>
      <c r="D62" s="9" t="s">
        <v>126</v>
      </c>
      <c r="E62" s="53">
        <v>44.835680751173712</v>
      </c>
      <c r="F62" s="53">
        <v>19.953051643192488</v>
      </c>
      <c r="G62" s="53">
        <v>11.971830985915492</v>
      </c>
      <c r="H62" s="53">
        <v>23.239436619718308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4">
        <v>100</v>
      </c>
      <c r="P62" s="47"/>
      <c r="Q62" s="6"/>
    </row>
    <row r="63" spans="1:17" x14ac:dyDescent="0.2">
      <c r="A63" s="44" t="s">
        <v>25</v>
      </c>
      <c r="B63" s="45" t="s">
        <v>159</v>
      </c>
      <c r="C63" s="45" t="s">
        <v>130</v>
      </c>
      <c r="D63" s="56" t="s">
        <v>123</v>
      </c>
      <c r="E63" s="57">
        <v>103</v>
      </c>
      <c r="F63" s="57">
        <v>30</v>
      </c>
      <c r="G63" s="57">
        <v>9</v>
      </c>
      <c r="H63" s="57">
        <v>7</v>
      </c>
      <c r="I63" s="57">
        <v>1</v>
      </c>
      <c r="J63" s="57">
        <v>1</v>
      </c>
      <c r="K63" s="58">
        <v>2</v>
      </c>
      <c r="L63" s="58"/>
      <c r="M63" s="58"/>
      <c r="N63" s="59">
        <v>153</v>
      </c>
      <c r="O63" s="46"/>
      <c r="P63" s="47"/>
      <c r="Q63" s="6"/>
    </row>
    <row r="64" spans="1:17" x14ac:dyDescent="0.2">
      <c r="A64" s="9" t="s">
        <v>25</v>
      </c>
      <c r="B64" s="6" t="s">
        <v>159</v>
      </c>
      <c r="C64" s="6" t="s">
        <v>131</v>
      </c>
      <c r="D64" s="9" t="s">
        <v>124</v>
      </c>
      <c r="E64" s="53">
        <v>67.320261437908499</v>
      </c>
      <c r="F64" s="53">
        <v>19.607843137254903</v>
      </c>
      <c r="G64" s="53">
        <v>5.882352941176471</v>
      </c>
      <c r="H64" s="53">
        <v>4.5751633986928102</v>
      </c>
      <c r="I64" s="53">
        <v>0.65359477124183007</v>
      </c>
      <c r="J64" s="53">
        <v>0.65359477124183007</v>
      </c>
      <c r="K64" s="53">
        <v>1.3071895424836601</v>
      </c>
      <c r="L64" s="53">
        <v>0</v>
      </c>
      <c r="M64" s="53">
        <v>0</v>
      </c>
      <c r="N64" s="54">
        <v>100</v>
      </c>
      <c r="P64" s="47"/>
      <c r="Q64" s="6"/>
    </row>
    <row r="65" spans="1:17" x14ac:dyDescent="0.2">
      <c r="A65" s="13" t="s">
        <v>25</v>
      </c>
      <c r="B65" s="6" t="s">
        <v>159</v>
      </c>
      <c r="C65" s="6" t="s">
        <v>132</v>
      </c>
      <c r="D65" s="14" t="s">
        <v>125</v>
      </c>
      <c r="E65" s="15">
        <v>187</v>
      </c>
      <c r="F65" s="15">
        <v>190</v>
      </c>
      <c r="G65" s="15">
        <v>119</v>
      </c>
      <c r="H65" s="15">
        <v>169</v>
      </c>
      <c r="I65" s="15">
        <v>77</v>
      </c>
      <c r="J65" s="16">
        <v>101</v>
      </c>
      <c r="K65" s="15">
        <v>617</v>
      </c>
      <c r="L65" s="16"/>
      <c r="M65" s="16"/>
      <c r="N65" s="17">
        <v>1460</v>
      </c>
      <c r="P65" s="47"/>
      <c r="Q65" s="6"/>
    </row>
    <row r="66" spans="1:17" x14ac:dyDescent="0.2">
      <c r="A66" s="9" t="s">
        <v>25</v>
      </c>
      <c r="B66" s="6" t="s">
        <v>159</v>
      </c>
      <c r="C66" s="6" t="s">
        <v>133</v>
      </c>
      <c r="D66" s="9" t="s">
        <v>126</v>
      </c>
      <c r="E66" s="53">
        <v>12.808219178082192</v>
      </c>
      <c r="F66" s="53">
        <v>13.013698630136986</v>
      </c>
      <c r="G66" s="53">
        <v>8.1506849315068486</v>
      </c>
      <c r="H66" s="53">
        <v>11.575342465753424</v>
      </c>
      <c r="I66" s="53">
        <v>5.2739726027397262</v>
      </c>
      <c r="J66" s="53">
        <v>6.9178082191780819</v>
      </c>
      <c r="K66" s="53">
        <v>42.260273972602739</v>
      </c>
      <c r="L66" s="53">
        <v>0</v>
      </c>
      <c r="M66" s="53">
        <v>0</v>
      </c>
      <c r="N66" s="54">
        <v>100</v>
      </c>
      <c r="P66" s="47"/>
      <c r="Q66" s="6"/>
    </row>
    <row r="67" spans="1:17" x14ac:dyDescent="0.2">
      <c r="A67" s="44" t="s">
        <v>26</v>
      </c>
      <c r="B67" s="45" t="s">
        <v>160</v>
      </c>
      <c r="C67" s="45" t="s">
        <v>130</v>
      </c>
      <c r="D67" s="56" t="s">
        <v>123</v>
      </c>
      <c r="E67" s="57">
        <v>154</v>
      </c>
      <c r="F67" s="57">
        <v>75</v>
      </c>
      <c r="G67" s="57">
        <v>29</v>
      </c>
      <c r="H67" s="57">
        <v>11</v>
      </c>
      <c r="I67" s="57">
        <v>4</v>
      </c>
      <c r="J67" s="57">
        <v>2</v>
      </c>
      <c r="K67" s="58"/>
      <c r="L67" s="58"/>
      <c r="M67" s="58"/>
      <c r="N67" s="59">
        <v>275</v>
      </c>
      <c r="O67" s="46"/>
      <c r="P67" s="47"/>
      <c r="Q67" s="6"/>
    </row>
    <row r="68" spans="1:17" x14ac:dyDescent="0.2">
      <c r="A68" s="9" t="s">
        <v>26</v>
      </c>
      <c r="B68" s="6" t="s">
        <v>160</v>
      </c>
      <c r="C68" s="6" t="s">
        <v>131</v>
      </c>
      <c r="D68" s="9" t="s">
        <v>124</v>
      </c>
      <c r="E68" s="53">
        <v>56</v>
      </c>
      <c r="F68" s="53">
        <v>27.272727272727273</v>
      </c>
      <c r="G68" s="53">
        <v>10.545454545454545</v>
      </c>
      <c r="H68" s="53">
        <v>4</v>
      </c>
      <c r="I68" s="53">
        <v>1.4545454545454546</v>
      </c>
      <c r="J68" s="53">
        <v>0.72727272727272729</v>
      </c>
      <c r="K68" s="53">
        <v>0</v>
      </c>
      <c r="L68" s="53">
        <v>0</v>
      </c>
      <c r="M68" s="53">
        <v>0</v>
      </c>
      <c r="N68" s="54">
        <v>100</v>
      </c>
      <c r="P68" s="47"/>
      <c r="Q68" s="6"/>
    </row>
    <row r="69" spans="1:17" x14ac:dyDescent="0.2">
      <c r="A69" s="13" t="s">
        <v>26</v>
      </c>
      <c r="B69" s="6" t="s">
        <v>160</v>
      </c>
      <c r="C69" s="6" t="s">
        <v>132</v>
      </c>
      <c r="D69" s="14" t="s">
        <v>125</v>
      </c>
      <c r="E69" s="15">
        <v>327</v>
      </c>
      <c r="F69" s="15">
        <v>507</v>
      </c>
      <c r="G69" s="15">
        <v>390</v>
      </c>
      <c r="H69" s="15">
        <v>323</v>
      </c>
      <c r="I69" s="15">
        <v>317</v>
      </c>
      <c r="J69" s="15">
        <v>223</v>
      </c>
      <c r="K69" s="16"/>
      <c r="L69" s="16"/>
      <c r="M69" s="16"/>
      <c r="N69" s="17">
        <v>2087</v>
      </c>
      <c r="P69" s="47"/>
      <c r="Q69" s="6"/>
    </row>
    <row r="70" spans="1:17" x14ac:dyDescent="0.2">
      <c r="A70" s="9" t="s">
        <v>26</v>
      </c>
      <c r="B70" s="6" t="s">
        <v>160</v>
      </c>
      <c r="C70" s="6" t="s">
        <v>133</v>
      </c>
      <c r="D70" s="9" t="s">
        <v>126</v>
      </c>
      <c r="E70" s="53">
        <v>15.668423574508864</v>
      </c>
      <c r="F70" s="53">
        <v>24.293243890752276</v>
      </c>
      <c r="G70" s="53">
        <v>18.687110685194057</v>
      </c>
      <c r="H70" s="53">
        <v>15.476760900814567</v>
      </c>
      <c r="I70" s="53">
        <v>15.189266890273119</v>
      </c>
      <c r="J70" s="53">
        <v>10.685194058457116</v>
      </c>
      <c r="K70" s="53">
        <v>0</v>
      </c>
      <c r="L70" s="53">
        <v>0</v>
      </c>
      <c r="M70" s="53">
        <v>0</v>
      </c>
      <c r="N70" s="54">
        <v>100</v>
      </c>
      <c r="P70" s="47"/>
      <c r="Q70" s="6"/>
    </row>
    <row r="71" spans="1:17" x14ac:dyDescent="0.2">
      <c r="A71" s="44" t="s">
        <v>27</v>
      </c>
      <c r="B71" s="45" t="s">
        <v>161</v>
      </c>
      <c r="C71" s="45" t="s">
        <v>130</v>
      </c>
      <c r="D71" s="56" t="s">
        <v>123</v>
      </c>
      <c r="E71" s="57">
        <v>264</v>
      </c>
      <c r="F71" s="57">
        <v>187</v>
      </c>
      <c r="G71" s="57">
        <v>140</v>
      </c>
      <c r="H71" s="57">
        <v>81</v>
      </c>
      <c r="I71" s="57">
        <v>24</v>
      </c>
      <c r="J71" s="57">
        <v>11</v>
      </c>
      <c r="K71" s="58">
        <v>6</v>
      </c>
      <c r="L71" s="58">
        <v>1</v>
      </c>
      <c r="M71" s="58"/>
      <c r="N71" s="59">
        <v>714</v>
      </c>
      <c r="O71" s="46"/>
      <c r="P71" s="47"/>
      <c r="Q71" s="6"/>
    </row>
    <row r="72" spans="1:17" x14ac:dyDescent="0.2">
      <c r="A72" s="9" t="s">
        <v>27</v>
      </c>
      <c r="B72" s="6" t="s">
        <v>161</v>
      </c>
      <c r="C72" s="6" t="s">
        <v>131</v>
      </c>
      <c r="D72" s="9" t="s">
        <v>124</v>
      </c>
      <c r="E72" s="53">
        <v>36.974789915966383</v>
      </c>
      <c r="F72" s="53">
        <v>26.19047619047619</v>
      </c>
      <c r="G72" s="53">
        <v>19.607843137254903</v>
      </c>
      <c r="H72" s="53">
        <v>11.344537815126051</v>
      </c>
      <c r="I72" s="53">
        <v>3.3613445378151261</v>
      </c>
      <c r="J72" s="53">
        <v>1.5406162464985995</v>
      </c>
      <c r="K72" s="53">
        <v>0.84033613445378152</v>
      </c>
      <c r="L72" s="53">
        <v>0.14005602240896359</v>
      </c>
      <c r="M72" s="53">
        <v>0</v>
      </c>
      <c r="N72" s="54">
        <v>100</v>
      </c>
      <c r="P72" s="47"/>
      <c r="Q72" s="6"/>
    </row>
    <row r="73" spans="1:17" x14ac:dyDescent="0.2">
      <c r="A73" s="13" t="s">
        <v>27</v>
      </c>
      <c r="B73" s="6" t="s">
        <v>161</v>
      </c>
      <c r="C73" s="6" t="s">
        <v>132</v>
      </c>
      <c r="D73" s="14" t="s">
        <v>125</v>
      </c>
      <c r="E73" s="15">
        <v>605</v>
      </c>
      <c r="F73" s="15">
        <v>1264</v>
      </c>
      <c r="G73" s="15">
        <v>1942</v>
      </c>
      <c r="H73" s="15">
        <v>2452</v>
      </c>
      <c r="I73" s="15">
        <v>1609</v>
      </c>
      <c r="J73" s="15">
        <v>1775</v>
      </c>
      <c r="K73" s="15">
        <v>2223</v>
      </c>
      <c r="L73" s="15">
        <v>613</v>
      </c>
      <c r="M73" s="16"/>
      <c r="N73" s="17">
        <v>12483</v>
      </c>
      <c r="P73" s="47"/>
      <c r="Q73" s="6"/>
    </row>
    <row r="74" spans="1:17" x14ac:dyDescent="0.2">
      <c r="A74" s="9" t="s">
        <v>27</v>
      </c>
      <c r="B74" s="6" t="s">
        <v>161</v>
      </c>
      <c r="C74" s="6" t="s">
        <v>133</v>
      </c>
      <c r="D74" s="9" t="s">
        <v>126</v>
      </c>
      <c r="E74" s="53">
        <v>4.8465913642553877</v>
      </c>
      <c r="F74" s="53">
        <v>10.125771048626131</v>
      </c>
      <c r="G74" s="53">
        <v>15.557157734518945</v>
      </c>
      <c r="H74" s="53">
        <v>19.642714091163985</v>
      </c>
      <c r="I74" s="53">
        <v>12.889529760474245</v>
      </c>
      <c r="J74" s="53">
        <v>14.21933830008812</v>
      </c>
      <c r="K74" s="53">
        <v>17.80821917808219</v>
      </c>
      <c r="L74" s="53">
        <v>4.9106785227909961</v>
      </c>
      <c r="M74" s="53">
        <v>0</v>
      </c>
      <c r="N74" s="54">
        <v>100</v>
      </c>
      <c r="P74" s="47"/>
      <c r="Q74" s="6"/>
    </row>
    <row r="75" spans="1:17" x14ac:dyDescent="0.2">
      <c r="A75" s="44" t="s">
        <v>28</v>
      </c>
      <c r="B75" s="45" t="s">
        <v>162</v>
      </c>
      <c r="C75" s="45" t="s">
        <v>130</v>
      </c>
      <c r="D75" s="56" t="s">
        <v>123</v>
      </c>
      <c r="E75" s="57">
        <v>376</v>
      </c>
      <c r="F75" s="57">
        <v>36</v>
      </c>
      <c r="G75" s="57">
        <v>13</v>
      </c>
      <c r="H75" s="57">
        <v>1</v>
      </c>
      <c r="I75" s="57">
        <v>1</v>
      </c>
      <c r="J75" s="57">
        <v>1</v>
      </c>
      <c r="K75" s="58"/>
      <c r="L75" s="58"/>
      <c r="M75" s="58"/>
      <c r="N75" s="59">
        <v>428</v>
      </c>
      <c r="O75" s="46"/>
      <c r="P75" s="47"/>
      <c r="Q75" s="6"/>
    </row>
    <row r="76" spans="1:17" x14ac:dyDescent="0.2">
      <c r="A76" s="9" t="s">
        <v>28</v>
      </c>
      <c r="B76" s="6" t="s">
        <v>162</v>
      </c>
      <c r="C76" s="6" t="s">
        <v>131</v>
      </c>
      <c r="D76" s="9" t="s">
        <v>124</v>
      </c>
      <c r="E76" s="53">
        <v>87.850467289719631</v>
      </c>
      <c r="F76" s="53">
        <v>8.4112149532710276</v>
      </c>
      <c r="G76" s="53">
        <v>3.0373831775700935</v>
      </c>
      <c r="H76" s="53">
        <v>0.23364485981308411</v>
      </c>
      <c r="I76" s="53">
        <v>0.23364485981308411</v>
      </c>
      <c r="J76" s="53">
        <v>0.23364485981308411</v>
      </c>
      <c r="K76" s="53">
        <v>0</v>
      </c>
      <c r="L76" s="53">
        <v>0</v>
      </c>
      <c r="M76" s="53">
        <v>0</v>
      </c>
      <c r="N76" s="54">
        <v>100</v>
      </c>
      <c r="P76" s="47"/>
      <c r="Q76" s="6"/>
    </row>
    <row r="77" spans="1:17" x14ac:dyDescent="0.2">
      <c r="A77" s="13" t="s">
        <v>28</v>
      </c>
      <c r="B77" s="6" t="s">
        <v>162</v>
      </c>
      <c r="C77" s="6" t="s">
        <v>132</v>
      </c>
      <c r="D77" s="14" t="s">
        <v>125</v>
      </c>
      <c r="E77" s="15">
        <v>588</v>
      </c>
      <c r="F77" s="15">
        <v>228</v>
      </c>
      <c r="G77" s="15">
        <v>145</v>
      </c>
      <c r="H77" s="15">
        <v>20</v>
      </c>
      <c r="I77" s="15">
        <v>82</v>
      </c>
      <c r="J77" s="15">
        <v>180</v>
      </c>
      <c r="K77" s="16"/>
      <c r="L77" s="16"/>
      <c r="M77" s="16"/>
      <c r="N77" s="17">
        <v>1243</v>
      </c>
      <c r="P77" s="47"/>
      <c r="Q77" s="6"/>
    </row>
    <row r="78" spans="1:17" x14ac:dyDescent="0.2">
      <c r="A78" s="9" t="s">
        <v>28</v>
      </c>
      <c r="B78" s="6" t="s">
        <v>162</v>
      </c>
      <c r="C78" s="6" t="s">
        <v>133</v>
      </c>
      <c r="D78" s="9" t="s">
        <v>126</v>
      </c>
      <c r="E78" s="53">
        <v>47.304907481898631</v>
      </c>
      <c r="F78" s="53">
        <v>18.34271922767498</v>
      </c>
      <c r="G78" s="53">
        <v>11.665325824617859</v>
      </c>
      <c r="H78" s="53">
        <v>1.6090104585679808</v>
      </c>
      <c r="I78" s="53">
        <v>6.5969428801287204</v>
      </c>
      <c r="J78" s="53">
        <v>14.481094127111826</v>
      </c>
      <c r="K78" s="53">
        <v>0</v>
      </c>
      <c r="L78" s="53">
        <v>0</v>
      </c>
      <c r="M78" s="53">
        <v>0</v>
      </c>
      <c r="N78" s="54">
        <v>100</v>
      </c>
      <c r="P78" s="47"/>
      <c r="Q78" s="6"/>
    </row>
    <row r="79" spans="1:17" x14ac:dyDescent="0.2">
      <c r="A79" s="44" t="s">
        <v>29</v>
      </c>
      <c r="B79" s="45" t="s">
        <v>163</v>
      </c>
      <c r="C79" s="45" t="s">
        <v>130</v>
      </c>
      <c r="D79" s="56" t="s">
        <v>123</v>
      </c>
      <c r="E79" s="57">
        <v>372</v>
      </c>
      <c r="F79" s="57">
        <v>125</v>
      </c>
      <c r="G79" s="57">
        <v>62</v>
      </c>
      <c r="H79" s="57">
        <v>16</v>
      </c>
      <c r="I79" s="57">
        <v>3</v>
      </c>
      <c r="J79" s="57">
        <v>3</v>
      </c>
      <c r="K79" s="58">
        <v>1</v>
      </c>
      <c r="L79" s="58"/>
      <c r="M79" s="58"/>
      <c r="N79" s="59">
        <v>582</v>
      </c>
      <c r="O79" s="46"/>
      <c r="P79" s="47"/>
      <c r="Q79" s="6"/>
    </row>
    <row r="80" spans="1:17" x14ac:dyDescent="0.2">
      <c r="A80" s="9" t="s">
        <v>29</v>
      </c>
      <c r="B80" s="6" t="s">
        <v>163</v>
      </c>
      <c r="C80" s="6" t="s">
        <v>131</v>
      </c>
      <c r="D80" s="9" t="s">
        <v>124</v>
      </c>
      <c r="E80" s="53">
        <v>63.917525773195877</v>
      </c>
      <c r="F80" s="53">
        <v>21.477663230240548</v>
      </c>
      <c r="G80" s="53">
        <v>10.652920962199312</v>
      </c>
      <c r="H80" s="53">
        <v>2.7491408934707904</v>
      </c>
      <c r="I80" s="53">
        <v>0.51546391752577314</v>
      </c>
      <c r="J80" s="53">
        <v>0.51546391752577314</v>
      </c>
      <c r="K80" s="53">
        <v>0.1718213058419244</v>
      </c>
      <c r="L80" s="53">
        <v>0</v>
      </c>
      <c r="M80" s="53">
        <v>0</v>
      </c>
      <c r="N80" s="54">
        <v>100</v>
      </c>
      <c r="P80" s="47"/>
      <c r="Q80" s="6"/>
    </row>
    <row r="81" spans="1:17" x14ac:dyDescent="0.2">
      <c r="A81" s="13" t="s">
        <v>29</v>
      </c>
      <c r="B81" s="6" t="s">
        <v>163</v>
      </c>
      <c r="C81" s="6" t="s">
        <v>132</v>
      </c>
      <c r="D81" s="14" t="s">
        <v>125</v>
      </c>
      <c r="E81" s="15">
        <v>819</v>
      </c>
      <c r="F81" s="15">
        <v>786</v>
      </c>
      <c r="G81" s="15">
        <v>838</v>
      </c>
      <c r="H81" s="15">
        <v>463</v>
      </c>
      <c r="I81" s="15">
        <v>213</v>
      </c>
      <c r="J81" s="15">
        <v>374</v>
      </c>
      <c r="K81" s="15">
        <v>477</v>
      </c>
      <c r="L81" s="16"/>
      <c r="M81" s="16"/>
      <c r="N81" s="17">
        <v>3970</v>
      </c>
      <c r="P81" s="47"/>
      <c r="Q81" s="6"/>
    </row>
    <row r="82" spans="1:17" x14ac:dyDescent="0.2">
      <c r="A82" s="9" t="s">
        <v>29</v>
      </c>
      <c r="B82" s="6" t="s">
        <v>163</v>
      </c>
      <c r="C82" s="6" t="s">
        <v>133</v>
      </c>
      <c r="D82" s="9" t="s">
        <v>126</v>
      </c>
      <c r="E82" s="53">
        <v>20.629722921914357</v>
      </c>
      <c r="F82" s="53">
        <v>19.798488664987406</v>
      </c>
      <c r="G82" s="53">
        <v>21.10831234256927</v>
      </c>
      <c r="H82" s="53">
        <v>11.662468513853904</v>
      </c>
      <c r="I82" s="53">
        <v>5.3652392947103271</v>
      </c>
      <c r="J82" s="53">
        <v>9.4206549118387901</v>
      </c>
      <c r="K82" s="53">
        <v>12.015113350125944</v>
      </c>
      <c r="L82" s="53">
        <v>0</v>
      </c>
      <c r="M82" s="53">
        <v>0</v>
      </c>
      <c r="N82" s="54">
        <v>100</v>
      </c>
      <c r="P82" s="47"/>
      <c r="Q82" s="6"/>
    </row>
    <row r="83" spans="1:17" x14ac:dyDescent="0.2">
      <c r="A83" s="44" t="s">
        <v>30</v>
      </c>
      <c r="B83" s="45" t="s">
        <v>164</v>
      </c>
      <c r="C83" s="45" t="s">
        <v>130</v>
      </c>
      <c r="D83" s="56" t="s">
        <v>123</v>
      </c>
      <c r="E83" s="57">
        <v>76</v>
      </c>
      <c r="F83" s="57">
        <v>4</v>
      </c>
      <c r="G83" s="57">
        <v>1</v>
      </c>
      <c r="H83" s="57">
        <v>1</v>
      </c>
      <c r="I83" s="57"/>
      <c r="J83" s="57"/>
      <c r="K83" s="58"/>
      <c r="L83" s="58"/>
      <c r="M83" s="58"/>
      <c r="N83" s="59">
        <v>82</v>
      </c>
      <c r="O83" s="46"/>
      <c r="P83" s="47"/>
      <c r="Q83" s="6"/>
    </row>
    <row r="84" spans="1:17" x14ac:dyDescent="0.2">
      <c r="A84" s="9" t="s">
        <v>30</v>
      </c>
      <c r="B84" s="6" t="s">
        <v>164</v>
      </c>
      <c r="C84" s="6" t="s">
        <v>131</v>
      </c>
      <c r="D84" s="9" t="s">
        <v>124</v>
      </c>
      <c r="E84" s="53">
        <v>92.682926829268297</v>
      </c>
      <c r="F84" s="53">
        <v>4.8780487804878048</v>
      </c>
      <c r="G84" s="53">
        <v>1.2195121951219512</v>
      </c>
      <c r="H84" s="53">
        <v>1.2195121951219512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4">
        <v>100</v>
      </c>
      <c r="P84" s="47"/>
      <c r="Q84" s="6"/>
    </row>
    <row r="85" spans="1:17" x14ac:dyDescent="0.2">
      <c r="A85" s="13" t="s">
        <v>30</v>
      </c>
      <c r="B85" s="6" t="s">
        <v>164</v>
      </c>
      <c r="C85" s="6" t="s">
        <v>132</v>
      </c>
      <c r="D85" s="14" t="s">
        <v>125</v>
      </c>
      <c r="E85" s="15">
        <v>113</v>
      </c>
      <c r="F85" s="15">
        <v>23</v>
      </c>
      <c r="G85" s="15">
        <v>16</v>
      </c>
      <c r="H85" s="15">
        <v>21</v>
      </c>
      <c r="I85" s="16"/>
      <c r="J85" s="16"/>
      <c r="K85" s="16"/>
      <c r="L85" s="16"/>
      <c r="M85" s="16"/>
      <c r="N85" s="17">
        <v>173</v>
      </c>
      <c r="P85" s="47"/>
      <c r="Q85" s="6"/>
    </row>
    <row r="86" spans="1:17" x14ac:dyDescent="0.2">
      <c r="A86" s="9" t="s">
        <v>30</v>
      </c>
      <c r="B86" s="6" t="s">
        <v>164</v>
      </c>
      <c r="C86" s="6" t="s">
        <v>133</v>
      </c>
      <c r="D86" s="9" t="s">
        <v>126</v>
      </c>
      <c r="E86" s="53">
        <v>65.317919075144502</v>
      </c>
      <c r="F86" s="53">
        <v>13.294797687861271</v>
      </c>
      <c r="G86" s="53">
        <v>9.2485549132947984</v>
      </c>
      <c r="H86" s="53">
        <v>12.138728323699421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4">
        <v>100</v>
      </c>
      <c r="P86" s="47"/>
      <c r="Q86" s="6"/>
    </row>
    <row r="87" spans="1:17" x14ac:dyDescent="0.2">
      <c r="A87" s="44" t="s">
        <v>31</v>
      </c>
      <c r="B87" s="45" t="s">
        <v>165</v>
      </c>
      <c r="C87" s="45" t="s">
        <v>130</v>
      </c>
      <c r="D87" s="56" t="s">
        <v>123</v>
      </c>
      <c r="E87" s="57">
        <v>496</v>
      </c>
      <c r="F87" s="57">
        <v>105</v>
      </c>
      <c r="G87" s="57">
        <v>78</v>
      </c>
      <c r="H87" s="57">
        <v>55</v>
      </c>
      <c r="I87" s="57">
        <v>17</v>
      </c>
      <c r="J87" s="57">
        <v>13</v>
      </c>
      <c r="K87" s="58">
        <v>6</v>
      </c>
      <c r="L87" s="58">
        <v>1</v>
      </c>
      <c r="M87" s="58">
        <v>1</v>
      </c>
      <c r="N87" s="59">
        <v>772</v>
      </c>
      <c r="O87" s="46"/>
      <c r="P87" s="47"/>
      <c r="Q87" s="6"/>
    </row>
    <row r="88" spans="1:17" x14ac:dyDescent="0.2">
      <c r="A88" s="9" t="s">
        <v>31</v>
      </c>
      <c r="B88" s="6" t="s">
        <v>165</v>
      </c>
      <c r="C88" s="6" t="s">
        <v>131</v>
      </c>
      <c r="D88" s="9" t="s">
        <v>124</v>
      </c>
      <c r="E88" s="53">
        <v>64.248704663212436</v>
      </c>
      <c r="F88" s="53">
        <v>13.601036269430052</v>
      </c>
      <c r="G88" s="53">
        <v>10.103626943005182</v>
      </c>
      <c r="H88" s="53">
        <v>7.1243523316062181</v>
      </c>
      <c r="I88" s="53">
        <v>2.2020725388601035</v>
      </c>
      <c r="J88" s="53">
        <v>1.6839378238341969</v>
      </c>
      <c r="K88" s="53">
        <v>0.77720207253886009</v>
      </c>
      <c r="L88" s="53">
        <v>0.12953367875647667</v>
      </c>
      <c r="M88" s="53">
        <v>0.12953367875647667</v>
      </c>
      <c r="N88" s="54">
        <v>100</v>
      </c>
      <c r="P88" s="47"/>
      <c r="Q88" s="6"/>
    </row>
    <row r="89" spans="1:17" x14ac:dyDescent="0.2">
      <c r="A89" s="13" t="s">
        <v>31</v>
      </c>
      <c r="B89" s="6" t="s">
        <v>165</v>
      </c>
      <c r="C89" s="6" t="s">
        <v>132</v>
      </c>
      <c r="D89" s="14" t="s">
        <v>125</v>
      </c>
      <c r="E89" s="15">
        <v>861</v>
      </c>
      <c r="F89" s="15">
        <v>698</v>
      </c>
      <c r="G89" s="15">
        <v>1067</v>
      </c>
      <c r="H89" s="15">
        <v>1601</v>
      </c>
      <c r="I89" s="15">
        <v>1209</v>
      </c>
      <c r="J89" s="15">
        <v>1719</v>
      </c>
      <c r="K89" s="15">
        <v>2013</v>
      </c>
      <c r="L89" s="15">
        <v>972</v>
      </c>
      <c r="M89" s="15">
        <v>1142</v>
      </c>
      <c r="N89" s="17">
        <v>11282</v>
      </c>
      <c r="P89" s="47"/>
      <c r="Q89" s="6"/>
    </row>
    <row r="90" spans="1:17" x14ac:dyDescent="0.2">
      <c r="A90" s="9" t="s">
        <v>31</v>
      </c>
      <c r="B90" s="6" t="s">
        <v>165</v>
      </c>
      <c r="C90" s="6" t="s">
        <v>133</v>
      </c>
      <c r="D90" s="9" t="s">
        <v>126</v>
      </c>
      <c r="E90" s="53">
        <v>7.6316255982981742</v>
      </c>
      <c r="F90" s="53">
        <v>6.1868463038468358</v>
      </c>
      <c r="G90" s="53">
        <v>9.4575429888317668</v>
      </c>
      <c r="H90" s="53">
        <v>14.190746321574188</v>
      </c>
      <c r="I90" s="53">
        <v>10.716185073568516</v>
      </c>
      <c r="J90" s="53">
        <v>15.236660166637121</v>
      </c>
      <c r="K90" s="53">
        <v>17.842581102641375</v>
      </c>
      <c r="L90" s="53">
        <v>8.6154937067895769</v>
      </c>
      <c r="M90" s="53">
        <v>10.122318737812444</v>
      </c>
      <c r="N90" s="54">
        <v>100</v>
      </c>
      <c r="P90" s="47"/>
      <c r="Q90" s="6"/>
    </row>
    <row r="91" spans="1:17" x14ac:dyDescent="0.2">
      <c r="A91" s="44" t="s">
        <v>32</v>
      </c>
      <c r="B91" s="45" t="s">
        <v>166</v>
      </c>
      <c r="C91" s="45" t="s">
        <v>130</v>
      </c>
      <c r="D91" s="56" t="s">
        <v>123</v>
      </c>
      <c r="E91" s="57">
        <v>629</v>
      </c>
      <c r="F91" s="57">
        <v>149</v>
      </c>
      <c r="G91" s="57">
        <v>35</v>
      </c>
      <c r="H91" s="57">
        <v>10</v>
      </c>
      <c r="I91" s="57"/>
      <c r="J91" s="57">
        <v>2</v>
      </c>
      <c r="K91" s="58"/>
      <c r="L91" s="58"/>
      <c r="M91" s="58"/>
      <c r="N91" s="59">
        <v>825</v>
      </c>
      <c r="O91" s="46"/>
      <c r="P91" s="47"/>
      <c r="Q91" s="6"/>
    </row>
    <row r="92" spans="1:17" x14ac:dyDescent="0.2">
      <c r="A92" s="9" t="s">
        <v>32</v>
      </c>
      <c r="B92" s="6" t="s">
        <v>166</v>
      </c>
      <c r="C92" s="6" t="s">
        <v>131</v>
      </c>
      <c r="D92" s="9" t="s">
        <v>124</v>
      </c>
      <c r="E92" s="53">
        <v>76.242424242424249</v>
      </c>
      <c r="F92" s="53">
        <v>18.060606060606062</v>
      </c>
      <c r="G92" s="53">
        <v>4.2424242424242422</v>
      </c>
      <c r="H92" s="53">
        <v>1.2121212121212122</v>
      </c>
      <c r="I92" s="53">
        <v>0</v>
      </c>
      <c r="J92" s="53">
        <v>0.24242424242424243</v>
      </c>
      <c r="K92" s="53">
        <v>0</v>
      </c>
      <c r="L92" s="53">
        <v>0</v>
      </c>
      <c r="M92" s="53">
        <v>0</v>
      </c>
      <c r="N92" s="54">
        <v>100</v>
      </c>
      <c r="P92" s="47"/>
      <c r="Q92" s="6"/>
    </row>
    <row r="93" spans="1:17" x14ac:dyDescent="0.2">
      <c r="A93" s="13" t="s">
        <v>32</v>
      </c>
      <c r="B93" s="6" t="s">
        <v>166</v>
      </c>
      <c r="C93" s="6" t="s">
        <v>132</v>
      </c>
      <c r="D93" s="14" t="s">
        <v>125</v>
      </c>
      <c r="E93" s="15">
        <v>1361</v>
      </c>
      <c r="F93" s="15">
        <v>943</v>
      </c>
      <c r="G93" s="15">
        <v>446</v>
      </c>
      <c r="H93" s="15">
        <v>266</v>
      </c>
      <c r="I93" s="16"/>
      <c r="J93" s="15">
        <v>356</v>
      </c>
      <c r="K93" s="16"/>
      <c r="L93" s="16"/>
      <c r="M93" s="16"/>
      <c r="N93" s="17">
        <v>3372</v>
      </c>
      <c r="P93" s="47"/>
      <c r="Q93" s="6"/>
    </row>
    <row r="94" spans="1:17" x14ac:dyDescent="0.2">
      <c r="A94" s="9" t="s">
        <v>32</v>
      </c>
      <c r="B94" s="6" t="s">
        <v>166</v>
      </c>
      <c r="C94" s="6" t="s">
        <v>133</v>
      </c>
      <c r="D94" s="9" t="s">
        <v>126</v>
      </c>
      <c r="E94" s="53">
        <v>40.361803084223013</v>
      </c>
      <c r="F94" s="53">
        <v>27.965599051008304</v>
      </c>
      <c r="G94" s="53">
        <v>13.226571767497035</v>
      </c>
      <c r="H94" s="53">
        <v>7.8884934756820879</v>
      </c>
      <c r="I94" s="53">
        <v>0</v>
      </c>
      <c r="J94" s="53">
        <v>10.55753262158956</v>
      </c>
      <c r="K94" s="53">
        <v>0</v>
      </c>
      <c r="L94" s="53">
        <v>0</v>
      </c>
      <c r="M94" s="53">
        <v>0</v>
      </c>
      <c r="N94" s="54">
        <v>100</v>
      </c>
      <c r="P94" s="47"/>
      <c r="Q94" s="6"/>
    </row>
    <row r="95" spans="1:17" x14ac:dyDescent="0.2">
      <c r="A95" s="44" t="s">
        <v>33</v>
      </c>
      <c r="B95" s="45" t="s">
        <v>167</v>
      </c>
      <c r="C95" s="45" t="s">
        <v>130</v>
      </c>
      <c r="D95" s="56" t="s">
        <v>123</v>
      </c>
      <c r="E95" s="57">
        <v>82</v>
      </c>
      <c r="F95" s="57">
        <v>54</v>
      </c>
      <c r="G95" s="57">
        <v>8</v>
      </c>
      <c r="H95" s="57"/>
      <c r="I95" s="57"/>
      <c r="J95" s="57"/>
      <c r="K95" s="58"/>
      <c r="L95" s="58"/>
      <c r="M95" s="58"/>
      <c r="N95" s="59">
        <v>144</v>
      </c>
      <c r="O95" s="46"/>
      <c r="P95" s="47"/>
      <c r="Q95" s="6"/>
    </row>
    <row r="96" spans="1:17" x14ac:dyDescent="0.2">
      <c r="A96" s="9" t="s">
        <v>33</v>
      </c>
      <c r="B96" s="6" t="s">
        <v>167</v>
      </c>
      <c r="C96" s="6" t="s">
        <v>131</v>
      </c>
      <c r="D96" s="9" t="s">
        <v>124</v>
      </c>
      <c r="E96" s="53">
        <v>56.944444444444443</v>
      </c>
      <c r="F96" s="53">
        <v>37.5</v>
      </c>
      <c r="G96" s="53">
        <v>5.5555555555555554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4">
        <v>100</v>
      </c>
      <c r="P96" s="47"/>
      <c r="Q96" s="6"/>
    </row>
    <row r="97" spans="1:17" x14ac:dyDescent="0.2">
      <c r="A97" s="13" t="s">
        <v>33</v>
      </c>
      <c r="B97" s="6" t="s">
        <v>167</v>
      </c>
      <c r="C97" s="6" t="s">
        <v>132</v>
      </c>
      <c r="D97" s="14" t="s">
        <v>125</v>
      </c>
      <c r="E97" s="15">
        <v>215</v>
      </c>
      <c r="F97" s="15">
        <v>323</v>
      </c>
      <c r="G97" s="15">
        <v>101</v>
      </c>
      <c r="H97" s="15"/>
      <c r="I97" s="16"/>
      <c r="J97" s="16"/>
      <c r="K97" s="16"/>
      <c r="L97" s="16"/>
      <c r="M97" s="16"/>
      <c r="N97" s="17">
        <v>639</v>
      </c>
      <c r="P97" s="47"/>
      <c r="Q97" s="6"/>
    </row>
    <row r="98" spans="1:17" x14ac:dyDescent="0.2">
      <c r="A98" s="9" t="s">
        <v>33</v>
      </c>
      <c r="B98" s="6" t="s">
        <v>167</v>
      </c>
      <c r="C98" s="6" t="s">
        <v>133</v>
      </c>
      <c r="D98" s="9" t="s">
        <v>126</v>
      </c>
      <c r="E98" s="53">
        <v>33.646322378716746</v>
      </c>
      <c r="F98" s="53">
        <v>50.547730829420971</v>
      </c>
      <c r="G98" s="53">
        <v>15.805946791862285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4">
        <v>100</v>
      </c>
      <c r="P98" s="47"/>
      <c r="Q98" s="6"/>
    </row>
    <row r="99" spans="1:17" x14ac:dyDescent="0.2">
      <c r="A99" s="44" t="s">
        <v>34</v>
      </c>
      <c r="B99" s="45" t="s">
        <v>168</v>
      </c>
      <c r="C99" s="45" t="s">
        <v>130</v>
      </c>
      <c r="D99" s="56" t="s">
        <v>123</v>
      </c>
      <c r="E99" s="57">
        <v>47</v>
      </c>
      <c r="F99" s="57">
        <v>23</v>
      </c>
      <c r="G99" s="57">
        <v>12</v>
      </c>
      <c r="H99" s="57">
        <v>3</v>
      </c>
      <c r="I99" s="57"/>
      <c r="J99" s="57"/>
      <c r="K99" s="58"/>
      <c r="L99" s="58"/>
      <c r="M99" s="58"/>
      <c r="N99" s="59">
        <v>85</v>
      </c>
      <c r="O99" s="46"/>
      <c r="P99" s="47"/>
      <c r="Q99" s="6"/>
    </row>
    <row r="100" spans="1:17" x14ac:dyDescent="0.2">
      <c r="A100" s="9" t="s">
        <v>34</v>
      </c>
      <c r="B100" s="6" t="s">
        <v>168</v>
      </c>
      <c r="C100" s="6" t="s">
        <v>131</v>
      </c>
      <c r="D100" s="9" t="s">
        <v>124</v>
      </c>
      <c r="E100" s="53">
        <v>55.294117647058826</v>
      </c>
      <c r="F100" s="53">
        <v>27.058823529411764</v>
      </c>
      <c r="G100" s="53">
        <v>14.117647058823529</v>
      </c>
      <c r="H100" s="53">
        <v>3.5294117647058822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54">
        <v>100</v>
      </c>
      <c r="P100" s="47"/>
      <c r="Q100" s="6"/>
    </row>
    <row r="101" spans="1:17" x14ac:dyDescent="0.2">
      <c r="A101" s="13" t="s">
        <v>34</v>
      </c>
      <c r="B101" s="6" t="s">
        <v>168</v>
      </c>
      <c r="C101" s="6" t="s">
        <v>132</v>
      </c>
      <c r="D101" s="14" t="s">
        <v>125</v>
      </c>
      <c r="E101" s="15">
        <v>97</v>
      </c>
      <c r="F101" s="15">
        <v>162</v>
      </c>
      <c r="G101" s="15">
        <v>155</v>
      </c>
      <c r="H101" s="15">
        <v>67</v>
      </c>
      <c r="I101" s="16"/>
      <c r="J101" s="16"/>
      <c r="K101" s="16"/>
      <c r="L101" s="16"/>
      <c r="M101" s="16"/>
      <c r="N101" s="17">
        <v>481</v>
      </c>
      <c r="P101" s="47"/>
      <c r="Q101" s="6"/>
    </row>
    <row r="102" spans="1:17" x14ac:dyDescent="0.2">
      <c r="A102" s="9" t="s">
        <v>34</v>
      </c>
      <c r="B102" s="6" t="s">
        <v>168</v>
      </c>
      <c r="C102" s="6" t="s">
        <v>133</v>
      </c>
      <c r="D102" s="9" t="s">
        <v>126</v>
      </c>
      <c r="E102" s="53">
        <v>20.166320166320165</v>
      </c>
      <c r="F102" s="53">
        <v>33.679833679833678</v>
      </c>
      <c r="G102" s="53">
        <v>32.224532224532226</v>
      </c>
      <c r="H102" s="53">
        <v>13.929313929313929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4">
        <v>100</v>
      </c>
      <c r="P102" s="47"/>
      <c r="Q102" s="6"/>
    </row>
    <row r="103" spans="1:17" x14ac:dyDescent="0.2">
      <c r="A103" s="44" t="s">
        <v>35</v>
      </c>
      <c r="B103" s="45" t="s">
        <v>169</v>
      </c>
      <c r="C103" s="45" t="s">
        <v>130</v>
      </c>
      <c r="D103" s="56" t="s">
        <v>123</v>
      </c>
      <c r="E103" s="57">
        <v>622</v>
      </c>
      <c r="F103" s="57">
        <v>154</v>
      </c>
      <c r="G103" s="57">
        <v>80</v>
      </c>
      <c r="H103" s="57">
        <v>67</v>
      </c>
      <c r="I103" s="57">
        <v>36</v>
      </c>
      <c r="J103" s="57">
        <v>34</v>
      </c>
      <c r="K103" s="58">
        <v>7</v>
      </c>
      <c r="L103" s="58">
        <v>6</v>
      </c>
      <c r="M103" s="58">
        <v>2</v>
      </c>
      <c r="N103" s="59">
        <v>1007</v>
      </c>
      <c r="O103" s="46"/>
      <c r="P103" s="47"/>
      <c r="Q103" s="6"/>
    </row>
    <row r="104" spans="1:17" x14ac:dyDescent="0.2">
      <c r="A104" s="9" t="s">
        <v>35</v>
      </c>
      <c r="B104" s="6" t="s">
        <v>169</v>
      </c>
      <c r="C104" s="6" t="s">
        <v>131</v>
      </c>
      <c r="D104" s="9" t="s">
        <v>124</v>
      </c>
      <c r="E104" s="53">
        <v>61.767626613704074</v>
      </c>
      <c r="F104" s="53">
        <v>15.292949354518372</v>
      </c>
      <c r="G104" s="53">
        <v>7.9443892750744789</v>
      </c>
      <c r="H104" s="53">
        <v>6.6534260178748763</v>
      </c>
      <c r="I104" s="53">
        <v>3.5749751737835154</v>
      </c>
      <c r="J104" s="53">
        <v>3.3763654419066533</v>
      </c>
      <c r="K104" s="53">
        <v>0.69513406156901691</v>
      </c>
      <c r="L104" s="53">
        <v>0.59582919563058589</v>
      </c>
      <c r="M104" s="53">
        <v>0.19860973187686196</v>
      </c>
      <c r="N104" s="54">
        <v>100</v>
      </c>
      <c r="P104" s="47"/>
      <c r="Q104" s="6"/>
    </row>
    <row r="105" spans="1:17" x14ac:dyDescent="0.2">
      <c r="A105" s="13" t="s">
        <v>35</v>
      </c>
      <c r="B105" s="6" t="s">
        <v>169</v>
      </c>
      <c r="C105" s="6" t="s">
        <v>132</v>
      </c>
      <c r="D105" s="14" t="s">
        <v>125</v>
      </c>
      <c r="E105" s="15">
        <v>1133</v>
      </c>
      <c r="F105" s="15">
        <v>1012</v>
      </c>
      <c r="G105" s="15">
        <v>1069</v>
      </c>
      <c r="H105" s="15">
        <v>2107</v>
      </c>
      <c r="I105" s="15">
        <v>2499</v>
      </c>
      <c r="J105" s="15">
        <v>5012</v>
      </c>
      <c r="K105" s="15">
        <v>2237</v>
      </c>
      <c r="L105" s="15">
        <v>4150</v>
      </c>
      <c r="M105" s="15">
        <v>2706</v>
      </c>
      <c r="N105" s="17">
        <v>21003</v>
      </c>
      <c r="P105" s="47"/>
      <c r="Q105" s="6"/>
    </row>
    <row r="106" spans="1:17" x14ac:dyDescent="0.2">
      <c r="A106" s="9" t="s">
        <v>35</v>
      </c>
      <c r="B106" s="6" t="s">
        <v>169</v>
      </c>
      <c r="C106" s="6" t="s">
        <v>133</v>
      </c>
      <c r="D106" s="9" t="s">
        <v>126</v>
      </c>
      <c r="E106" s="53">
        <v>5.3944674570299478</v>
      </c>
      <c r="F106" s="53">
        <v>4.8183592820073322</v>
      </c>
      <c r="G106" s="53">
        <v>5.0897490834642669</v>
      </c>
      <c r="H106" s="53">
        <v>10.031900204732658</v>
      </c>
      <c r="I106" s="53">
        <v>11.898300242822454</v>
      </c>
      <c r="J106" s="53">
        <v>23.8632576298624</v>
      </c>
      <c r="K106" s="53">
        <v>10.650859401037946</v>
      </c>
      <c r="L106" s="53">
        <v>19.759082035899635</v>
      </c>
      <c r="M106" s="53">
        <v>12.883873732323954</v>
      </c>
      <c r="N106" s="54">
        <v>100</v>
      </c>
      <c r="P106" s="47"/>
      <c r="Q106" s="6"/>
    </row>
    <row r="107" spans="1:17" x14ac:dyDescent="0.2">
      <c r="A107" s="44" t="s">
        <v>36</v>
      </c>
      <c r="B107" s="45" t="s">
        <v>170</v>
      </c>
      <c r="C107" s="45" t="s">
        <v>130</v>
      </c>
      <c r="D107" s="56" t="s">
        <v>123</v>
      </c>
      <c r="E107" s="57">
        <v>81</v>
      </c>
      <c r="F107" s="57">
        <v>7</v>
      </c>
      <c r="G107" s="57">
        <v>5</v>
      </c>
      <c r="H107" s="57"/>
      <c r="I107" s="57"/>
      <c r="J107" s="57"/>
      <c r="K107" s="58"/>
      <c r="L107" s="58"/>
      <c r="M107" s="58"/>
      <c r="N107" s="59">
        <v>93</v>
      </c>
      <c r="O107" s="46"/>
      <c r="P107" s="48"/>
      <c r="Q107" s="6"/>
    </row>
    <row r="108" spans="1:17" x14ac:dyDescent="0.2">
      <c r="A108" s="9" t="s">
        <v>36</v>
      </c>
      <c r="B108" s="6" t="s">
        <v>170</v>
      </c>
      <c r="C108" s="6" t="s">
        <v>131</v>
      </c>
      <c r="D108" s="9" t="s">
        <v>124</v>
      </c>
      <c r="E108" s="53">
        <v>87.096774193548384</v>
      </c>
      <c r="F108" s="53">
        <v>7.5268817204301079</v>
      </c>
      <c r="G108" s="53">
        <v>5.376344086021505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4">
        <v>100</v>
      </c>
      <c r="P108" s="48"/>
      <c r="Q108" s="6"/>
    </row>
    <row r="109" spans="1:17" x14ac:dyDescent="0.2">
      <c r="A109" s="13" t="s">
        <v>36</v>
      </c>
      <c r="B109" s="6" t="s">
        <v>170</v>
      </c>
      <c r="C109" s="6" t="s">
        <v>132</v>
      </c>
      <c r="D109" s="14" t="s">
        <v>125</v>
      </c>
      <c r="E109" s="15">
        <v>128</v>
      </c>
      <c r="F109" s="15">
        <v>37</v>
      </c>
      <c r="G109" s="15">
        <v>72</v>
      </c>
      <c r="H109" s="16"/>
      <c r="I109" s="16"/>
      <c r="J109" s="16"/>
      <c r="K109" s="16"/>
      <c r="L109" s="16"/>
      <c r="M109" s="16"/>
      <c r="N109" s="17">
        <v>237</v>
      </c>
      <c r="P109" s="48"/>
      <c r="Q109" s="6"/>
    </row>
    <row r="110" spans="1:17" x14ac:dyDescent="0.2">
      <c r="A110" s="9" t="s">
        <v>36</v>
      </c>
      <c r="B110" s="6" t="s">
        <v>170</v>
      </c>
      <c r="C110" s="6" t="s">
        <v>133</v>
      </c>
      <c r="D110" s="9" t="s">
        <v>126</v>
      </c>
      <c r="E110" s="53">
        <v>54.008438818565402</v>
      </c>
      <c r="F110" s="53">
        <v>15.611814345991561</v>
      </c>
      <c r="G110" s="53">
        <v>30.379746835443036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  <c r="M110" s="53">
        <v>0</v>
      </c>
      <c r="N110" s="54">
        <v>100</v>
      </c>
      <c r="P110" s="48"/>
      <c r="Q110" s="6"/>
    </row>
    <row r="111" spans="1:17" x14ac:dyDescent="0.2">
      <c r="A111" s="44" t="s">
        <v>37</v>
      </c>
      <c r="B111" s="45" t="s">
        <v>171</v>
      </c>
      <c r="C111" s="45" t="s">
        <v>130</v>
      </c>
      <c r="D111" s="56" t="s">
        <v>123</v>
      </c>
      <c r="E111" s="57">
        <v>194</v>
      </c>
      <c r="F111" s="57">
        <v>15</v>
      </c>
      <c r="G111" s="57">
        <v>7</v>
      </c>
      <c r="H111" s="57">
        <v>1</v>
      </c>
      <c r="I111" s="57">
        <v>1</v>
      </c>
      <c r="J111" s="57"/>
      <c r="K111" s="58"/>
      <c r="L111" s="58"/>
      <c r="M111" s="58"/>
      <c r="N111" s="59">
        <v>218</v>
      </c>
      <c r="O111" s="46"/>
      <c r="P111" s="48"/>
      <c r="Q111" s="6"/>
    </row>
    <row r="112" spans="1:17" x14ac:dyDescent="0.2">
      <c r="A112" s="9" t="s">
        <v>37</v>
      </c>
      <c r="B112" s="6" t="s">
        <v>171</v>
      </c>
      <c r="C112" s="6" t="s">
        <v>131</v>
      </c>
      <c r="D112" s="9" t="s">
        <v>124</v>
      </c>
      <c r="E112" s="53">
        <v>88.9908256880734</v>
      </c>
      <c r="F112" s="53">
        <v>6.8807339449541285</v>
      </c>
      <c r="G112" s="53">
        <v>3.2110091743119265</v>
      </c>
      <c r="H112" s="53">
        <v>0.45871559633027525</v>
      </c>
      <c r="I112" s="53">
        <v>0.45871559633027525</v>
      </c>
      <c r="J112" s="53">
        <v>0</v>
      </c>
      <c r="K112" s="53">
        <v>0</v>
      </c>
      <c r="L112" s="53">
        <v>0</v>
      </c>
      <c r="M112" s="53">
        <v>0</v>
      </c>
      <c r="N112" s="54">
        <v>100</v>
      </c>
      <c r="P112" s="48"/>
      <c r="Q112" s="6"/>
    </row>
    <row r="113" spans="1:17" x14ac:dyDescent="0.2">
      <c r="A113" s="13" t="s">
        <v>37</v>
      </c>
      <c r="B113" s="6" t="s">
        <v>171</v>
      </c>
      <c r="C113" s="6" t="s">
        <v>132</v>
      </c>
      <c r="D113" s="14" t="s">
        <v>125</v>
      </c>
      <c r="E113" s="15">
        <v>283</v>
      </c>
      <c r="F113" s="15">
        <v>92</v>
      </c>
      <c r="G113" s="15">
        <v>92</v>
      </c>
      <c r="H113" s="16">
        <v>21</v>
      </c>
      <c r="I113" s="15">
        <v>91</v>
      </c>
      <c r="J113" s="16"/>
      <c r="K113" s="16"/>
      <c r="L113" s="16"/>
      <c r="M113" s="16"/>
      <c r="N113" s="17">
        <v>579</v>
      </c>
      <c r="P113" s="48"/>
      <c r="Q113" s="6"/>
    </row>
    <row r="114" spans="1:17" x14ac:dyDescent="0.2">
      <c r="A114" s="9" t="s">
        <v>37</v>
      </c>
      <c r="B114" s="6" t="s">
        <v>171</v>
      </c>
      <c r="C114" s="6" t="s">
        <v>133</v>
      </c>
      <c r="D114" s="9" t="s">
        <v>126</v>
      </c>
      <c r="E114" s="53">
        <v>48.877374784110536</v>
      </c>
      <c r="F114" s="53">
        <v>15.889464594127807</v>
      </c>
      <c r="G114" s="53">
        <v>15.889464594127807</v>
      </c>
      <c r="H114" s="53">
        <v>3.6269430051813472</v>
      </c>
      <c r="I114" s="53">
        <v>15.716753022452504</v>
      </c>
      <c r="J114" s="53">
        <v>0</v>
      </c>
      <c r="K114" s="53">
        <v>0</v>
      </c>
      <c r="L114" s="53">
        <v>0</v>
      </c>
      <c r="M114" s="53">
        <v>0</v>
      </c>
      <c r="N114" s="54">
        <v>100</v>
      </c>
      <c r="P114" s="48"/>
      <c r="Q114" s="6"/>
    </row>
    <row r="115" spans="1:17" x14ac:dyDescent="0.2">
      <c r="A115" s="44" t="s">
        <v>38</v>
      </c>
      <c r="B115" s="45" t="s">
        <v>172</v>
      </c>
      <c r="C115" s="45" t="s">
        <v>130</v>
      </c>
      <c r="D115" s="56" t="s">
        <v>123</v>
      </c>
      <c r="E115" s="57">
        <v>86</v>
      </c>
      <c r="F115" s="57">
        <v>10</v>
      </c>
      <c r="G115" s="57">
        <v>2</v>
      </c>
      <c r="H115" s="57">
        <v>1</v>
      </c>
      <c r="I115" s="57"/>
      <c r="J115" s="57"/>
      <c r="K115" s="58"/>
      <c r="L115" s="58"/>
      <c r="M115" s="58"/>
      <c r="N115" s="59">
        <v>99</v>
      </c>
      <c r="O115" s="46"/>
      <c r="P115" s="48"/>
      <c r="Q115" s="6"/>
    </row>
    <row r="116" spans="1:17" x14ac:dyDescent="0.2">
      <c r="A116" s="9" t="s">
        <v>38</v>
      </c>
      <c r="B116" s="6" t="s">
        <v>172</v>
      </c>
      <c r="C116" s="6" t="s">
        <v>131</v>
      </c>
      <c r="D116" s="9" t="s">
        <v>124</v>
      </c>
      <c r="E116" s="53">
        <v>86.868686868686865</v>
      </c>
      <c r="F116" s="53">
        <v>10.1010101010101</v>
      </c>
      <c r="G116" s="53">
        <v>2.0202020202020203</v>
      </c>
      <c r="H116" s="53">
        <v>1.0101010101010102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4">
        <v>100</v>
      </c>
      <c r="P116" s="48"/>
      <c r="Q116" s="6"/>
    </row>
    <row r="117" spans="1:17" x14ac:dyDescent="0.2">
      <c r="A117" s="13" t="s">
        <v>38</v>
      </c>
      <c r="B117" s="6" t="s">
        <v>172</v>
      </c>
      <c r="C117" s="6" t="s">
        <v>132</v>
      </c>
      <c r="D117" s="14" t="s">
        <v>125</v>
      </c>
      <c r="E117" s="15">
        <v>110</v>
      </c>
      <c r="F117" s="15">
        <v>69</v>
      </c>
      <c r="G117" s="15">
        <v>29</v>
      </c>
      <c r="H117" s="15">
        <v>20</v>
      </c>
      <c r="I117" s="16"/>
      <c r="J117" s="16"/>
      <c r="K117" s="16"/>
      <c r="L117" s="16"/>
      <c r="M117" s="16"/>
      <c r="N117" s="17">
        <v>228</v>
      </c>
      <c r="P117" s="48"/>
      <c r="Q117" s="6"/>
    </row>
    <row r="118" spans="1:17" x14ac:dyDescent="0.2">
      <c r="A118" s="9" t="s">
        <v>38</v>
      </c>
      <c r="B118" s="6" t="s">
        <v>172</v>
      </c>
      <c r="C118" s="6" t="s">
        <v>133</v>
      </c>
      <c r="D118" s="9" t="s">
        <v>126</v>
      </c>
      <c r="E118" s="53">
        <v>48.245614035087719</v>
      </c>
      <c r="F118" s="53">
        <v>30.263157894736842</v>
      </c>
      <c r="G118" s="53">
        <v>12.719298245614034</v>
      </c>
      <c r="H118" s="53">
        <v>8.7719298245614041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4">
        <v>100</v>
      </c>
      <c r="P118" s="48"/>
      <c r="Q118" s="6"/>
    </row>
    <row r="119" spans="1:17" x14ac:dyDescent="0.2">
      <c r="A119" s="44" t="s">
        <v>39</v>
      </c>
      <c r="B119" s="45" t="s">
        <v>173</v>
      </c>
      <c r="C119" s="45" t="s">
        <v>130</v>
      </c>
      <c r="D119" s="56" t="s">
        <v>123</v>
      </c>
      <c r="E119" s="57"/>
      <c r="F119" s="57"/>
      <c r="G119" s="57"/>
      <c r="H119" s="57"/>
      <c r="I119" s="57"/>
      <c r="J119" s="57">
        <v>1</v>
      </c>
      <c r="K119" s="58"/>
      <c r="L119" s="58"/>
      <c r="M119" s="58"/>
      <c r="N119" s="59">
        <v>1</v>
      </c>
      <c r="O119" s="46"/>
      <c r="P119" s="47"/>
      <c r="Q119" s="6"/>
    </row>
    <row r="120" spans="1:17" x14ac:dyDescent="0.2">
      <c r="A120" s="9" t="s">
        <v>39</v>
      </c>
      <c r="B120" s="6" t="s">
        <v>173</v>
      </c>
      <c r="C120" s="6" t="s">
        <v>131</v>
      </c>
      <c r="D120" s="9" t="s">
        <v>124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100</v>
      </c>
      <c r="K120" s="53">
        <v>0</v>
      </c>
      <c r="L120" s="53">
        <v>0</v>
      </c>
      <c r="M120" s="53">
        <v>0</v>
      </c>
      <c r="N120" s="54">
        <v>100</v>
      </c>
      <c r="P120" s="47"/>
      <c r="Q120" s="6"/>
    </row>
    <row r="121" spans="1:17" x14ac:dyDescent="0.2">
      <c r="A121" s="13" t="s">
        <v>39</v>
      </c>
      <c r="B121" s="6" t="s">
        <v>173</v>
      </c>
      <c r="C121" s="6" t="s">
        <v>132</v>
      </c>
      <c r="D121" s="14" t="s">
        <v>125</v>
      </c>
      <c r="E121" s="15"/>
      <c r="F121" s="16"/>
      <c r="G121" s="16"/>
      <c r="H121" s="16"/>
      <c r="I121" s="16"/>
      <c r="J121" s="15">
        <v>154</v>
      </c>
      <c r="K121" s="16"/>
      <c r="L121" s="16"/>
      <c r="M121" s="16"/>
      <c r="N121" s="17">
        <v>154</v>
      </c>
      <c r="P121" s="47"/>
      <c r="Q121" s="6"/>
    </row>
    <row r="122" spans="1:17" x14ac:dyDescent="0.2">
      <c r="A122" s="9" t="s">
        <v>39</v>
      </c>
      <c r="B122" s="6" t="s">
        <v>173</v>
      </c>
      <c r="C122" s="6" t="s">
        <v>133</v>
      </c>
      <c r="D122" s="9" t="s">
        <v>126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100</v>
      </c>
      <c r="K122" s="53">
        <v>0</v>
      </c>
      <c r="L122" s="53">
        <v>0</v>
      </c>
      <c r="M122" s="53">
        <v>0</v>
      </c>
      <c r="N122" s="54">
        <v>100</v>
      </c>
      <c r="P122" s="47"/>
      <c r="Q122" s="6"/>
    </row>
    <row r="123" spans="1:17" x14ac:dyDescent="0.2">
      <c r="A123" s="44" t="s">
        <v>40</v>
      </c>
      <c r="B123" s="45" t="s">
        <v>174</v>
      </c>
      <c r="C123" s="45" t="s">
        <v>130</v>
      </c>
      <c r="D123" s="56" t="s">
        <v>123</v>
      </c>
      <c r="E123" s="57">
        <v>5</v>
      </c>
      <c r="F123" s="57">
        <v>2</v>
      </c>
      <c r="G123" s="57"/>
      <c r="H123" s="57">
        <v>1</v>
      </c>
      <c r="I123" s="57"/>
      <c r="J123" s="57"/>
      <c r="K123" s="58"/>
      <c r="L123" s="58">
        <v>2</v>
      </c>
      <c r="M123" s="58"/>
      <c r="N123" s="59">
        <v>10</v>
      </c>
      <c r="O123" s="46"/>
      <c r="P123" s="47"/>
      <c r="Q123" s="6"/>
    </row>
    <row r="124" spans="1:17" x14ac:dyDescent="0.2">
      <c r="A124" s="9" t="s">
        <v>40</v>
      </c>
      <c r="B124" s="6" t="s">
        <v>174</v>
      </c>
      <c r="C124" s="6" t="s">
        <v>131</v>
      </c>
      <c r="D124" s="9" t="s">
        <v>124</v>
      </c>
      <c r="E124" s="53">
        <v>50</v>
      </c>
      <c r="F124" s="53">
        <v>20</v>
      </c>
      <c r="G124" s="53">
        <v>0</v>
      </c>
      <c r="H124" s="53">
        <v>10</v>
      </c>
      <c r="I124" s="53">
        <v>0</v>
      </c>
      <c r="J124" s="53">
        <v>0</v>
      </c>
      <c r="K124" s="53">
        <v>0</v>
      </c>
      <c r="L124" s="53">
        <v>20</v>
      </c>
      <c r="M124" s="53">
        <v>0</v>
      </c>
      <c r="N124" s="54">
        <v>100</v>
      </c>
      <c r="P124" s="47"/>
      <c r="Q124" s="6"/>
    </row>
    <row r="125" spans="1:17" x14ac:dyDescent="0.2">
      <c r="A125" s="13" t="s">
        <v>40</v>
      </c>
      <c r="B125" s="6" t="s">
        <v>174</v>
      </c>
      <c r="C125" s="6" t="s">
        <v>132</v>
      </c>
      <c r="D125" s="14" t="s">
        <v>125</v>
      </c>
      <c r="E125" s="15">
        <v>14</v>
      </c>
      <c r="F125" s="15">
        <v>13</v>
      </c>
      <c r="G125" s="16"/>
      <c r="H125" s="15">
        <v>25</v>
      </c>
      <c r="I125" s="16"/>
      <c r="J125" s="16"/>
      <c r="K125" s="16"/>
      <c r="L125" s="15">
        <v>1345</v>
      </c>
      <c r="M125" s="16"/>
      <c r="N125" s="17">
        <v>1397</v>
      </c>
      <c r="P125" s="47"/>
      <c r="Q125" s="6"/>
    </row>
    <row r="126" spans="1:17" x14ac:dyDescent="0.2">
      <c r="A126" s="9" t="s">
        <v>40</v>
      </c>
      <c r="B126" s="6" t="s">
        <v>174</v>
      </c>
      <c r="C126" s="6" t="s">
        <v>133</v>
      </c>
      <c r="D126" s="9" t="s">
        <v>126</v>
      </c>
      <c r="E126" s="53">
        <v>1.0021474588403723</v>
      </c>
      <c r="F126" s="53">
        <v>0.93056549749463136</v>
      </c>
      <c r="G126" s="53">
        <v>0</v>
      </c>
      <c r="H126" s="53">
        <v>1.7895490336435218</v>
      </c>
      <c r="I126" s="53">
        <v>0</v>
      </c>
      <c r="J126" s="53">
        <v>0</v>
      </c>
      <c r="K126" s="53">
        <v>0</v>
      </c>
      <c r="L126" s="53">
        <v>96.27773801002148</v>
      </c>
      <c r="M126" s="53">
        <v>0</v>
      </c>
      <c r="N126" s="54">
        <v>100</v>
      </c>
      <c r="P126" s="47"/>
      <c r="Q126" s="6"/>
    </row>
    <row r="127" spans="1:17" x14ac:dyDescent="0.2">
      <c r="A127" s="44" t="s">
        <v>41</v>
      </c>
      <c r="B127" s="45" t="s">
        <v>175</v>
      </c>
      <c r="C127" s="45" t="s">
        <v>130</v>
      </c>
      <c r="D127" s="56" t="s">
        <v>123</v>
      </c>
      <c r="E127" s="57">
        <v>32</v>
      </c>
      <c r="F127" s="57">
        <v>8</v>
      </c>
      <c r="G127" s="57">
        <v>12</v>
      </c>
      <c r="H127" s="57">
        <v>10</v>
      </c>
      <c r="I127" s="57">
        <v>8</v>
      </c>
      <c r="J127" s="57">
        <v>8</v>
      </c>
      <c r="K127" s="58">
        <v>3</v>
      </c>
      <c r="L127" s="58"/>
      <c r="M127" s="58"/>
      <c r="N127" s="59">
        <v>81</v>
      </c>
      <c r="O127" s="46"/>
      <c r="P127" s="47"/>
      <c r="Q127" s="6"/>
    </row>
    <row r="128" spans="1:17" x14ac:dyDescent="0.2">
      <c r="A128" s="9" t="s">
        <v>41</v>
      </c>
      <c r="B128" s="6" t="s">
        <v>175</v>
      </c>
      <c r="C128" s="6" t="s">
        <v>131</v>
      </c>
      <c r="D128" s="9" t="s">
        <v>124</v>
      </c>
      <c r="E128" s="53">
        <v>39.506172839506171</v>
      </c>
      <c r="F128" s="53">
        <v>9.8765432098765427</v>
      </c>
      <c r="G128" s="53">
        <v>14.814814814814815</v>
      </c>
      <c r="H128" s="53">
        <v>12.345679012345679</v>
      </c>
      <c r="I128" s="53">
        <v>9.8765432098765427</v>
      </c>
      <c r="J128" s="53">
        <v>9.8765432098765427</v>
      </c>
      <c r="K128" s="53">
        <v>3.7037037037037037</v>
      </c>
      <c r="L128" s="53">
        <v>0</v>
      </c>
      <c r="M128" s="53">
        <v>0</v>
      </c>
      <c r="N128" s="54">
        <v>100</v>
      </c>
      <c r="P128" s="47"/>
      <c r="Q128" s="6"/>
    </row>
    <row r="129" spans="1:17" x14ac:dyDescent="0.2">
      <c r="A129" s="13" t="s">
        <v>41</v>
      </c>
      <c r="B129" s="6" t="s">
        <v>175</v>
      </c>
      <c r="C129" s="6" t="s">
        <v>132</v>
      </c>
      <c r="D129" s="14" t="s">
        <v>125</v>
      </c>
      <c r="E129" s="15">
        <v>70</v>
      </c>
      <c r="F129" s="15">
        <v>48</v>
      </c>
      <c r="G129" s="15">
        <v>169</v>
      </c>
      <c r="H129" s="15">
        <v>246</v>
      </c>
      <c r="I129" s="15">
        <v>588</v>
      </c>
      <c r="J129" s="15">
        <v>1078</v>
      </c>
      <c r="K129" s="15">
        <v>1015</v>
      </c>
      <c r="L129" s="16"/>
      <c r="M129" s="16"/>
      <c r="N129" s="17">
        <v>3214</v>
      </c>
      <c r="P129" s="47"/>
      <c r="Q129" s="6"/>
    </row>
    <row r="130" spans="1:17" x14ac:dyDescent="0.2">
      <c r="A130" s="9" t="s">
        <v>41</v>
      </c>
      <c r="B130" s="6" t="s">
        <v>175</v>
      </c>
      <c r="C130" s="6" t="s">
        <v>133</v>
      </c>
      <c r="D130" s="9" t="s">
        <v>126</v>
      </c>
      <c r="E130" s="53">
        <v>2.177971375233354</v>
      </c>
      <c r="F130" s="53">
        <v>1.4934660858742999</v>
      </c>
      <c r="G130" s="53">
        <v>5.2582451773490977</v>
      </c>
      <c r="H130" s="53">
        <v>7.6540136901057876</v>
      </c>
      <c r="I130" s="53">
        <v>18.294959551960176</v>
      </c>
      <c r="J130" s="53">
        <v>33.540759178593653</v>
      </c>
      <c r="K130" s="53">
        <v>31.580584940883632</v>
      </c>
      <c r="L130" s="53">
        <v>0</v>
      </c>
      <c r="M130" s="53">
        <v>0</v>
      </c>
      <c r="N130" s="54">
        <v>100</v>
      </c>
      <c r="P130" s="47"/>
      <c r="Q130" s="6"/>
    </row>
    <row r="131" spans="1:17" x14ac:dyDescent="0.2">
      <c r="A131" s="44" t="s">
        <v>42</v>
      </c>
      <c r="B131" s="45" t="s">
        <v>176</v>
      </c>
      <c r="C131" s="45" t="s">
        <v>130</v>
      </c>
      <c r="D131" s="56" t="s">
        <v>123</v>
      </c>
      <c r="E131" s="57">
        <v>1</v>
      </c>
      <c r="F131" s="57">
        <v>1</v>
      </c>
      <c r="G131" s="57"/>
      <c r="H131" s="57">
        <v>2</v>
      </c>
      <c r="I131" s="57">
        <v>2</v>
      </c>
      <c r="J131" s="57"/>
      <c r="K131" s="58">
        <v>2</v>
      </c>
      <c r="L131" s="58"/>
      <c r="M131" s="58"/>
      <c r="N131" s="59">
        <v>8</v>
      </c>
      <c r="O131" s="46"/>
      <c r="P131" s="47"/>
      <c r="Q131" s="6"/>
    </row>
    <row r="132" spans="1:17" x14ac:dyDescent="0.2">
      <c r="A132" s="9" t="s">
        <v>42</v>
      </c>
      <c r="B132" s="6" t="s">
        <v>176</v>
      </c>
      <c r="C132" s="6" t="s">
        <v>131</v>
      </c>
      <c r="D132" s="9" t="s">
        <v>124</v>
      </c>
      <c r="E132" s="53">
        <v>12.5</v>
      </c>
      <c r="F132" s="53">
        <v>12.5</v>
      </c>
      <c r="G132" s="53">
        <v>0</v>
      </c>
      <c r="H132" s="53">
        <v>25</v>
      </c>
      <c r="I132" s="53">
        <v>25</v>
      </c>
      <c r="J132" s="53">
        <v>0</v>
      </c>
      <c r="K132" s="53">
        <v>25</v>
      </c>
      <c r="L132" s="53">
        <v>0</v>
      </c>
      <c r="M132" s="53">
        <v>0</v>
      </c>
      <c r="N132" s="54">
        <v>100</v>
      </c>
      <c r="P132" s="47"/>
      <c r="Q132" s="6"/>
    </row>
    <row r="133" spans="1:17" x14ac:dyDescent="0.2">
      <c r="A133" s="13" t="s">
        <v>42</v>
      </c>
      <c r="B133" s="6" t="s">
        <v>176</v>
      </c>
      <c r="C133" s="6" t="s">
        <v>132</v>
      </c>
      <c r="D133" s="14" t="s">
        <v>125</v>
      </c>
      <c r="E133" s="15">
        <v>3</v>
      </c>
      <c r="F133" s="15">
        <v>6</v>
      </c>
      <c r="G133" s="16"/>
      <c r="H133" s="15">
        <v>76</v>
      </c>
      <c r="I133" s="15">
        <v>141</v>
      </c>
      <c r="J133" s="16"/>
      <c r="K133" s="15">
        <v>720</v>
      </c>
      <c r="L133" s="16"/>
      <c r="M133" s="16"/>
      <c r="N133" s="17">
        <v>946</v>
      </c>
      <c r="P133" s="47"/>
      <c r="Q133" s="6"/>
    </row>
    <row r="134" spans="1:17" x14ac:dyDescent="0.2">
      <c r="A134" s="9" t="s">
        <v>42</v>
      </c>
      <c r="B134" s="6" t="s">
        <v>176</v>
      </c>
      <c r="C134" s="6" t="s">
        <v>133</v>
      </c>
      <c r="D134" s="9" t="s">
        <v>126</v>
      </c>
      <c r="E134" s="53">
        <v>0.31712473572938688</v>
      </c>
      <c r="F134" s="53">
        <v>0.63424947145877375</v>
      </c>
      <c r="G134" s="53">
        <v>0</v>
      </c>
      <c r="H134" s="53">
        <v>8.0338266384778017</v>
      </c>
      <c r="I134" s="53">
        <v>14.904862579281184</v>
      </c>
      <c r="J134" s="53">
        <v>0</v>
      </c>
      <c r="K134" s="53">
        <v>76.109936575052856</v>
      </c>
      <c r="L134" s="53">
        <v>0</v>
      </c>
      <c r="M134" s="53">
        <v>0</v>
      </c>
      <c r="N134" s="54">
        <v>100</v>
      </c>
      <c r="P134" s="47"/>
      <c r="Q134" s="6"/>
    </row>
    <row r="135" spans="1:17" x14ac:dyDescent="0.2">
      <c r="A135" s="44" t="s">
        <v>43</v>
      </c>
      <c r="B135" s="45" t="s">
        <v>257</v>
      </c>
      <c r="C135" s="45" t="s">
        <v>130</v>
      </c>
      <c r="D135" s="56" t="s">
        <v>123</v>
      </c>
      <c r="E135" s="57">
        <v>23</v>
      </c>
      <c r="F135" s="57">
        <v>10</v>
      </c>
      <c r="G135" s="57">
        <v>8</v>
      </c>
      <c r="H135" s="57">
        <v>20</v>
      </c>
      <c r="I135" s="57">
        <v>5</v>
      </c>
      <c r="J135" s="57">
        <v>21</v>
      </c>
      <c r="K135" s="58">
        <v>5</v>
      </c>
      <c r="L135" s="58">
        <v>3</v>
      </c>
      <c r="M135" s="58"/>
      <c r="N135" s="59">
        <v>95</v>
      </c>
      <c r="O135" s="46"/>
      <c r="P135" s="47"/>
      <c r="Q135" s="6"/>
    </row>
    <row r="136" spans="1:17" x14ac:dyDescent="0.2">
      <c r="A136" s="9" t="s">
        <v>43</v>
      </c>
      <c r="B136" s="6" t="s">
        <v>257</v>
      </c>
      <c r="C136" s="6" t="s">
        <v>131</v>
      </c>
      <c r="D136" s="9" t="s">
        <v>124</v>
      </c>
      <c r="E136" s="53">
        <v>24.210526315789473</v>
      </c>
      <c r="F136" s="53">
        <v>10.526315789473685</v>
      </c>
      <c r="G136" s="53">
        <v>8.4210526315789469</v>
      </c>
      <c r="H136" s="53">
        <v>21.05263157894737</v>
      </c>
      <c r="I136" s="53">
        <v>5.2631578947368425</v>
      </c>
      <c r="J136" s="53">
        <v>22.105263157894736</v>
      </c>
      <c r="K136" s="53">
        <v>5.2631578947368425</v>
      </c>
      <c r="L136" s="53">
        <v>3.1578947368421053</v>
      </c>
      <c r="M136" s="53">
        <v>0</v>
      </c>
      <c r="N136" s="54">
        <v>100</v>
      </c>
      <c r="P136" s="47"/>
      <c r="Q136" s="6"/>
    </row>
    <row r="137" spans="1:17" x14ac:dyDescent="0.2">
      <c r="A137" s="13" t="s">
        <v>43</v>
      </c>
      <c r="B137" s="6" t="s">
        <v>257</v>
      </c>
      <c r="C137" s="6" t="s">
        <v>132</v>
      </c>
      <c r="D137" s="14" t="s">
        <v>125</v>
      </c>
      <c r="E137" s="15">
        <v>40</v>
      </c>
      <c r="F137" s="15">
        <v>60</v>
      </c>
      <c r="G137" s="15">
        <v>118</v>
      </c>
      <c r="H137" s="15">
        <v>686</v>
      </c>
      <c r="I137" s="15">
        <v>358</v>
      </c>
      <c r="J137" s="15">
        <v>3569</v>
      </c>
      <c r="K137" s="15">
        <v>1791</v>
      </c>
      <c r="L137" s="15">
        <v>1848</v>
      </c>
      <c r="M137" s="16"/>
      <c r="N137" s="17">
        <v>8470</v>
      </c>
      <c r="P137" s="47"/>
      <c r="Q137" s="6"/>
    </row>
    <row r="138" spans="1:17" x14ac:dyDescent="0.2">
      <c r="A138" s="9" t="s">
        <v>43</v>
      </c>
      <c r="B138" s="6" t="s">
        <v>257</v>
      </c>
      <c r="C138" s="6" t="s">
        <v>133</v>
      </c>
      <c r="D138" s="9" t="s">
        <v>126</v>
      </c>
      <c r="E138" s="53">
        <v>0.47225501770956319</v>
      </c>
      <c r="F138" s="53">
        <v>0.70838252656434475</v>
      </c>
      <c r="G138" s="53">
        <v>1.3931523022432113</v>
      </c>
      <c r="H138" s="53">
        <v>8.0991735537190088</v>
      </c>
      <c r="I138" s="53">
        <v>4.2266824085005901</v>
      </c>
      <c r="J138" s="53">
        <v>42.136953955135773</v>
      </c>
      <c r="K138" s="53">
        <v>21.145218417945692</v>
      </c>
      <c r="L138" s="53">
        <v>21.818181818181817</v>
      </c>
      <c r="M138" s="53">
        <v>0</v>
      </c>
      <c r="N138" s="54">
        <v>100</v>
      </c>
      <c r="P138" s="47"/>
      <c r="Q138" s="6"/>
    </row>
    <row r="139" spans="1:17" x14ac:dyDescent="0.2">
      <c r="A139" s="44" t="s">
        <v>44</v>
      </c>
      <c r="B139" s="45" t="s">
        <v>177</v>
      </c>
      <c r="C139" s="45" t="s">
        <v>130</v>
      </c>
      <c r="D139" s="56" t="s">
        <v>123</v>
      </c>
      <c r="E139" s="57">
        <v>2</v>
      </c>
      <c r="F139" s="57"/>
      <c r="G139" s="57">
        <v>1</v>
      </c>
      <c r="H139" s="57"/>
      <c r="I139" s="57">
        <v>1</v>
      </c>
      <c r="J139" s="57">
        <v>1</v>
      </c>
      <c r="K139" s="58">
        <v>1</v>
      </c>
      <c r="L139" s="58">
        <v>2</v>
      </c>
      <c r="M139" s="58"/>
      <c r="N139" s="59">
        <v>8</v>
      </c>
      <c r="O139" s="46"/>
      <c r="P139" s="47"/>
      <c r="Q139" s="6"/>
    </row>
    <row r="140" spans="1:17" x14ac:dyDescent="0.2">
      <c r="A140" s="9" t="s">
        <v>44</v>
      </c>
      <c r="B140" s="6" t="s">
        <v>177</v>
      </c>
      <c r="C140" s="6" t="s">
        <v>131</v>
      </c>
      <c r="D140" s="9" t="s">
        <v>124</v>
      </c>
      <c r="E140" s="53">
        <v>25</v>
      </c>
      <c r="F140" s="53">
        <v>0</v>
      </c>
      <c r="G140" s="53">
        <v>12.5</v>
      </c>
      <c r="H140" s="53">
        <v>0</v>
      </c>
      <c r="I140" s="53">
        <v>12.5</v>
      </c>
      <c r="J140" s="53">
        <v>12.5</v>
      </c>
      <c r="K140" s="53">
        <v>12.5</v>
      </c>
      <c r="L140" s="53">
        <v>25</v>
      </c>
      <c r="M140" s="53">
        <v>0</v>
      </c>
      <c r="N140" s="54">
        <v>100</v>
      </c>
      <c r="P140" s="47"/>
      <c r="Q140" s="6"/>
    </row>
    <row r="141" spans="1:17" x14ac:dyDescent="0.2">
      <c r="A141" s="13" t="s">
        <v>44</v>
      </c>
      <c r="B141" s="6" t="s">
        <v>177</v>
      </c>
      <c r="C141" s="6" t="s">
        <v>132</v>
      </c>
      <c r="D141" s="14" t="s">
        <v>125</v>
      </c>
      <c r="E141" s="16">
        <v>3</v>
      </c>
      <c r="F141" s="16"/>
      <c r="G141" s="15">
        <v>10</v>
      </c>
      <c r="H141" s="16"/>
      <c r="I141" s="15">
        <v>77</v>
      </c>
      <c r="J141" s="15">
        <v>156</v>
      </c>
      <c r="K141" s="15">
        <v>284</v>
      </c>
      <c r="L141" s="15">
        <v>1423</v>
      </c>
      <c r="M141" s="16"/>
      <c r="N141" s="17">
        <v>1953</v>
      </c>
      <c r="P141" s="47"/>
      <c r="Q141" s="6"/>
    </row>
    <row r="142" spans="1:17" x14ac:dyDescent="0.2">
      <c r="A142" s="9" t="s">
        <v>44</v>
      </c>
      <c r="B142" s="6" t="s">
        <v>177</v>
      </c>
      <c r="C142" s="6" t="s">
        <v>133</v>
      </c>
      <c r="D142" s="9" t="s">
        <v>126</v>
      </c>
      <c r="E142" s="53">
        <v>0.15360983102918588</v>
      </c>
      <c r="F142" s="53">
        <v>0</v>
      </c>
      <c r="G142" s="53">
        <v>0.51203277009728621</v>
      </c>
      <c r="H142" s="53">
        <v>0</v>
      </c>
      <c r="I142" s="53">
        <v>3.9426523297491038</v>
      </c>
      <c r="J142" s="53">
        <v>7.9877112135176649</v>
      </c>
      <c r="K142" s="53">
        <v>14.541730670762929</v>
      </c>
      <c r="L142" s="53">
        <v>72.862263184843826</v>
      </c>
      <c r="M142" s="53">
        <v>0</v>
      </c>
      <c r="N142" s="54">
        <v>100</v>
      </c>
      <c r="P142" s="47"/>
      <c r="Q142" s="6"/>
    </row>
    <row r="143" spans="1:17" x14ac:dyDescent="0.2">
      <c r="A143" s="44" t="s">
        <v>45</v>
      </c>
      <c r="B143" s="45" t="s">
        <v>255</v>
      </c>
      <c r="C143" s="45" t="s">
        <v>130</v>
      </c>
      <c r="D143" s="56" t="s">
        <v>123</v>
      </c>
      <c r="E143" s="57">
        <v>11</v>
      </c>
      <c r="F143" s="57"/>
      <c r="G143" s="57">
        <v>1</v>
      </c>
      <c r="H143" s="57">
        <v>7</v>
      </c>
      <c r="I143" s="57">
        <v>4</v>
      </c>
      <c r="J143" s="57">
        <v>4</v>
      </c>
      <c r="K143" s="58">
        <v>1</v>
      </c>
      <c r="L143" s="58"/>
      <c r="M143" s="58"/>
      <c r="N143" s="59">
        <v>28</v>
      </c>
      <c r="O143" s="46"/>
      <c r="P143" s="47"/>
      <c r="Q143" s="6"/>
    </row>
    <row r="144" spans="1:17" x14ac:dyDescent="0.2">
      <c r="A144" s="9" t="s">
        <v>45</v>
      </c>
      <c r="B144" s="6" t="s">
        <v>255</v>
      </c>
      <c r="C144" s="6" t="s">
        <v>131</v>
      </c>
      <c r="D144" s="9" t="s">
        <v>124</v>
      </c>
      <c r="E144" s="53">
        <v>39.285714285714285</v>
      </c>
      <c r="F144" s="53">
        <v>0</v>
      </c>
      <c r="G144" s="53">
        <v>3.5714285714285716</v>
      </c>
      <c r="H144" s="53">
        <v>25</v>
      </c>
      <c r="I144" s="53">
        <v>14.285714285714286</v>
      </c>
      <c r="J144" s="53">
        <v>14.285714285714286</v>
      </c>
      <c r="K144" s="53">
        <v>3.5714285714285716</v>
      </c>
      <c r="L144" s="53">
        <v>0</v>
      </c>
      <c r="M144" s="53">
        <v>0</v>
      </c>
      <c r="N144" s="54">
        <v>100</v>
      </c>
      <c r="P144" s="47"/>
      <c r="Q144" s="6"/>
    </row>
    <row r="145" spans="1:17" x14ac:dyDescent="0.2">
      <c r="A145" s="13" t="s">
        <v>45</v>
      </c>
      <c r="B145" s="6" t="s">
        <v>255</v>
      </c>
      <c r="C145" s="6" t="s">
        <v>132</v>
      </c>
      <c r="D145" s="14" t="s">
        <v>125</v>
      </c>
      <c r="E145" s="15">
        <v>15</v>
      </c>
      <c r="F145" s="16"/>
      <c r="G145" s="15">
        <v>15</v>
      </c>
      <c r="H145" s="15">
        <v>213</v>
      </c>
      <c r="I145" s="15">
        <v>256</v>
      </c>
      <c r="J145" s="15">
        <v>705</v>
      </c>
      <c r="K145" s="15">
        <v>433</v>
      </c>
      <c r="L145" s="16"/>
      <c r="M145" s="16"/>
      <c r="N145" s="17">
        <v>1637</v>
      </c>
      <c r="P145" s="47"/>
      <c r="Q145" s="6"/>
    </row>
    <row r="146" spans="1:17" x14ac:dyDescent="0.2">
      <c r="A146" s="9" t="s">
        <v>45</v>
      </c>
      <c r="B146" s="6" t="s">
        <v>255</v>
      </c>
      <c r="C146" s="6" t="s">
        <v>133</v>
      </c>
      <c r="D146" s="9" t="s">
        <v>126</v>
      </c>
      <c r="E146" s="53">
        <v>0.91631032376298105</v>
      </c>
      <c r="F146" s="53">
        <v>0</v>
      </c>
      <c r="G146" s="53">
        <v>0.91631032376298105</v>
      </c>
      <c r="H146" s="53">
        <v>13.011606597434332</v>
      </c>
      <c r="I146" s="53">
        <v>15.638362858888209</v>
      </c>
      <c r="J146" s="53">
        <v>43.066585216860112</v>
      </c>
      <c r="K146" s="53">
        <v>26.450824679291387</v>
      </c>
      <c r="L146" s="53">
        <v>0</v>
      </c>
      <c r="M146" s="53">
        <v>0</v>
      </c>
      <c r="N146" s="54">
        <v>100</v>
      </c>
      <c r="P146" s="47"/>
      <c r="Q146" s="6"/>
    </row>
    <row r="147" spans="1:17" x14ac:dyDescent="0.2">
      <c r="A147" s="44" t="s">
        <v>46</v>
      </c>
      <c r="B147" s="45" t="s">
        <v>178</v>
      </c>
      <c r="C147" s="45" t="s">
        <v>130</v>
      </c>
      <c r="D147" s="56" t="s">
        <v>123</v>
      </c>
      <c r="E147" s="57">
        <v>5</v>
      </c>
      <c r="F147" s="57">
        <v>1</v>
      </c>
      <c r="G147" s="57"/>
      <c r="H147" s="57">
        <v>1</v>
      </c>
      <c r="I147" s="57">
        <v>2</v>
      </c>
      <c r="J147" s="57">
        <v>1</v>
      </c>
      <c r="K147" s="58">
        <v>2</v>
      </c>
      <c r="L147" s="58">
        <v>1</v>
      </c>
      <c r="M147" s="58">
        <v>2</v>
      </c>
      <c r="N147" s="59">
        <v>15</v>
      </c>
      <c r="O147" s="46"/>
      <c r="P147" s="47"/>
      <c r="Q147" s="6"/>
    </row>
    <row r="148" spans="1:17" x14ac:dyDescent="0.2">
      <c r="A148" s="9" t="s">
        <v>46</v>
      </c>
      <c r="B148" s="6" t="s">
        <v>178</v>
      </c>
      <c r="C148" s="6" t="s">
        <v>131</v>
      </c>
      <c r="D148" s="9" t="s">
        <v>124</v>
      </c>
      <c r="E148" s="53">
        <v>33.333333333333336</v>
      </c>
      <c r="F148" s="53">
        <v>6.666666666666667</v>
      </c>
      <c r="G148" s="53">
        <v>0</v>
      </c>
      <c r="H148" s="53">
        <v>6.666666666666667</v>
      </c>
      <c r="I148" s="53">
        <v>13.333333333333334</v>
      </c>
      <c r="J148" s="53">
        <v>6.666666666666667</v>
      </c>
      <c r="K148" s="53">
        <v>13.333333333333334</v>
      </c>
      <c r="L148" s="53">
        <v>6.666666666666667</v>
      </c>
      <c r="M148" s="53">
        <v>13.333333333333334</v>
      </c>
      <c r="N148" s="54">
        <v>100</v>
      </c>
      <c r="P148" s="47"/>
      <c r="Q148" s="6"/>
    </row>
    <row r="149" spans="1:17" x14ac:dyDescent="0.2">
      <c r="A149" s="13" t="s">
        <v>46</v>
      </c>
      <c r="B149" s="6" t="s">
        <v>178</v>
      </c>
      <c r="C149" s="6" t="s">
        <v>132</v>
      </c>
      <c r="D149" s="14" t="s">
        <v>125</v>
      </c>
      <c r="E149" s="15">
        <v>14</v>
      </c>
      <c r="F149" s="15">
        <v>7</v>
      </c>
      <c r="G149" s="16"/>
      <c r="H149" s="15">
        <v>39</v>
      </c>
      <c r="I149" s="15">
        <v>141</v>
      </c>
      <c r="J149" s="15">
        <v>158</v>
      </c>
      <c r="K149" s="15">
        <v>690</v>
      </c>
      <c r="L149" s="15">
        <v>998</v>
      </c>
      <c r="M149" s="15">
        <v>2924</v>
      </c>
      <c r="N149" s="17">
        <v>4971</v>
      </c>
      <c r="P149" s="47"/>
      <c r="Q149" s="6"/>
    </row>
    <row r="150" spans="1:17" x14ac:dyDescent="0.2">
      <c r="A150" s="9" t="s">
        <v>46</v>
      </c>
      <c r="B150" s="6" t="s">
        <v>178</v>
      </c>
      <c r="C150" s="6" t="s">
        <v>133</v>
      </c>
      <c r="D150" s="9" t="s">
        <v>126</v>
      </c>
      <c r="E150" s="53">
        <v>0.2816334741500704</v>
      </c>
      <c r="F150" s="53">
        <v>0.1408167370750352</v>
      </c>
      <c r="G150" s="53">
        <v>0</v>
      </c>
      <c r="H150" s="53">
        <v>0.78455039227519618</v>
      </c>
      <c r="I150" s="53">
        <v>2.836451418225709</v>
      </c>
      <c r="J150" s="53">
        <v>3.1784349225507946</v>
      </c>
      <c r="K150" s="53">
        <v>13.88050694025347</v>
      </c>
      <c r="L150" s="53">
        <v>20.076443371555019</v>
      </c>
      <c r="M150" s="53">
        <v>58.821162743914705</v>
      </c>
      <c r="N150" s="54">
        <v>100</v>
      </c>
      <c r="P150" s="47"/>
      <c r="Q150" s="6"/>
    </row>
    <row r="151" spans="1:17" x14ac:dyDescent="0.2">
      <c r="A151" s="44" t="s">
        <v>47</v>
      </c>
      <c r="B151" s="45" t="s">
        <v>179</v>
      </c>
      <c r="C151" s="45" t="s">
        <v>130</v>
      </c>
      <c r="D151" s="56" t="s">
        <v>123</v>
      </c>
      <c r="E151" s="57">
        <v>59</v>
      </c>
      <c r="F151" s="57">
        <v>22</v>
      </c>
      <c r="G151" s="57">
        <v>14</v>
      </c>
      <c r="H151" s="57">
        <v>18</v>
      </c>
      <c r="I151" s="57">
        <v>7</v>
      </c>
      <c r="J151" s="57">
        <v>8</v>
      </c>
      <c r="K151" s="58">
        <v>3</v>
      </c>
      <c r="L151" s="58">
        <v>2</v>
      </c>
      <c r="M151" s="58"/>
      <c r="N151" s="59">
        <v>133</v>
      </c>
      <c r="O151" s="46"/>
      <c r="P151" s="47"/>
      <c r="Q151" s="6"/>
    </row>
    <row r="152" spans="1:17" x14ac:dyDescent="0.2">
      <c r="A152" s="9" t="s">
        <v>47</v>
      </c>
      <c r="B152" s="6" t="s">
        <v>179</v>
      </c>
      <c r="C152" s="6" t="s">
        <v>131</v>
      </c>
      <c r="D152" s="9" t="s">
        <v>124</v>
      </c>
      <c r="E152" s="53">
        <v>44.360902255639097</v>
      </c>
      <c r="F152" s="53">
        <v>16.541353383458645</v>
      </c>
      <c r="G152" s="53">
        <v>10.526315789473685</v>
      </c>
      <c r="H152" s="53">
        <v>13.533834586466165</v>
      </c>
      <c r="I152" s="53">
        <v>5.2631578947368425</v>
      </c>
      <c r="J152" s="53">
        <v>6.0150375939849621</v>
      </c>
      <c r="K152" s="53">
        <v>2.255639097744361</v>
      </c>
      <c r="L152" s="53">
        <v>1.5037593984962405</v>
      </c>
      <c r="M152" s="53">
        <v>0</v>
      </c>
      <c r="N152" s="54">
        <v>100</v>
      </c>
      <c r="P152" s="47"/>
      <c r="Q152" s="6"/>
    </row>
    <row r="153" spans="1:17" x14ac:dyDescent="0.2">
      <c r="A153" s="13" t="s">
        <v>47</v>
      </c>
      <c r="B153" s="6" t="s">
        <v>179</v>
      </c>
      <c r="C153" s="6" t="s">
        <v>132</v>
      </c>
      <c r="D153" s="14" t="s">
        <v>125</v>
      </c>
      <c r="E153" s="15">
        <v>131</v>
      </c>
      <c r="F153" s="15">
        <v>150</v>
      </c>
      <c r="G153" s="15">
        <v>193</v>
      </c>
      <c r="H153" s="15">
        <v>542</v>
      </c>
      <c r="I153" s="15">
        <v>402</v>
      </c>
      <c r="J153" s="15">
        <v>1049</v>
      </c>
      <c r="K153" s="15">
        <v>1206</v>
      </c>
      <c r="L153" s="15">
        <v>1377</v>
      </c>
      <c r="M153" s="16"/>
      <c r="N153" s="17">
        <v>5050</v>
      </c>
      <c r="P153" s="47"/>
      <c r="Q153" s="6"/>
    </row>
    <row r="154" spans="1:17" x14ac:dyDescent="0.2">
      <c r="A154" s="9" t="s">
        <v>47</v>
      </c>
      <c r="B154" s="6" t="s">
        <v>179</v>
      </c>
      <c r="C154" s="6" t="s">
        <v>133</v>
      </c>
      <c r="D154" s="9" t="s">
        <v>126</v>
      </c>
      <c r="E154" s="53">
        <v>2.5940594059405941</v>
      </c>
      <c r="F154" s="53">
        <v>2.9702970297029703</v>
      </c>
      <c r="G154" s="53">
        <v>3.8217821782178216</v>
      </c>
      <c r="H154" s="53">
        <v>10.732673267326733</v>
      </c>
      <c r="I154" s="53">
        <v>7.9603960396039604</v>
      </c>
      <c r="J154" s="53">
        <v>20.772277227722771</v>
      </c>
      <c r="K154" s="53">
        <v>23.881188118811881</v>
      </c>
      <c r="L154" s="53">
        <v>27.267326732673268</v>
      </c>
      <c r="M154" s="53">
        <v>0</v>
      </c>
      <c r="N154" s="54">
        <v>100</v>
      </c>
      <c r="P154" s="47"/>
      <c r="Q154" s="6"/>
    </row>
    <row r="155" spans="1:17" x14ac:dyDescent="0.2">
      <c r="A155" s="44" t="s">
        <v>48</v>
      </c>
      <c r="B155" s="45" t="s">
        <v>180</v>
      </c>
      <c r="C155" s="45" t="s">
        <v>130</v>
      </c>
      <c r="D155" s="56" t="s">
        <v>123</v>
      </c>
      <c r="E155" s="57">
        <v>15</v>
      </c>
      <c r="F155" s="57">
        <v>8</v>
      </c>
      <c r="G155" s="57">
        <v>8</v>
      </c>
      <c r="H155" s="57">
        <v>8</v>
      </c>
      <c r="I155" s="57">
        <v>8</v>
      </c>
      <c r="J155" s="57">
        <v>10</v>
      </c>
      <c r="K155" s="58">
        <v>5</v>
      </c>
      <c r="L155" s="58">
        <v>2</v>
      </c>
      <c r="M155" s="58"/>
      <c r="N155" s="59">
        <v>64</v>
      </c>
      <c r="O155" s="46"/>
      <c r="P155" s="47"/>
      <c r="Q155" s="6"/>
    </row>
    <row r="156" spans="1:17" x14ac:dyDescent="0.2">
      <c r="A156" s="9" t="s">
        <v>48</v>
      </c>
      <c r="B156" s="6" t="s">
        <v>180</v>
      </c>
      <c r="C156" s="6" t="s">
        <v>131</v>
      </c>
      <c r="D156" s="9" t="s">
        <v>124</v>
      </c>
      <c r="E156" s="53">
        <v>23.4375</v>
      </c>
      <c r="F156" s="53">
        <v>12.5</v>
      </c>
      <c r="G156" s="53">
        <v>12.5</v>
      </c>
      <c r="H156" s="53">
        <v>12.5</v>
      </c>
      <c r="I156" s="53">
        <v>12.5</v>
      </c>
      <c r="J156" s="53">
        <v>15.625</v>
      </c>
      <c r="K156" s="53">
        <v>7.8125</v>
      </c>
      <c r="L156" s="53">
        <v>3.125</v>
      </c>
      <c r="M156" s="53">
        <v>0</v>
      </c>
      <c r="N156" s="54">
        <v>100</v>
      </c>
      <c r="P156" s="47"/>
      <c r="Q156" s="6"/>
    </row>
    <row r="157" spans="1:17" x14ac:dyDescent="0.2">
      <c r="A157" s="13" t="s">
        <v>48</v>
      </c>
      <c r="B157" s="6" t="s">
        <v>180</v>
      </c>
      <c r="C157" s="6" t="s">
        <v>132</v>
      </c>
      <c r="D157" s="14" t="s">
        <v>125</v>
      </c>
      <c r="E157" s="15">
        <v>28</v>
      </c>
      <c r="F157" s="15">
        <v>52</v>
      </c>
      <c r="G157" s="15">
        <v>124</v>
      </c>
      <c r="H157" s="15">
        <v>276</v>
      </c>
      <c r="I157" s="15">
        <v>567</v>
      </c>
      <c r="J157" s="15">
        <v>1863</v>
      </c>
      <c r="K157" s="15">
        <v>1768</v>
      </c>
      <c r="L157" s="15">
        <v>1299</v>
      </c>
      <c r="M157" s="16"/>
      <c r="N157" s="17">
        <v>5977</v>
      </c>
      <c r="P157" s="47"/>
      <c r="Q157" s="6"/>
    </row>
    <row r="158" spans="1:17" x14ac:dyDescent="0.2">
      <c r="A158" s="9" t="s">
        <v>48</v>
      </c>
      <c r="B158" s="6" t="s">
        <v>180</v>
      </c>
      <c r="C158" s="6" t="s">
        <v>133</v>
      </c>
      <c r="D158" s="9" t="s">
        <v>126</v>
      </c>
      <c r="E158" s="53">
        <v>0.46846243935084492</v>
      </c>
      <c r="F158" s="53">
        <v>0.87000167308014054</v>
      </c>
      <c r="G158" s="53">
        <v>2.0746193742680274</v>
      </c>
      <c r="H158" s="53">
        <v>4.6177011878869001</v>
      </c>
      <c r="I158" s="53">
        <v>9.4863643968546096</v>
      </c>
      <c r="J158" s="53">
        <v>31.169483018236573</v>
      </c>
      <c r="K158" s="53">
        <v>29.58005688472478</v>
      </c>
      <c r="L158" s="53">
        <v>21.733311025598127</v>
      </c>
      <c r="M158" s="53">
        <v>0</v>
      </c>
      <c r="N158" s="54">
        <v>100</v>
      </c>
      <c r="P158" s="47"/>
      <c r="Q158" s="6"/>
    </row>
    <row r="159" spans="1:17" x14ac:dyDescent="0.2">
      <c r="A159" s="44" t="s">
        <v>49</v>
      </c>
      <c r="B159" s="45" t="s">
        <v>181</v>
      </c>
      <c r="C159" s="45" t="s">
        <v>130</v>
      </c>
      <c r="D159" s="56" t="s">
        <v>123</v>
      </c>
      <c r="E159" s="57">
        <v>9</v>
      </c>
      <c r="F159" s="57">
        <v>5</v>
      </c>
      <c r="G159" s="57">
        <v>8</v>
      </c>
      <c r="H159" s="57">
        <v>9</v>
      </c>
      <c r="I159" s="57">
        <v>2</v>
      </c>
      <c r="J159" s="57">
        <v>2</v>
      </c>
      <c r="K159" s="58">
        <v>2</v>
      </c>
      <c r="L159" s="58">
        <v>3</v>
      </c>
      <c r="M159" s="58"/>
      <c r="N159" s="59">
        <v>40</v>
      </c>
      <c r="O159" s="46"/>
      <c r="P159" s="47"/>
      <c r="Q159" s="6"/>
    </row>
    <row r="160" spans="1:17" x14ac:dyDescent="0.2">
      <c r="A160" s="9" t="s">
        <v>49</v>
      </c>
      <c r="B160" s="6" t="s">
        <v>181</v>
      </c>
      <c r="C160" s="6" t="s">
        <v>131</v>
      </c>
      <c r="D160" s="9" t="s">
        <v>124</v>
      </c>
      <c r="E160" s="53">
        <v>22.5</v>
      </c>
      <c r="F160" s="53">
        <v>12.5</v>
      </c>
      <c r="G160" s="53">
        <v>20</v>
      </c>
      <c r="H160" s="53">
        <v>22.5</v>
      </c>
      <c r="I160" s="53">
        <v>5</v>
      </c>
      <c r="J160" s="53">
        <v>5</v>
      </c>
      <c r="K160" s="53">
        <v>5</v>
      </c>
      <c r="L160" s="53">
        <v>7.5</v>
      </c>
      <c r="M160" s="53">
        <v>0</v>
      </c>
      <c r="N160" s="54">
        <v>100</v>
      </c>
      <c r="P160" s="47"/>
      <c r="Q160" s="6"/>
    </row>
    <row r="161" spans="1:17" x14ac:dyDescent="0.2">
      <c r="A161" s="13" t="s">
        <v>49</v>
      </c>
      <c r="B161" s="6" t="s">
        <v>181</v>
      </c>
      <c r="C161" s="6" t="s">
        <v>132</v>
      </c>
      <c r="D161" s="14" t="s">
        <v>125</v>
      </c>
      <c r="E161" s="15">
        <v>22</v>
      </c>
      <c r="F161" s="15">
        <v>28</v>
      </c>
      <c r="G161" s="15">
        <v>120</v>
      </c>
      <c r="H161" s="15">
        <v>280</v>
      </c>
      <c r="I161" s="15">
        <v>143</v>
      </c>
      <c r="J161" s="15">
        <v>343</v>
      </c>
      <c r="K161" s="15">
        <v>721</v>
      </c>
      <c r="L161" s="15">
        <v>1685</v>
      </c>
      <c r="M161" s="16"/>
      <c r="N161" s="17">
        <v>3342</v>
      </c>
      <c r="P161" s="47"/>
      <c r="Q161" s="6"/>
    </row>
    <row r="162" spans="1:17" x14ac:dyDescent="0.2">
      <c r="A162" s="9" t="s">
        <v>49</v>
      </c>
      <c r="B162" s="6" t="s">
        <v>181</v>
      </c>
      <c r="C162" s="6" t="s">
        <v>133</v>
      </c>
      <c r="D162" s="9" t="s">
        <v>126</v>
      </c>
      <c r="E162" s="53">
        <v>0.6582884500299222</v>
      </c>
      <c r="F162" s="53">
        <v>0.83782166367444644</v>
      </c>
      <c r="G162" s="53">
        <v>3.5906642728904847</v>
      </c>
      <c r="H162" s="53">
        <v>8.3782166367444653</v>
      </c>
      <c r="I162" s="53">
        <v>4.2788749251944944</v>
      </c>
      <c r="J162" s="53">
        <v>10.263315380011969</v>
      </c>
      <c r="K162" s="53">
        <v>21.573907839616997</v>
      </c>
      <c r="L162" s="53">
        <v>50.418910831837223</v>
      </c>
      <c r="M162" s="53">
        <v>0</v>
      </c>
      <c r="N162" s="54">
        <v>100</v>
      </c>
      <c r="P162" s="47"/>
      <c r="Q162" s="6"/>
    </row>
    <row r="163" spans="1:17" x14ac:dyDescent="0.2">
      <c r="A163" s="44" t="s">
        <v>50</v>
      </c>
      <c r="B163" s="45" t="s">
        <v>182</v>
      </c>
      <c r="C163" s="45" t="s">
        <v>130</v>
      </c>
      <c r="D163" s="56" t="s">
        <v>123</v>
      </c>
      <c r="E163" s="57">
        <v>65</v>
      </c>
      <c r="F163" s="57">
        <v>14</v>
      </c>
      <c r="G163" s="57">
        <v>5</v>
      </c>
      <c r="H163" s="57">
        <v>4</v>
      </c>
      <c r="I163" s="57"/>
      <c r="J163" s="57">
        <v>2</v>
      </c>
      <c r="K163" s="58"/>
      <c r="L163" s="58">
        <v>1</v>
      </c>
      <c r="M163" s="58">
        <v>1</v>
      </c>
      <c r="N163" s="59">
        <v>92</v>
      </c>
      <c r="O163" s="46"/>
      <c r="P163" s="47"/>
      <c r="Q163" s="6"/>
    </row>
    <row r="164" spans="1:17" x14ac:dyDescent="0.2">
      <c r="A164" s="9" t="s">
        <v>50</v>
      </c>
      <c r="B164" s="6" t="s">
        <v>182</v>
      </c>
      <c r="C164" s="6" t="s">
        <v>131</v>
      </c>
      <c r="D164" s="9" t="s">
        <v>124</v>
      </c>
      <c r="E164" s="53">
        <v>70.652173913043484</v>
      </c>
      <c r="F164" s="53">
        <v>15.217391304347826</v>
      </c>
      <c r="G164" s="53">
        <v>5.4347826086956523</v>
      </c>
      <c r="H164" s="53">
        <v>4.3478260869565215</v>
      </c>
      <c r="I164" s="53">
        <v>0</v>
      </c>
      <c r="J164" s="53">
        <v>2.1739130434782608</v>
      </c>
      <c r="K164" s="53">
        <v>0</v>
      </c>
      <c r="L164" s="53">
        <v>1.0869565217391304</v>
      </c>
      <c r="M164" s="53">
        <v>1.0869565217391304</v>
      </c>
      <c r="N164" s="54">
        <v>100</v>
      </c>
      <c r="P164" s="47"/>
      <c r="Q164" s="6"/>
    </row>
    <row r="165" spans="1:17" x14ac:dyDescent="0.2">
      <c r="A165" s="13" t="s">
        <v>50</v>
      </c>
      <c r="B165" s="6" t="s">
        <v>182</v>
      </c>
      <c r="C165" s="6" t="s">
        <v>132</v>
      </c>
      <c r="D165" s="14" t="s">
        <v>125</v>
      </c>
      <c r="E165" s="15">
        <v>135</v>
      </c>
      <c r="F165" s="15">
        <v>92</v>
      </c>
      <c r="G165" s="15">
        <v>69</v>
      </c>
      <c r="H165" s="15">
        <v>108</v>
      </c>
      <c r="I165" s="16"/>
      <c r="J165" s="15">
        <v>239</v>
      </c>
      <c r="K165" s="16"/>
      <c r="L165" s="15">
        <v>688</v>
      </c>
      <c r="M165" s="15">
        <v>1132</v>
      </c>
      <c r="N165" s="17">
        <v>2463</v>
      </c>
      <c r="P165" s="47"/>
      <c r="Q165" s="6"/>
    </row>
    <row r="166" spans="1:17" x14ac:dyDescent="0.2">
      <c r="A166" s="9" t="s">
        <v>50</v>
      </c>
      <c r="B166" s="6" t="s">
        <v>182</v>
      </c>
      <c r="C166" s="6" t="s">
        <v>133</v>
      </c>
      <c r="D166" s="9" t="s">
        <v>126</v>
      </c>
      <c r="E166" s="53">
        <v>5.4811205846528628</v>
      </c>
      <c r="F166" s="53">
        <v>3.7352821762078765</v>
      </c>
      <c r="G166" s="53">
        <v>2.8014616321559074</v>
      </c>
      <c r="H166" s="53">
        <v>4.3848964677222897</v>
      </c>
      <c r="I166" s="53">
        <v>0</v>
      </c>
      <c r="J166" s="53">
        <v>9.7036134794965481</v>
      </c>
      <c r="K166" s="53">
        <v>0</v>
      </c>
      <c r="L166" s="53">
        <v>27.933414535119773</v>
      </c>
      <c r="M166" s="53">
        <v>45.960211124644744</v>
      </c>
      <c r="N166" s="54">
        <v>100</v>
      </c>
      <c r="P166" s="47"/>
      <c r="Q166" s="6"/>
    </row>
    <row r="167" spans="1:17" x14ac:dyDescent="0.2">
      <c r="A167" s="44" t="s">
        <v>51</v>
      </c>
      <c r="B167" s="45" t="s">
        <v>183</v>
      </c>
      <c r="C167" s="45" t="s">
        <v>130</v>
      </c>
      <c r="D167" s="56" t="s">
        <v>123</v>
      </c>
      <c r="E167" s="57">
        <v>2</v>
      </c>
      <c r="F167" s="57">
        <v>1</v>
      </c>
      <c r="G167" s="57">
        <v>2</v>
      </c>
      <c r="H167" s="57">
        <v>2</v>
      </c>
      <c r="I167" s="57">
        <v>2</v>
      </c>
      <c r="J167" s="57">
        <v>2</v>
      </c>
      <c r="K167" s="58"/>
      <c r="L167" s="58">
        <v>1</v>
      </c>
      <c r="M167" s="58"/>
      <c r="N167" s="59">
        <v>12</v>
      </c>
      <c r="O167" s="46"/>
      <c r="P167" s="47"/>
      <c r="Q167" s="6"/>
    </row>
    <row r="168" spans="1:17" x14ac:dyDescent="0.2">
      <c r="A168" s="9" t="s">
        <v>51</v>
      </c>
      <c r="B168" s="6" t="s">
        <v>183</v>
      </c>
      <c r="C168" s="6" t="s">
        <v>131</v>
      </c>
      <c r="D168" s="9" t="s">
        <v>124</v>
      </c>
      <c r="E168" s="53">
        <v>16.666666666666668</v>
      </c>
      <c r="F168" s="53">
        <v>8.3333333333333339</v>
      </c>
      <c r="G168" s="53">
        <v>16.666666666666668</v>
      </c>
      <c r="H168" s="53">
        <v>16.666666666666668</v>
      </c>
      <c r="I168" s="53">
        <v>16.666666666666668</v>
      </c>
      <c r="J168" s="53">
        <v>16.666666666666668</v>
      </c>
      <c r="K168" s="53">
        <v>0</v>
      </c>
      <c r="L168" s="53">
        <v>8.3333333333333339</v>
      </c>
      <c r="M168" s="53">
        <v>0</v>
      </c>
      <c r="N168" s="54">
        <v>100</v>
      </c>
      <c r="P168" s="47"/>
      <c r="Q168" s="6"/>
    </row>
    <row r="169" spans="1:17" x14ac:dyDescent="0.2">
      <c r="A169" s="13" t="s">
        <v>51</v>
      </c>
      <c r="B169" s="6" t="s">
        <v>183</v>
      </c>
      <c r="C169" s="6" t="s">
        <v>132</v>
      </c>
      <c r="D169" s="14" t="s">
        <v>125</v>
      </c>
      <c r="E169" s="15">
        <v>2</v>
      </c>
      <c r="F169" s="16">
        <v>6</v>
      </c>
      <c r="G169" s="15">
        <v>26</v>
      </c>
      <c r="H169" s="15">
        <v>91</v>
      </c>
      <c r="I169" s="15">
        <v>134</v>
      </c>
      <c r="J169" s="15">
        <v>351</v>
      </c>
      <c r="K169" s="16"/>
      <c r="L169" s="15">
        <v>673</v>
      </c>
      <c r="M169" s="16"/>
      <c r="N169" s="17">
        <v>1283</v>
      </c>
      <c r="P169" s="47"/>
      <c r="Q169" s="6"/>
    </row>
    <row r="170" spans="1:17" x14ac:dyDescent="0.2">
      <c r="A170" s="9" t="s">
        <v>51</v>
      </c>
      <c r="B170" s="6" t="s">
        <v>183</v>
      </c>
      <c r="C170" s="6" t="s">
        <v>133</v>
      </c>
      <c r="D170" s="9" t="s">
        <v>126</v>
      </c>
      <c r="E170" s="53">
        <v>0.1558846453624318</v>
      </c>
      <c r="F170" s="53">
        <v>0.46765393608729539</v>
      </c>
      <c r="G170" s="53">
        <v>2.0265003897116136</v>
      </c>
      <c r="H170" s="53">
        <v>7.0927513639906472</v>
      </c>
      <c r="I170" s="53">
        <v>10.44427123928293</v>
      </c>
      <c r="J170" s="53">
        <v>27.357755261106782</v>
      </c>
      <c r="K170" s="53">
        <v>0</v>
      </c>
      <c r="L170" s="53">
        <v>52.455183164458298</v>
      </c>
      <c r="M170" s="53">
        <v>0</v>
      </c>
      <c r="N170" s="54">
        <v>100</v>
      </c>
      <c r="P170" s="47"/>
      <c r="Q170" s="6"/>
    </row>
    <row r="171" spans="1:17" x14ac:dyDescent="0.2">
      <c r="A171" s="44" t="s">
        <v>52</v>
      </c>
      <c r="B171" s="45" t="s">
        <v>256</v>
      </c>
      <c r="C171" s="45" t="s">
        <v>130</v>
      </c>
      <c r="D171" s="56" t="s">
        <v>123</v>
      </c>
      <c r="E171" s="57">
        <v>70</v>
      </c>
      <c r="F171" s="57">
        <v>23</v>
      </c>
      <c r="G171" s="57">
        <v>21</v>
      </c>
      <c r="H171" s="57">
        <v>40</v>
      </c>
      <c r="I171" s="57">
        <v>34</v>
      </c>
      <c r="J171" s="57">
        <v>41</v>
      </c>
      <c r="K171" s="58">
        <v>11</v>
      </c>
      <c r="L171" s="58">
        <v>11</v>
      </c>
      <c r="M171" s="58">
        <v>3</v>
      </c>
      <c r="N171" s="59">
        <v>254</v>
      </c>
      <c r="O171" s="46"/>
      <c r="P171" s="47"/>
      <c r="Q171" s="6"/>
    </row>
    <row r="172" spans="1:17" x14ac:dyDescent="0.2">
      <c r="A172" s="9" t="s">
        <v>52</v>
      </c>
      <c r="B172" s="6" t="s">
        <v>256</v>
      </c>
      <c r="C172" s="6" t="s">
        <v>131</v>
      </c>
      <c r="D172" s="9" t="s">
        <v>124</v>
      </c>
      <c r="E172" s="53">
        <v>27.559055118110237</v>
      </c>
      <c r="F172" s="53">
        <v>9.0551181102362204</v>
      </c>
      <c r="G172" s="53">
        <v>8.2677165354330704</v>
      </c>
      <c r="H172" s="53">
        <v>15.748031496062993</v>
      </c>
      <c r="I172" s="53">
        <v>13.385826771653543</v>
      </c>
      <c r="J172" s="53">
        <v>16.141732283464567</v>
      </c>
      <c r="K172" s="53">
        <v>4.3307086614173231</v>
      </c>
      <c r="L172" s="53">
        <v>4.3307086614173231</v>
      </c>
      <c r="M172" s="53">
        <v>1.1811023622047243</v>
      </c>
      <c r="N172" s="54">
        <v>100</v>
      </c>
      <c r="P172" s="47"/>
      <c r="Q172" s="6"/>
    </row>
    <row r="173" spans="1:17" x14ac:dyDescent="0.2">
      <c r="A173" s="13" t="s">
        <v>52</v>
      </c>
      <c r="B173" s="6" t="s">
        <v>256</v>
      </c>
      <c r="C173" s="6" t="s">
        <v>132</v>
      </c>
      <c r="D173" s="14" t="s">
        <v>125</v>
      </c>
      <c r="E173" s="15">
        <v>125</v>
      </c>
      <c r="F173" s="15">
        <v>160</v>
      </c>
      <c r="G173" s="15">
        <v>289</v>
      </c>
      <c r="H173" s="15">
        <v>1217</v>
      </c>
      <c r="I173" s="15">
        <v>2705</v>
      </c>
      <c r="J173" s="15">
        <v>7323</v>
      </c>
      <c r="K173" s="15">
        <v>3904</v>
      </c>
      <c r="L173" s="15">
        <v>7198</v>
      </c>
      <c r="M173" s="15">
        <v>3445</v>
      </c>
      <c r="N173" s="17">
        <v>26366</v>
      </c>
      <c r="P173" s="47"/>
      <c r="Q173" s="6"/>
    </row>
    <row r="174" spans="1:17" x14ac:dyDescent="0.2">
      <c r="A174" s="9" t="s">
        <v>52</v>
      </c>
      <c r="B174" s="6" t="s">
        <v>256</v>
      </c>
      <c r="C174" s="6" t="s">
        <v>133</v>
      </c>
      <c r="D174" s="9" t="s">
        <v>126</v>
      </c>
      <c r="E174" s="53">
        <v>0.47409542592733067</v>
      </c>
      <c r="F174" s="53">
        <v>0.60684214518698321</v>
      </c>
      <c r="G174" s="53">
        <v>1.0961086247439884</v>
      </c>
      <c r="H174" s="53">
        <v>4.6157930668284912</v>
      </c>
      <c r="I174" s="53">
        <v>10.259425017067436</v>
      </c>
      <c r="J174" s="53">
        <v>27.774406432526739</v>
      </c>
      <c r="K174" s="53">
        <v>14.806948342562391</v>
      </c>
      <c r="L174" s="53">
        <v>27.300311006599408</v>
      </c>
      <c r="M174" s="53">
        <v>13.066069938557233</v>
      </c>
      <c r="N174" s="54">
        <v>100</v>
      </c>
      <c r="P174" s="47"/>
      <c r="Q174" s="6"/>
    </row>
    <row r="175" spans="1:17" x14ac:dyDescent="0.2">
      <c r="A175" s="44" t="s">
        <v>53</v>
      </c>
      <c r="B175" s="45" t="s">
        <v>184</v>
      </c>
      <c r="C175" s="45" t="s">
        <v>130</v>
      </c>
      <c r="D175" s="56" t="s">
        <v>123</v>
      </c>
      <c r="E175" s="57">
        <v>3</v>
      </c>
      <c r="F175" s="57">
        <v>1</v>
      </c>
      <c r="G175" s="57">
        <v>1</v>
      </c>
      <c r="H175" s="57">
        <v>1</v>
      </c>
      <c r="I175" s="57">
        <v>2</v>
      </c>
      <c r="J175" s="57">
        <v>4</v>
      </c>
      <c r="K175" s="58">
        <v>2</v>
      </c>
      <c r="L175" s="58">
        <v>1</v>
      </c>
      <c r="M175" s="58"/>
      <c r="N175" s="59">
        <v>15</v>
      </c>
      <c r="O175" s="46"/>
      <c r="P175" s="47"/>
      <c r="Q175" s="6"/>
    </row>
    <row r="176" spans="1:17" x14ac:dyDescent="0.2">
      <c r="A176" s="9" t="s">
        <v>53</v>
      </c>
      <c r="B176" s="6" t="s">
        <v>184</v>
      </c>
      <c r="C176" s="6" t="s">
        <v>131</v>
      </c>
      <c r="D176" s="9" t="s">
        <v>124</v>
      </c>
      <c r="E176" s="53">
        <v>20</v>
      </c>
      <c r="F176" s="53">
        <v>6.666666666666667</v>
      </c>
      <c r="G176" s="53">
        <v>6.666666666666667</v>
      </c>
      <c r="H176" s="53">
        <v>6.666666666666667</v>
      </c>
      <c r="I176" s="53">
        <v>13.333333333333334</v>
      </c>
      <c r="J176" s="53">
        <v>26.666666666666668</v>
      </c>
      <c r="K176" s="53">
        <v>13.333333333333334</v>
      </c>
      <c r="L176" s="53">
        <v>6.666666666666667</v>
      </c>
      <c r="M176" s="53">
        <v>0</v>
      </c>
      <c r="N176" s="54">
        <v>100</v>
      </c>
      <c r="P176" s="47"/>
      <c r="Q176" s="6"/>
    </row>
    <row r="177" spans="1:17" x14ac:dyDescent="0.2">
      <c r="A177" s="13" t="s">
        <v>53</v>
      </c>
      <c r="B177" s="6" t="s">
        <v>184</v>
      </c>
      <c r="C177" s="6" t="s">
        <v>132</v>
      </c>
      <c r="D177" s="14" t="s">
        <v>125</v>
      </c>
      <c r="E177" s="15">
        <v>3</v>
      </c>
      <c r="F177" s="15">
        <v>7</v>
      </c>
      <c r="G177" s="15">
        <v>17</v>
      </c>
      <c r="H177" s="15">
        <v>24</v>
      </c>
      <c r="I177" s="15">
        <v>141</v>
      </c>
      <c r="J177" s="15">
        <v>627</v>
      </c>
      <c r="K177" s="15">
        <v>749</v>
      </c>
      <c r="L177" s="15">
        <v>624</v>
      </c>
      <c r="M177" s="16"/>
      <c r="N177" s="17">
        <v>2192</v>
      </c>
      <c r="P177" s="47"/>
      <c r="Q177" s="6"/>
    </row>
    <row r="178" spans="1:17" x14ac:dyDescent="0.2">
      <c r="A178" s="9" t="s">
        <v>53</v>
      </c>
      <c r="B178" s="6" t="s">
        <v>184</v>
      </c>
      <c r="C178" s="6" t="s">
        <v>133</v>
      </c>
      <c r="D178" s="9" t="s">
        <v>126</v>
      </c>
      <c r="E178" s="53">
        <v>0.13686131386861314</v>
      </c>
      <c r="F178" s="53">
        <v>0.31934306569343068</v>
      </c>
      <c r="G178" s="53">
        <v>0.77554744525547448</v>
      </c>
      <c r="H178" s="53">
        <v>1.0948905109489051</v>
      </c>
      <c r="I178" s="53">
        <v>6.4324817518248176</v>
      </c>
      <c r="J178" s="53">
        <v>28.604014598540147</v>
      </c>
      <c r="K178" s="53">
        <v>34.169708029197082</v>
      </c>
      <c r="L178" s="53">
        <v>28.467153284671532</v>
      </c>
      <c r="M178" s="53">
        <v>0</v>
      </c>
      <c r="N178" s="54">
        <v>100</v>
      </c>
      <c r="P178" s="47"/>
      <c r="Q178" s="6"/>
    </row>
    <row r="179" spans="1:17" x14ac:dyDescent="0.2">
      <c r="A179" s="44" t="s">
        <v>54</v>
      </c>
      <c r="B179" s="45" t="s">
        <v>185</v>
      </c>
      <c r="C179" s="45" t="s">
        <v>130</v>
      </c>
      <c r="D179" s="56" t="s">
        <v>123</v>
      </c>
      <c r="E179" s="57">
        <v>22</v>
      </c>
      <c r="F179" s="57">
        <v>4</v>
      </c>
      <c r="G179" s="57">
        <v>4</v>
      </c>
      <c r="H179" s="57">
        <v>6</v>
      </c>
      <c r="I179" s="57">
        <v>3</v>
      </c>
      <c r="J179" s="57">
        <v>6</v>
      </c>
      <c r="K179" s="58">
        <v>5</v>
      </c>
      <c r="L179" s="58">
        <v>1</v>
      </c>
      <c r="M179" s="58">
        <v>3</v>
      </c>
      <c r="N179" s="59">
        <v>54</v>
      </c>
      <c r="O179" s="46"/>
      <c r="P179" s="47"/>
      <c r="Q179" s="6"/>
    </row>
    <row r="180" spans="1:17" x14ac:dyDescent="0.2">
      <c r="A180" s="9" t="s">
        <v>54</v>
      </c>
      <c r="B180" s="6" t="s">
        <v>185</v>
      </c>
      <c r="C180" s="6" t="s">
        <v>131</v>
      </c>
      <c r="D180" s="9" t="s">
        <v>124</v>
      </c>
      <c r="E180" s="53">
        <v>40.74074074074074</v>
      </c>
      <c r="F180" s="53">
        <v>7.4074074074074074</v>
      </c>
      <c r="G180" s="53">
        <v>7.4074074074074074</v>
      </c>
      <c r="H180" s="53">
        <v>11.111111111111111</v>
      </c>
      <c r="I180" s="53">
        <v>5.5555555555555554</v>
      </c>
      <c r="J180" s="53">
        <v>11.111111111111111</v>
      </c>
      <c r="K180" s="53">
        <v>9.2592592592592595</v>
      </c>
      <c r="L180" s="53">
        <v>1.8518518518518519</v>
      </c>
      <c r="M180" s="53">
        <v>5.5555555555555554</v>
      </c>
      <c r="N180" s="54">
        <v>100</v>
      </c>
      <c r="P180" s="47"/>
      <c r="Q180" s="6"/>
    </row>
    <row r="181" spans="1:17" x14ac:dyDescent="0.2">
      <c r="A181" s="13" t="s">
        <v>54</v>
      </c>
      <c r="B181" s="6" t="s">
        <v>185</v>
      </c>
      <c r="C181" s="6" t="s">
        <v>132</v>
      </c>
      <c r="D181" s="14" t="s">
        <v>125</v>
      </c>
      <c r="E181" s="15">
        <v>39</v>
      </c>
      <c r="F181" s="15">
        <v>23</v>
      </c>
      <c r="G181" s="15">
        <v>65</v>
      </c>
      <c r="H181" s="15">
        <v>182</v>
      </c>
      <c r="I181" s="15">
        <v>193</v>
      </c>
      <c r="J181" s="15">
        <v>1023</v>
      </c>
      <c r="K181" s="15">
        <v>1766</v>
      </c>
      <c r="L181" s="15">
        <v>816</v>
      </c>
      <c r="M181" s="15">
        <v>4795</v>
      </c>
      <c r="N181" s="17">
        <v>8902</v>
      </c>
      <c r="P181" s="47"/>
      <c r="Q181" s="6"/>
    </row>
    <row r="182" spans="1:17" x14ac:dyDescent="0.2">
      <c r="A182" s="9" t="s">
        <v>54</v>
      </c>
      <c r="B182" s="6" t="s">
        <v>185</v>
      </c>
      <c r="C182" s="6" t="s">
        <v>133</v>
      </c>
      <c r="D182" s="9" t="s">
        <v>126</v>
      </c>
      <c r="E182" s="53">
        <v>0.43810379689957313</v>
      </c>
      <c r="F182" s="53">
        <v>0.25836890586385081</v>
      </c>
      <c r="G182" s="53">
        <v>0.73017299483262188</v>
      </c>
      <c r="H182" s="53">
        <v>2.0444843855313413</v>
      </c>
      <c r="I182" s="53">
        <v>2.1680521231184002</v>
      </c>
      <c r="J182" s="53">
        <v>11.491799595596495</v>
      </c>
      <c r="K182" s="53">
        <v>19.83823859806785</v>
      </c>
      <c r="L182" s="53">
        <v>9.1664794428218386</v>
      </c>
      <c r="M182" s="53">
        <v>53.864300157268026</v>
      </c>
      <c r="N182" s="54">
        <v>100</v>
      </c>
      <c r="P182" s="47"/>
      <c r="Q182" s="6"/>
    </row>
    <row r="183" spans="1:17" x14ac:dyDescent="0.2">
      <c r="A183" s="44" t="s">
        <v>55</v>
      </c>
      <c r="B183" s="45" t="s">
        <v>186</v>
      </c>
      <c r="C183" s="45" t="s">
        <v>130</v>
      </c>
      <c r="D183" s="56" t="s">
        <v>123</v>
      </c>
      <c r="E183" s="57">
        <v>640</v>
      </c>
      <c r="F183" s="57">
        <v>199</v>
      </c>
      <c r="G183" s="57">
        <v>122</v>
      </c>
      <c r="H183" s="57">
        <v>77</v>
      </c>
      <c r="I183" s="57">
        <v>15</v>
      </c>
      <c r="J183" s="57">
        <v>12</v>
      </c>
      <c r="K183" s="58">
        <v>2</v>
      </c>
      <c r="L183" s="58">
        <v>3</v>
      </c>
      <c r="M183" s="58">
        <v>5</v>
      </c>
      <c r="N183" s="59">
        <v>1075</v>
      </c>
      <c r="O183" s="46"/>
      <c r="P183" s="47"/>
      <c r="Q183" s="6"/>
    </row>
    <row r="184" spans="1:17" x14ac:dyDescent="0.2">
      <c r="A184" s="9" t="s">
        <v>55</v>
      </c>
      <c r="B184" s="6" t="s">
        <v>186</v>
      </c>
      <c r="C184" s="6" t="s">
        <v>131</v>
      </c>
      <c r="D184" s="9" t="s">
        <v>124</v>
      </c>
      <c r="E184" s="53">
        <v>59.534883720930232</v>
      </c>
      <c r="F184" s="53">
        <v>18.511627906976745</v>
      </c>
      <c r="G184" s="53">
        <v>11.348837209302326</v>
      </c>
      <c r="H184" s="53">
        <v>7.1627906976744189</v>
      </c>
      <c r="I184" s="53">
        <v>1.3953488372093024</v>
      </c>
      <c r="J184" s="53">
        <v>1.1162790697674418</v>
      </c>
      <c r="K184" s="53">
        <v>0.18604651162790697</v>
      </c>
      <c r="L184" s="53">
        <v>0.27906976744186046</v>
      </c>
      <c r="M184" s="53">
        <v>0.46511627906976744</v>
      </c>
      <c r="N184" s="54">
        <v>100</v>
      </c>
      <c r="P184" s="47"/>
      <c r="Q184" s="6"/>
    </row>
    <row r="185" spans="1:17" x14ac:dyDescent="0.2">
      <c r="A185" s="13" t="s">
        <v>55</v>
      </c>
      <c r="B185" s="6" t="s">
        <v>186</v>
      </c>
      <c r="C185" s="6" t="s">
        <v>132</v>
      </c>
      <c r="D185" s="14" t="s">
        <v>125</v>
      </c>
      <c r="E185" s="15">
        <v>1264</v>
      </c>
      <c r="F185" s="15">
        <v>1308</v>
      </c>
      <c r="G185" s="15">
        <v>1646</v>
      </c>
      <c r="H185" s="15">
        <v>2398</v>
      </c>
      <c r="I185" s="15">
        <v>1133</v>
      </c>
      <c r="J185" s="15">
        <v>2056</v>
      </c>
      <c r="K185" s="15">
        <v>604</v>
      </c>
      <c r="L185" s="15">
        <v>2705</v>
      </c>
      <c r="M185" s="15">
        <v>16189</v>
      </c>
      <c r="N185" s="17">
        <v>29303</v>
      </c>
      <c r="P185" s="47"/>
      <c r="Q185" s="6"/>
    </row>
    <row r="186" spans="1:17" x14ac:dyDescent="0.2">
      <c r="A186" s="9" t="s">
        <v>55</v>
      </c>
      <c r="B186" s="6" t="s">
        <v>186</v>
      </c>
      <c r="C186" s="6" t="s">
        <v>133</v>
      </c>
      <c r="D186" s="9" t="s">
        <v>126</v>
      </c>
      <c r="E186" s="53">
        <v>4.313551513496912</v>
      </c>
      <c r="F186" s="53">
        <v>4.463706787700918</v>
      </c>
      <c r="G186" s="53">
        <v>5.6171723031771492</v>
      </c>
      <c r="H186" s="53">
        <v>8.1834624441183497</v>
      </c>
      <c r="I186" s="53">
        <v>3.8664983107531654</v>
      </c>
      <c r="J186" s="53">
        <v>7.0163464491690268</v>
      </c>
      <c r="K186" s="53">
        <v>2.0612224004368151</v>
      </c>
      <c r="L186" s="53">
        <v>9.2311367436781211</v>
      </c>
      <c r="M186" s="53">
        <v>55.246903047469544</v>
      </c>
      <c r="N186" s="54">
        <v>100</v>
      </c>
      <c r="P186" s="47"/>
      <c r="Q186" s="6"/>
    </row>
    <row r="187" spans="1:17" x14ac:dyDescent="0.2">
      <c r="A187" s="44" t="s">
        <v>56</v>
      </c>
      <c r="B187" s="45" t="s">
        <v>187</v>
      </c>
      <c r="C187" s="45" t="s">
        <v>130</v>
      </c>
      <c r="D187" s="56" t="s">
        <v>123</v>
      </c>
      <c r="E187" s="57">
        <v>374</v>
      </c>
      <c r="F187" s="57">
        <v>61</v>
      </c>
      <c r="G187" s="57">
        <v>5</v>
      </c>
      <c r="H187" s="57">
        <v>5</v>
      </c>
      <c r="I187" s="57">
        <v>1</v>
      </c>
      <c r="J187" s="57"/>
      <c r="K187" s="58"/>
      <c r="L187" s="58"/>
      <c r="M187" s="58"/>
      <c r="N187" s="59">
        <v>446</v>
      </c>
      <c r="O187" s="46"/>
      <c r="P187" s="47"/>
      <c r="Q187" s="6"/>
    </row>
    <row r="188" spans="1:17" x14ac:dyDescent="0.2">
      <c r="A188" s="9" t="s">
        <v>56</v>
      </c>
      <c r="B188" s="6" t="s">
        <v>187</v>
      </c>
      <c r="C188" s="6" t="s">
        <v>131</v>
      </c>
      <c r="D188" s="9" t="s">
        <v>124</v>
      </c>
      <c r="E188" s="53">
        <v>83.856502242152473</v>
      </c>
      <c r="F188" s="53">
        <v>13.67713004484305</v>
      </c>
      <c r="G188" s="53">
        <v>1.1210762331838564</v>
      </c>
      <c r="H188" s="53">
        <v>1.1210762331838564</v>
      </c>
      <c r="I188" s="53">
        <v>0.22421524663677131</v>
      </c>
      <c r="J188" s="53">
        <v>0</v>
      </c>
      <c r="K188" s="53">
        <v>0</v>
      </c>
      <c r="L188" s="53">
        <v>0</v>
      </c>
      <c r="M188" s="53">
        <v>0</v>
      </c>
      <c r="N188" s="54">
        <v>100</v>
      </c>
      <c r="P188" s="47"/>
      <c r="Q188" s="6"/>
    </row>
    <row r="189" spans="1:17" x14ac:dyDescent="0.2">
      <c r="A189" s="13" t="s">
        <v>56</v>
      </c>
      <c r="B189" s="6" t="s">
        <v>187</v>
      </c>
      <c r="C189" s="6" t="s">
        <v>132</v>
      </c>
      <c r="D189" s="14" t="s">
        <v>125</v>
      </c>
      <c r="E189" s="15">
        <v>894</v>
      </c>
      <c r="F189" s="15">
        <v>352</v>
      </c>
      <c r="G189" s="15">
        <v>65</v>
      </c>
      <c r="H189" s="15">
        <v>164</v>
      </c>
      <c r="I189" s="15">
        <v>85</v>
      </c>
      <c r="J189" s="16"/>
      <c r="K189" s="16"/>
      <c r="L189" s="16"/>
      <c r="M189" s="16"/>
      <c r="N189" s="17">
        <v>1560</v>
      </c>
      <c r="P189" s="47"/>
      <c r="Q189" s="6"/>
    </row>
    <row r="190" spans="1:17" x14ac:dyDescent="0.2">
      <c r="A190" s="9" t="s">
        <v>56</v>
      </c>
      <c r="B190" s="6" t="s">
        <v>187</v>
      </c>
      <c r="C190" s="6" t="s">
        <v>133</v>
      </c>
      <c r="D190" s="9" t="s">
        <v>126</v>
      </c>
      <c r="E190" s="53">
        <v>57.307692307692307</v>
      </c>
      <c r="F190" s="53">
        <v>22.564102564102566</v>
      </c>
      <c r="G190" s="53">
        <v>4.166666666666667</v>
      </c>
      <c r="H190" s="53">
        <v>10.512820512820513</v>
      </c>
      <c r="I190" s="53">
        <v>5.4487179487179489</v>
      </c>
      <c r="J190" s="53">
        <v>0</v>
      </c>
      <c r="K190" s="53">
        <v>0</v>
      </c>
      <c r="L190" s="53">
        <v>0</v>
      </c>
      <c r="M190" s="53">
        <v>0</v>
      </c>
      <c r="N190" s="54">
        <v>100</v>
      </c>
      <c r="P190" s="47"/>
      <c r="Q190" s="6"/>
    </row>
    <row r="191" spans="1:17" x14ac:dyDescent="0.2">
      <c r="A191" s="44" t="s">
        <v>57</v>
      </c>
      <c r="B191" s="45" t="s">
        <v>188</v>
      </c>
      <c r="C191" s="45" t="s">
        <v>130</v>
      </c>
      <c r="D191" s="56" t="s">
        <v>123</v>
      </c>
      <c r="E191" s="57">
        <v>304</v>
      </c>
      <c r="F191" s="57">
        <v>67</v>
      </c>
      <c r="G191" s="57">
        <v>56</v>
      </c>
      <c r="H191" s="57">
        <v>24</v>
      </c>
      <c r="I191" s="57">
        <v>5</v>
      </c>
      <c r="J191" s="57">
        <v>4</v>
      </c>
      <c r="K191" s="58">
        <v>1</v>
      </c>
      <c r="L191" s="58">
        <v>3</v>
      </c>
      <c r="M191" s="58"/>
      <c r="N191" s="59">
        <v>464</v>
      </c>
      <c r="O191" s="46"/>
      <c r="P191" s="47"/>
      <c r="Q191" s="6"/>
    </row>
    <row r="192" spans="1:17" x14ac:dyDescent="0.2">
      <c r="A192" s="9" t="s">
        <v>57</v>
      </c>
      <c r="B192" s="6" t="s">
        <v>188</v>
      </c>
      <c r="C192" s="6" t="s">
        <v>131</v>
      </c>
      <c r="D192" s="9" t="s">
        <v>124</v>
      </c>
      <c r="E192" s="53">
        <v>65.517241379310349</v>
      </c>
      <c r="F192" s="53">
        <v>14.439655172413794</v>
      </c>
      <c r="G192" s="53">
        <v>12.068965517241379</v>
      </c>
      <c r="H192" s="53">
        <v>5.1724137931034484</v>
      </c>
      <c r="I192" s="53">
        <v>1.0775862068965518</v>
      </c>
      <c r="J192" s="53">
        <v>0.86206896551724133</v>
      </c>
      <c r="K192" s="53">
        <v>0.21551724137931033</v>
      </c>
      <c r="L192" s="53">
        <v>0.64655172413793105</v>
      </c>
      <c r="M192" s="53">
        <v>0</v>
      </c>
      <c r="N192" s="54">
        <v>100</v>
      </c>
      <c r="P192" s="47"/>
      <c r="Q192" s="6"/>
    </row>
    <row r="193" spans="1:17" x14ac:dyDescent="0.2">
      <c r="A193" s="13" t="s">
        <v>57</v>
      </c>
      <c r="B193" s="6" t="s">
        <v>188</v>
      </c>
      <c r="C193" s="6" t="s">
        <v>132</v>
      </c>
      <c r="D193" s="14" t="s">
        <v>125</v>
      </c>
      <c r="E193" s="15">
        <v>565</v>
      </c>
      <c r="F193" s="15">
        <v>426</v>
      </c>
      <c r="G193" s="15">
        <v>715</v>
      </c>
      <c r="H193" s="15">
        <v>705</v>
      </c>
      <c r="I193" s="15">
        <v>367</v>
      </c>
      <c r="J193" s="15">
        <v>557</v>
      </c>
      <c r="K193" s="15">
        <v>273</v>
      </c>
      <c r="L193" s="15">
        <v>2350</v>
      </c>
      <c r="M193" s="16"/>
      <c r="N193" s="17">
        <v>5958</v>
      </c>
      <c r="P193" s="47"/>
      <c r="Q193" s="6"/>
    </row>
    <row r="194" spans="1:17" x14ac:dyDescent="0.2">
      <c r="A194" s="9" t="s">
        <v>57</v>
      </c>
      <c r="B194" s="6" t="s">
        <v>188</v>
      </c>
      <c r="C194" s="6" t="s">
        <v>133</v>
      </c>
      <c r="D194" s="9" t="s">
        <v>126</v>
      </c>
      <c r="E194" s="53">
        <v>9.4830480026854644</v>
      </c>
      <c r="F194" s="53">
        <v>7.1500503524672707</v>
      </c>
      <c r="G194" s="53">
        <v>12.000671366230279</v>
      </c>
      <c r="H194" s="53">
        <v>11.832829808660625</v>
      </c>
      <c r="I194" s="53">
        <v>6.1597851628063109</v>
      </c>
      <c r="J194" s="53">
        <v>9.3487747566297408</v>
      </c>
      <c r="K194" s="53">
        <v>4.5820745216515606</v>
      </c>
      <c r="L194" s="53">
        <v>39.442766028868746</v>
      </c>
      <c r="M194" s="53">
        <v>0</v>
      </c>
      <c r="N194" s="54">
        <v>100</v>
      </c>
      <c r="P194" s="47"/>
      <c r="Q194" s="6"/>
    </row>
    <row r="195" spans="1:17" x14ac:dyDescent="0.2">
      <c r="A195" s="44" t="s">
        <v>58</v>
      </c>
      <c r="B195" s="45" t="s">
        <v>189</v>
      </c>
      <c r="C195" s="45" t="s">
        <v>130</v>
      </c>
      <c r="D195" s="56" t="s">
        <v>123</v>
      </c>
      <c r="E195" s="57">
        <v>146</v>
      </c>
      <c r="F195" s="57">
        <v>36</v>
      </c>
      <c r="G195" s="57">
        <v>32</v>
      </c>
      <c r="H195" s="57">
        <v>11</v>
      </c>
      <c r="I195" s="57">
        <v>3</v>
      </c>
      <c r="J195" s="57"/>
      <c r="K195" s="58"/>
      <c r="L195" s="58"/>
      <c r="M195" s="58"/>
      <c r="N195" s="59">
        <v>228</v>
      </c>
      <c r="O195" s="46"/>
      <c r="P195" s="47"/>
      <c r="Q195" s="6"/>
    </row>
    <row r="196" spans="1:17" x14ac:dyDescent="0.2">
      <c r="A196" s="9" t="s">
        <v>58</v>
      </c>
      <c r="B196" s="6" t="s">
        <v>189</v>
      </c>
      <c r="C196" s="6" t="s">
        <v>131</v>
      </c>
      <c r="D196" s="9" t="s">
        <v>124</v>
      </c>
      <c r="E196" s="53">
        <v>64.035087719298247</v>
      </c>
      <c r="F196" s="53">
        <v>15.789473684210526</v>
      </c>
      <c r="G196" s="53">
        <v>14.035087719298245</v>
      </c>
      <c r="H196" s="53">
        <v>4.8245614035087723</v>
      </c>
      <c r="I196" s="53">
        <v>1.3157894736842106</v>
      </c>
      <c r="J196" s="53">
        <v>0</v>
      </c>
      <c r="K196" s="53">
        <v>0</v>
      </c>
      <c r="L196" s="53">
        <v>0</v>
      </c>
      <c r="M196" s="53">
        <v>0</v>
      </c>
      <c r="N196" s="54">
        <v>100</v>
      </c>
      <c r="P196" s="47"/>
      <c r="Q196" s="6"/>
    </row>
    <row r="197" spans="1:17" x14ac:dyDescent="0.2">
      <c r="A197" s="13" t="s">
        <v>58</v>
      </c>
      <c r="B197" s="6" t="s">
        <v>189</v>
      </c>
      <c r="C197" s="6" t="s">
        <v>132</v>
      </c>
      <c r="D197" s="14" t="s">
        <v>125</v>
      </c>
      <c r="E197" s="15">
        <v>280</v>
      </c>
      <c r="F197" s="15">
        <v>243</v>
      </c>
      <c r="G197" s="15">
        <v>447</v>
      </c>
      <c r="H197" s="15">
        <v>342</v>
      </c>
      <c r="I197" s="15">
        <v>232</v>
      </c>
      <c r="J197" s="16"/>
      <c r="K197" s="16"/>
      <c r="L197" s="16"/>
      <c r="M197" s="16"/>
      <c r="N197" s="17">
        <v>1544</v>
      </c>
      <c r="P197" s="47"/>
      <c r="Q197" s="6"/>
    </row>
    <row r="198" spans="1:17" x14ac:dyDescent="0.2">
      <c r="A198" s="9" t="s">
        <v>58</v>
      </c>
      <c r="B198" s="6" t="s">
        <v>189</v>
      </c>
      <c r="C198" s="6" t="s">
        <v>133</v>
      </c>
      <c r="D198" s="9" t="s">
        <v>126</v>
      </c>
      <c r="E198" s="53">
        <v>18.134715025906736</v>
      </c>
      <c r="F198" s="53">
        <v>15.738341968911918</v>
      </c>
      <c r="G198" s="53">
        <v>28.95077720207254</v>
      </c>
      <c r="H198" s="53">
        <v>22.150259067357513</v>
      </c>
      <c r="I198" s="53">
        <v>15.025906735751295</v>
      </c>
      <c r="J198" s="53">
        <v>0</v>
      </c>
      <c r="K198" s="53">
        <v>0</v>
      </c>
      <c r="L198" s="53">
        <v>0</v>
      </c>
      <c r="M198" s="53">
        <v>0</v>
      </c>
      <c r="N198" s="54">
        <v>100</v>
      </c>
      <c r="P198" s="47"/>
      <c r="Q198" s="6"/>
    </row>
    <row r="199" spans="1:17" x14ac:dyDescent="0.2">
      <c r="A199" s="44" t="s">
        <v>59</v>
      </c>
      <c r="B199" s="45" t="s">
        <v>190</v>
      </c>
      <c r="C199" s="45" t="s">
        <v>130</v>
      </c>
      <c r="D199" s="56" t="s">
        <v>123</v>
      </c>
      <c r="E199" s="57">
        <v>155</v>
      </c>
      <c r="F199" s="57">
        <v>42</v>
      </c>
      <c r="G199" s="57">
        <v>30</v>
      </c>
      <c r="H199" s="57">
        <v>22</v>
      </c>
      <c r="I199" s="57">
        <v>2</v>
      </c>
      <c r="J199" s="57">
        <v>6</v>
      </c>
      <c r="K199" s="58">
        <v>5</v>
      </c>
      <c r="L199" s="58">
        <v>1</v>
      </c>
      <c r="M199" s="58"/>
      <c r="N199" s="59">
        <v>263</v>
      </c>
      <c r="O199" s="46"/>
      <c r="P199" s="47"/>
      <c r="Q199" s="6"/>
    </row>
    <row r="200" spans="1:17" x14ac:dyDescent="0.2">
      <c r="A200" s="9" t="s">
        <v>59</v>
      </c>
      <c r="B200" s="6" t="s">
        <v>190</v>
      </c>
      <c r="C200" s="6" t="s">
        <v>131</v>
      </c>
      <c r="D200" s="9" t="s">
        <v>124</v>
      </c>
      <c r="E200" s="53">
        <v>58.935361216730037</v>
      </c>
      <c r="F200" s="53">
        <v>15.96958174904943</v>
      </c>
      <c r="G200" s="53">
        <v>11.406844106463879</v>
      </c>
      <c r="H200" s="53">
        <v>8.3650190114068437</v>
      </c>
      <c r="I200" s="53">
        <v>0.76045627376425851</v>
      </c>
      <c r="J200" s="53">
        <v>2.2813688212927756</v>
      </c>
      <c r="K200" s="53">
        <v>1.9011406844106464</v>
      </c>
      <c r="L200" s="53">
        <v>0.38022813688212925</v>
      </c>
      <c r="M200" s="53">
        <v>0</v>
      </c>
      <c r="N200" s="54">
        <v>100</v>
      </c>
      <c r="P200" s="47"/>
      <c r="Q200" s="6"/>
    </row>
    <row r="201" spans="1:17" x14ac:dyDescent="0.2">
      <c r="A201" s="13" t="s">
        <v>59</v>
      </c>
      <c r="B201" s="6" t="s">
        <v>190</v>
      </c>
      <c r="C201" s="6" t="s">
        <v>132</v>
      </c>
      <c r="D201" s="14" t="s">
        <v>125</v>
      </c>
      <c r="E201" s="15">
        <v>289</v>
      </c>
      <c r="F201" s="15">
        <v>261</v>
      </c>
      <c r="G201" s="15">
        <v>417</v>
      </c>
      <c r="H201" s="15">
        <v>654</v>
      </c>
      <c r="I201" s="15">
        <v>140</v>
      </c>
      <c r="J201" s="15">
        <v>1019</v>
      </c>
      <c r="K201" s="15">
        <v>1722</v>
      </c>
      <c r="L201" s="15">
        <v>525</v>
      </c>
      <c r="M201" s="16"/>
      <c r="N201" s="17">
        <v>5027</v>
      </c>
      <c r="P201" s="47"/>
      <c r="Q201" s="6"/>
    </row>
    <row r="202" spans="1:17" x14ac:dyDescent="0.2">
      <c r="A202" s="9" t="s">
        <v>59</v>
      </c>
      <c r="B202" s="6" t="s">
        <v>190</v>
      </c>
      <c r="C202" s="6" t="s">
        <v>133</v>
      </c>
      <c r="D202" s="9" t="s">
        <v>126</v>
      </c>
      <c r="E202" s="53">
        <v>5.7489556395464492</v>
      </c>
      <c r="F202" s="53">
        <v>5.1919633976526756</v>
      </c>
      <c r="G202" s="53">
        <v>8.2952058882037001</v>
      </c>
      <c r="H202" s="53">
        <v>13.00974736423314</v>
      </c>
      <c r="I202" s="53">
        <v>2.784961209468868</v>
      </c>
      <c r="J202" s="53">
        <v>20.270539088919833</v>
      </c>
      <c r="K202" s="53">
        <v>34.255022876467081</v>
      </c>
      <c r="L202" s="53">
        <v>10.443604535508255</v>
      </c>
      <c r="M202" s="53">
        <v>0</v>
      </c>
      <c r="N202" s="54">
        <v>100</v>
      </c>
      <c r="P202" s="47"/>
      <c r="Q202" s="6"/>
    </row>
    <row r="203" spans="1:17" x14ac:dyDescent="0.2">
      <c r="A203" s="44" t="s">
        <v>60</v>
      </c>
      <c r="B203" s="45" t="s">
        <v>191</v>
      </c>
      <c r="C203" s="45" t="s">
        <v>130</v>
      </c>
      <c r="D203" s="56" t="s">
        <v>123</v>
      </c>
      <c r="E203" s="57">
        <v>57</v>
      </c>
      <c r="F203" s="57">
        <v>20</v>
      </c>
      <c r="G203" s="57">
        <v>6</v>
      </c>
      <c r="H203" s="57">
        <v>4</v>
      </c>
      <c r="I203" s="57">
        <v>3</v>
      </c>
      <c r="J203" s="57">
        <v>1</v>
      </c>
      <c r="K203" s="58"/>
      <c r="L203" s="58"/>
      <c r="M203" s="58"/>
      <c r="N203" s="59">
        <v>91</v>
      </c>
      <c r="O203" s="46"/>
      <c r="P203" s="47"/>
      <c r="Q203" s="6"/>
    </row>
    <row r="204" spans="1:17" x14ac:dyDescent="0.2">
      <c r="A204" s="9" t="s">
        <v>60</v>
      </c>
      <c r="B204" s="6" t="s">
        <v>191</v>
      </c>
      <c r="C204" s="6" t="s">
        <v>131</v>
      </c>
      <c r="D204" s="9" t="s">
        <v>124</v>
      </c>
      <c r="E204" s="53">
        <v>62.637362637362635</v>
      </c>
      <c r="F204" s="53">
        <v>21.978021978021978</v>
      </c>
      <c r="G204" s="53">
        <v>6.5934065934065931</v>
      </c>
      <c r="H204" s="53">
        <v>4.395604395604396</v>
      </c>
      <c r="I204" s="53">
        <v>3.2967032967032965</v>
      </c>
      <c r="J204" s="53">
        <v>1.098901098901099</v>
      </c>
      <c r="K204" s="53">
        <v>0</v>
      </c>
      <c r="L204" s="53">
        <v>0</v>
      </c>
      <c r="M204" s="53">
        <v>0</v>
      </c>
      <c r="N204" s="54">
        <v>100</v>
      </c>
      <c r="P204" s="47"/>
      <c r="Q204" s="6"/>
    </row>
    <row r="205" spans="1:17" x14ac:dyDescent="0.2">
      <c r="A205" s="13" t="s">
        <v>60</v>
      </c>
      <c r="B205" s="6" t="s">
        <v>191</v>
      </c>
      <c r="C205" s="6" t="s">
        <v>132</v>
      </c>
      <c r="D205" s="14" t="s">
        <v>125</v>
      </c>
      <c r="E205" s="15">
        <v>110</v>
      </c>
      <c r="F205" s="15">
        <v>141</v>
      </c>
      <c r="G205" s="15">
        <v>64</v>
      </c>
      <c r="H205" s="15">
        <v>120</v>
      </c>
      <c r="I205" s="15">
        <v>192</v>
      </c>
      <c r="J205" s="15">
        <v>119</v>
      </c>
      <c r="K205" s="16"/>
      <c r="L205" s="16"/>
      <c r="M205" s="16"/>
      <c r="N205" s="17">
        <v>746</v>
      </c>
      <c r="P205" s="47"/>
      <c r="Q205" s="6"/>
    </row>
    <row r="206" spans="1:17" x14ac:dyDescent="0.2">
      <c r="A206" s="9" t="s">
        <v>60</v>
      </c>
      <c r="B206" s="6" t="s">
        <v>191</v>
      </c>
      <c r="C206" s="6" t="s">
        <v>133</v>
      </c>
      <c r="D206" s="9" t="s">
        <v>126</v>
      </c>
      <c r="E206" s="53">
        <v>14.745308310991957</v>
      </c>
      <c r="F206" s="53">
        <v>18.900804289544237</v>
      </c>
      <c r="G206" s="53">
        <v>8.5790884718498663</v>
      </c>
      <c r="H206" s="53">
        <v>16.085790884718499</v>
      </c>
      <c r="I206" s="53">
        <v>25.737265415549597</v>
      </c>
      <c r="J206" s="53">
        <v>15.951742627345844</v>
      </c>
      <c r="K206" s="53">
        <v>0</v>
      </c>
      <c r="L206" s="53">
        <v>0</v>
      </c>
      <c r="M206" s="53">
        <v>0</v>
      </c>
      <c r="N206" s="54">
        <v>100</v>
      </c>
      <c r="P206" s="47"/>
      <c r="Q206" s="6"/>
    </row>
    <row r="207" spans="1:17" x14ac:dyDescent="0.2">
      <c r="A207" s="44" t="s">
        <v>61</v>
      </c>
      <c r="B207" s="45" t="s">
        <v>192</v>
      </c>
      <c r="C207" s="45" t="s">
        <v>130</v>
      </c>
      <c r="D207" s="56" t="s">
        <v>123</v>
      </c>
      <c r="E207" s="57">
        <v>48</v>
      </c>
      <c r="F207" s="57">
        <v>3</v>
      </c>
      <c r="G207" s="57">
        <v>3</v>
      </c>
      <c r="H207" s="57">
        <v>1</v>
      </c>
      <c r="I207" s="57"/>
      <c r="J207" s="57"/>
      <c r="K207" s="58"/>
      <c r="L207" s="58"/>
      <c r="M207" s="58"/>
      <c r="N207" s="59">
        <v>55</v>
      </c>
      <c r="O207" s="46"/>
      <c r="P207" s="47"/>
      <c r="Q207" s="6"/>
    </row>
    <row r="208" spans="1:17" x14ac:dyDescent="0.2">
      <c r="A208" s="9" t="s">
        <v>61</v>
      </c>
      <c r="B208" s="6" t="s">
        <v>192</v>
      </c>
      <c r="C208" s="6" t="s">
        <v>131</v>
      </c>
      <c r="D208" s="9" t="s">
        <v>124</v>
      </c>
      <c r="E208" s="53">
        <v>87.272727272727266</v>
      </c>
      <c r="F208" s="53">
        <v>5.4545454545454541</v>
      </c>
      <c r="G208" s="53">
        <v>5.4545454545454541</v>
      </c>
      <c r="H208" s="53">
        <v>1.8181818181818181</v>
      </c>
      <c r="I208" s="53">
        <v>0</v>
      </c>
      <c r="J208" s="53">
        <v>0</v>
      </c>
      <c r="K208" s="53">
        <v>0</v>
      </c>
      <c r="L208" s="53">
        <v>0</v>
      </c>
      <c r="M208" s="53">
        <v>0</v>
      </c>
      <c r="N208" s="54">
        <v>100</v>
      </c>
      <c r="P208" s="47"/>
      <c r="Q208" s="6"/>
    </row>
    <row r="209" spans="1:17" x14ac:dyDescent="0.2">
      <c r="A209" s="13" t="s">
        <v>61</v>
      </c>
      <c r="B209" s="6" t="s">
        <v>192</v>
      </c>
      <c r="C209" s="6" t="s">
        <v>132</v>
      </c>
      <c r="D209" s="14" t="s">
        <v>125</v>
      </c>
      <c r="E209" s="15">
        <v>79</v>
      </c>
      <c r="F209" s="15">
        <v>20</v>
      </c>
      <c r="G209" s="15">
        <v>42</v>
      </c>
      <c r="H209" s="15">
        <v>34</v>
      </c>
      <c r="I209" s="16"/>
      <c r="J209" s="16"/>
      <c r="K209" s="16"/>
      <c r="L209" s="16"/>
      <c r="M209" s="16"/>
      <c r="N209" s="17">
        <v>175</v>
      </c>
      <c r="P209" s="47"/>
      <c r="Q209" s="6"/>
    </row>
    <row r="210" spans="1:17" x14ac:dyDescent="0.2">
      <c r="A210" s="9" t="s">
        <v>61</v>
      </c>
      <c r="B210" s="6" t="s">
        <v>192</v>
      </c>
      <c r="C210" s="6" t="s">
        <v>133</v>
      </c>
      <c r="D210" s="9" t="s">
        <v>126</v>
      </c>
      <c r="E210" s="53">
        <v>45.142857142857146</v>
      </c>
      <c r="F210" s="53">
        <v>11.428571428571429</v>
      </c>
      <c r="G210" s="53">
        <v>24</v>
      </c>
      <c r="H210" s="53">
        <v>19.428571428571427</v>
      </c>
      <c r="I210" s="53">
        <v>0</v>
      </c>
      <c r="J210" s="53">
        <v>0</v>
      </c>
      <c r="K210" s="53">
        <v>0</v>
      </c>
      <c r="L210" s="53">
        <v>0</v>
      </c>
      <c r="M210" s="53">
        <v>0</v>
      </c>
      <c r="N210" s="54">
        <v>100</v>
      </c>
      <c r="P210" s="47"/>
      <c r="Q210" s="6"/>
    </row>
    <row r="211" spans="1:17" x14ac:dyDescent="0.2">
      <c r="A211" s="44" t="s">
        <v>62</v>
      </c>
      <c r="B211" s="45" t="s">
        <v>193</v>
      </c>
      <c r="C211" s="45" t="s">
        <v>130</v>
      </c>
      <c r="D211" s="56" t="s">
        <v>123</v>
      </c>
      <c r="E211" s="57">
        <v>108</v>
      </c>
      <c r="F211" s="57">
        <v>22</v>
      </c>
      <c r="G211" s="57">
        <v>10</v>
      </c>
      <c r="H211" s="57">
        <v>11</v>
      </c>
      <c r="I211" s="57">
        <v>1</v>
      </c>
      <c r="J211" s="57">
        <v>3</v>
      </c>
      <c r="K211" s="58"/>
      <c r="L211" s="58"/>
      <c r="M211" s="58"/>
      <c r="N211" s="59">
        <v>155</v>
      </c>
      <c r="O211" s="46"/>
      <c r="P211" s="47"/>
      <c r="Q211" s="6"/>
    </row>
    <row r="212" spans="1:17" x14ac:dyDescent="0.2">
      <c r="A212" s="9" t="s">
        <v>62</v>
      </c>
      <c r="B212" s="6" t="s">
        <v>193</v>
      </c>
      <c r="C212" s="6" t="s">
        <v>131</v>
      </c>
      <c r="D212" s="9" t="s">
        <v>124</v>
      </c>
      <c r="E212" s="53">
        <v>69.677419354838705</v>
      </c>
      <c r="F212" s="53">
        <v>14.193548387096774</v>
      </c>
      <c r="G212" s="53">
        <v>6.4516129032258061</v>
      </c>
      <c r="H212" s="53">
        <v>7.096774193548387</v>
      </c>
      <c r="I212" s="53">
        <v>0.64516129032258063</v>
      </c>
      <c r="J212" s="53">
        <v>1.935483870967742</v>
      </c>
      <c r="K212" s="53">
        <v>0</v>
      </c>
      <c r="L212" s="53">
        <v>0</v>
      </c>
      <c r="M212" s="53">
        <v>0</v>
      </c>
      <c r="N212" s="54">
        <v>100</v>
      </c>
      <c r="P212" s="47"/>
      <c r="Q212" s="6"/>
    </row>
    <row r="213" spans="1:17" x14ac:dyDescent="0.2">
      <c r="A213" s="13" t="s">
        <v>62</v>
      </c>
      <c r="B213" s="6" t="s">
        <v>193</v>
      </c>
      <c r="C213" s="6" t="s">
        <v>132</v>
      </c>
      <c r="D213" s="14" t="s">
        <v>125</v>
      </c>
      <c r="E213" s="15">
        <v>208</v>
      </c>
      <c r="F213" s="15">
        <v>144</v>
      </c>
      <c r="G213" s="15">
        <v>127</v>
      </c>
      <c r="H213" s="15">
        <v>309</v>
      </c>
      <c r="I213" s="15">
        <v>54</v>
      </c>
      <c r="J213" s="15">
        <v>335</v>
      </c>
      <c r="K213" s="16"/>
      <c r="L213" s="16"/>
      <c r="M213" s="16"/>
      <c r="N213" s="17">
        <v>1177</v>
      </c>
      <c r="P213" s="47"/>
      <c r="Q213" s="6"/>
    </row>
    <row r="214" spans="1:17" x14ac:dyDescent="0.2">
      <c r="A214" s="9" t="s">
        <v>62</v>
      </c>
      <c r="B214" s="6" t="s">
        <v>193</v>
      </c>
      <c r="C214" s="6" t="s">
        <v>133</v>
      </c>
      <c r="D214" s="9" t="s">
        <v>126</v>
      </c>
      <c r="E214" s="53">
        <v>17.672047578589634</v>
      </c>
      <c r="F214" s="53">
        <v>12.234494477485132</v>
      </c>
      <c r="G214" s="53">
        <v>10.790144435004247</v>
      </c>
      <c r="H214" s="53">
        <v>26.253186066270178</v>
      </c>
      <c r="I214" s="53">
        <v>4.5879354290569241</v>
      </c>
      <c r="J214" s="53">
        <v>28.462192013593882</v>
      </c>
      <c r="K214" s="53">
        <v>0</v>
      </c>
      <c r="L214" s="53">
        <v>0</v>
      </c>
      <c r="M214" s="53">
        <v>0</v>
      </c>
      <c r="N214" s="54">
        <v>100</v>
      </c>
      <c r="P214" s="47"/>
      <c r="Q214" s="6"/>
    </row>
    <row r="215" spans="1:17" x14ac:dyDescent="0.2">
      <c r="A215" s="44" t="s">
        <v>63</v>
      </c>
      <c r="B215" s="45" t="s">
        <v>194</v>
      </c>
      <c r="C215" s="45" t="s">
        <v>130</v>
      </c>
      <c r="D215" s="56" t="s">
        <v>123</v>
      </c>
      <c r="E215" s="57">
        <v>652</v>
      </c>
      <c r="F215" s="57">
        <v>129</v>
      </c>
      <c r="G215" s="57">
        <v>89</v>
      </c>
      <c r="H215" s="57">
        <v>54</v>
      </c>
      <c r="I215" s="57">
        <v>21</v>
      </c>
      <c r="J215" s="57">
        <v>14</v>
      </c>
      <c r="K215" s="58">
        <v>4</v>
      </c>
      <c r="L215" s="58">
        <v>1</v>
      </c>
      <c r="M215" s="58"/>
      <c r="N215" s="59">
        <v>964</v>
      </c>
      <c r="O215" s="46"/>
      <c r="P215" s="47"/>
      <c r="Q215" s="6"/>
    </row>
    <row r="216" spans="1:17" x14ac:dyDescent="0.2">
      <c r="A216" s="9" t="s">
        <v>63</v>
      </c>
      <c r="B216" s="6" t="s">
        <v>194</v>
      </c>
      <c r="C216" s="6" t="s">
        <v>131</v>
      </c>
      <c r="D216" s="9" t="s">
        <v>124</v>
      </c>
      <c r="E216" s="53">
        <v>67.634854771784234</v>
      </c>
      <c r="F216" s="53">
        <v>13.381742738589212</v>
      </c>
      <c r="G216" s="53">
        <v>9.2323651452282149</v>
      </c>
      <c r="H216" s="53">
        <v>5.601659751037344</v>
      </c>
      <c r="I216" s="53">
        <v>2.1784232365145226</v>
      </c>
      <c r="J216" s="53">
        <v>1.4522821576763485</v>
      </c>
      <c r="K216" s="53">
        <v>0.41493775933609961</v>
      </c>
      <c r="L216" s="53">
        <v>0.1037344398340249</v>
      </c>
      <c r="M216" s="53">
        <v>0</v>
      </c>
      <c r="N216" s="54">
        <v>100</v>
      </c>
      <c r="P216" s="47"/>
      <c r="Q216" s="6"/>
    </row>
    <row r="217" spans="1:17" x14ac:dyDescent="0.2">
      <c r="A217" s="13" t="s">
        <v>63</v>
      </c>
      <c r="B217" s="6" t="s">
        <v>194</v>
      </c>
      <c r="C217" s="6" t="s">
        <v>132</v>
      </c>
      <c r="D217" s="14" t="s">
        <v>125</v>
      </c>
      <c r="E217" s="15">
        <v>1237</v>
      </c>
      <c r="F217" s="15">
        <v>822</v>
      </c>
      <c r="G217" s="15">
        <v>1148</v>
      </c>
      <c r="H217" s="15">
        <v>1569</v>
      </c>
      <c r="I217" s="15">
        <v>1447</v>
      </c>
      <c r="J217" s="15">
        <v>2060</v>
      </c>
      <c r="K217" s="15">
        <v>1290</v>
      </c>
      <c r="L217" s="15">
        <v>690</v>
      </c>
      <c r="M217" s="16"/>
      <c r="N217" s="17">
        <v>10263</v>
      </c>
      <c r="P217" s="47"/>
      <c r="Q217" s="6"/>
    </row>
    <row r="218" spans="1:17" x14ac:dyDescent="0.2">
      <c r="A218" s="9" t="s">
        <v>63</v>
      </c>
      <c r="B218" s="6" t="s">
        <v>194</v>
      </c>
      <c r="C218" s="6" t="s">
        <v>133</v>
      </c>
      <c r="D218" s="9" t="s">
        <v>126</v>
      </c>
      <c r="E218" s="53">
        <v>12.053005943681185</v>
      </c>
      <c r="F218" s="53">
        <v>8.0093539900613848</v>
      </c>
      <c r="G218" s="53">
        <v>11.185813115073564</v>
      </c>
      <c r="H218" s="53">
        <v>15.287927506577024</v>
      </c>
      <c r="I218" s="53">
        <v>14.099191269609276</v>
      </c>
      <c r="J218" s="53">
        <v>20.072103673389847</v>
      </c>
      <c r="K218" s="53">
        <v>12.569424144986845</v>
      </c>
      <c r="L218" s="53">
        <v>6.7231803566208708</v>
      </c>
      <c r="M218" s="53">
        <v>0</v>
      </c>
      <c r="N218" s="54">
        <v>100</v>
      </c>
      <c r="P218" s="47"/>
      <c r="Q218" s="6"/>
    </row>
    <row r="219" spans="1:17" x14ac:dyDescent="0.2">
      <c r="A219" s="44" t="s">
        <v>64</v>
      </c>
      <c r="B219" s="45" t="s">
        <v>195</v>
      </c>
      <c r="C219" s="45" t="s">
        <v>130</v>
      </c>
      <c r="D219" s="56" t="s">
        <v>123</v>
      </c>
      <c r="E219" s="57">
        <v>85</v>
      </c>
      <c r="F219" s="57">
        <v>5</v>
      </c>
      <c r="G219" s="57">
        <v>2</v>
      </c>
      <c r="H219" s="57"/>
      <c r="I219" s="57">
        <v>1</v>
      </c>
      <c r="J219" s="57"/>
      <c r="K219" s="58"/>
      <c r="L219" s="58"/>
      <c r="M219" s="58"/>
      <c r="N219" s="59">
        <v>93</v>
      </c>
      <c r="O219" s="46"/>
      <c r="P219" s="47"/>
      <c r="Q219" s="6"/>
    </row>
    <row r="220" spans="1:17" x14ac:dyDescent="0.2">
      <c r="A220" s="9" t="s">
        <v>64</v>
      </c>
      <c r="B220" s="6" t="s">
        <v>195</v>
      </c>
      <c r="C220" s="6" t="s">
        <v>131</v>
      </c>
      <c r="D220" s="9" t="s">
        <v>124</v>
      </c>
      <c r="E220" s="53">
        <v>91.397849462365585</v>
      </c>
      <c r="F220" s="53">
        <v>5.376344086021505</v>
      </c>
      <c r="G220" s="53">
        <v>2.150537634408602</v>
      </c>
      <c r="H220" s="53">
        <v>0</v>
      </c>
      <c r="I220" s="53">
        <v>1.075268817204301</v>
      </c>
      <c r="J220" s="53">
        <v>0</v>
      </c>
      <c r="K220" s="53">
        <v>0</v>
      </c>
      <c r="L220" s="53">
        <v>0</v>
      </c>
      <c r="M220" s="53">
        <v>0</v>
      </c>
      <c r="N220" s="54">
        <v>100</v>
      </c>
      <c r="P220" s="47"/>
      <c r="Q220" s="6"/>
    </row>
    <row r="221" spans="1:17" x14ac:dyDescent="0.2">
      <c r="A221" s="13" t="s">
        <v>64</v>
      </c>
      <c r="B221" s="6" t="s">
        <v>195</v>
      </c>
      <c r="C221" s="6" t="s">
        <v>132</v>
      </c>
      <c r="D221" s="14" t="s">
        <v>125</v>
      </c>
      <c r="E221" s="15">
        <v>119</v>
      </c>
      <c r="F221" s="15">
        <v>39</v>
      </c>
      <c r="G221" s="15">
        <v>23</v>
      </c>
      <c r="H221" s="15"/>
      <c r="I221" s="16">
        <v>53</v>
      </c>
      <c r="J221" s="16"/>
      <c r="K221" s="16"/>
      <c r="L221" s="16"/>
      <c r="M221" s="16"/>
      <c r="N221" s="17">
        <v>234</v>
      </c>
      <c r="P221" s="47"/>
      <c r="Q221" s="6"/>
    </row>
    <row r="222" spans="1:17" x14ac:dyDescent="0.2">
      <c r="A222" s="9" t="s">
        <v>64</v>
      </c>
      <c r="B222" s="6" t="s">
        <v>195</v>
      </c>
      <c r="C222" s="6" t="s">
        <v>133</v>
      </c>
      <c r="D222" s="9" t="s">
        <v>126</v>
      </c>
      <c r="E222" s="53">
        <v>50.854700854700852</v>
      </c>
      <c r="F222" s="53">
        <v>16.666666666666668</v>
      </c>
      <c r="G222" s="53">
        <v>9.8290598290598297</v>
      </c>
      <c r="H222" s="53">
        <v>0</v>
      </c>
      <c r="I222" s="53">
        <v>22.649572649572651</v>
      </c>
      <c r="J222" s="53">
        <v>0</v>
      </c>
      <c r="K222" s="53">
        <v>0</v>
      </c>
      <c r="L222" s="53">
        <v>0</v>
      </c>
      <c r="M222" s="53">
        <v>0</v>
      </c>
      <c r="N222" s="54">
        <v>100</v>
      </c>
      <c r="P222" s="47"/>
      <c r="Q222" s="6"/>
    </row>
    <row r="223" spans="1:17" x14ac:dyDescent="0.2">
      <c r="A223" s="44" t="s">
        <v>65</v>
      </c>
      <c r="B223" s="45" t="s">
        <v>196</v>
      </c>
      <c r="C223" s="45" t="s">
        <v>130</v>
      </c>
      <c r="D223" s="56" t="s">
        <v>123</v>
      </c>
      <c r="E223" s="57">
        <v>125</v>
      </c>
      <c r="F223" s="57">
        <v>27</v>
      </c>
      <c r="G223" s="57">
        <v>10</v>
      </c>
      <c r="H223" s="57">
        <v>4</v>
      </c>
      <c r="I223" s="57">
        <v>1</v>
      </c>
      <c r="J223" s="57">
        <v>3</v>
      </c>
      <c r="K223" s="58"/>
      <c r="L223" s="58"/>
      <c r="M223" s="58"/>
      <c r="N223" s="59">
        <v>170</v>
      </c>
      <c r="O223" s="46"/>
      <c r="P223" s="47"/>
      <c r="Q223" s="6"/>
    </row>
    <row r="224" spans="1:17" x14ac:dyDescent="0.2">
      <c r="A224" s="9" t="s">
        <v>65</v>
      </c>
      <c r="B224" s="6" t="s">
        <v>196</v>
      </c>
      <c r="C224" s="6" t="s">
        <v>131</v>
      </c>
      <c r="D224" s="9" t="s">
        <v>124</v>
      </c>
      <c r="E224" s="53">
        <v>73.529411764705884</v>
      </c>
      <c r="F224" s="53">
        <v>15.882352941176471</v>
      </c>
      <c r="G224" s="53">
        <v>5.882352941176471</v>
      </c>
      <c r="H224" s="53">
        <v>2.3529411764705883</v>
      </c>
      <c r="I224" s="53">
        <v>0.58823529411764708</v>
      </c>
      <c r="J224" s="53">
        <v>1.7647058823529411</v>
      </c>
      <c r="K224" s="53">
        <v>0</v>
      </c>
      <c r="L224" s="53">
        <v>0</v>
      </c>
      <c r="M224" s="53">
        <v>0</v>
      </c>
      <c r="N224" s="54">
        <v>100</v>
      </c>
      <c r="P224" s="47"/>
      <c r="Q224" s="6"/>
    </row>
    <row r="225" spans="1:17" x14ac:dyDescent="0.2">
      <c r="A225" s="13" t="s">
        <v>65</v>
      </c>
      <c r="B225" s="6" t="s">
        <v>196</v>
      </c>
      <c r="C225" s="6" t="s">
        <v>132</v>
      </c>
      <c r="D225" s="14" t="s">
        <v>125</v>
      </c>
      <c r="E225" s="15">
        <v>225</v>
      </c>
      <c r="F225" s="15">
        <v>181</v>
      </c>
      <c r="G225" s="15">
        <v>141</v>
      </c>
      <c r="H225" s="15">
        <v>110</v>
      </c>
      <c r="I225" s="15">
        <v>53</v>
      </c>
      <c r="J225" s="15">
        <v>589</v>
      </c>
      <c r="K225" s="16"/>
      <c r="L225" s="16"/>
      <c r="M225" s="16"/>
      <c r="N225" s="17">
        <v>1299</v>
      </c>
      <c r="P225" s="47"/>
      <c r="Q225" s="6"/>
    </row>
    <row r="226" spans="1:17" x14ac:dyDescent="0.2">
      <c r="A226" s="9" t="s">
        <v>65</v>
      </c>
      <c r="B226" s="6" t="s">
        <v>196</v>
      </c>
      <c r="C226" s="6" t="s">
        <v>133</v>
      </c>
      <c r="D226" s="9" t="s">
        <v>126</v>
      </c>
      <c r="E226" s="53">
        <v>17.321016166281755</v>
      </c>
      <c r="F226" s="53">
        <v>13.933795227097768</v>
      </c>
      <c r="G226" s="53">
        <v>10.854503464203233</v>
      </c>
      <c r="H226" s="53">
        <v>8.4680523479599685</v>
      </c>
      <c r="I226" s="53">
        <v>4.0800615858352582</v>
      </c>
      <c r="J226" s="53">
        <v>45.342571208622019</v>
      </c>
      <c r="K226" s="53">
        <v>0</v>
      </c>
      <c r="L226" s="53">
        <v>0</v>
      </c>
      <c r="M226" s="53">
        <v>0</v>
      </c>
      <c r="N226" s="54">
        <v>100</v>
      </c>
      <c r="P226" s="47"/>
      <c r="Q226" s="6"/>
    </row>
    <row r="227" spans="1:17" x14ac:dyDescent="0.2">
      <c r="A227" s="44" t="s">
        <v>66</v>
      </c>
      <c r="B227" s="45" t="s">
        <v>197</v>
      </c>
      <c r="C227" s="45" t="s">
        <v>130</v>
      </c>
      <c r="D227" s="56" t="s">
        <v>123</v>
      </c>
      <c r="E227" s="57">
        <v>491</v>
      </c>
      <c r="F227" s="57">
        <v>31</v>
      </c>
      <c r="G227" s="57">
        <v>20</v>
      </c>
      <c r="H227" s="57">
        <v>7</v>
      </c>
      <c r="I227" s="57">
        <v>1</v>
      </c>
      <c r="J227" s="57">
        <v>1</v>
      </c>
      <c r="K227" s="58"/>
      <c r="L227" s="58"/>
      <c r="M227" s="58"/>
      <c r="N227" s="59">
        <v>551</v>
      </c>
      <c r="O227" s="46"/>
      <c r="P227" s="47"/>
      <c r="Q227" s="6"/>
    </row>
    <row r="228" spans="1:17" x14ac:dyDescent="0.2">
      <c r="A228" s="9" t="s">
        <v>66</v>
      </c>
      <c r="B228" s="6" t="s">
        <v>197</v>
      </c>
      <c r="C228" s="6" t="s">
        <v>131</v>
      </c>
      <c r="D228" s="9" t="s">
        <v>124</v>
      </c>
      <c r="E228" s="53">
        <v>89.110707803992739</v>
      </c>
      <c r="F228" s="53">
        <v>5.626134301270417</v>
      </c>
      <c r="G228" s="53">
        <v>3.629764065335753</v>
      </c>
      <c r="H228" s="53">
        <v>1.2704174228675136</v>
      </c>
      <c r="I228" s="53">
        <v>0.18148820326678766</v>
      </c>
      <c r="J228" s="53">
        <v>0.18148820326678766</v>
      </c>
      <c r="K228" s="53">
        <v>0</v>
      </c>
      <c r="L228" s="53">
        <v>0</v>
      </c>
      <c r="M228" s="53">
        <v>0</v>
      </c>
      <c r="N228" s="54">
        <v>100</v>
      </c>
      <c r="P228" s="47"/>
      <c r="Q228" s="6"/>
    </row>
    <row r="229" spans="1:17" x14ac:dyDescent="0.2">
      <c r="A229" s="13" t="s">
        <v>66</v>
      </c>
      <c r="B229" s="6" t="s">
        <v>197</v>
      </c>
      <c r="C229" s="6" t="s">
        <v>132</v>
      </c>
      <c r="D229" s="14" t="s">
        <v>125</v>
      </c>
      <c r="E229" s="15">
        <v>746</v>
      </c>
      <c r="F229" s="15">
        <v>207</v>
      </c>
      <c r="G229" s="15">
        <v>265</v>
      </c>
      <c r="H229" s="15">
        <v>205</v>
      </c>
      <c r="I229" s="16">
        <v>63</v>
      </c>
      <c r="J229" s="15">
        <v>114</v>
      </c>
      <c r="K229" s="16"/>
      <c r="L229" s="16"/>
      <c r="M229" s="16"/>
      <c r="N229" s="17">
        <v>1600</v>
      </c>
      <c r="P229" s="47"/>
      <c r="Q229" s="6"/>
    </row>
    <row r="230" spans="1:17" x14ac:dyDescent="0.2">
      <c r="A230" s="9" t="s">
        <v>66</v>
      </c>
      <c r="B230" s="6" t="s">
        <v>197</v>
      </c>
      <c r="C230" s="6" t="s">
        <v>133</v>
      </c>
      <c r="D230" s="9" t="s">
        <v>126</v>
      </c>
      <c r="E230" s="53">
        <v>46.625</v>
      </c>
      <c r="F230" s="53">
        <v>12.9375</v>
      </c>
      <c r="G230" s="53">
        <v>16.5625</v>
      </c>
      <c r="H230" s="53">
        <v>12.8125</v>
      </c>
      <c r="I230" s="53">
        <v>3.9375</v>
      </c>
      <c r="J230" s="53">
        <v>7.125</v>
      </c>
      <c r="K230" s="53">
        <v>0</v>
      </c>
      <c r="L230" s="53">
        <v>0</v>
      </c>
      <c r="M230" s="53">
        <v>0</v>
      </c>
      <c r="N230" s="54">
        <v>100</v>
      </c>
      <c r="P230" s="47"/>
      <c r="Q230" s="6"/>
    </row>
    <row r="231" spans="1:17" x14ac:dyDescent="0.2">
      <c r="A231" s="44" t="s">
        <v>67</v>
      </c>
      <c r="B231" s="45" t="s">
        <v>198</v>
      </c>
      <c r="C231" s="45" t="s">
        <v>130</v>
      </c>
      <c r="D231" s="56" t="s">
        <v>123</v>
      </c>
      <c r="E231" s="57">
        <v>104</v>
      </c>
      <c r="F231" s="57">
        <v>23</v>
      </c>
      <c r="G231" s="57">
        <v>8</v>
      </c>
      <c r="H231" s="57">
        <v>1</v>
      </c>
      <c r="I231" s="57"/>
      <c r="J231" s="57"/>
      <c r="K231" s="58"/>
      <c r="L231" s="58"/>
      <c r="M231" s="58"/>
      <c r="N231" s="59">
        <v>136</v>
      </c>
      <c r="O231" s="46"/>
      <c r="P231" s="47"/>
      <c r="Q231" s="6"/>
    </row>
    <row r="232" spans="1:17" x14ac:dyDescent="0.2">
      <c r="A232" s="9" t="s">
        <v>67</v>
      </c>
      <c r="B232" s="6" t="s">
        <v>198</v>
      </c>
      <c r="C232" s="6" t="s">
        <v>131</v>
      </c>
      <c r="D232" s="9" t="s">
        <v>124</v>
      </c>
      <c r="E232" s="53">
        <v>76.470588235294116</v>
      </c>
      <c r="F232" s="53">
        <v>16.911764705882351</v>
      </c>
      <c r="G232" s="53">
        <v>5.882352941176471</v>
      </c>
      <c r="H232" s="53">
        <v>0.73529411764705888</v>
      </c>
      <c r="I232" s="53">
        <v>0</v>
      </c>
      <c r="J232" s="53">
        <v>0</v>
      </c>
      <c r="K232" s="53">
        <v>0</v>
      </c>
      <c r="L232" s="53">
        <v>0</v>
      </c>
      <c r="M232" s="53">
        <v>0</v>
      </c>
      <c r="N232" s="54">
        <v>100</v>
      </c>
      <c r="P232" s="47"/>
      <c r="Q232" s="6"/>
    </row>
    <row r="233" spans="1:17" x14ac:dyDescent="0.2">
      <c r="A233" s="13" t="s">
        <v>67</v>
      </c>
      <c r="B233" s="6" t="s">
        <v>198</v>
      </c>
      <c r="C233" s="6" t="s">
        <v>132</v>
      </c>
      <c r="D233" s="14" t="s">
        <v>125</v>
      </c>
      <c r="E233" s="15">
        <v>187</v>
      </c>
      <c r="F233" s="15">
        <v>142</v>
      </c>
      <c r="G233" s="15">
        <v>110</v>
      </c>
      <c r="H233" s="15">
        <v>35</v>
      </c>
      <c r="I233" s="16"/>
      <c r="J233" s="16"/>
      <c r="K233" s="16"/>
      <c r="L233" s="16"/>
      <c r="M233" s="16"/>
      <c r="N233" s="17">
        <v>474</v>
      </c>
      <c r="P233" s="47"/>
      <c r="Q233" s="6"/>
    </row>
    <row r="234" spans="1:17" x14ac:dyDescent="0.2">
      <c r="A234" s="9" t="s">
        <v>67</v>
      </c>
      <c r="B234" s="6" t="s">
        <v>198</v>
      </c>
      <c r="C234" s="6" t="s">
        <v>133</v>
      </c>
      <c r="D234" s="9" t="s">
        <v>126</v>
      </c>
      <c r="E234" s="53">
        <v>39.451476793248943</v>
      </c>
      <c r="F234" s="53">
        <v>29.957805907172997</v>
      </c>
      <c r="G234" s="53">
        <v>23.206751054852322</v>
      </c>
      <c r="H234" s="53">
        <v>7.3839662447257384</v>
      </c>
      <c r="I234" s="53">
        <v>0</v>
      </c>
      <c r="J234" s="53">
        <v>0</v>
      </c>
      <c r="K234" s="53">
        <v>0</v>
      </c>
      <c r="L234" s="53">
        <v>0</v>
      </c>
      <c r="M234" s="53">
        <v>0</v>
      </c>
      <c r="N234" s="54">
        <v>100</v>
      </c>
      <c r="P234" s="47"/>
      <c r="Q234" s="6"/>
    </row>
    <row r="235" spans="1:17" x14ac:dyDescent="0.2">
      <c r="A235" s="44" t="s">
        <v>68</v>
      </c>
      <c r="B235" s="45" t="s">
        <v>199</v>
      </c>
      <c r="C235" s="45" t="s">
        <v>130</v>
      </c>
      <c r="D235" s="56" t="s">
        <v>123</v>
      </c>
      <c r="E235" s="57">
        <v>852</v>
      </c>
      <c r="F235" s="57">
        <v>224</v>
      </c>
      <c r="G235" s="57">
        <v>140</v>
      </c>
      <c r="H235" s="57">
        <v>79</v>
      </c>
      <c r="I235" s="57">
        <v>28</v>
      </c>
      <c r="J235" s="57">
        <v>14</v>
      </c>
      <c r="K235" s="58">
        <v>3</v>
      </c>
      <c r="L235" s="58">
        <v>3</v>
      </c>
      <c r="M235" s="58"/>
      <c r="N235" s="59">
        <v>1343</v>
      </c>
      <c r="O235" s="46"/>
      <c r="P235" s="47"/>
      <c r="Q235" s="6"/>
    </row>
    <row r="236" spans="1:17" x14ac:dyDescent="0.2">
      <c r="A236" s="9" t="s">
        <v>68</v>
      </c>
      <c r="B236" s="6" t="s">
        <v>199</v>
      </c>
      <c r="C236" s="6" t="s">
        <v>131</v>
      </c>
      <c r="D236" s="9" t="s">
        <v>124</v>
      </c>
      <c r="E236" s="53">
        <v>63.440059568131048</v>
      </c>
      <c r="F236" s="53">
        <v>16.679076693968728</v>
      </c>
      <c r="G236" s="53">
        <v>10.424422933730455</v>
      </c>
      <c r="H236" s="53">
        <v>5.882352941176471</v>
      </c>
      <c r="I236" s="53">
        <v>2.084884586746091</v>
      </c>
      <c r="J236" s="53">
        <v>1.0424422933730455</v>
      </c>
      <c r="K236" s="53">
        <v>0.22338049143708116</v>
      </c>
      <c r="L236" s="53">
        <v>0.22338049143708116</v>
      </c>
      <c r="M236" s="53">
        <v>0</v>
      </c>
      <c r="N236" s="54">
        <v>100</v>
      </c>
      <c r="P236" s="47"/>
      <c r="Q236" s="6"/>
    </row>
    <row r="237" spans="1:17" x14ac:dyDescent="0.2">
      <c r="A237" s="13" t="s">
        <v>68</v>
      </c>
      <c r="B237" s="6" t="s">
        <v>199</v>
      </c>
      <c r="C237" s="6" t="s">
        <v>132</v>
      </c>
      <c r="D237" s="14" t="s">
        <v>125</v>
      </c>
      <c r="E237" s="15">
        <v>1599</v>
      </c>
      <c r="F237" s="15">
        <v>1440</v>
      </c>
      <c r="G237" s="15">
        <v>1916</v>
      </c>
      <c r="H237" s="15">
        <v>2504</v>
      </c>
      <c r="I237" s="15">
        <v>2125</v>
      </c>
      <c r="J237" s="15">
        <v>2464</v>
      </c>
      <c r="K237" s="15">
        <v>1114</v>
      </c>
      <c r="L237" s="15">
        <v>2089</v>
      </c>
      <c r="M237" s="16"/>
      <c r="N237" s="17">
        <v>15251</v>
      </c>
      <c r="P237" s="47"/>
      <c r="Q237" s="6"/>
    </row>
    <row r="238" spans="1:17" x14ac:dyDescent="0.2">
      <c r="A238" s="9" t="s">
        <v>68</v>
      </c>
      <c r="B238" s="6" t="s">
        <v>199</v>
      </c>
      <c r="C238" s="6" t="s">
        <v>133</v>
      </c>
      <c r="D238" s="9" t="s">
        <v>126</v>
      </c>
      <c r="E238" s="53">
        <v>10.484558389613795</v>
      </c>
      <c r="F238" s="53">
        <v>9.4420038030293103</v>
      </c>
      <c r="G238" s="53">
        <v>12.563110615697331</v>
      </c>
      <c r="H238" s="53">
        <v>16.418595501934298</v>
      </c>
      <c r="I238" s="53">
        <v>13.933512556553669</v>
      </c>
      <c r="J238" s="53">
        <v>16.15631761851682</v>
      </c>
      <c r="K238" s="53">
        <v>7.3044390531768411</v>
      </c>
      <c r="L238" s="53">
        <v>13.697462461477937</v>
      </c>
      <c r="M238" s="53">
        <v>0</v>
      </c>
      <c r="N238" s="54">
        <v>100</v>
      </c>
      <c r="P238" s="47"/>
      <c r="Q238" s="6"/>
    </row>
    <row r="239" spans="1:17" x14ac:dyDescent="0.2">
      <c r="A239" s="44" t="s">
        <v>69</v>
      </c>
      <c r="B239" s="45" t="s">
        <v>200</v>
      </c>
      <c r="C239" s="45" t="s">
        <v>130</v>
      </c>
      <c r="D239" s="56" t="s">
        <v>123</v>
      </c>
      <c r="E239" s="57">
        <v>773</v>
      </c>
      <c r="F239" s="57">
        <v>226</v>
      </c>
      <c r="G239" s="57">
        <v>147</v>
      </c>
      <c r="H239" s="57">
        <v>80</v>
      </c>
      <c r="I239" s="57">
        <v>15</v>
      </c>
      <c r="J239" s="57">
        <v>4</v>
      </c>
      <c r="K239" s="58"/>
      <c r="L239" s="58">
        <v>1</v>
      </c>
      <c r="M239" s="58"/>
      <c r="N239" s="59">
        <v>1246</v>
      </c>
      <c r="O239" s="46"/>
      <c r="P239" s="47"/>
      <c r="Q239" s="6"/>
    </row>
    <row r="240" spans="1:17" x14ac:dyDescent="0.2">
      <c r="A240" s="9" t="s">
        <v>69</v>
      </c>
      <c r="B240" s="6" t="s">
        <v>200</v>
      </c>
      <c r="C240" s="6" t="s">
        <v>131</v>
      </c>
      <c r="D240" s="9" t="s">
        <v>124</v>
      </c>
      <c r="E240" s="53">
        <v>62.038523274478329</v>
      </c>
      <c r="F240" s="53">
        <v>18.13804173354735</v>
      </c>
      <c r="G240" s="53">
        <v>11.797752808988765</v>
      </c>
      <c r="H240" s="53">
        <v>6.4205457463884432</v>
      </c>
      <c r="I240" s="53">
        <v>1.203852327447833</v>
      </c>
      <c r="J240" s="53">
        <v>0.32102728731942215</v>
      </c>
      <c r="K240" s="53">
        <v>0</v>
      </c>
      <c r="L240" s="53">
        <v>8.0256821829855537E-2</v>
      </c>
      <c r="M240" s="53">
        <v>0</v>
      </c>
      <c r="N240" s="54">
        <v>100</v>
      </c>
      <c r="P240" s="47"/>
      <c r="Q240" s="6"/>
    </row>
    <row r="241" spans="1:17" x14ac:dyDescent="0.2">
      <c r="A241" s="13" t="s">
        <v>69</v>
      </c>
      <c r="B241" s="6" t="s">
        <v>200</v>
      </c>
      <c r="C241" s="6" t="s">
        <v>132</v>
      </c>
      <c r="D241" s="14" t="s">
        <v>125</v>
      </c>
      <c r="E241" s="15">
        <v>1445</v>
      </c>
      <c r="F241" s="15">
        <v>1515</v>
      </c>
      <c r="G241" s="15">
        <v>1956</v>
      </c>
      <c r="H241" s="15">
        <v>2359</v>
      </c>
      <c r="I241" s="15">
        <v>1053</v>
      </c>
      <c r="J241" s="15">
        <v>578</v>
      </c>
      <c r="K241" s="16"/>
      <c r="L241" s="15">
        <v>540</v>
      </c>
      <c r="M241" s="16"/>
      <c r="N241" s="17">
        <v>9446</v>
      </c>
      <c r="P241" s="47"/>
      <c r="Q241" s="6"/>
    </row>
    <row r="242" spans="1:17" x14ac:dyDescent="0.2">
      <c r="A242" s="9" t="s">
        <v>69</v>
      </c>
      <c r="B242" s="6" t="s">
        <v>200</v>
      </c>
      <c r="C242" s="6" t="s">
        <v>133</v>
      </c>
      <c r="D242" s="9" t="s">
        <v>126</v>
      </c>
      <c r="E242" s="53">
        <v>15.297480414990472</v>
      </c>
      <c r="F242" s="53">
        <v>16.038534829557484</v>
      </c>
      <c r="G242" s="53">
        <v>20.707177641329665</v>
      </c>
      <c r="H242" s="53">
        <v>24.973533770908322</v>
      </c>
      <c r="I242" s="53">
        <v>11.147575693415202</v>
      </c>
      <c r="J242" s="53">
        <v>6.1189921659961888</v>
      </c>
      <c r="K242" s="53">
        <v>0</v>
      </c>
      <c r="L242" s="53">
        <v>5.7167054838026674</v>
      </c>
      <c r="M242" s="53">
        <v>0</v>
      </c>
      <c r="N242" s="54">
        <v>100</v>
      </c>
      <c r="P242" s="47"/>
      <c r="Q242" s="6"/>
    </row>
    <row r="243" spans="1:17" x14ac:dyDescent="0.2">
      <c r="A243" s="44" t="s">
        <v>70</v>
      </c>
      <c r="B243" s="45" t="s">
        <v>201</v>
      </c>
      <c r="C243" s="45" t="s">
        <v>130</v>
      </c>
      <c r="D243" s="56" t="s">
        <v>123</v>
      </c>
      <c r="E243" s="57">
        <v>482</v>
      </c>
      <c r="F243" s="57">
        <v>125</v>
      </c>
      <c r="G243" s="57">
        <v>77</v>
      </c>
      <c r="H243" s="57">
        <v>62</v>
      </c>
      <c r="I243" s="57">
        <v>13</v>
      </c>
      <c r="J243" s="57">
        <v>6</v>
      </c>
      <c r="K243" s="58">
        <v>4</v>
      </c>
      <c r="L243" s="58"/>
      <c r="M243" s="58"/>
      <c r="N243" s="59">
        <v>769</v>
      </c>
      <c r="O243" s="46"/>
      <c r="P243" s="47"/>
      <c r="Q243" s="6"/>
    </row>
    <row r="244" spans="1:17" x14ac:dyDescent="0.2">
      <c r="A244" s="9" t="s">
        <v>70</v>
      </c>
      <c r="B244" s="6" t="s">
        <v>201</v>
      </c>
      <c r="C244" s="6" t="s">
        <v>131</v>
      </c>
      <c r="D244" s="9" t="s">
        <v>124</v>
      </c>
      <c r="E244" s="53">
        <v>62.67880364109233</v>
      </c>
      <c r="F244" s="53">
        <v>16.254876462938881</v>
      </c>
      <c r="G244" s="53">
        <v>10.01300390117035</v>
      </c>
      <c r="H244" s="53">
        <v>8.062418725617686</v>
      </c>
      <c r="I244" s="53">
        <v>1.6905071521456436</v>
      </c>
      <c r="J244" s="53">
        <v>0.78023407022106628</v>
      </c>
      <c r="K244" s="53">
        <v>0.52015604681404426</v>
      </c>
      <c r="L244" s="53">
        <v>0</v>
      </c>
      <c r="M244" s="53">
        <v>0</v>
      </c>
      <c r="N244" s="54">
        <v>100</v>
      </c>
      <c r="P244" s="47"/>
      <c r="Q244" s="6"/>
    </row>
    <row r="245" spans="1:17" x14ac:dyDescent="0.2">
      <c r="A245" s="13" t="s">
        <v>70</v>
      </c>
      <c r="B245" s="6" t="s">
        <v>201</v>
      </c>
      <c r="C245" s="6" t="s">
        <v>132</v>
      </c>
      <c r="D245" s="14" t="s">
        <v>125</v>
      </c>
      <c r="E245" s="15">
        <v>862</v>
      </c>
      <c r="F245" s="15">
        <v>823</v>
      </c>
      <c r="G245" s="15">
        <v>1057</v>
      </c>
      <c r="H245" s="15">
        <v>1921</v>
      </c>
      <c r="I245" s="15">
        <v>866</v>
      </c>
      <c r="J245" s="15">
        <v>963</v>
      </c>
      <c r="K245" s="15">
        <v>1343</v>
      </c>
      <c r="L245" s="16"/>
      <c r="M245" s="16"/>
      <c r="N245" s="17">
        <v>7835</v>
      </c>
      <c r="P245" s="47"/>
      <c r="Q245" s="6"/>
    </row>
    <row r="246" spans="1:17" x14ac:dyDescent="0.2">
      <c r="A246" s="9" t="s">
        <v>70</v>
      </c>
      <c r="B246" s="6" t="s">
        <v>201</v>
      </c>
      <c r="C246" s="6" t="s">
        <v>133</v>
      </c>
      <c r="D246" s="9" t="s">
        <v>126</v>
      </c>
      <c r="E246" s="53">
        <v>11.001914486279516</v>
      </c>
      <c r="F246" s="53">
        <v>10.504148053605617</v>
      </c>
      <c r="G246" s="53">
        <v>13.490746649649012</v>
      </c>
      <c r="H246" s="53">
        <v>24.518187619655393</v>
      </c>
      <c r="I246" s="53">
        <v>11.052967453733249</v>
      </c>
      <c r="J246" s="53">
        <v>12.29100191448628</v>
      </c>
      <c r="K246" s="53">
        <v>17.141033822590938</v>
      </c>
      <c r="L246" s="53">
        <v>0</v>
      </c>
      <c r="M246" s="53">
        <v>0</v>
      </c>
      <c r="N246" s="54">
        <v>100</v>
      </c>
      <c r="P246" s="47"/>
      <c r="Q246" s="6"/>
    </row>
    <row r="247" spans="1:17" x14ac:dyDescent="0.2">
      <c r="A247" s="44" t="s">
        <v>71</v>
      </c>
      <c r="B247" s="45" t="s">
        <v>202</v>
      </c>
      <c r="C247" s="45" t="s">
        <v>130</v>
      </c>
      <c r="D247" s="56" t="s">
        <v>123</v>
      </c>
      <c r="E247" s="57">
        <v>211</v>
      </c>
      <c r="F247" s="57">
        <v>42</v>
      </c>
      <c r="G247" s="57">
        <v>25</v>
      </c>
      <c r="H247" s="57">
        <v>13</v>
      </c>
      <c r="I247" s="57">
        <v>2</v>
      </c>
      <c r="J247" s="57">
        <v>1</v>
      </c>
      <c r="K247" s="58"/>
      <c r="L247" s="58"/>
      <c r="M247" s="58"/>
      <c r="N247" s="59">
        <v>294</v>
      </c>
      <c r="O247" s="46"/>
      <c r="P247" s="47"/>
      <c r="Q247" s="6"/>
    </row>
    <row r="248" spans="1:17" x14ac:dyDescent="0.2">
      <c r="A248" s="9" t="s">
        <v>71</v>
      </c>
      <c r="B248" s="6" t="s">
        <v>202</v>
      </c>
      <c r="C248" s="6" t="s">
        <v>131</v>
      </c>
      <c r="D248" s="9" t="s">
        <v>124</v>
      </c>
      <c r="E248" s="53">
        <v>71.768707482993193</v>
      </c>
      <c r="F248" s="53">
        <v>14.285714285714286</v>
      </c>
      <c r="G248" s="53">
        <v>8.5034013605442169</v>
      </c>
      <c r="H248" s="53">
        <v>4.4217687074829932</v>
      </c>
      <c r="I248" s="53">
        <v>0.68027210884353739</v>
      </c>
      <c r="J248" s="53">
        <v>0.3401360544217687</v>
      </c>
      <c r="K248" s="53">
        <v>0</v>
      </c>
      <c r="L248" s="53">
        <v>0</v>
      </c>
      <c r="M248" s="53">
        <v>0</v>
      </c>
      <c r="N248" s="54">
        <v>100</v>
      </c>
      <c r="P248" s="47"/>
      <c r="Q248" s="6"/>
    </row>
    <row r="249" spans="1:17" x14ac:dyDescent="0.2">
      <c r="A249" s="13" t="s">
        <v>71</v>
      </c>
      <c r="B249" s="6" t="s">
        <v>202</v>
      </c>
      <c r="C249" s="6" t="s">
        <v>132</v>
      </c>
      <c r="D249" s="14" t="s">
        <v>125</v>
      </c>
      <c r="E249" s="15">
        <v>389</v>
      </c>
      <c r="F249" s="15">
        <v>270</v>
      </c>
      <c r="G249" s="15">
        <v>317</v>
      </c>
      <c r="H249" s="15">
        <v>404</v>
      </c>
      <c r="I249" s="15">
        <v>138</v>
      </c>
      <c r="J249" s="15">
        <v>119</v>
      </c>
      <c r="K249" s="16"/>
      <c r="L249" s="16"/>
      <c r="M249" s="16"/>
      <c r="N249" s="17">
        <v>1637</v>
      </c>
      <c r="P249" s="47"/>
      <c r="Q249" s="6"/>
    </row>
    <row r="250" spans="1:17" x14ac:dyDescent="0.2">
      <c r="A250" s="9" t="s">
        <v>71</v>
      </c>
      <c r="B250" s="6" t="s">
        <v>202</v>
      </c>
      <c r="C250" s="6" t="s">
        <v>133</v>
      </c>
      <c r="D250" s="9" t="s">
        <v>126</v>
      </c>
      <c r="E250" s="53">
        <v>23.762981062919977</v>
      </c>
      <c r="F250" s="53">
        <v>16.493585827733661</v>
      </c>
      <c r="G250" s="53">
        <v>19.364691508857668</v>
      </c>
      <c r="H250" s="53">
        <v>24.679291386682955</v>
      </c>
      <c r="I250" s="53">
        <v>8.4300549786194257</v>
      </c>
      <c r="J250" s="53">
        <v>7.269395235186316</v>
      </c>
      <c r="K250" s="53">
        <v>0</v>
      </c>
      <c r="L250" s="53">
        <v>0</v>
      </c>
      <c r="M250" s="53">
        <v>0</v>
      </c>
      <c r="N250" s="54">
        <v>100</v>
      </c>
      <c r="P250" s="47"/>
      <c r="Q250" s="6"/>
    </row>
    <row r="251" spans="1:17" x14ac:dyDescent="0.2">
      <c r="A251" s="44" t="s">
        <v>72</v>
      </c>
      <c r="B251" s="45" t="s">
        <v>203</v>
      </c>
      <c r="C251" s="45" t="s">
        <v>130</v>
      </c>
      <c r="D251" s="56" t="s">
        <v>123</v>
      </c>
      <c r="E251" s="57">
        <v>498</v>
      </c>
      <c r="F251" s="57">
        <v>120</v>
      </c>
      <c r="G251" s="57">
        <v>69</v>
      </c>
      <c r="H251" s="57">
        <v>29</v>
      </c>
      <c r="I251" s="57">
        <v>15</v>
      </c>
      <c r="J251" s="57">
        <v>2</v>
      </c>
      <c r="K251" s="58">
        <v>5</v>
      </c>
      <c r="L251" s="58"/>
      <c r="M251" s="58">
        <v>2</v>
      </c>
      <c r="N251" s="59">
        <v>740</v>
      </c>
      <c r="O251" s="46"/>
      <c r="P251" s="47"/>
      <c r="Q251" s="6"/>
    </row>
    <row r="252" spans="1:17" x14ac:dyDescent="0.2">
      <c r="A252" s="9" t="s">
        <v>72</v>
      </c>
      <c r="B252" s="6" t="s">
        <v>203</v>
      </c>
      <c r="C252" s="6" t="s">
        <v>131</v>
      </c>
      <c r="D252" s="9" t="s">
        <v>124</v>
      </c>
      <c r="E252" s="53">
        <v>67.297297297297291</v>
      </c>
      <c r="F252" s="53">
        <v>16.216216216216218</v>
      </c>
      <c r="G252" s="53">
        <v>9.3243243243243246</v>
      </c>
      <c r="H252" s="53">
        <v>3.9189189189189189</v>
      </c>
      <c r="I252" s="53">
        <v>2.0270270270270272</v>
      </c>
      <c r="J252" s="53">
        <v>0.27027027027027029</v>
      </c>
      <c r="K252" s="53">
        <v>0.67567567567567566</v>
      </c>
      <c r="L252" s="53">
        <v>0</v>
      </c>
      <c r="M252" s="53">
        <v>0.27027027027027029</v>
      </c>
      <c r="N252" s="54">
        <v>100</v>
      </c>
      <c r="P252" s="47"/>
      <c r="Q252" s="6"/>
    </row>
    <row r="253" spans="1:17" x14ac:dyDescent="0.2">
      <c r="A253" s="13" t="s">
        <v>72</v>
      </c>
      <c r="B253" s="6" t="s">
        <v>203</v>
      </c>
      <c r="C253" s="6" t="s">
        <v>132</v>
      </c>
      <c r="D253" s="14" t="s">
        <v>125</v>
      </c>
      <c r="E253" s="15">
        <v>918</v>
      </c>
      <c r="F253" s="15">
        <v>798</v>
      </c>
      <c r="G253" s="15">
        <v>930</v>
      </c>
      <c r="H253" s="15">
        <v>842</v>
      </c>
      <c r="I253" s="15">
        <v>957</v>
      </c>
      <c r="J253" s="15">
        <v>284</v>
      </c>
      <c r="K253" s="15">
        <v>1804</v>
      </c>
      <c r="L253" s="16"/>
      <c r="M253" s="15">
        <v>3000</v>
      </c>
      <c r="N253" s="17">
        <v>9533</v>
      </c>
      <c r="O253" s="81"/>
      <c r="P253" s="47"/>
      <c r="Q253" s="6"/>
    </row>
    <row r="254" spans="1:17" x14ac:dyDescent="0.2">
      <c r="A254" s="9" t="s">
        <v>72</v>
      </c>
      <c r="B254" s="6" t="s">
        <v>203</v>
      </c>
      <c r="C254" s="6" t="s">
        <v>133</v>
      </c>
      <c r="D254" s="9" t="s">
        <v>126</v>
      </c>
      <c r="E254" s="53">
        <v>9.6297073324242106</v>
      </c>
      <c r="F254" s="53">
        <v>8.3709220602118961</v>
      </c>
      <c r="G254" s="53">
        <v>9.7555858596454428</v>
      </c>
      <c r="H254" s="53">
        <v>8.8324766600230777</v>
      </c>
      <c r="I254" s="53">
        <v>10.038812545893213</v>
      </c>
      <c r="J254" s="53">
        <v>2.9791251442358124</v>
      </c>
      <c r="K254" s="53">
        <v>18.92373859225847</v>
      </c>
      <c r="L254" s="53">
        <v>0</v>
      </c>
      <c r="M254" s="53">
        <v>31.469631805307877</v>
      </c>
      <c r="N254" s="54">
        <v>100</v>
      </c>
      <c r="P254" s="47"/>
      <c r="Q254" s="6"/>
    </row>
    <row r="255" spans="1:17" x14ac:dyDescent="0.2">
      <c r="A255" s="44" t="s">
        <v>73</v>
      </c>
      <c r="B255" s="45" t="s">
        <v>204</v>
      </c>
      <c r="C255" s="45" t="s">
        <v>130</v>
      </c>
      <c r="D255" s="56" t="s">
        <v>123</v>
      </c>
      <c r="E255" s="57">
        <v>534</v>
      </c>
      <c r="F255" s="57">
        <v>87</v>
      </c>
      <c r="G255" s="57">
        <v>51</v>
      </c>
      <c r="H255" s="57">
        <v>19</v>
      </c>
      <c r="I255" s="57">
        <v>6</v>
      </c>
      <c r="J255" s="57">
        <v>5</v>
      </c>
      <c r="K255" s="58"/>
      <c r="L255" s="58"/>
      <c r="M255" s="58"/>
      <c r="N255" s="59">
        <v>702</v>
      </c>
      <c r="O255" s="46"/>
      <c r="P255" s="47"/>
      <c r="Q255" s="6"/>
    </row>
    <row r="256" spans="1:17" x14ac:dyDescent="0.2">
      <c r="A256" s="9" t="s">
        <v>73</v>
      </c>
      <c r="B256" s="6" t="s">
        <v>204</v>
      </c>
      <c r="C256" s="6" t="s">
        <v>131</v>
      </c>
      <c r="D256" s="9" t="s">
        <v>124</v>
      </c>
      <c r="E256" s="53">
        <v>76.068376068376068</v>
      </c>
      <c r="F256" s="53">
        <v>12.393162393162394</v>
      </c>
      <c r="G256" s="53">
        <v>7.2649572649572649</v>
      </c>
      <c r="H256" s="53">
        <v>2.7065527065527064</v>
      </c>
      <c r="I256" s="53">
        <v>0.85470085470085466</v>
      </c>
      <c r="J256" s="53">
        <v>0.71225071225071224</v>
      </c>
      <c r="K256" s="53">
        <v>0</v>
      </c>
      <c r="L256" s="53">
        <v>0</v>
      </c>
      <c r="M256" s="53">
        <v>0</v>
      </c>
      <c r="N256" s="54">
        <v>100</v>
      </c>
      <c r="P256" s="47"/>
      <c r="Q256" s="6"/>
    </row>
    <row r="257" spans="1:17" x14ac:dyDescent="0.2">
      <c r="A257" s="13" t="s">
        <v>73</v>
      </c>
      <c r="B257" s="6" t="s">
        <v>204</v>
      </c>
      <c r="C257" s="6" t="s">
        <v>132</v>
      </c>
      <c r="D257" s="14" t="s">
        <v>125</v>
      </c>
      <c r="E257" s="15">
        <v>967</v>
      </c>
      <c r="F257" s="15">
        <v>572</v>
      </c>
      <c r="G257" s="15">
        <v>714</v>
      </c>
      <c r="H257" s="15">
        <v>612</v>
      </c>
      <c r="I257" s="15">
        <v>388</v>
      </c>
      <c r="J257" s="15">
        <v>721</v>
      </c>
      <c r="K257" s="16"/>
      <c r="L257" s="16"/>
      <c r="M257" s="16"/>
      <c r="N257" s="17">
        <v>3974</v>
      </c>
      <c r="P257" s="47"/>
      <c r="Q257" s="6"/>
    </row>
    <row r="258" spans="1:17" x14ac:dyDescent="0.2">
      <c r="A258" s="9" t="s">
        <v>73</v>
      </c>
      <c r="B258" s="6" t="s">
        <v>204</v>
      </c>
      <c r="C258" s="6" t="s">
        <v>133</v>
      </c>
      <c r="D258" s="9" t="s">
        <v>126</v>
      </c>
      <c r="E258" s="53">
        <v>24.333165576245598</v>
      </c>
      <c r="F258" s="53">
        <v>14.3935581278309</v>
      </c>
      <c r="G258" s="53">
        <v>17.966784096628082</v>
      </c>
      <c r="H258" s="53">
        <v>15.400100654252642</v>
      </c>
      <c r="I258" s="53">
        <v>9.7634625062908906</v>
      </c>
      <c r="J258" s="53">
        <v>18.142929038751888</v>
      </c>
      <c r="K258" s="53">
        <v>0</v>
      </c>
      <c r="L258" s="53">
        <v>0</v>
      </c>
      <c r="M258" s="53">
        <v>0</v>
      </c>
      <c r="N258" s="54">
        <v>100</v>
      </c>
      <c r="P258" s="47"/>
      <c r="Q258" s="6"/>
    </row>
    <row r="259" spans="1:17" x14ac:dyDescent="0.2">
      <c r="A259" s="44" t="s">
        <v>74</v>
      </c>
      <c r="B259" s="45" t="s">
        <v>205</v>
      </c>
      <c r="C259" s="45" t="s">
        <v>130</v>
      </c>
      <c r="D259" s="56" t="s">
        <v>123</v>
      </c>
      <c r="E259" s="57">
        <v>198</v>
      </c>
      <c r="F259" s="57">
        <v>13</v>
      </c>
      <c r="G259" s="57">
        <v>2</v>
      </c>
      <c r="H259" s="57">
        <v>1</v>
      </c>
      <c r="I259" s="57"/>
      <c r="J259" s="57"/>
      <c r="K259" s="58"/>
      <c r="L259" s="58"/>
      <c r="M259" s="58"/>
      <c r="N259" s="59">
        <v>214</v>
      </c>
      <c r="O259" s="46"/>
      <c r="P259" s="47"/>
      <c r="Q259" s="6"/>
    </row>
    <row r="260" spans="1:17" x14ac:dyDescent="0.2">
      <c r="A260" s="9" t="s">
        <v>74</v>
      </c>
      <c r="B260" s="6" t="s">
        <v>205</v>
      </c>
      <c r="C260" s="6" t="s">
        <v>131</v>
      </c>
      <c r="D260" s="9" t="s">
        <v>124</v>
      </c>
      <c r="E260" s="53">
        <v>92.523364485981304</v>
      </c>
      <c r="F260" s="53">
        <v>6.0747663551401869</v>
      </c>
      <c r="G260" s="53">
        <v>0.93457943925233644</v>
      </c>
      <c r="H260" s="53">
        <v>0.46728971962616822</v>
      </c>
      <c r="I260" s="53">
        <v>0</v>
      </c>
      <c r="J260" s="53">
        <v>0</v>
      </c>
      <c r="K260" s="53">
        <v>0</v>
      </c>
      <c r="L260" s="53">
        <v>0</v>
      </c>
      <c r="M260" s="53">
        <v>0</v>
      </c>
      <c r="N260" s="54">
        <v>100</v>
      </c>
      <c r="P260" s="47"/>
      <c r="Q260" s="6"/>
    </row>
    <row r="261" spans="1:17" x14ac:dyDescent="0.2">
      <c r="A261" s="13" t="s">
        <v>74</v>
      </c>
      <c r="B261" s="6" t="s">
        <v>205</v>
      </c>
      <c r="C261" s="6" t="s">
        <v>132</v>
      </c>
      <c r="D261" s="14" t="s">
        <v>125</v>
      </c>
      <c r="E261" s="15">
        <v>306</v>
      </c>
      <c r="F261" s="15">
        <v>75</v>
      </c>
      <c r="G261" s="15">
        <v>27</v>
      </c>
      <c r="H261" s="15">
        <v>25</v>
      </c>
      <c r="I261" s="16"/>
      <c r="J261" s="16"/>
      <c r="K261" s="16"/>
      <c r="L261" s="16"/>
      <c r="M261" s="16"/>
      <c r="N261" s="17">
        <v>433</v>
      </c>
      <c r="P261" s="47"/>
      <c r="Q261" s="6"/>
    </row>
    <row r="262" spans="1:17" x14ac:dyDescent="0.2">
      <c r="A262" s="9" t="s">
        <v>74</v>
      </c>
      <c r="B262" s="6" t="s">
        <v>205</v>
      </c>
      <c r="C262" s="6" t="s">
        <v>133</v>
      </c>
      <c r="D262" s="9" t="s">
        <v>126</v>
      </c>
      <c r="E262" s="53">
        <v>70.669745958429559</v>
      </c>
      <c r="F262" s="53">
        <v>17.321016166281755</v>
      </c>
      <c r="G262" s="53">
        <v>6.2355658198614314</v>
      </c>
      <c r="H262" s="53">
        <v>5.7736720554272516</v>
      </c>
      <c r="I262" s="53">
        <v>0</v>
      </c>
      <c r="J262" s="53">
        <v>0</v>
      </c>
      <c r="K262" s="53">
        <v>0</v>
      </c>
      <c r="L262" s="53">
        <v>0</v>
      </c>
      <c r="M262" s="53">
        <v>0</v>
      </c>
      <c r="N262" s="54">
        <v>100</v>
      </c>
      <c r="P262" s="47"/>
      <c r="Q262" s="6"/>
    </row>
    <row r="263" spans="1:17" x14ac:dyDescent="0.2">
      <c r="A263" s="44" t="s">
        <v>75</v>
      </c>
      <c r="B263" s="45" t="s">
        <v>206</v>
      </c>
      <c r="C263" s="45" t="s">
        <v>130</v>
      </c>
      <c r="D263" s="56" t="s">
        <v>123</v>
      </c>
      <c r="E263" s="57">
        <v>9</v>
      </c>
      <c r="F263" s="57">
        <v>3</v>
      </c>
      <c r="G263" s="57"/>
      <c r="H263" s="57">
        <v>3</v>
      </c>
      <c r="I263" s="57"/>
      <c r="J263" s="57">
        <v>3</v>
      </c>
      <c r="K263" s="58"/>
      <c r="L263" s="58"/>
      <c r="M263" s="58"/>
      <c r="N263" s="59">
        <v>18</v>
      </c>
      <c r="O263" s="46"/>
      <c r="P263" s="47"/>
      <c r="Q263" s="6"/>
    </row>
    <row r="264" spans="1:17" x14ac:dyDescent="0.2">
      <c r="A264" s="9" t="s">
        <v>75</v>
      </c>
      <c r="B264" s="6" t="s">
        <v>206</v>
      </c>
      <c r="C264" s="6" t="s">
        <v>131</v>
      </c>
      <c r="D264" s="9" t="s">
        <v>124</v>
      </c>
      <c r="E264" s="53">
        <v>50</v>
      </c>
      <c r="F264" s="53">
        <v>16.666666666666668</v>
      </c>
      <c r="G264" s="53">
        <v>0</v>
      </c>
      <c r="H264" s="53">
        <v>16.666666666666668</v>
      </c>
      <c r="I264" s="53">
        <v>0</v>
      </c>
      <c r="J264" s="53">
        <v>16.666666666666668</v>
      </c>
      <c r="K264" s="53">
        <v>0</v>
      </c>
      <c r="L264" s="53">
        <v>0</v>
      </c>
      <c r="M264" s="53">
        <v>0</v>
      </c>
      <c r="N264" s="54">
        <v>100</v>
      </c>
      <c r="P264" s="47"/>
      <c r="Q264" s="6"/>
    </row>
    <row r="265" spans="1:17" x14ac:dyDescent="0.2">
      <c r="A265" s="13" t="s">
        <v>75</v>
      </c>
      <c r="B265" s="6" t="s">
        <v>206</v>
      </c>
      <c r="C265" s="6" t="s">
        <v>132</v>
      </c>
      <c r="D265" s="14" t="s">
        <v>125</v>
      </c>
      <c r="E265" s="15">
        <v>13</v>
      </c>
      <c r="F265" s="15">
        <v>21</v>
      </c>
      <c r="G265" s="15"/>
      <c r="H265" s="15">
        <v>95</v>
      </c>
      <c r="I265" s="16"/>
      <c r="J265" s="15">
        <v>428</v>
      </c>
      <c r="K265" s="16"/>
      <c r="L265" s="16"/>
      <c r="M265" s="16"/>
      <c r="N265" s="17">
        <v>557</v>
      </c>
      <c r="P265" s="47"/>
      <c r="Q265" s="6"/>
    </row>
    <row r="266" spans="1:17" x14ac:dyDescent="0.2">
      <c r="A266" s="9" t="s">
        <v>75</v>
      </c>
      <c r="B266" s="6" t="s">
        <v>206</v>
      </c>
      <c r="C266" s="6" t="s">
        <v>133</v>
      </c>
      <c r="D266" s="9" t="s">
        <v>126</v>
      </c>
      <c r="E266" s="53">
        <v>2.3339317773788153</v>
      </c>
      <c r="F266" s="53">
        <v>3.7701974865350092</v>
      </c>
      <c r="G266" s="53">
        <v>0</v>
      </c>
      <c r="H266" s="53">
        <v>17.055655296229801</v>
      </c>
      <c r="I266" s="53">
        <v>0</v>
      </c>
      <c r="J266" s="53">
        <v>76.840215439856379</v>
      </c>
      <c r="K266" s="53">
        <v>0</v>
      </c>
      <c r="L266" s="53">
        <v>0</v>
      </c>
      <c r="M266" s="53">
        <v>0</v>
      </c>
      <c r="N266" s="54">
        <v>100</v>
      </c>
      <c r="P266" s="47"/>
      <c r="Q266" s="6"/>
    </row>
    <row r="267" spans="1:17" x14ac:dyDescent="0.2">
      <c r="A267" s="44" t="s">
        <v>76</v>
      </c>
      <c r="B267" s="45" t="s">
        <v>207</v>
      </c>
      <c r="C267" s="45" t="s">
        <v>130</v>
      </c>
      <c r="D267" s="56" t="s">
        <v>123</v>
      </c>
      <c r="E267" s="57"/>
      <c r="F267" s="57">
        <v>1</v>
      </c>
      <c r="G267" s="57"/>
      <c r="H267" s="57">
        <v>6</v>
      </c>
      <c r="I267" s="57">
        <v>5</v>
      </c>
      <c r="J267" s="57">
        <v>4</v>
      </c>
      <c r="K267" s="58">
        <v>3</v>
      </c>
      <c r="L267" s="58">
        <v>1</v>
      </c>
      <c r="M267" s="58"/>
      <c r="N267" s="59">
        <v>20</v>
      </c>
      <c r="O267" s="46"/>
      <c r="P267" s="47"/>
      <c r="Q267" s="6"/>
    </row>
    <row r="268" spans="1:17" x14ac:dyDescent="0.2">
      <c r="A268" s="9" t="s">
        <v>76</v>
      </c>
      <c r="B268" s="6" t="s">
        <v>207</v>
      </c>
      <c r="C268" s="6" t="s">
        <v>131</v>
      </c>
      <c r="D268" s="9" t="s">
        <v>124</v>
      </c>
      <c r="E268" s="53">
        <v>0</v>
      </c>
      <c r="F268" s="53">
        <v>5</v>
      </c>
      <c r="G268" s="53">
        <v>0</v>
      </c>
      <c r="H268" s="53">
        <v>30</v>
      </c>
      <c r="I268" s="53">
        <v>25</v>
      </c>
      <c r="J268" s="53">
        <v>20</v>
      </c>
      <c r="K268" s="53">
        <v>15</v>
      </c>
      <c r="L268" s="53">
        <v>5</v>
      </c>
      <c r="M268" s="53">
        <v>0</v>
      </c>
      <c r="N268" s="54">
        <v>100</v>
      </c>
      <c r="P268" s="47"/>
      <c r="Q268" s="6"/>
    </row>
    <row r="269" spans="1:17" x14ac:dyDescent="0.2">
      <c r="A269" s="13" t="s">
        <v>76</v>
      </c>
      <c r="B269" s="6" t="s">
        <v>207</v>
      </c>
      <c r="C269" s="6" t="s">
        <v>132</v>
      </c>
      <c r="D269" s="14" t="s">
        <v>125</v>
      </c>
      <c r="E269" s="16"/>
      <c r="F269" s="16">
        <v>9</v>
      </c>
      <c r="G269" s="15"/>
      <c r="H269" s="15">
        <v>215</v>
      </c>
      <c r="I269" s="15">
        <v>424</v>
      </c>
      <c r="J269" s="15">
        <v>661</v>
      </c>
      <c r="K269" s="15">
        <v>1036</v>
      </c>
      <c r="L269" s="15">
        <v>516</v>
      </c>
      <c r="M269" s="16"/>
      <c r="N269" s="17">
        <v>2861</v>
      </c>
      <c r="P269" s="47"/>
      <c r="Q269" s="6"/>
    </row>
    <row r="270" spans="1:17" x14ac:dyDescent="0.2">
      <c r="A270" s="9" t="s">
        <v>76</v>
      </c>
      <c r="B270" s="6" t="s">
        <v>207</v>
      </c>
      <c r="C270" s="6" t="s">
        <v>133</v>
      </c>
      <c r="D270" s="9" t="s">
        <v>126</v>
      </c>
      <c r="E270" s="53">
        <v>0</v>
      </c>
      <c r="F270" s="53">
        <v>0.31457532331352672</v>
      </c>
      <c r="G270" s="53">
        <v>0</v>
      </c>
      <c r="H270" s="53">
        <v>7.5148549458231386</v>
      </c>
      <c r="I270" s="53">
        <v>14.81999300943726</v>
      </c>
      <c r="J270" s="53">
        <v>23.103809856693463</v>
      </c>
      <c r="K270" s="53">
        <v>36.211114994757075</v>
      </c>
      <c r="L270" s="53">
        <v>18.035651869975531</v>
      </c>
      <c r="M270" s="53">
        <v>0</v>
      </c>
      <c r="N270" s="54">
        <v>100</v>
      </c>
      <c r="P270" s="47"/>
      <c r="Q270" s="6"/>
    </row>
    <row r="271" spans="1:17" x14ac:dyDescent="0.2">
      <c r="A271" s="44" t="s">
        <v>77</v>
      </c>
      <c r="B271" s="45" t="s">
        <v>208</v>
      </c>
      <c r="C271" s="45" t="s">
        <v>130</v>
      </c>
      <c r="D271" s="56" t="s">
        <v>123</v>
      </c>
      <c r="E271" s="57"/>
      <c r="F271" s="57"/>
      <c r="G271" s="57"/>
      <c r="H271" s="57"/>
      <c r="I271" s="57">
        <v>1</v>
      </c>
      <c r="J271" s="57"/>
      <c r="K271" s="58">
        <v>1</v>
      </c>
      <c r="L271" s="58">
        <v>1</v>
      </c>
      <c r="M271" s="58"/>
      <c r="N271" s="59">
        <v>3</v>
      </c>
      <c r="O271" s="46"/>
      <c r="P271" s="47"/>
      <c r="Q271" s="6"/>
    </row>
    <row r="272" spans="1:17" x14ac:dyDescent="0.2">
      <c r="A272" s="9" t="s">
        <v>77</v>
      </c>
      <c r="B272" s="6" t="s">
        <v>208</v>
      </c>
      <c r="C272" s="6" t="s">
        <v>131</v>
      </c>
      <c r="D272" s="9" t="s">
        <v>124</v>
      </c>
      <c r="E272" s="53">
        <v>0</v>
      </c>
      <c r="F272" s="53">
        <v>0</v>
      </c>
      <c r="G272" s="53">
        <v>0</v>
      </c>
      <c r="H272" s="53">
        <v>0</v>
      </c>
      <c r="I272" s="53">
        <v>33.333333333333336</v>
      </c>
      <c r="J272" s="53">
        <v>0</v>
      </c>
      <c r="K272" s="53">
        <v>33.333333333333336</v>
      </c>
      <c r="L272" s="53">
        <v>33.333333333333336</v>
      </c>
      <c r="M272" s="53">
        <v>0</v>
      </c>
      <c r="N272" s="54">
        <v>100</v>
      </c>
      <c r="P272" s="47"/>
      <c r="Q272" s="6"/>
    </row>
    <row r="273" spans="1:17" x14ac:dyDescent="0.2">
      <c r="A273" s="13" t="s">
        <v>77</v>
      </c>
      <c r="B273" s="6" t="s">
        <v>208</v>
      </c>
      <c r="C273" s="6" t="s">
        <v>132</v>
      </c>
      <c r="D273" s="14" t="s">
        <v>125</v>
      </c>
      <c r="E273" s="15"/>
      <c r="F273" s="16"/>
      <c r="G273" s="16"/>
      <c r="H273" s="16"/>
      <c r="I273" s="15">
        <v>89</v>
      </c>
      <c r="J273" s="16"/>
      <c r="K273" s="15">
        <v>350</v>
      </c>
      <c r="L273" s="15">
        <v>510</v>
      </c>
      <c r="M273" s="16"/>
      <c r="N273" s="17">
        <v>949</v>
      </c>
      <c r="P273" s="47"/>
      <c r="Q273" s="6"/>
    </row>
    <row r="274" spans="1:17" x14ac:dyDescent="0.2">
      <c r="A274" s="9" t="s">
        <v>77</v>
      </c>
      <c r="B274" s="6" t="s">
        <v>208</v>
      </c>
      <c r="C274" s="6" t="s">
        <v>133</v>
      </c>
      <c r="D274" s="9" t="s">
        <v>126</v>
      </c>
      <c r="E274" s="53">
        <v>0</v>
      </c>
      <c r="F274" s="53">
        <v>0</v>
      </c>
      <c r="G274" s="53">
        <v>0</v>
      </c>
      <c r="H274" s="53">
        <v>0</v>
      </c>
      <c r="I274" s="53">
        <v>9.3782929399367756</v>
      </c>
      <c r="J274" s="53">
        <v>0</v>
      </c>
      <c r="K274" s="53">
        <v>36.880927291886195</v>
      </c>
      <c r="L274" s="53">
        <v>53.740779768177028</v>
      </c>
      <c r="M274" s="53">
        <v>0</v>
      </c>
      <c r="N274" s="54">
        <v>100</v>
      </c>
      <c r="P274" s="47"/>
      <c r="Q274" s="6"/>
    </row>
    <row r="275" spans="1:17" x14ac:dyDescent="0.2">
      <c r="A275" s="44" t="s">
        <v>78</v>
      </c>
      <c r="B275" s="45" t="s">
        <v>209</v>
      </c>
      <c r="C275" s="45" t="s">
        <v>130</v>
      </c>
      <c r="D275" s="56" t="s">
        <v>123</v>
      </c>
      <c r="E275" s="57"/>
      <c r="F275" s="57">
        <v>5</v>
      </c>
      <c r="G275" s="57">
        <v>12</v>
      </c>
      <c r="H275" s="57">
        <v>14</v>
      </c>
      <c r="I275" s="57">
        <v>16</v>
      </c>
      <c r="J275" s="57">
        <v>10</v>
      </c>
      <c r="K275" s="58">
        <v>1</v>
      </c>
      <c r="L275" s="58"/>
      <c r="M275" s="58"/>
      <c r="N275" s="59">
        <v>58</v>
      </c>
      <c r="O275" s="46"/>
      <c r="P275" s="47"/>
      <c r="Q275" s="6"/>
    </row>
    <row r="276" spans="1:17" x14ac:dyDescent="0.2">
      <c r="A276" s="9" t="s">
        <v>78</v>
      </c>
      <c r="B276" s="6" t="s">
        <v>209</v>
      </c>
      <c r="C276" s="6" t="s">
        <v>131</v>
      </c>
      <c r="D276" s="9" t="s">
        <v>124</v>
      </c>
      <c r="E276" s="53">
        <v>0</v>
      </c>
      <c r="F276" s="53">
        <v>8.6206896551724146</v>
      </c>
      <c r="G276" s="53">
        <v>20.689655172413794</v>
      </c>
      <c r="H276" s="53">
        <v>24.137931034482758</v>
      </c>
      <c r="I276" s="53">
        <v>27.586206896551722</v>
      </c>
      <c r="J276" s="53">
        <v>17.241379310344829</v>
      </c>
      <c r="K276" s="53">
        <v>1.7241379310344827</v>
      </c>
      <c r="L276" s="53">
        <v>0</v>
      </c>
      <c r="M276" s="53">
        <v>0</v>
      </c>
      <c r="N276" s="54">
        <v>100</v>
      </c>
      <c r="P276" s="47"/>
      <c r="Q276" s="6"/>
    </row>
    <row r="277" spans="1:17" x14ac:dyDescent="0.2">
      <c r="A277" s="13" t="s">
        <v>78</v>
      </c>
      <c r="B277" s="6" t="s">
        <v>209</v>
      </c>
      <c r="C277" s="6" t="s">
        <v>132</v>
      </c>
      <c r="D277" s="14" t="s">
        <v>125</v>
      </c>
      <c r="E277" s="16"/>
      <c r="F277" s="15">
        <v>38</v>
      </c>
      <c r="G277" s="15">
        <v>167</v>
      </c>
      <c r="H277" s="15">
        <v>527</v>
      </c>
      <c r="I277" s="15">
        <v>1211</v>
      </c>
      <c r="J277" s="15">
        <v>1457</v>
      </c>
      <c r="K277" s="15">
        <v>294</v>
      </c>
      <c r="L277" s="16"/>
      <c r="M277" s="16"/>
      <c r="N277" s="17">
        <v>3694</v>
      </c>
      <c r="P277" s="47"/>
      <c r="Q277" s="6"/>
    </row>
    <row r="278" spans="1:17" x14ac:dyDescent="0.2">
      <c r="A278" s="9" t="s">
        <v>78</v>
      </c>
      <c r="B278" s="6" t="s">
        <v>209</v>
      </c>
      <c r="C278" s="6" t="s">
        <v>133</v>
      </c>
      <c r="D278" s="9" t="s">
        <v>126</v>
      </c>
      <c r="E278" s="53">
        <v>0</v>
      </c>
      <c r="F278" s="53">
        <v>1.028695181375203</v>
      </c>
      <c r="G278" s="53">
        <v>4.5208446128857611</v>
      </c>
      <c r="H278" s="53">
        <v>14.266377910124525</v>
      </c>
      <c r="I278" s="53">
        <v>32.782891174878181</v>
      </c>
      <c r="J278" s="53">
        <v>39.442338927991337</v>
      </c>
      <c r="K278" s="53">
        <v>7.9588521927449918</v>
      </c>
      <c r="L278" s="53">
        <v>0</v>
      </c>
      <c r="M278" s="53">
        <v>0</v>
      </c>
      <c r="N278" s="54">
        <v>100</v>
      </c>
      <c r="P278" s="47"/>
      <c r="Q278" s="6"/>
    </row>
    <row r="279" spans="1:17" x14ac:dyDescent="0.2">
      <c r="A279" s="44" t="s">
        <v>79</v>
      </c>
      <c r="B279" s="45" t="s">
        <v>210</v>
      </c>
      <c r="C279" s="45" t="s">
        <v>130</v>
      </c>
      <c r="D279" s="56" t="s">
        <v>123</v>
      </c>
      <c r="E279" s="57">
        <v>1</v>
      </c>
      <c r="F279" s="57"/>
      <c r="G279" s="57"/>
      <c r="H279" s="57"/>
      <c r="I279" s="57"/>
      <c r="J279" s="57"/>
      <c r="K279" s="58">
        <v>1</v>
      </c>
      <c r="L279" s="58"/>
      <c r="M279" s="58"/>
      <c r="N279" s="59">
        <v>2</v>
      </c>
      <c r="O279" s="46"/>
      <c r="P279" s="47"/>
      <c r="Q279" s="6"/>
    </row>
    <row r="280" spans="1:17" x14ac:dyDescent="0.2">
      <c r="A280" s="9" t="s">
        <v>79</v>
      </c>
      <c r="B280" s="6" t="s">
        <v>210</v>
      </c>
      <c r="C280" s="6" t="s">
        <v>131</v>
      </c>
      <c r="D280" s="9" t="s">
        <v>124</v>
      </c>
      <c r="E280" s="53">
        <v>50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50</v>
      </c>
      <c r="L280" s="53">
        <v>0</v>
      </c>
      <c r="M280" s="53">
        <v>0</v>
      </c>
      <c r="N280" s="54">
        <v>100</v>
      </c>
      <c r="P280" s="47"/>
      <c r="Q280" s="6"/>
    </row>
    <row r="281" spans="1:17" x14ac:dyDescent="0.2">
      <c r="A281" s="13" t="s">
        <v>79</v>
      </c>
      <c r="B281" s="6" t="s">
        <v>210</v>
      </c>
      <c r="C281" s="6" t="s">
        <v>132</v>
      </c>
      <c r="D281" s="14" t="s">
        <v>125</v>
      </c>
      <c r="E281" s="15">
        <v>4</v>
      </c>
      <c r="F281" s="16"/>
      <c r="G281" s="16"/>
      <c r="H281" s="16"/>
      <c r="I281" s="16"/>
      <c r="J281" s="15"/>
      <c r="K281" s="16">
        <v>406</v>
      </c>
      <c r="L281" s="16"/>
      <c r="M281" s="16"/>
      <c r="N281" s="17">
        <v>410</v>
      </c>
      <c r="P281" s="47"/>
      <c r="Q281" s="6"/>
    </row>
    <row r="282" spans="1:17" x14ac:dyDescent="0.2">
      <c r="A282" s="9" t="s">
        <v>79</v>
      </c>
      <c r="B282" s="6" t="s">
        <v>210</v>
      </c>
      <c r="C282" s="6" t="s">
        <v>133</v>
      </c>
      <c r="D282" s="9" t="s">
        <v>126</v>
      </c>
      <c r="E282" s="53">
        <v>0.97560975609756095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99.024390243902445</v>
      </c>
      <c r="L282" s="53">
        <v>0</v>
      </c>
      <c r="M282" s="53">
        <v>0</v>
      </c>
      <c r="N282" s="54">
        <v>100</v>
      </c>
      <c r="P282" s="47"/>
      <c r="Q282" s="6"/>
    </row>
    <row r="283" spans="1:17" x14ac:dyDescent="0.2">
      <c r="A283" s="44" t="s">
        <v>80</v>
      </c>
      <c r="B283" s="45" t="s">
        <v>211</v>
      </c>
      <c r="C283" s="45" t="s">
        <v>130</v>
      </c>
      <c r="D283" s="56" t="s">
        <v>123</v>
      </c>
      <c r="E283" s="57">
        <v>3</v>
      </c>
      <c r="F283" s="57">
        <v>2</v>
      </c>
      <c r="G283" s="57"/>
      <c r="H283" s="57">
        <v>1</v>
      </c>
      <c r="I283" s="57">
        <v>4</v>
      </c>
      <c r="J283" s="57">
        <v>4</v>
      </c>
      <c r="K283" s="58">
        <v>2</v>
      </c>
      <c r="L283" s="58">
        <v>3</v>
      </c>
      <c r="M283" s="58"/>
      <c r="N283" s="59">
        <v>19</v>
      </c>
      <c r="O283" s="46"/>
      <c r="P283" s="47"/>
      <c r="Q283" s="6"/>
    </row>
    <row r="284" spans="1:17" x14ac:dyDescent="0.2">
      <c r="A284" s="9" t="s">
        <v>80</v>
      </c>
      <c r="B284" s="6" t="s">
        <v>211</v>
      </c>
      <c r="C284" s="6" t="s">
        <v>131</v>
      </c>
      <c r="D284" s="9" t="s">
        <v>124</v>
      </c>
      <c r="E284" s="53">
        <v>15.789473684210526</v>
      </c>
      <c r="F284" s="53">
        <v>10.526315789473685</v>
      </c>
      <c r="G284" s="53">
        <v>0</v>
      </c>
      <c r="H284" s="53">
        <v>5.2631578947368425</v>
      </c>
      <c r="I284" s="53">
        <v>21.05263157894737</v>
      </c>
      <c r="J284" s="53">
        <v>21.05263157894737</v>
      </c>
      <c r="K284" s="53">
        <v>10.526315789473685</v>
      </c>
      <c r="L284" s="53">
        <v>15.789473684210526</v>
      </c>
      <c r="M284" s="53">
        <v>0</v>
      </c>
      <c r="N284" s="54">
        <v>100</v>
      </c>
      <c r="P284" s="47"/>
      <c r="Q284" s="6"/>
    </row>
    <row r="285" spans="1:17" x14ac:dyDescent="0.2">
      <c r="A285" s="13" t="s">
        <v>80</v>
      </c>
      <c r="B285" s="6" t="s">
        <v>211</v>
      </c>
      <c r="C285" s="6" t="s">
        <v>132</v>
      </c>
      <c r="D285" s="14" t="s">
        <v>125</v>
      </c>
      <c r="E285" s="15">
        <v>6</v>
      </c>
      <c r="F285" s="15">
        <v>13</v>
      </c>
      <c r="G285" s="16"/>
      <c r="H285" s="15">
        <v>46</v>
      </c>
      <c r="I285" s="15">
        <v>263</v>
      </c>
      <c r="J285" s="15">
        <v>529</v>
      </c>
      <c r="K285" s="15">
        <v>782</v>
      </c>
      <c r="L285" s="15">
        <v>2062</v>
      </c>
      <c r="M285" s="16"/>
      <c r="N285" s="17">
        <v>3701</v>
      </c>
      <c r="P285" s="47"/>
      <c r="Q285" s="6"/>
    </row>
    <row r="286" spans="1:17" x14ac:dyDescent="0.2">
      <c r="A286" s="9" t="s">
        <v>80</v>
      </c>
      <c r="B286" s="6" t="s">
        <v>211</v>
      </c>
      <c r="C286" s="6" t="s">
        <v>133</v>
      </c>
      <c r="D286" s="9" t="s">
        <v>126</v>
      </c>
      <c r="E286" s="53">
        <v>0.16211834639286679</v>
      </c>
      <c r="F286" s="53">
        <v>0.3512564171845447</v>
      </c>
      <c r="G286" s="53">
        <v>0</v>
      </c>
      <c r="H286" s="53">
        <v>1.242907322345312</v>
      </c>
      <c r="I286" s="53">
        <v>7.1061875168873279</v>
      </c>
      <c r="J286" s="53">
        <v>14.293434206971089</v>
      </c>
      <c r="K286" s="53">
        <v>21.129424479870305</v>
      </c>
      <c r="L286" s="53">
        <v>55.714671710348554</v>
      </c>
      <c r="M286" s="53">
        <v>0</v>
      </c>
      <c r="N286" s="54">
        <v>100</v>
      </c>
      <c r="P286" s="47"/>
      <c r="Q286" s="6"/>
    </row>
    <row r="287" spans="1:17" x14ac:dyDescent="0.2">
      <c r="A287" s="44" t="s">
        <v>81</v>
      </c>
      <c r="B287" s="45" t="s">
        <v>212</v>
      </c>
      <c r="C287" s="45" t="s">
        <v>130</v>
      </c>
      <c r="D287" s="56" t="s">
        <v>123</v>
      </c>
      <c r="E287" s="57"/>
      <c r="F287" s="57"/>
      <c r="G287" s="57">
        <v>1</v>
      </c>
      <c r="H287" s="57">
        <v>1</v>
      </c>
      <c r="I287" s="57"/>
      <c r="J287" s="57"/>
      <c r="K287" s="58"/>
      <c r="L287" s="58"/>
      <c r="M287" s="58">
        <v>1</v>
      </c>
      <c r="N287" s="59">
        <v>3</v>
      </c>
      <c r="O287" s="46"/>
      <c r="P287" s="47"/>
      <c r="Q287" s="6"/>
    </row>
    <row r="288" spans="1:17" x14ac:dyDescent="0.2">
      <c r="A288" s="9" t="s">
        <v>81</v>
      </c>
      <c r="B288" s="6" t="s">
        <v>212</v>
      </c>
      <c r="C288" s="6" t="s">
        <v>131</v>
      </c>
      <c r="D288" s="9" t="s">
        <v>124</v>
      </c>
      <c r="E288" s="53">
        <v>0</v>
      </c>
      <c r="F288" s="53">
        <v>0</v>
      </c>
      <c r="G288" s="53">
        <v>33.333333333333336</v>
      </c>
      <c r="H288" s="53">
        <v>33.333333333333336</v>
      </c>
      <c r="I288" s="53">
        <v>0</v>
      </c>
      <c r="J288" s="53">
        <v>0</v>
      </c>
      <c r="K288" s="53">
        <v>0</v>
      </c>
      <c r="L288" s="53">
        <v>0</v>
      </c>
      <c r="M288" s="53">
        <v>33.333333333333336</v>
      </c>
      <c r="N288" s="54">
        <v>100</v>
      </c>
      <c r="P288" s="47"/>
      <c r="Q288" s="6"/>
    </row>
    <row r="289" spans="1:17" x14ac:dyDescent="0.2">
      <c r="A289" s="13" t="s">
        <v>81</v>
      </c>
      <c r="B289" s="6" t="s">
        <v>212</v>
      </c>
      <c r="C289" s="6" t="s">
        <v>132</v>
      </c>
      <c r="D289" s="14" t="s">
        <v>125</v>
      </c>
      <c r="E289" s="15"/>
      <c r="F289" s="15"/>
      <c r="G289" s="16">
        <v>18</v>
      </c>
      <c r="H289" s="15">
        <v>27</v>
      </c>
      <c r="I289" s="16"/>
      <c r="J289" s="16"/>
      <c r="K289" s="16"/>
      <c r="L289" s="16"/>
      <c r="M289" s="15">
        <v>4882</v>
      </c>
      <c r="N289" s="17">
        <v>4927</v>
      </c>
      <c r="P289" s="47"/>
      <c r="Q289" s="6"/>
    </row>
    <row r="290" spans="1:17" x14ac:dyDescent="0.2">
      <c r="A290" s="9" t="s">
        <v>81</v>
      </c>
      <c r="B290" s="6" t="s">
        <v>212</v>
      </c>
      <c r="C290" s="6" t="s">
        <v>133</v>
      </c>
      <c r="D290" s="9" t="s">
        <v>126</v>
      </c>
      <c r="E290" s="53">
        <v>0</v>
      </c>
      <c r="F290" s="53">
        <v>0</v>
      </c>
      <c r="G290" s="53">
        <v>0.36533387456870309</v>
      </c>
      <c r="H290" s="53">
        <v>0.5480008118530546</v>
      </c>
      <c r="I290" s="53">
        <v>0</v>
      </c>
      <c r="J290" s="53">
        <v>0</v>
      </c>
      <c r="K290" s="53">
        <v>0</v>
      </c>
      <c r="L290" s="53">
        <v>0</v>
      </c>
      <c r="M290" s="53">
        <v>99.086665313578237</v>
      </c>
      <c r="N290" s="54">
        <v>100</v>
      </c>
      <c r="P290" s="47"/>
      <c r="Q290" s="6"/>
    </row>
    <row r="291" spans="1:17" x14ac:dyDescent="0.2">
      <c r="A291" s="44" t="s">
        <v>82</v>
      </c>
      <c r="B291" s="45" t="s">
        <v>213</v>
      </c>
      <c r="C291" s="45" t="s">
        <v>130</v>
      </c>
      <c r="D291" s="56" t="s">
        <v>123</v>
      </c>
      <c r="E291" s="57">
        <v>64</v>
      </c>
      <c r="F291" s="57">
        <v>29</v>
      </c>
      <c r="G291" s="57">
        <v>22</v>
      </c>
      <c r="H291" s="57">
        <v>17</v>
      </c>
      <c r="I291" s="57">
        <v>4</v>
      </c>
      <c r="J291" s="57">
        <v>2</v>
      </c>
      <c r="K291" s="58">
        <v>4</v>
      </c>
      <c r="L291" s="58"/>
      <c r="M291" s="58">
        <v>2</v>
      </c>
      <c r="N291" s="59">
        <v>144</v>
      </c>
      <c r="O291" s="46"/>
      <c r="P291" s="47"/>
      <c r="Q291" s="6"/>
    </row>
    <row r="292" spans="1:17" x14ac:dyDescent="0.2">
      <c r="A292" s="9" t="s">
        <v>82</v>
      </c>
      <c r="B292" s="6" t="s">
        <v>213</v>
      </c>
      <c r="C292" s="6" t="s">
        <v>131</v>
      </c>
      <c r="D292" s="9" t="s">
        <v>124</v>
      </c>
      <c r="E292" s="53">
        <v>44.444444444444443</v>
      </c>
      <c r="F292" s="53">
        <v>20.138888888888889</v>
      </c>
      <c r="G292" s="53">
        <v>15.277777777777779</v>
      </c>
      <c r="H292" s="53">
        <v>11.805555555555555</v>
      </c>
      <c r="I292" s="53">
        <v>2.7777777777777777</v>
      </c>
      <c r="J292" s="53">
        <v>1.3888888888888888</v>
      </c>
      <c r="K292" s="53">
        <v>2.7777777777777777</v>
      </c>
      <c r="L292" s="53">
        <v>0</v>
      </c>
      <c r="M292" s="53">
        <v>1.3888888888888888</v>
      </c>
      <c r="N292" s="54">
        <v>100</v>
      </c>
      <c r="P292" s="47"/>
      <c r="Q292" s="6"/>
    </row>
    <row r="293" spans="1:17" x14ac:dyDescent="0.2">
      <c r="A293" s="13" t="s">
        <v>82</v>
      </c>
      <c r="B293" s="6" t="s">
        <v>213</v>
      </c>
      <c r="C293" s="6" t="s">
        <v>132</v>
      </c>
      <c r="D293" s="14" t="s">
        <v>125</v>
      </c>
      <c r="E293" s="15">
        <v>122</v>
      </c>
      <c r="F293" s="15">
        <v>204</v>
      </c>
      <c r="G293" s="15">
        <v>321</v>
      </c>
      <c r="H293" s="15">
        <v>519</v>
      </c>
      <c r="I293" s="15">
        <v>253</v>
      </c>
      <c r="J293" s="15">
        <v>276</v>
      </c>
      <c r="K293" s="15">
        <v>1590</v>
      </c>
      <c r="L293" s="16"/>
      <c r="M293" s="15">
        <v>6164</v>
      </c>
      <c r="N293" s="17">
        <v>9449</v>
      </c>
      <c r="P293" s="47"/>
      <c r="Q293" s="6"/>
    </row>
    <row r="294" spans="1:17" x14ac:dyDescent="0.2">
      <c r="A294" s="9" t="s">
        <v>82</v>
      </c>
      <c r="B294" s="6" t="s">
        <v>213</v>
      </c>
      <c r="C294" s="6" t="s">
        <v>133</v>
      </c>
      <c r="D294" s="9" t="s">
        <v>126</v>
      </c>
      <c r="E294" s="53">
        <v>1.2911419197798708</v>
      </c>
      <c r="F294" s="53">
        <v>2.1589586199597841</v>
      </c>
      <c r="G294" s="53">
        <v>3.3971848872896602</v>
      </c>
      <c r="H294" s="53">
        <v>5.4926447243094509</v>
      </c>
      <c r="I294" s="53">
        <v>2.6775320139697323</v>
      </c>
      <c r="J294" s="53">
        <v>2.9209440152397077</v>
      </c>
      <c r="K294" s="53">
        <v>16.827177479098317</v>
      </c>
      <c r="L294" s="53">
        <v>0</v>
      </c>
      <c r="M294" s="53">
        <v>65.234416340353476</v>
      </c>
      <c r="N294" s="54">
        <v>100</v>
      </c>
      <c r="P294" s="47"/>
      <c r="Q294" s="6"/>
    </row>
    <row r="295" spans="1:17" x14ac:dyDescent="0.2">
      <c r="A295" s="44" t="s">
        <v>83</v>
      </c>
      <c r="B295" s="45" t="s">
        <v>214</v>
      </c>
      <c r="C295" s="45" t="s">
        <v>130</v>
      </c>
      <c r="D295" s="56" t="s">
        <v>123</v>
      </c>
      <c r="E295" s="57">
        <v>7</v>
      </c>
      <c r="F295" s="57">
        <v>3</v>
      </c>
      <c r="G295" s="57">
        <v>7</v>
      </c>
      <c r="H295" s="57">
        <v>1</v>
      </c>
      <c r="I295" s="57"/>
      <c r="J295" s="57"/>
      <c r="K295" s="58"/>
      <c r="L295" s="58"/>
      <c r="M295" s="58"/>
      <c r="N295" s="59">
        <v>18</v>
      </c>
      <c r="O295" s="46"/>
      <c r="P295" s="47"/>
      <c r="Q295" s="6"/>
    </row>
    <row r="296" spans="1:17" x14ac:dyDescent="0.2">
      <c r="A296" s="9" t="s">
        <v>83</v>
      </c>
      <c r="B296" s="6" t="s">
        <v>214</v>
      </c>
      <c r="C296" s="6" t="s">
        <v>131</v>
      </c>
      <c r="D296" s="9" t="s">
        <v>124</v>
      </c>
      <c r="E296" s="53">
        <v>38.888888888888886</v>
      </c>
      <c r="F296" s="53">
        <v>16.666666666666668</v>
      </c>
      <c r="G296" s="53">
        <v>38.888888888888886</v>
      </c>
      <c r="H296" s="53">
        <v>5.5555555555555554</v>
      </c>
      <c r="I296" s="53">
        <v>0</v>
      </c>
      <c r="J296" s="53">
        <v>0</v>
      </c>
      <c r="K296" s="53">
        <v>0</v>
      </c>
      <c r="L296" s="53">
        <v>0</v>
      </c>
      <c r="M296" s="53">
        <v>0</v>
      </c>
      <c r="N296" s="54">
        <v>100</v>
      </c>
      <c r="P296" s="47"/>
      <c r="Q296" s="6"/>
    </row>
    <row r="297" spans="1:17" x14ac:dyDescent="0.2">
      <c r="A297" s="13" t="s">
        <v>83</v>
      </c>
      <c r="B297" s="6" t="s">
        <v>214</v>
      </c>
      <c r="C297" s="6" t="s">
        <v>132</v>
      </c>
      <c r="D297" s="14" t="s">
        <v>125</v>
      </c>
      <c r="E297" s="15">
        <v>12</v>
      </c>
      <c r="F297" s="15">
        <v>27</v>
      </c>
      <c r="G297" s="15">
        <v>99</v>
      </c>
      <c r="H297" s="15">
        <v>33</v>
      </c>
      <c r="I297" s="16"/>
      <c r="J297" s="16"/>
      <c r="K297" s="16"/>
      <c r="L297" s="16"/>
      <c r="M297" s="16"/>
      <c r="N297" s="17">
        <v>171</v>
      </c>
      <c r="P297" s="47"/>
      <c r="Q297" s="6"/>
    </row>
    <row r="298" spans="1:17" x14ac:dyDescent="0.2">
      <c r="A298" s="9" t="s">
        <v>83</v>
      </c>
      <c r="B298" s="6" t="s">
        <v>214</v>
      </c>
      <c r="C298" s="6" t="s">
        <v>133</v>
      </c>
      <c r="D298" s="9" t="s">
        <v>126</v>
      </c>
      <c r="E298" s="53">
        <v>7.0175438596491224</v>
      </c>
      <c r="F298" s="53">
        <v>15.789473684210526</v>
      </c>
      <c r="G298" s="53">
        <v>57.89473684210526</v>
      </c>
      <c r="H298" s="53">
        <v>19.298245614035089</v>
      </c>
      <c r="I298" s="53">
        <v>0</v>
      </c>
      <c r="J298" s="53">
        <v>0</v>
      </c>
      <c r="K298" s="53">
        <v>0</v>
      </c>
      <c r="L298" s="53">
        <v>0</v>
      </c>
      <c r="M298" s="53">
        <v>0</v>
      </c>
      <c r="N298" s="54">
        <v>100</v>
      </c>
      <c r="P298" s="47"/>
      <c r="Q298" s="6"/>
    </row>
    <row r="299" spans="1:17" x14ac:dyDescent="0.2">
      <c r="A299" s="44" t="s">
        <v>84</v>
      </c>
      <c r="B299" s="45" t="s">
        <v>258</v>
      </c>
      <c r="C299" s="45" t="s">
        <v>130</v>
      </c>
      <c r="D299" s="56" t="s">
        <v>123</v>
      </c>
      <c r="E299" s="57">
        <v>61</v>
      </c>
      <c r="F299" s="57">
        <v>37</v>
      </c>
      <c r="G299" s="57">
        <v>52</v>
      </c>
      <c r="H299" s="57">
        <v>28</v>
      </c>
      <c r="I299" s="57">
        <v>18</v>
      </c>
      <c r="J299" s="57">
        <v>9</v>
      </c>
      <c r="K299" s="58">
        <v>1</v>
      </c>
      <c r="L299" s="58">
        <v>1</v>
      </c>
      <c r="M299" s="58">
        <v>1</v>
      </c>
      <c r="N299" s="59">
        <v>208</v>
      </c>
      <c r="O299" s="46"/>
      <c r="P299" s="47"/>
      <c r="Q299" s="6"/>
    </row>
    <row r="300" spans="1:17" x14ac:dyDescent="0.2">
      <c r="A300" s="9" t="s">
        <v>84</v>
      </c>
      <c r="B300" s="6" t="s">
        <v>258</v>
      </c>
      <c r="C300" s="6" t="s">
        <v>131</v>
      </c>
      <c r="D300" s="9" t="s">
        <v>124</v>
      </c>
      <c r="E300" s="53">
        <v>29.326923076923077</v>
      </c>
      <c r="F300" s="53">
        <v>17.78846153846154</v>
      </c>
      <c r="G300" s="53">
        <v>25</v>
      </c>
      <c r="H300" s="53">
        <v>13.461538461538462</v>
      </c>
      <c r="I300" s="53">
        <v>8.6538461538461533</v>
      </c>
      <c r="J300" s="53">
        <v>4.3269230769230766</v>
      </c>
      <c r="K300" s="53">
        <v>0.48076923076923078</v>
      </c>
      <c r="L300" s="53">
        <v>0.48076923076923078</v>
      </c>
      <c r="M300" s="53">
        <v>0.48076923076923078</v>
      </c>
      <c r="N300" s="54">
        <v>100</v>
      </c>
      <c r="P300" s="47"/>
      <c r="Q300" s="6"/>
    </row>
    <row r="301" spans="1:17" x14ac:dyDescent="0.2">
      <c r="A301" s="13" t="s">
        <v>84</v>
      </c>
      <c r="B301" s="6" t="s">
        <v>258</v>
      </c>
      <c r="C301" s="6" t="s">
        <v>132</v>
      </c>
      <c r="D301" s="14" t="s">
        <v>125</v>
      </c>
      <c r="E301" s="15">
        <v>135</v>
      </c>
      <c r="F301" s="15">
        <v>235</v>
      </c>
      <c r="G301" s="15">
        <v>730</v>
      </c>
      <c r="H301" s="15">
        <v>890</v>
      </c>
      <c r="I301" s="15">
        <v>1205</v>
      </c>
      <c r="J301" s="15">
        <v>1366</v>
      </c>
      <c r="K301" s="15">
        <v>377</v>
      </c>
      <c r="L301" s="15">
        <v>877</v>
      </c>
      <c r="M301" s="15">
        <v>1232</v>
      </c>
      <c r="N301" s="17">
        <v>7047</v>
      </c>
      <c r="P301" s="47"/>
      <c r="Q301" s="6"/>
    </row>
    <row r="302" spans="1:17" x14ac:dyDescent="0.2">
      <c r="A302" s="9" t="s">
        <v>84</v>
      </c>
      <c r="B302" s="6" t="s">
        <v>258</v>
      </c>
      <c r="C302" s="6" t="s">
        <v>133</v>
      </c>
      <c r="D302" s="9" t="s">
        <v>126</v>
      </c>
      <c r="E302" s="53">
        <v>1.9157088122605364</v>
      </c>
      <c r="F302" s="53">
        <v>3.3347523768979705</v>
      </c>
      <c r="G302" s="53">
        <v>10.35901802185327</v>
      </c>
      <c r="H302" s="53">
        <v>12.629487725273165</v>
      </c>
      <c r="I302" s="53">
        <v>17.099474953881085</v>
      </c>
      <c r="J302" s="53">
        <v>19.384135092947353</v>
      </c>
      <c r="K302" s="53">
        <v>5.3497942386831276</v>
      </c>
      <c r="L302" s="53">
        <v>12.445012061870299</v>
      </c>
      <c r="M302" s="53">
        <v>17.48261671633319</v>
      </c>
      <c r="N302" s="54">
        <v>100</v>
      </c>
      <c r="P302" s="47"/>
      <c r="Q302" s="6"/>
    </row>
    <row r="303" spans="1:17" x14ac:dyDescent="0.2">
      <c r="A303" s="44" t="s">
        <v>85</v>
      </c>
      <c r="B303" s="45" t="s">
        <v>215</v>
      </c>
      <c r="C303" s="45" t="s">
        <v>130</v>
      </c>
      <c r="D303" s="56" t="s">
        <v>123</v>
      </c>
      <c r="E303" s="57">
        <v>294</v>
      </c>
      <c r="F303" s="57">
        <v>99</v>
      </c>
      <c r="G303" s="57">
        <v>46</v>
      </c>
      <c r="H303" s="57">
        <v>31</v>
      </c>
      <c r="I303" s="57">
        <v>2</v>
      </c>
      <c r="J303" s="57">
        <v>2</v>
      </c>
      <c r="K303" s="58"/>
      <c r="L303" s="58"/>
      <c r="M303" s="58"/>
      <c r="N303" s="59">
        <v>474</v>
      </c>
      <c r="O303" s="46"/>
      <c r="P303" s="47"/>
      <c r="Q303" s="6"/>
    </row>
    <row r="304" spans="1:17" x14ac:dyDescent="0.2">
      <c r="A304" s="9" t="s">
        <v>85</v>
      </c>
      <c r="B304" s="6" t="s">
        <v>215</v>
      </c>
      <c r="C304" s="6" t="s">
        <v>131</v>
      </c>
      <c r="D304" s="9" t="s">
        <v>124</v>
      </c>
      <c r="E304" s="53">
        <v>62.025316455696199</v>
      </c>
      <c r="F304" s="53">
        <v>20.88607594936709</v>
      </c>
      <c r="G304" s="53">
        <v>9.7046413502109701</v>
      </c>
      <c r="H304" s="53">
        <v>6.5400843881856536</v>
      </c>
      <c r="I304" s="53">
        <v>0.4219409282700422</v>
      </c>
      <c r="J304" s="53">
        <v>0.4219409282700422</v>
      </c>
      <c r="K304" s="53">
        <v>0</v>
      </c>
      <c r="L304" s="53">
        <v>0</v>
      </c>
      <c r="M304" s="53">
        <v>0</v>
      </c>
      <c r="N304" s="54">
        <v>100</v>
      </c>
      <c r="P304" s="47"/>
      <c r="Q304" s="6"/>
    </row>
    <row r="305" spans="1:17" x14ac:dyDescent="0.2">
      <c r="A305" s="13" t="s">
        <v>85</v>
      </c>
      <c r="B305" s="6" t="s">
        <v>215</v>
      </c>
      <c r="C305" s="6" t="s">
        <v>132</v>
      </c>
      <c r="D305" s="14" t="s">
        <v>125</v>
      </c>
      <c r="E305" s="15">
        <v>577</v>
      </c>
      <c r="F305" s="15">
        <v>670</v>
      </c>
      <c r="G305" s="15">
        <v>624</v>
      </c>
      <c r="H305" s="15">
        <v>905</v>
      </c>
      <c r="I305" s="15">
        <v>114</v>
      </c>
      <c r="J305" s="15">
        <v>247</v>
      </c>
      <c r="K305" s="16"/>
      <c r="L305" s="16"/>
      <c r="M305" s="16"/>
      <c r="N305" s="17">
        <v>3137</v>
      </c>
      <c r="P305" s="47"/>
      <c r="Q305" s="6"/>
    </row>
    <row r="306" spans="1:17" x14ac:dyDescent="0.2">
      <c r="A306" s="9" t="s">
        <v>85</v>
      </c>
      <c r="B306" s="6" t="s">
        <v>215</v>
      </c>
      <c r="C306" s="6" t="s">
        <v>133</v>
      </c>
      <c r="D306" s="9" t="s">
        <v>126</v>
      </c>
      <c r="E306" s="53">
        <v>18.39336946126873</v>
      </c>
      <c r="F306" s="53">
        <v>21.357985336308577</v>
      </c>
      <c r="G306" s="53">
        <v>19.891616193815747</v>
      </c>
      <c r="H306" s="53">
        <v>28.849218999043671</v>
      </c>
      <c r="I306" s="53">
        <v>3.634045266177877</v>
      </c>
      <c r="J306" s="53">
        <v>7.8737647433853999</v>
      </c>
      <c r="K306" s="53">
        <v>0</v>
      </c>
      <c r="L306" s="53">
        <v>0</v>
      </c>
      <c r="M306" s="53">
        <v>0</v>
      </c>
      <c r="N306" s="54">
        <v>100</v>
      </c>
      <c r="P306" s="47"/>
      <c r="Q306" s="6"/>
    </row>
    <row r="307" spans="1:17" x14ac:dyDescent="0.2">
      <c r="A307" s="44" t="s">
        <v>86</v>
      </c>
      <c r="B307" s="45" t="s">
        <v>216</v>
      </c>
      <c r="C307" s="45" t="s">
        <v>130</v>
      </c>
      <c r="D307" s="56" t="s">
        <v>123</v>
      </c>
      <c r="E307" s="57">
        <v>518</v>
      </c>
      <c r="F307" s="57">
        <v>196</v>
      </c>
      <c r="G307" s="57">
        <v>147</v>
      </c>
      <c r="H307" s="57">
        <v>105</v>
      </c>
      <c r="I307" s="57">
        <v>34</v>
      </c>
      <c r="J307" s="57">
        <v>11</v>
      </c>
      <c r="K307" s="58">
        <v>3</v>
      </c>
      <c r="L307" s="58"/>
      <c r="M307" s="58"/>
      <c r="N307" s="59">
        <v>1014</v>
      </c>
      <c r="O307" s="46"/>
      <c r="P307" s="47"/>
      <c r="Q307" s="6"/>
    </row>
    <row r="308" spans="1:17" x14ac:dyDescent="0.2">
      <c r="A308" s="9" t="s">
        <v>86</v>
      </c>
      <c r="B308" s="6" t="s">
        <v>216</v>
      </c>
      <c r="C308" s="6" t="s">
        <v>131</v>
      </c>
      <c r="D308" s="9" t="s">
        <v>124</v>
      </c>
      <c r="E308" s="53">
        <v>51.084812623274161</v>
      </c>
      <c r="F308" s="53">
        <v>19.329388560157792</v>
      </c>
      <c r="G308" s="53">
        <v>14.497041420118343</v>
      </c>
      <c r="H308" s="53">
        <v>10.355029585798816</v>
      </c>
      <c r="I308" s="53">
        <v>3.3530571992110452</v>
      </c>
      <c r="J308" s="53">
        <v>1.0848126232741617</v>
      </c>
      <c r="K308" s="53">
        <v>0.29585798816568049</v>
      </c>
      <c r="L308" s="53">
        <v>0</v>
      </c>
      <c r="M308" s="53">
        <v>0</v>
      </c>
      <c r="N308" s="54">
        <v>100</v>
      </c>
      <c r="P308" s="47"/>
      <c r="Q308" s="6"/>
    </row>
    <row r="309" spans="1:17" x14ac:dyDescent="0.2">
      <c r="A309" s="13" t="s">
        <v>86</v>
      </c>
      <c r="B309" s="6" t="s">
        <v>216</v>
      </c>
      <c r="C309" s="6" t="s">
        <v>132</v>
      </c>
      <c r="D309" s="14" t="s">
        <v>125</v>
      </c>
      <c r="E309" s="15">
        <v>1056</v>
      </c>
      <c r="F309" s="15">
        <v>1298</v>
      </c>
      <c r="G309" s="15">
        <v>1998</v>
      </c>
      <c r="H309" s="15">
        <v>3239</v>
      </c>
      <c r="I309" s="15">
        <v>2166</v>
      </c>
      <c r="J309" s="15">
        <v>1634</v>
      </c>
      <c r="K309" s="15">
        <v>840</v>
      </c>
      <c r="L309" s="16"/>
      <c r="M309" s="16"/>
      <c r="N309" s="17">
        <v>12231</v>
      </c>
      <c r="P309" s="47"/>
      <c r="Q309" s="6"/>
    </row>
    <row r="310" spans="1:17" x14ac:dyDescent="0.2">
      <c r="A310" s="9" t="s">
        <v>86</v>
      </c>
      <c r="B310" s="6" t="s">
        <v>216</v>
      </c>
      <c r="C310" s="6" t="s">
        <v>133</v>
      </c>
      <c r="D310" s="9" t="s">
        <v>126</v>
      </c>
      <c r="E310" s="53">
        <v>8.6337993622761839</v>
      </c>
      <c r="F310" s="53">
        <v>10.612378382797809</v>
      </c>
      <c r="G310" s="53">
        <v>16.335540838852097</v>
      </c>
      <c r="H310" s="53">
        <v>26.481890278799771</v>
      </c>
      <c r="I310" s="53">
        <v>17.709099828305128</v>
      </c>
      <c r="J310" s="53">
        <v>13.359496361703867</v>
      </c>
      <c r="K310" s="53">
        <v>6.8677949472651463</v>
      </c>
      <c r="L310" s="53">
        <v>0</v>
      </c>
      <c r="M310" s="53">
        <v>0</v>
      </c>
      <c r="N310" s="54">
        <v>100</v>
      </c>
      <c r="P310" s="47"/>
      <c r="Q310" s="6"/>
    </row>
    <row r="311" spans="1:17" x14ac:dyDescent="0.2">
      <c r="A311" s="44" t="s">
        <v>87</v>
      </c>
      <c r="B311" s="45" t="s">
        <v>217</v>
      </c>
      <c r="C311" s="45" t="s">
        <v>130</v>
      </c>
      <c r="D311" s="56" t="s">
        <v>123</v>
      </c>
      <c r="E311" s="57">
        <v>34</v>
      </c>
      <c r="F311" s="57">
        <v>29</v>
      </c>
      <c r="G311" s="57">
        <v>22</v>
      </c>
      <c r="H311" s="57">
        <v>10</v>
      </c>
      <c r="I311" s="57">
        <v>1</v>
      </c>
      <c r="J311" s="57"/>
      <c r="K311" s="58">
        <v>1</v>
      </c>
      <c r="L311" s="58"/>
      <c r="M311" s="58"/>
      <c r="N311" s="59">
        <v>97</v>
      </c>
      <c r="O311" s="46"/>
      <c r="P311" s="47"/>
      <c r="Q311" s="6"/>
    </row>
    <row r="312" spans="1:17" x14ac:dyDescent="0.2">
      <c r="A312" s="9" t="s">
        <v>87</v>
      </c>
      <c r="B312" s="6" t="s">
        <v>217</v>
      </c>
      <c r="C312" s="6" t="s">
        <v>131</v>
      </c>
      <c r="D312" s="9" t="s">
        <v>124</v>
      </c>
      <c r="E312" s="53">
        <v>35.051546391752581</v>
      </c>
      <c r="F312" s="53">
        <v>29.896907216494846</v>
      </c>
      <c r="G312" s="53">
        <v>22.680412371134022</v>
      </c>
      <c r="H312" s="53">
        <v>10.309278350515465</v>
      </c>
      <c r="I312" s="53">
        <v>1.0309278350515463</v>
      </c>
      <c r="J312" s="53">
        <v>0</v>
      </c>
      <c r="K312" s="53">
        <v>1.0309278350515463</v>
      </c>
      <c r="L312" s="53">
        <v>0</v>
      </c>
      <c r="M312" s="53">
        <v>0</v>
      </c>
      <c r="N312" s="54">
        <v>100</v>
      </c>
      <c r="P312" s="47"/>
      <c r="Q312" s="6"/>
    </row>
    <row r="313" spans="1:17" x14ac:dyDescent="0.2">
      <c r="A313" s="13" t="s">
        <v>87</v>
      </c>
      <c r="B313" s="6" t="s">
        <v>217</v>
      </c>
      <c r="C313" s="6" t="s">
        <v>132</v>
      </c>
      <c r="D313" s="14" t="s">
        <v>125</v>
      </c>
      <c r="E313" s="15">
        <v>61</v>
      </c>
      <c r="F313" s="15">
        <v>193</v>
      </c>
      <c r="G313" s="15">
        <v>286</v>
      </c>
      <c r="H313" s="15">
        <v>313</v>
      </c>
      <c r="I313" s="15">
        <v>56</v>
      </c>
      <c r="J313" s="15"/>
      <c r="K313" s="16">
        <v>267</v>
      </c>
      <c r="L313" s="16"/>
      <c r="M313" s="16"/>
      <c r="N313" s="17">
        <v>1176</v>
      </c>
      <c r="P313" s="47"/>
      <c r="Q313" s="6"/>
    </row>
    <row r="314" spans="1:17" x14ac:dyDescent="0.2">
      <c r="A314" s="9" t="s">
        <v>87</v>
      </c>
      <c r="B314" s="6" t="s">
        <v>217</v>
      </c>
      <c r="C314" s="6" t="s">
        <v>133</v>
      </c>
      <c r="D314" s="9" t="s">
        <v>126</v>
      </c>
      <c r="E314" s="53">
        <v>5.1870748299319729</v>
      </c>
      <c r="F314" s="53">
        <v>16.411564625850339</v>
      </c>
      <c r="G314" s="53">
        <v>24.319727891156461</v>
      </c>
      <c r="H314" s="53">
        <v>26.6156462585034</v>
      </c>
      <c r="I314" s="53">
        <v>4.7619047619047619</v>
      </c>
      <c r="J314" s="53">
        <v>0</v>
      </c>
      <c r="K314" s="53">
        <v>22.704081632653061</v>
      </c>
      <c r="L314" s="53">
        <v>0</v>
      </c>
      <c r="M314" s="53">
        <v>0</v>
      </c>
      <c r="N314" s="54">
        <v>100</v>
      </c>
      <c r="P314" s="47"/>
      <c r="Q314" s="6"/>
    </row>
    <row r="315" spans="1:17" x14ac:dyDescent="0.2">
      <c r="A315" s="44" t="s">
        <v>88</v>
      </c>
      <c r="B315" s="45" t="s">
        <v>218</v>
      </c>
      <c r="C315" s="45" t="s">
        <v>130</v>
      </c>
      <c r="D315" s="56" t="s">
        <v>123</v>
      </c>
      <c r="E315" s="57">
        <v>211</v>
      </c>
      <c r="F315" s="57">
        <v>89</v>
      </c>
      <c r="G315" s="57">
        <v>34</v>
      </c>
      <c r="H315" s="57">
        <v>19</v>
      </c>
      <c r="I315" s="57">
        <v>2</v>
      </c>
      <c r="J315" s="57"/>
      <c r="K315" s="58"/>
      <c r="L315" s="58"/>
      <c r="M315" s="58"/>
      <c r="N315" s="59">
        <v>355</v>
      </c>
      <c r="O315" s="46"/>
      <c r="P315" s="47"/>
      <c r="Q315" s="6"/>
    </row>
    <row r="316" spans="1:17" x14ac:dyDescent="0.2">
      <c r="A316" s="9" t="s">
        <v>88</v>
      </c>
      <c r="B316" s="6" t="s">
        <v>218</v>
      </c>
      <c r="C316" s="6" t="s">
        <v>131</v>
      </c>
      <c r="D316" s="9" t="s">
        <v>124</v>
      </c>
      <c r="E316" s="53">
        <v>59.436619718309856</v>
      </c>
      <c r="F316" s="53">
        <v>25.070422535211268</v>
      </c>
      <c r="G316" s="53">
        <v>9.577464788732394</v>
      </c>
      <c r="H316" s="53">
        <v>5.352112676056338</v>
      </c>
      <c r="I316" s="53">
        <v>0.56338028169014087</v>
      </c>
      <c r="J316" s="53">
        <v>0</v>
      </c>
      <c r="K316" s="53">
        <v>0</v>
      </c>
      <c r="L316" s="53">
        <v>0</v>
      </c>
      <c r="M316" s="53">
        <v>0</v>
      </c>
      <c r="N316" s="54">
        <v>100</v>
      </c>
      <c r="P316" s="47"/>
      <c r="Q316" s="6"/>
    </row>
    <row r="317" spans="1:17" x14ac:dyDescent="0.2">
      <c r="A317" s="13" t="s">
        <v>88</v>
      </c>
      <c r="B317" s="6" t="s">
        <v>218</v>
      </c>
      <c r="C317" s="6" t="s">
        <v>132</v>
      </c>
      <c r="D317" s="14" t="s">
        <v>125</v>
      </c>
      <c r="E317" s="15">
        <v>407</v>
      </c>
      <c r="F317" s="15">
        <v>588</v>
      </c>
      <c r="G317" s="15">
        <v>434</v>
      </c>
      <c r="H317" s="15">
        <v>555</v>
      </c>
      <c r="I317" s="15">
        <v>142</v>
      </c>
      <c r="J317" s="16"/>
      <c r="K317" s="16"/>
      <c r="L317" s="16"/>
      <c r="M317" s="16"/>
      <c r="N317" s="17">
        <v>2126</v>
      </c>
      <c r="P317" s="47"/>
      <c r="Q317" s="6"/>
    </row>
    <row r="318" spans="1:17" x14ac:dyDescent="0.2">
      <c r="A318" s="9" t="s">
        <v>88</v>
      </c>
      <c r="B318" s="6" t="s">
        <v>218</v>
      </c>
      <c r="C318" s="6" t="s">
        <v>133</v>
      </c>
      <c r="D318" s="9" t="s">
        <v>126</v>
      </c>
      <c r="E318" s="53">
        <v>19.143932267168392</v>
      </c>
      <c r="F318" s="53">
        <v>27.657572906867358</v>
      </c>
      <c r="G318" s="53">
        <v>20.413922859830667</v>
      </c>
      <c r="H318" s="53">
        <v>26.105362182502351</v>
      </c>
      <c r="I318" s="53">
        <v>6.6792097836312321</v>
      </c>
      <c r="J318" s="53">
        <v>0</v>
      </c>
      <c r="K318" s="53">
        <v>0</v>
      </c>
      <c r="L318" s="53">
        <v>0</v>
      </c>
      <c r="M318" s="53">
        <v>0</v>
      </c>
      <c r="N318" s="54">
        <v>100</v>
      </c>
      <c r="P318" s="47"/>
      <c r="Q318" s="6"/>
    </row>
    <row r="319" spans="1:17" x14ac:dyDescent="0.2">
      <c r="A319" s="44" t="s">
        <v>89</v>
      </c>
      <c r="B319" s="45" t="s">
        <v>219</v>
      </c>
      <c r="C319" s="45" t="s">
        <v>130</v>
      </c>
      <c r="D319" s="56" t="s">
        <v>123</v>
      </c>
      <c r="E319" s="57">
        <v>2390</v>
      </c>
      <c r="F319" s="57">
        <v>1057</v>
      </c>
      <c r="G319" s="57">
        <v>523</v>
      </c>
      <c r="H319" s="57">
        <v>159</v>
      </c>
      <c r="I319" s="57">
        <v>25</v>
      </c>
      <c r="J319" s="57">
        <v>17</v>
      </c>
      <c r="K319" s="58">
        <v>3</v>
      </c>
      <c r="L319" s="58">
        <v>1</v>
      </c>
      <c r="M319" s="58"/>
      <c r="N319" s="59">
        <v>4175</v>
      </c>
      <c r="O319" s="46"/>
      <c r="P319" s="47"/>
      <c r="Q319" s="6"/>
    </row>
    <row r="320" spans="1:17" x14ac:dyDescent="0.2">
      <c r="A320" s="9" t="s">
        <v>89</v>
      </c>
      <c r="B320" s="6" t="s">
        <v>219</v>
      </c>
      <c r="C320" s="6" t="s">
        <v>131</v>
      </c>
      <c r="D320" s="9" t="s">
        <v>124</v>
      </c>
      <c r="E320" s="53">
        <v>57.245508982035929</v>
      </c>
      <c r="F320" s="53">
        <v>25.317365269461078</v>
      </c>
      <c r="G320" s="53">
        <v>12.526946107784431</v>
      </c>
      <c r="H320" s="53">
        <v>3.808383233532934</v>
      </c>
      <c r="I320" s="53">
        <v>0.59880239520958078</v>
      </c>
      <c r="J320" s="53">
        <v>0.40718562874251496</v>
      </c>
      <c r="K320" s="53">
        <v>7.1856287425149698E-2</v>
      </c>
      <c r="L320" s="53">
        <v>2.3952095808383235E-2</v>
      </c>
      <c r="M320" s="53">
        <v>0</v>
      </c>
      <c r="N320" s="54">
        <v>100</v>
      </c>
      <c r="P320" s="47"/>
      <c r="Q320" s="6"/>
    </row>
    <row r="321" spans="1:17" x14ac:dyDescent="0.2">
      <c r="A321" s="13" t="s">
        <v>89</v>
      </c>
      <c r="B321" s="6" t="s">
        <v>219</v>
      </c>
      <c r="C321" s="6" t="s">
        <v>132</v>
      </c>
      <c r="D321" s="14" t="s">
        <v>125</v>
      </c>
      <c r="E321" s="15">
        <v>5271</v>
      </c>
      <c r="F321" s="15">
        <v>6997</v>
      </c>
      <c r="G321" s="15">
        <v>6781</v>
      </c>
      <c r="H321" s="15">
        <v>4448</v>
      </c>
      <c r="I321" s="15">
        <v>1827</v>
      </c>
      <c r="J321" s="15">
        <v>2398</v>
      </c>
      <c r="K321" s="15">
        <v>1017</v>
      </c>
      <c r="L321" s="15">
        <v>732</v>
      </c>
      <c r="M321" s="16"/>
      <c r="N321" s="17">
        <v>29471</v>
      </c>
      <c r="P321" s="47"/>
      <c r="Q321" s="6"/>
    </row>
    <row r="322" spans="1:17" x14ac:dyDescent="0.2">
      <c r="A322" s="9" t="s">
        <v>89</v>
      </c>
      <c r="B322" s="6" t="s">
        <v>219</v>
      </c>
      <c r="C322" s="6" t="s">
        <v>133</v>
      </c>
      <c r="D322" s="9" t="s">
        <v>126</v>
      </c>
      <c r="E322" s="53">
        <v>17.885378847002137</v>
      </c>
      <c r="F322" s="53">
        <v>23.741983644939094</v>
      </c>
      <c r="G322" s="53">
        <v>23.009059753656135</v>
      </c>
      <c r="H322" s="53">
        <v>15.092803094567541</v>
      </c>
      <c r="I322" s="53">
        <v>6.1993145804350043</v>
      </c>
      <c r="J322" s="53">
        <v>8.1368124597061513</v>
      </c>
      <c r="K322" s="53">
        <v>3.4508499881239185</v>
      </c>
      <c r="L322" s="53">
        <v>2.4837976315700181</v>
      </c>
      <c r="M322" s="53">
        <v>0</v>
      </c>
      <c r="N322" s="54">
        <v>100</v>
      </c>
      <c r="P322" s="47"/>
      <c r="Q322" s="6"/>
    </row>
    <row r="323" spans="1:17" x14ac:dyDescent="0.2">
      <c r="A323" s="44" t="s">
        <v>90</v>
      </c>
      <c r="B323" s="45" t="s">
        <v>220</v>
      </c>
      <c r="C323" s="45" t="s">
        <v>130</v>
      </c>
      <c r="D323" s="56" t="s">
        <v>123</v>
      </c>
      <c r="E323" s="57">
        <v>408</v>
      </c>
      <c r="F323" s="57">
        <v>239</v>
      </c>
      <c r="G323" s="57">
        <v>164</v>
      </c>
      <c r="H323" s="57">
        <v>76</v>
      </c>
      <c r="I323" s="57">
        <v>17</v>
      </c>
      <c r="J323" s="57">
        <v>8</v>
      </c>
      <c r="K323" s="58">
        <v>1</v>
      </c>
      <c r="L323" s="58">
        <v>1</v>
      </c>
      <c r="M323" s="58"/>
      <c r="N323" s="59">
        <v>914</v>
      </c>
      <c r="O323" s="46"/>
      <c r="P323" s="47"/>
      <c r="Q323" s="6"/>
    </row>
    <row r="324" spans="1:17" x14ac:dyDescent="0.2">
      <c r="A324" s="9" t="s">
        <v>90</v>
      </c>
      <c r="B324" s="6" t="s">
        <v>220</v>
      </c>
      <c r="C324" s="6" t="s">
        <v>131</v>
      </c>
      <c r="D324" s="9" t="s">
        <v>124</v>
      </c>
      <c r="E324" s="53">
        <v>44.63894967177243</v>
      </c>
      <c r="F324" s="53">
        <v>26.148796498905909</v>
      </c>
      <c r="G324" s="53">
        <v>17.943107221006564</v>
      </c>
      <c r="H324" s="53">
        <v>8.3150984682713354</v>
      </c>
      <c r="I324" s="53">
        <v>1.8599562363238511</v>
      </c>
      <c r="J324" s="53">
        <v>0.87527352297592997</v>
      </c>
      <c r="K324" s="53">
        <v>0.10940919037199125</v>
      </c>
      <c r="L324" s="53">
        <v>0.10940919037199125</v>
      </c>
      <c r="M324" s="53">
        <v>0</v>
      </c>
      <c r="N324" s="54">
        <v>100</v>
      </c>
      <c r="P324" s="47"/>
      <c r="Q324" s="6"/>
    </row>
    <row r="325" spans="1:17" x14ac:dyDescent="0.2">
      <c r="A325" s="13" t="s">
        <v>90</v>
      </c>
      <c r="B325" s="6" t="s">
        <v>220</v>
      </c>
      <c r="C325" s="6" t="s">
        <v>132</v>
      </c>
      <c r="D325" s="14" t="s">
        <v>125</v>
      </c>
      <c r="E325" s="15">
        <v>914</v>
      </c>
      <c r="F325" s="15">
        <v>1560</v>
      </c>
      <c r="G325" s="15">
        <v>2164</v>
      </c>
      <c r="H325" s="15">
        <v>2406</v>
      </c>
      <c r="I325" s="15">
        <v>1209</v>
      </c>
      <c r="J325" s="15">
        <v>1299</v>
      </c>
      <c r="K325" s="15">
        <v>415</v>
      </c>
      <c r="L325" s="15">
        <v>650</v>
      </c>
      <c r="M325" s="16"/>
      <c r="N325" s="17">
        <v>10617</v>
      </c>
      <c r="P325" s="47"/>
      <c r="Q325" s="6"/>
    </row>
    <row r="326" spans="1:17" x14ac:dyDescent="0.2">
      <c r="A326" s="9" t="s">
        <v>90</v>
      </c>
      <c r="B326" s="6" t="s">
        <v>220</v>
      </c>
      <c r="C326" s="6" t="s">
        <v>133</v>
      </c>
      <c r="D326" s="9" t="s">
        <v>126</v>
      </c>
      <c r="E326" s="53">
        <v>8.6088348874446634</v>
      </c>
      <c r="F326" s="53">
        <v>14.693416219270981</v>
      </c>
      <c r="G326" s="53">
        <v>20.382405575963077</v>
      </c>
      <c r="H326" s="53">
        <v>22.661768861260242</v>
      </c>
      <c r="I326" s="53">
        <v>11.387397569935009</v>
      </c>
      <c r="J326" s="53">
        <v>12.235094659508336</v>
      </c>
      <c r="K326" s="53">
        <v>3.9088254685881134</v>
      </c>
      <c r="L326" s="53">
        <v>6.1222567580295753</v>
      </c>
      <c r="M326" s="53">
        <v>0</v>
      </c>
      <c r="N326" s="54">
        <v>100</v>
      </c>
      <c r="P326" s="47"/>
      <c r="Q326" s="6"/>
    </row>
    <row r="327" spans="1:17" x14ac:dyDescent="0.2">
      <c r="A327" s="44" t="s">
        <v>91</v>
      </c>
      <c r="B327" s="45" t="s">
        <v>221</v>
      </c>
      <c r="C327" s="45" t="s">
        <v>130</v>
      </c>
      <c r="D327" s="56" t="s">
        <v>123</v>
      </c>
      <c r="E327" s="57">
        <v>12</v>
      </c>
      <c r="F327" s="57">
        <v>6</v>
      </c>
      <c r="G327" s="57">
        <v>7</v>
      </c>
      <c r="H327" s="57">
        <v>19</v>
      </c>
      <c r="I327" s="57">
        <v>9</v>
      </c>
      <c r="J327" s="57">
        <v>7</v>
      </c>
      <c r="K327" s="58"/>
      <c r="L327" s="58"/>
      <c r="M327" s="58"/>
      <c r="N327" s="59">
        <v>60</v>
      </c>
      <c r="O327" s="46"/>
      <c r="P327" s="47"/>
      <c r="Q327" s="6"/>
    </row>
    <row r="328" spans="1:17" x14ac:dyDescent="0.2">
      <c r="A328" s="9" t="s">
        <v>91</v>
      </c>
      <c r="B328" s="6" t="s">
        <v>221</v>
      </c>
      <c r="C328" s="6" t="s">
        <v>131</v>
      </c>
      <c r="D328" s="9" t="s">
        <v>124</v>
      </c>
      <c r="E328" s="53">
        <v>20</v>
      </c>
      <c r="F328" s="53">
        <v>10</v>
      </c>
      <c r="G328" s="53">
        <v>11.666666666666666</v>
      </c>
      <c r="H328" s="53">
        <v>31.666666666666668</v>
      </c>
      <c r="I328" s="53">
        <v>15</v>
      </c>
      <c r="J328" s="53">
        <v>11.666666666666666</v>
      </c>
      <c r="K328" s="53">
        <v>0</v>
      </c>
      <c r="L328" s="53">
        <v>0</v>
      </c>
      <c r="M328" s="53">
        <v>0</v>
      </c>
      <c r="N328" s="54">
        <v>100</v>
      </c>
      <c r="P328" s="47"/>
      <c r="Q328" s="6"/>
    </row>
    <row r="329" spans="1:17" x14ac:dyDescent="0.2">
      <c r="A329" s="13" t="s">
        <v>91</v>
      </c>
      <c r="B329" s="6" t="s">
        <v>221</v>
      </c>
      <c r="C329" s="6" t="s">
        <v>132</v>
      </c>
      <c r="D329" s="14" t="s">
        <v>125</v>
      </c>
      <c r="E329" s="15">
        <v>21</v>
      </c>
      <c r="F329" s="15">
        <v>41</v>
      </c>
      <c r="G329" s="15">
        <v>110</v>
      </c>
      <c r="H329" s="15">
        <v>640</v>
      </c>
      <c r="I329" s="15">
        <v>604</v>
      </c>
      <c r="J329" s="15">
        <v>1180</v>
      </c>
      <c r="K329" s="16"/>
      <c r="L329" s="16"/>
      <c r="M329" s="16"/>
      <c r="N329" s="17">
        <v>2596</v>
      </c>
      <c r="P329" s="47"/>
      <c r="Q329" s="6"/>
    </row>
    <row r="330" spans="1:17" x14ac:dyDescent="0.2">
      <c r="A330" s="9" t="s">
        <v>91</v>
      </c>
      <c r="B330" s="6" t="s">
        <v>221</v>
      </c>
      <c r="C330" s="6" t="s">
        <v>133</v>
      </c>
      <c r="D330" s="9" t="s">
        <v>126</v>
      </c>
      <c r="E330" s="53">
        <v>0.80893682588597848</v>
      </c>
      <c r="F330" s="53">
        <v>1.5793528505392913</v>
      </c>
      <c r="G330" s="53">
        <v>4.2372881355932206</v>
      </c>
      <c r="H330" s="53">
        <v>24.65331278890601</v>
      </c>
      <c r="I330" s="53">
        <v>23.266563944530045</v>
      </c>
      <c r="J330" s="53">
        <v>45.454545454545453</v>
      </c>
      <c r="K330" s="53">
        <v>0</v>
      </c>
      <c r="L330" s="53">
        <v>0</v>
      </c>
      <c r="M330" s="53">
        <v>0</v>
      </c>
      <c r="N330" s="54">
        <v>100</v>
      </c>
      <c r="P330" s="47"/>
      <c r="Q330" s="6"/>
    </row>
    <row r="331" spans="1:17" x14ac:dyDescent="0.2">
      <c r="A331" s="44" t="s">
        <v>92</v>
      </c>
      <c r="B331" s="45" t="s">
        <v>222</v>
      </c>
      <c r="C331" s="45" t="s">
        <v>130</v>
      </c>
      <c r="D331" s="56" t="s">
        <v>123</v>
      </c>
      <c r="E331" s="57">
        <v>60</v>
      </c>
      <c r="F331" s="57">
        <v>23</v>
      </c>
      <c r="G331" s="57">
        <v>9</v>
      </c>
      <c r="H331" s="57">
        <v>7</v>
      </c>
      <c r="I331" s="57">
        <v>4</v>
      </c>
      <c r="J331" s="57">
        <v>1</v>
      </c>
      <c r="K331" s="58"/>
      <c r="L331" s="58"/>
      <c r="M331" s="58"/>
      <c r="N331" s="59">
        <v>104</v>
      </c>
      <c r="O331" s="46"/>
      <c r="P331" s="47"/>
      <c r="Q331" s="6"/>
    </row>
    <row r="332" spans="1:17" x14ac:dyDescent="0.2">
      <c r="A332" s="9" t="s">
        <v>92</v>
      </c>
      <c r="B332" s="6" t="s">
        <v>222</v>
      </c>
      <c r="C332" s="6" t="s">
        <v>131</v>
      </c>
      <c r="D332" s="9" t="s">
        <v>124</v>
      </c>
      <c r="E332" s="53">
        <v>57.692307692307693</v>
      </c>
      <c r="F332" s="53">
        <v>22.115384615384617</v>
      </c>
      <c r="G332" s="53">
        <v>8.6538461538461533</v>
      </c>
      <c r="H332" s="53">
        <v>6.7307692307692308</v>
      </c>
      <c r="I332" s="53">
        <v>3.8461538461538463</v>
      </c>
      <c r="J332" s="53">
        <v>0.96153846153846156</v>
      </c>
      <c r="K332" s="53">
        <v>0</v>
      </c>
      <c r="L332" s="53">
        <v>0</v>
      </c>
      <c r="M332" s="53">
        <v>0</v>
      </c>
      <c r="N332" s="54">
        <v>100</v>
      </c>
      <c r="P332" s="47"/>
      <c r="Q332" s="6"/>
    </row>
    <row r="333" spans="1:17" x14ac:dyDescent="0.2">
      <c r="A333" s="13" t="s">
        <v>92</v>
      </c>
      <c r="B333" s="6" t="s">
        <v>222</v>
      </c>
      <c r="C333" s="6" t="s">
        <v>132</v>
      </c>
      <c r="D333" s="14" t="s">
        <v>125</v>
      </c>
      <c r="E333" s="15">
        <v>137</v>
      </c>
      <c r="F333" s="15">
        <v>153</v>
      </c>
      <c r="G333" s="15">
        <v>127</v>
      </c>
      <c r="H333" s="15">
        <v>197</v>
      </c>
      <c r="I333" s="15">
        <v>283</v>
      </c>
      <c r="J333" s="15">
        <v>118</v>
      </c>
      <c r="K333" s="16"/>
      <c r="L333" s="16"/>
      <c r="M333" s="16"/>
      <c r="N333" s="17">
        <v>1015</v>
      </c>
      <c r="P333" s="47"/>
      <c r="Q333" s="6"/>
    </row>
    <row r="334" spans="1:17" x14ac:dyDescent="0.2">
      <c r="A334" s="9" t="s">
        <v>92</v>
      </c>
      <c r="B334" s="6" t="s">
        <v>222</v>
      </c>
      <c r="C334" s="6" t="s">
        <v>133</v>
      </c>
      <c r="D334" s="9" t="s">
        <v>126</v>
      </c>
      <c r="E334" s="53">
        <v>13.497536945812808</v>
      </c>
      <c r="F334" s="53">
        <v>15.073891625615763</v>
      </c>
      <c r="G334" s="53">
        <v>12.512315270935961</v>
      </c>
      <c r="H334" s="53">
        <v>19.408866995073893</v>
      </c>
      <c r="I334" s="53">
        <v>27.881773399014779</v>
      </c>
      <c r="J334" s="53">
        <v>11.625615763546797</v>
      </c>
      <c r="K334" s="53">
        <v>0</v>
      </c>
      <c r="L334" s="53">
        <v>0</v>
      </c>
      <c r="M334" s="53">
        <v>0</v>
      </c>
      <c r="N334" s="54">
        <v>100</v>
      </c>
      <c r="P334" s="47"/>
      <c r="Q334" s="6"/>
    </row>
    <row r="335" spans="1:17" x14ac:dyDescent="0.2">
      <c r="A335" s="44" t="s">
        <v>93</v>
      </c>
      <c r="B335" s="45" t="s">
        <v>223</v>
      </c>
      <c r="C335" s="45" t="s">
        <v>130</v>
      </c>
      <c r="D335" s="56" t="s">
        <v>123</v>
      </c>
      <c r="E335" s="57">
        <v>49</v>
      </c>
      <c r="F335" s="57">
        <v>10</v>
      </c>
      <c r="G335" s="57">
        <v>10</v>
      </c>
      <c r="H335" s="57">
        <v>3</v>
      </c>
      <c r="I335" s="57">
        <v>7</v>
      </c>
      <c r="J335" s="57">
        <v>1</v>
      </c>
      <c r="K335" s="58"/>
      <c r="L335" s="58"/>
      <c r="M335" s="58"/>
      <c r="N335" s="59">
        <v>80</v>
      </c>
      <c r="O335" s="46"/>
      <c r="P335" s="47"/>
      <c r="Q335" s="6"/>
    </row>
    <row r="336" spans="1:17" x14ac:dyDescent="0.2">
      <c r="A336" s="9" t="s">
        <v>93</v>
      </c>
      <c r="B336" s="6" t="s">
        <v>223</v>
      </c>
      <c r="C336" s="6" t="s">
        <v>131</v>
      </c>
      <c r="D336" s="9" t="s">
        <v>124</v>
      </c>
      <c r="E336" s="53">
        <v>61.25</v>
      </c>
      <c r="F336" s="53">
        <v>12.5</v>
      </c>
      <c r="G336" s="53">
        <v>12.5</v>
      </c>
      <c r="H336" s="53">
        <v>3.75</v>
      </c>
      <c r="I336" s="53">
        <v>8.75</v>
      </c>
      <c r="J336" s="53">
        <v>1.25</v>
      </c>
      <c r="K336" s="53">
        <v>0</v>
      </c>
      <c r="L336" s="53">
        <v>0</v>
      </c>
      <c r="M336" s="53">
        <v>0</v>
      </c>
      <c r="N336" s="54">
        <v>100</v>
      </c>
      <c r="P336" s="47"/>
      <c r="Q336" s="6"/>
    </row>
    <row r="337" spans="1:17" x14ac:dyDescent="0.2">
      <c r="A337" s="13" t="s">
        <v>93</v>
      </c>
      <c r="B337" s="6" t="s">
        <v>223</v>
      </c>
      <c r="C337" s="6" t="s">
        <v>132</v>
      </c>
      <c r="D337" s="14" t="s">
        <v>125</v>
      </c>
      <c r="E337" s="15">
        <v>89</v>
      </c>
      <c r="F337" s="15">
        <v>64</v>
      </c>
      <c r="G337" s="15">
        <v>129</v>
      </c>
      <c r="H337" s="15">
        <v>118</v>
      </c>
      <c r="I337" s="15">
        <v>447</v>
      </c>
      <c r="J337" s="16">
        <v>200</v>
      </c>
      <c r="K337" s="16"/>
      <c r="L337" s="16"/>
      <c r="M337" s="16"/>
      <c r="N337" s="17">
        <v>1047</v>
      </c>
      <c r="P337" s="47"/>
      <c r="Q337" s="6"/>
    </row>
    <row r="338" spans="1:17" x14ac:dyDescent="0.2">
      <c r="A338" s="9" t="s">
        <v>93</v>
      </c>
      <c r="B338" s="6" t="s">
        <v>223</v>
      </c>
      <c r="C338" s="6" t="s">
        <v>133</v>
      </c>
      <c r="D338" s="9" t="s">
        <v>126</v>
      </c>
      <c r="E338" s="53">
        <v>8.500477554918815</v>
      </c>
      <c r="F338" s="53">
        <v>6.1127029608404966</v>
      </c>
      <c r="G338" s="53">
        <v>12.320916905444125</v>
      </c>
      <c r="H338" s="53">
        <v>11.270296084049665</v>
      </c>
      <c r="I338" s="53">
        <v>42.693409742120345</v>
      </c>
      <c r="J338" s="53">
        <v>19.102196752626551</v>
      </c>
      <c r="K338" s="53">
        <v>0</v>
      </c>
      <c r="L338" s="53">
        <v>0</v>
      </c>
      <c r="M338" s="53">
        <v>0</v>
      </c>
      <c r="N338" s="54">
        <v>100</v>
      </c>
      <c r="P338" s="47"/>
      <c r="Q338" s="6"/>
    </row>
    <row r="339" spans="1:17" x14ac:dyDescent="0.2">
      <c r="A339" s="44" t="s">
        <v>94</v>
      </c>
      <c r="B339" s="45" t="s">
        <v>224</v>
      </c>
      <c r="C339" s="45" t="s">
        <v>130</v>
      </c>
      <c r="D339" s="56" t="s">
        <v>123</v>
      </c>
      <c r="E339" s="57">
        <v>402</v>
      </c>
      <c r="F339" s="57">
        <v>98</v>
      </c>
      <c r="G339" s="57">
        <v>56</v>
      </c>
      <c r="H339" s="57">
        <v>23</v>
      </c>
      <c r="I339" s="57">
        <v>4</v>
      </c>
      <c r="J339" s="57">
        <v>2</v>
      </c>
      <c r="K339" s="58"/>
      <c r="L339" s="58"/>
      <c r="M339" s="58"/>
      <c r="N339" s="59">
        <v>585</v>
      </c>
      <c r="O339" s="46"/>
      <c r="P339" s="47"/>
      <c r="Q339" s="6"/>
    </row>
    <row r="340" spans="1:17" x14ac:dyDescent="0.2">
      <c r="A340" s="9" t="s">
        <v>94</v>
      </c>
      <c r="B340" s="6" t="s">
        <v>224</v>
      </c>
      <c r="C340" s="6" t="s">
        <v>131</v>
      </c>
      <c r="D340" s="9" t="s">
        <v>124</v>
      </c>
      <c r="E340" s="53">
        <v>68.717948717948715</v>
      </c>
      <c r="F340" s="53">
        <v>16.752136752136753</v>
      </c>
      <c r="G340" s="53">
        <v>9.5726495726495724</v>
      </c>
      <c r="H340" s="53">
        <v>3.9316239316239314</v>
      </c>
      <c r="I340" s="53">
        <v>0.68376068376068377</v>
      </c>
      <c r="J340" s="53">
        <v>0.34188034188034189</v>
      </c>
      <c r="K340" s="53">
        <v>0</v>
      </c>
      <c r="L340" s="53">
        <v>0</v>
      </c>
      <c r="M340" s="53">
        <v>0</v>
      </c>
      <c r="N340" s="54">
        <v>100</v>
      </c>
      <c r="P340" s="47"/>
      <c r="Q340" s="6"/>
    </row>
    <row r="341" spans="1:17" x14ac:dyDescent="0.2">
      <c r="A341" s="13" t="s">
        <v>94</v>
      </c>
      <c r="B341" s="6" t="s">
        <v>224</v>
      </c>
      <c r="C341" s="6" t="s">
        <v>132</v>
      </c>
      <c r="D341" s="14" t="s">
        <v>125</v>
      </c>
      <c r="E341" s="15">
        <v>802</v>
      </c>
      <c r="F341" s="15">
        <v>623</v>
      </c>
      <c r="G341" s="15">
        <v>766</v>
      </c>
      <c r="H341" s="15">
        <v>670</v>
      </c>
      <c r="I341" s="15">
        <v>252</v>
      </c>
      <c r="J341" s="15">
        <v>343</v>
      </c>
      <c r="K341" s="16"/>
      <c r="L341" s="16"/>
      <c r="M341" s="16"/>
      <c r="N341" s="17">
        <v>3456</v>
      </c>
      <c r="P341" s="47"/>
      <c r="Q341" s="6"/>
    </row>
    <row r="342" spans="1:17" x14ac:dyDescent="0.2">
      <c r="A342" s="9" t="s">
        <v>94</v>
      </c>
      <c r="B342" s="6" t="s">
        <v>224</v>
      </c>
      <c r="C342" s="6" t="s">
        <v>133</v>
      </c>
      <c r="D342" s="9" t="s">
        <v>126</v>
      </c>
      <c r="E342" s="53">
        <v>23.206018518518519</v>
      </c>
      <c r="F342" s="53">
        <v>18.02662037037037</v>
      </c>
      <c r="G342" s="53">
        <v>22.164351851851851</v>
      </c>
      <c r="H342" s="53">
        <v>19.386574074074073</v>
      </c>
      <c r="I342" s="53">
        <v>7.291666666666667</v>
      </c>
      <c r="J342" s="53">
        <v>9.924768518518519</v>
      </c>
      <c r="K342" s="53">
        <v>0</v>
      </c>
      <c r="L342" s="53">
        <v>0</v>
      </c>
      <c r="M342" s="53">
        <v>0</v>
      </c>
      <c r="N342" s="54">
        <v>100</v>
      </c>
      <c r="P342" s="47"/>
      <c r="Q342" s="6"/>
    </row>
    <row r="343" spans="1:17" x14ac:dyDescent="0.2">
      <c r="A343" s="44" t="s">
        <v>95</v>
      </c>
      <c r="B343" s="45" t="s">
        <v>225</v>
      </c>
      <c r="C343" s="45" t="s">
        <v>130</v>
      </c>
      <c r="D343" s="56" t="s">
        <v>123</v>
      </c>
      <c r="E343" s="57">
        <v>197</v>
      </c>
      <c r="F343" s="57">
        <v>43</v>
      </c>
      <c r="G343" s="57">
        <v>30</v>
      </c>
      <c r="H343" s="57">
        <v>31</v>
      </c>
      <c r="I343" s="57">
        <v>9</v>
      </c>
      <c r="J343" s="57">
        <v>3</v>
      </c>
      <c r="K343" s="58">
        <v>1</v>
      </c>
      <c r="L343" s="58">
        <v>1</v>
      </c>
      <c r="M343" s="58"/>
      <c r="N343" s="59">
        <v>315</v>
      </c>
      <c r="O343" s="46"/>
      <c r="P343" s="47"/>
      <c r="Q343" s="6"/>
    </row>
    <row r="344" spans="1:17" x14ac:dyDescent="0.2">
      <c r="A344" s="9" t="s">
        <v>95</v>
      </c>
      <c r="B344" s="6" t="s">
        <v>225</v>
      </c>
      <c r="C344" s="6" t="s">
        <v>131</v>
      </c>
      <c r="D344" s="9" t="s">
        <v>124</v>
      </c>
      <c r="E344" s="53">
        <v>62.539682539682538</v>
      </c>
      <c r="F344" s="53">
        <v>13.65079365079365</v>
      </c>
      <c r="G344" s="53">
        <v>9.5238095238095237</v>
      </c>
      <c r="H344" s="53">
        <v>9.8412698412698418</v>
      </c>
      <c r="I344" s="53">
        <v>2.8571428571428572</v>
      </c>
      <c r="J344" s="53">
        <v>0.95238095238095233</v>
      </c>
      <c r="K344" s="53">
        <v>0.31746031746031744</v>
      </c>
      <c r="L344" s="53">
        <v>0.31746031746031744</v>
      </c>
      <c r="M344" s="53">
        <v>0</v>
      </c>
      <c r="N344" s="54">
        <v>100</v>
      </c>
      <c r="P344" s="47"/>
      <c r="Q344" s="6"/>
    </row>
    <row r="345" spans="1:17" x14ac:dyDescent="0.2">
      <c r="A345" s="13" t="s">
        <v>95</v>
      </c>
      <c r="B345" s="6" t="s">
        <v>225</v>
      </c>
      <c r="C345" s="6" t="s">
        <v>132</v>
      </c>
      <c r="D345" s="14" t="s">
        <v>125</v>
      </c>
      <c r="E345" s="15">
        <v>362</v>
      </c>
      <c r="F345" s="15">
        <v>289</v>
      </c>
      <c r="G345" s="15">
        <v>395</v>
      </c>
      <c r="H345" s="15">
        <v>937</v>
      </c>
      <c r="I345" s="15">
        <v>547</v>
      </c>
      <c r="J345" s="15">
        <v>444</v>
      </c>
      <c r="K345" s="16">
        <v>328</v>
      </c>
      <c r="L345" s="15">
        <v>648</v>
      </c>
      <c r="M345" s="16"/>
      <c r="N345" s="17">
        <v>3950</v>
      </c>
      <c r="P345" s="47"/>
      <c r="Q345" s="6"/>
    </row>
    <row r="346" spans="1:17" x14ac:dyDescent="0.2">
      <c r="A346" s="9" t="s">
        <v>95</v>
      </c>
      <c r="B346" s="6" t="s">
        <v>225</v>
      </c>
      <c r="C346" s="6" t="s">
        <v>133</v>
      </c>
      <c r="D346" s="9" t="s">
        <v>126</v>
      </c>
      <c r="E346" s="53">
        <v>9.1645569620253173</v>
      </c>
      <c r="F346" s="53">
        <v>7.3164556962025316</v>
      </c>
      <c r="G346" s="53">
        <v>10</v>
      </c>
      <c r="H346" s="53">
        <v>23.721518987341771</v>
      </c>
      <c r="I346" s="53">
        <v>13.848101265822784</v>
      </c>
      <c r="J346" s="53">
        <v>11.240506329113924</v>
      </c>
      <c r="K346" s="53">
        <v>8.3037974683544302</v>
      </c>
      <c r="L346" s="53">
        <v>16.405063291139239</v>
      </c>
      <c r="M346" s="53">
        <v>0</v>
      </c>
      <c r="N346" s="54">
        <v>100</v>
      </c>
      <c r="P346" s="47"/>
      <c r="Q346" s="6"/>
    </row>
    <row r="347" spans="1:17" x14ac:dyDescent="0.2">
      <c r="A347" s="44" t="s">
        <v>96</v>
      </c>
      <c r="B347" s="45" t="s">
        <v>226</v>
      </c>
      <c r="C347" s="45" t="s">
        <v>130</v>
      </c>
      <c r="D347" s="56" t="s">
        <v>123</v>
      </c>
      <c r="E347" s="57">
        <v>182</v>
      </c>
      <c r="F347" s="57">
        <v>21</v>
      </c>
      <c r="G347" s="57">
        <v>2</v>
      </c>
      <c r="H347" s="57"/>
      <c r="I347" s="57"/>
      <c r="J347" s="57"/>
      <c r="K347" s="58"/>
      <c r="L347" s="58"/>
      <c r="M347" s="58"/>
      <c r="N347" s="59">
        <v>205</v>
      </c>
      <c r="O347" s="46"/>
      <c r="P347" s="47"/>
      <c r="Q347" s="6"/>
    </row>
    <row r="348" spans="1:17" x14ac:dyDescent="0.2">
      <c r="A348" s="9" t="s">
        <v>96</v>
      </c>
      <c r="B348" s="6" t="s">
        <v>226</v>
      </c>
      <c r="C348" s="6" t="s">
        <v>131</v>
      </c>
      <c r="D348" s="9" t="s">
        <v>124</v>
      </c>
      <c r="E348" s="53">
        <v>88.780487804878049</v>
      </c>
      <c r="F348" s="53">
        <v>10.24390243902439</v>
      </c>
      <c r="G348" s="53">
        <v>0.97560975609756095</v>
      </c>
      <c r="H348" s="53">
        <v>0</v>
      </c>
      <c r="I348" s="53">
        <v>0</v>
      </c>
      <c r="J348" s="53">
        <v>0</v>
      </c>
      <c r="K348" s="53">
        <v>0</v>
      </c>
      <c r="L348" s="53">
        <v>0</v>
      </c>
      <c r="M348" s="53">
        <v>0</v>
      </c>
      <c r="N348" s="54">
        <v>100</v>
      </c>
      <c r="P348" s="47"/>
      <c r="Q348" s="6"/>
    </row>
    <row r="349" spans="1:17" x14ac:dyDescent="0.2">
      <c r="A349" s="13" t="s">
        <v>96</v>
      </c>
      <c r="B349" s="6" t="s">
        <v>226</v>
      </c>
      <c r="C349" s="6" t="s">
        <v>132</v>
      </c>
      <c r="D349" s="14" t="s">
        <v>125</v>
      </c>
      <c r="E349" s="15">
        <v>262</v>
      </c>
      <c r="F349" s="15">
        <v>137</v>
      </c>
      <c r="G349" s="15">
        <v>26</v>
      </c>
      <c r="H349" s="16"/>
      <c r="I349" s="16"/>
      <c r="J349" s="16"/>
      <c r="K349" s="16"/>
      <c r="L349" s="16"/>
      <c r="M349" s="16"/>
      <c r="N349" s="17">
        <v>425</v>
      </c>
      <c r="P349" s="47"/>
      <c r="Q349" s="6"/>
    </row>
    <row r="350" spans="1:17" x14ac:dyDescent="0.2">
      <c r="A350" s="9" t="s">
        <v>96</v>
      </c>
      <c r="B350" s="6" t="s">
        <v>226</v>
      </c>
      <c r="C350" s="6" t="s">
        <v>133</v>
      </c>
      <c r="D350" s="9" t="s">
        <v>126</v>
      </c>
      <c r="E350" s="53">
        <v>61.647058823529413</v>
      </c>
      <c r="F350" s="53">
        <v>32.235294117647058</v>
      </c>
      <c r="G350" s="53">
        <v>6.117647058823529</v>
      </c>
      <c r="H350" s="53">
        <v>0</v>
      </c>
      <c r="I350" s="53">
        <v>0</v>
      </c>
      <c r="J350" s="53">
        <v>0</v>
      </c>
      <c r="K350" s="53">
        <v>0</v>
      </c>
      <c r="L350" s="53">
        <v>0</v>
      </c>
      <c r="M350" s="53">
        <v>0</v>
      </c>
      <c r="N350" s="54">
        <v>100</v>
      </c>
      <c r="P350" s="47"/>
      <c r="Q350" s="6"/>
    </row>
    <row r="351" spans="1:17" x14ac:dyDescent="0.2">
      <c r="A351" s="44" t="s">
        <v>97</v>
      </c>
      <c r="B351" s="45" t="s">
        <v>227</v>
      </c>
      <c r="C351" s="45" t="s">
        <v>130</v>
      </c>
      <c r="D351" s="56" t="s">
        <v>123</v>
      </c>
      <c r="E351" s="57">
        <v>540</v>
      </c>
      <c r="F351" s="57">
        <v>82</v>
      </c>
      <c r="G351" s="57">
        <v>33</v>
      </c>
      <c r="H351" s="57">
        <v>11</v>
      </c>
      <c r="I351" s="57">
        <v>6</v>
      </c>
      <c r="J351" s="57">
        <v>4</v>
      </c>
      <c r="K351" s="58">
        <v>1</v>
      </c>
      <c r="L351" s="58"/>
      <c r="M351" s="58">
        <v>1</v>
      </c>
      <c r="N351" s="59">
        <v>678</v>
      </c>
      <c r="O351" s="46"/>
      <c r="P351" s="47"/>
      <c r="Q351" s="6"/>
    </row>
    <row r="352" spans="1:17" x14ac:dyDescent="0.2">
      <c r="A352" s="9" t="s">
        <v>97</v>
      </c>
      <c r="B352" s="6" t="s">
        <v>227</v>
      </c>
      <c r="C352" s="6" t="s">
        <v>131</v>
      </c>
      <c r="D352" s="9" t="s">
        <v>124</v>
      </c>
      <c r="E352" s="53">
        <v>79.646017699115049</v>
      </c>
      <c r="F352" s="53">
        <v>12.094395280235988</v>
      </c>
      <c r="G352" s="53">
        <v>4.8672566371681416</v>
      </c>
      <c r="H352" s="53">
        <v>1.6224188790560472</v>
      </c>
      <c r="I352" s="53">
        <v>0.88495575221238942</v>
      </c>
      <c r="J352" s="53">
        <v>0.58997050147492625</v>
      </c>
      <c r="K352" s="53">
        <v>0.14749262536873156</v>
      </c>
      <c r="L352" s="53">
        <v>0</v>
      </c>
      <c r="M352" s="53">
        <v>0.14749262536873156</v>
      </c>
      <c r="N352" s="54">
        <v>100</v>
      </c>
      <c r="P352" s="47"/>
      <c r="Q352" s="6"/>
    </row>
    <row r="353" spans="1:17" x14ac:dyDescent="0.2">
      <c r="A353" s="13" t="s">
        <v>97</v>
      </c>
      <c r="B353" s="6" t="s">
        <v>227</v>
      </c>
      <c r="C353" s="6" t="s">
        <v>132</v>
      </c>
      <c r="D353" s="14" t="s">
        <v>125</v>
      </c>
      <c r="E353" s="15">
        <v>878</v>
      </c>
      <c r="F353" s="15">
        <v>510</v>
      </c>
      <c r="G353" s="15">
        <v>436</v>
      </c>
      <c r="H353" s="15">
        <v>337</v>
      </c>
      <c r="I353" s="15">
        <v>354</v>
      </c>
      <c r="J353" s="15">
        <v>518</v>
      </c>
      <c r="K353" s="16">
        <v>475</v>
      </c>
      <c r="L353" s="15"/>
      <c r="M353" s="15">
        <v>2179</v>
      </c>
      <c r="N353" s="17">
        <v>5687</v>
      </c>
      <c r="P353" s="47"/>
      <c r="Q353" s="6"/>
    </row>
    <row r="354" spans="1:17" x14ac:dyDescent="0.2">
      <c r="A354" s="9" t="s">
        <v>97</v>
      </c>
      <c r="B354" s="6" t="s">
        <v>227</v>
      </c>
      <c r="C354" s="6" t="s">
        <v>133</v>
      </c>
      <c r="D354" s="9" t="s">
        <v>126</v>
      </c>
      <c r="E354" s="53">
        <v>15.438719887462634</v>
      </c>
      <c r="F354" s="53">
        <v>8.9678213469315988</v>
      </c>
      <c r="G354" s="53">
        <v>7.6666080534552492</v>
      </c>
      <c r="H354" s="53">
        <v>5.9257956743449975</v>
      </c>
      <c r="I354" s="53">
        <v>6.2247230525760511</v>
      </c>
      <c r="J354" s="53">
        <v>9.1084930543344473</v>
      </c>
      <c r="K354" s="53">
        <v>8.3523826270441361</v>
      </c>
      <c r="L354" s="53">
        <v>0</v>
      </c>
      <c r="M354" s="53">
        <v>38.315456303850887</v>
      </c>
      <c r="N354" s="54">
        <v>100</v>
      </c>
      <c r="P354" s="47"/>
      <c r="Q354" s="6"/>
    </row>
    <row r="355" spans="1:17" x14ac:dyDescent="0.2">
      <c r="A355" s="44" t="s">
        <v>98</v>
      </c>
      <c r="B355" s="45" t="s">
        <v>259</v>
      </c>
      <c r="C355" s="45" t="s">
        <v>130</v>
      </c>
      <c r="D355" s="56" t="s">
        <v>123</v>
      </c>
      <c r="E355" s="57">
        <v>1901</v>
      </c>
      <c r="F355" s="57">
        <v>164</v>
      </c>
      <c r="G355" s="57">
        <v>103</v>
      </c>
      <c r="H355" s="57">
        <v>44</v>
      </c>
      <c r="I355" s="57">
        <v>8</v>
      </c>
      <c r="J355" s="57">
        <v>5</v>
      </c>
      <c r="K355" s="58">
        <v>1</v>
      </c>
      <c r="L355" s="58"/>
      <c r="M355" s="58"/>
      <c r="N355" s="59">
        <v>2226</v>
      </c>
      <c r="O355" s="46"/>
      <c r="P355" s="47"/>
      <c r="Q355" s="6"/>
    </row>
    <row r="356" spans="1:17" x14ac:dyDescent="0.2">
      <c r="A356" s="9" t="s">
        <v>98</v>
      </c>
      <c r="B356" s="6" t="s">
        <v>259</v>
      </c>
      <c r="C356" s="6" t="s">
        <v>131</v>
      </c>
      <c r="D356" s="9" t="s">
        <v>124</v>
      </c>
      <c r="E356" s="53">
        <v>85.399820305480688</v>
      </c>
      <c r="F356" s="53">
        <v>7.3674752920035935</v>
      </c>
      <c r="G356" s="53">
        <v>4.6271338724168913</v>
      </c>
      <c r="H356" s="53">
        <v>1.9766397124887691</v>
      </c>
      <c r="I356" s="53">
        <v>0.35938903863432164</v>
      </c>
      <c r="J356" s="53">
        <v>0.22461814914645103</v>
      </c>
      <c r="K356" s="53">
        <v>4.4923629829290206E-2</v>
      </c>
      <c r="L356" s="53"/>
      <c r="M356" s="53">
        <v>0</v>
      </c>
      <c r="N356" s="54">
        <v>100</v>
      </c>
      <c r="P356" s="47"/>
      <c r="Q356" s="6"/>
    </row>
    <row r="357" spans="1:17" x14ac:dyDescent="0.2">
      <c r="A357" s="13" t="s">
        <v>98</v>
      </c>
      <c r="B357" s="6" t="s">
        <v>259</v>
      </c>
      <c r="C357" s="6" t="s">
        <v>132</v>
      </c>
      <c r="D357" s="14" t="s">
        <v>125</v>
      </c>
      <c r="E357" s="15">
        <v>2912</v>
      </c>
      <c r="F357" s="15">
        <v>1042</v>
      </c>
      <c r="G357" s="15">
        <v>1426</v>
      </c>
      <c r="H357" s="15">
        <v>1276</v>
      </c>
      <c r="I357" s="15">
        <v>554</v>
      </c>
      <c r="J357" s="15">
        <v>788</v>
      </c>
      <c r="K357" s="15">
        <v>299</v>
      </c>
      <c r="L357" s="15"/>
      <c r="M357" s="16"/>
      <c r="N357" s="17">
        <v>8297</v>
      </c>
      <c r="P357" s="47"/>
      <c r="Q357" s="6"/>
    </row>
    <row r="358" spans="1:17" x14ac:dyDescent="0.2">
      <c r="A358" s="9" t="s">
        <v>98</v>
      </c>
      <c r="B358" s="6" t="s">
        <v>259</v>
      </c>
      <c r="C358" s="6" t="s">
        <v>133</v>
      </c>
      <c r="D358" s="9" t="s">
        <v>126</v>
      </c>
      <c r="E358" s="53">
        <v>35.097023020368809</v>
      </c>
      <c r="F358" s="53">
        <v>12.558756176931421</v>
      </c>
      <c r="G358" s="53">
        <v>17.186935036760275</v>
      </c>
      <c r="H358" s="53">
        <v>15.379052669639629</v>
      </c>
      <c r="I358" s="53">
        <v>6.677112209232253</v>
      </c>
      <c r="J358" s="53">
        <v>9.4974087019404596</v>
      </c>
      <c r="K358" s="53">
        <v>3.6037121851271543</v>
      </c>
      <c r="L358" s="53"/>
      <c r="M358" s="53">
        <v>0</v>
      </c>
      <c r="N358" s="54">
        <v>100</v>
      </c>
      <c r="P358" s="47"/>
      <c r="Q358" s="6"/>
    </row>
    <row r="359" spans="1:17" x14ac:dyDescent="0.2">
      <c r="A359" s="44" t="s">
        <v>99</v>
      </c>
      <c r="B359" s="45" t="s">
        <v>228</v>
      </c>
      <c r="C359" s="45" t="s">
        <v>130</v>
      </c>
      <c r="D359" s="56" t="s">
        <v>123</v>
      </c>
      <c r="E359" s="57">
        <v>238</v>
      </c>
      <c r="F359" s="57">
        <v>63</v>
      </c>
      <c r="G359" s="57">
        <v>20</v>
      </c>
      <c r="H359" s="57">
        <v>16</v>
      </c>
      <c r="I359" s="57">
        <v>3</v>
      </c>
      <c r="J359" s="57">
        <v>2</v>
      </c>
      <c r="K359" s="58"/>
      <c r="L359" s="58"/>
      <c r="M359" s="58"/>
      <c r="N359" s="59">
        <v>342</v>
      </c>
      <c r="O359" s="46"/>
      <c r="P359" s="47"/>
      <c r="Q359" s="6"/>
    </row>
    <row r="360" spans="1:17" x14ac:dyDescent="0.2">
      <c r="A360" s="9" t="s">
        <v>99</v>
      </c>
      <c r="B360" s="6" t="s">
        <v>228</v>
      </c>
      <c r="C360" s="6" t="s">
        <v>131</v>
      </c>
      <c r="D360" s="9" t="s">
        <v>124</v>
      </c>
      <c r="E360" s="53">
        <v>69.590643274853804</v>
      </c>
      <c r="F360" s="53">
        <v>18.421052631578949</v>
      </c>
      <c r="G360" s="53">
        <v>5.8479532163742691</v>
      </c>
      <c r="H360" s="53">
        <v>4.6783625730994149</v>
      </c>
      <c r="I360" s="53">
        <v>0.8771929824561403</v>
      </c>
      <c r="J360" s="53">
        <v>0.58479532163742687</v>
      </c>
      <c r="K360" s="53">
        <v>0</v>
      </c>
      <c r="L360" s="53">
        <v>0</v>
      </c>
      <c r="M360" s="53">
        <v>0</v>
      </c>
      <c r="N360" s="54">
        <v>100</v>
      </c>
      <c r="P360" s="47"/>
      <c r="Q360" s="6"/>
    </row>
    <row r="361" spans="1:17" x14ac:dyDescent="0.2">
      <c r="A361" s="13" t="s">
        <v>99</v>
      </c>
      <c r="B361" s="6" t="s">
        <v>228</v>
      </c>
      <c r="C361" s="6" t="s">
        <v>132</v>
      </c>
      <c r="D361" s="14" t="s">
        <v>125</v>
      </c>
      <c r="E361" s="15">
        <v>380</v>
      </c>
      <c r="F361" s="15">
        <v>412</v>
      </c>
      <c r="G361" s="15">
        <v>269</v>
      </c>
      <c r="H361" s="15">
        <v>462</v>
      </c>
      <c r="I361" s="15">
        <v>197</v>
      </c>
      <c r="J361" s="15">
        <v>368</v>
      </c>
      <c r="K361" s="15"/>
      <c r="L361" s="16"/>
      <c r="M361" s="16"/>
      <c r="N361" s="17">
        <v>2088</v>
      </c>
      <c r="P361" s="47"/>
      <c r="Q361" s="6"/>
    </row>
    <row r="362" spans="1:17" x14ac:dyDescent="0.2">
      <c r="A362" s="9" t="s">
        <v>99</v>
      </c>
      <c r="B362" s="6" t="s">
        <v>228</v>
      </c>
      <c r="C362" s="6" t="s">
        <v>133</v>
      </c>
      <c r="D362" s="9" t="s">
        <v>126</v>
      </c>
      <c r="E362" s="53">
        <v>18.199233716475096</v>
      </c>
      <c r="F362" s="53">
        <v>19.731800766283524</v>
      </c>
      <c r="G362" s="53">
        <v>12.883141762452107</v>
      </c>
      <c r="H362" s="53">
        <v>22.126436781609197</v>
      </c>
      <c r="I362" s="53">
        <v>9.4348659003831425</v>
      </c>
      <c r="J362" s="53">
        <v>17.624521072796934</v>
      </c>
      <c r="K362" s="53">
        <v>0</v>
      </c>
      <c r="L362" s="53">
        <v>0</v>
      </c>
      <c r="M362" s="53">
        <v>0</v>
      </c>
      <c r="N362" s="54">
        <v>100</v>
      </c>
      <c r="P362" s="47"/>
      <c r="Q362" s="6"/>
    </row>
    <row r="363" spans="1:17" x14ac:dyDescent="0.2">
      <c r="A363" s="44" t="s">
        <v>100</v>
      </c>
      <c r="B363" s="45" t="s">
        <v>229</v>
      </c>
      <c r="C363" s="45" t="s">
        <v>130</v>
      </c>
      <c r="D363" s="56" t="s">
        <v>123</v>
      </c>
      <c r="E363" s="57">
        <v>71</v>
      </c>
      <c r="F363" s="57">
        <v>14</v>
      </c>
      <c r="G363" s="57">
        <v>13</v>
      </c>
      <c r="H363" s="57">
        <v>6</v>
      </c>
      <c r="I363" s="57">
        <v>1</v>
      </c>
      <c r="J363" s="57">
        <v>5</v>
      </c>
      <c r="K363" s="58">
        <v>1</v>
      </c>
      <c r="L363" s="58"/>
      <c r="M363" s="58"/>
      <c r="N363" s="59">
        <v>111</v>
      </c>
      <c r="O363" s="46"/>
      <c r="P363" s="47"/>
      <c r="Q363" s="6"/>
    </row>
    <row r="364" spans="1:17" x14ac:dyDescent="0.2">
      <c r="A364" s="9" t="s">
        <v>100</v>
      </c>
      <c r="B364" s="6" t="s">
        <v>229</v>
      </c>
      <c r="C364" s="6" t="s">
        <v>131</v>
      </c>
      <c r="D364" s="9" t="s">
        <v>124</v>
      </c>
      <c r="E364" s="53">
        <v>63.963963963963963</v>
      </c>
      <c r="F364" s="53">
        <v>12.612612612612613</v>
      </c>
      <c r="G364" s="53">
        <v>11.711711711711711</v>
      </c>
      <c r="H364" s="53">
        <v>5.4054054054054053</v>
      </c>
      <c r="I364" s="53">
        <v>0.90090090090090091</v>
      </c>
      <c r="J364" s="53">
        <v>4.5045045045045047</v>
      </c>
      <c r="K364" s="53">
        <v>0.90090090090090091</v>
      </c>
      <c r="L364" s="53">
        <v>0</v>
      </c>
      <c r="M364" s="53">
        <v>0</v>
      </c>
      <c r="N364" s="54">
        <v>100</v>
      </c>
      <c r="P364" s="47"/>
      <c r="Q364" s="6"/>
    </row>
    <row r="365" spans="1:17" x14ac:dyDescent="0.2">
      <c r="A365" s="13" t="s">
        <v>100</v>
      </c>
      <c r="B365" s="6" t="s">
        <v>229</v>
      </c>
      <c r="C365" s="6" t="s">
        <v>132</v>
      </c>
      <c r="D365" s="14" t="s">
        <v>125</v>
      </c>
      <c r="E365" s="15">
        <v>133</v>
      </c>
      <c r="F365" s="15">
        <v>93</v>
      </c>
      <c r="G365" s="15">
        <v>176</v>
      </c>
      <c r="H365" s="15">
        <v>257</v>
      </c>
      <c r="I365" s="15">
        <v>50</v>
      </c>
      <c r="J365" s="15">
        <v>877</v>
      </c>
      <c r="K365" s="15">
        <v>268</v>
      </c>
      <c r="L365" s="16"/>
      <c r="M365" s="16"/>
      <c r="N365" s="17">
        <v>1854</v>
      </c>
      <c r="P365" s="47"/>
      <c r="Q365" s="6"/>
    </row>
    <row r="366" spans="1:17" x14ac:dyDescent="0.2">
      <c r="A366" s="9" t="s">
        <v>100</v>
      </c>
      <c r="B366" s="6" t="s">
        <v>229</v>
      </c>
      <c r="C366" s="6" t="s">
        <v>133</v>
      </c>
      <c r="D366" s="9" t="s">
        <v>126</v>
      </c>
      <c r="E366" s="53">
        <v>7.1736785329018335</v>
      </c>
      <c r="F366" s="53">
        <v>5.0161812297734629</v>
      </c>
      <c r="G366" s="53">
        <v>9.4929881337648325</v>
      </c>
      <c r="H366" s="53">
        <v>13.861920172599785</v>
      </c>
      <c r="I366" s="53">
        <v>2.6968716289104639</v>
      </c>
      <c r="J366" s="53">
        <v>47.303128371089535</v>
      </c>
      <c r="K366" s="53">
        <v>14.455231930960087</v>
      </c>
      <c r="L366" s="53">
        <v>0</v>
      </c>
      <c r="M366" s="53">
        <v>0</v>
      </c>
      <c r="N366" s="54">
        <v>100</v>
      </c>
      <c r="P366" s="47"/>
      <c r="Q366" s="6"/>
    </row>
    <row r="367" spans="1:17" x14ac:dyDescent="0.2">
      <c r="A367" s="44" t="s">
        <v>101</v>
      </c>
      <c r="B367" s="45" t="s">
        <v>230</v>
      </c>
      <c r="C367" s="45" t="s">
        <v>130</v>
      </c>
      <c r="D367" s="56" t="s">
        <v>123</v>
      </c>
      <c r="E367" s="57">
        <v>424</v>
      </c>
      <c r="F367" s="57">
        <v>68</v>
      </c>
      <c r="G367" s="57">
        <v>22</v>
      </c>
      <c r="H367" s="57">
        <v>16</v>
      </c>
      <c r="I367" s="57">
        <v>2</v>
      </c>
      <c r="J367" s="57"/>
      <c r="K367" s="58"/>
      <c r="L367" s="58"/>
      <c r="M367" s="58"/>
      <c r="N367" s="59">
        <v>532</v>
      </c>
      <c r="O367" s="46"/>
      <c r="P367" s="47"/>
      <c r="Q367" s="6"/>
    </row>
    <row r="368" spans="1:17" x14ac:dyDescent="0.2">
      <c r="A368" s="9" t="s">
        <v>101</v>
      </c>
      <c r="B368" s="6" t="s">
        <v>230</v>
      </c>
      <c r="C368" s="6" t="s">
        <v>131</v>
      </c>
      <c r="D368" s="9" t="s">
        <v>124</v>
      </c>
      <c r="E368" s="53">
        <v>79.699248120300751</v>
      </c>
      <c r="F368" s="53">
        <v>12.781954887218046</v>
      </c>
      <c r="G368" s="53">
        <v>4.1353383458646613</v>
      </c>
      <c r="H368" s="53">
        <v>3.007518796992481</v>
      </c>
      <c r="I368" s="53">
        <v>0.37593984962406013</v>
      </c>
      <c r="J368" s="53">
        <v>0</v>
      </c>
      <c r="K368" s="53">
        <v>0</v>
      </c>
      <c r="L368" s="53">
        <v>0</v>
      </c>
      <c r="M368" s="53">
        <v>0</v>
      </c>
      <c r="N368" s="54">
        <v>100</v>
      </c>
      <c r="P368" s="47"/>
      <c r="Q368" s="6"/>
    </row>
    <row r="369" spans="1:17" x14ac:dyDescent="0.2">
      <c r="A369" s="13" t="s">
        <v>101</v>
      </c>
      <c r="B369" s="6" t="s">
        <v>230</v>
      </c>
      <c r="C369" s="6" t="s">
        <v>132</v>
      </c>
      <c r="D369" s="14" t="s">
        <v>125</v>
      </c>
      <c r="E369" s="15">
        <v>684</v>
      </c>
      <c r="F369" s="15">
        <v>447</v>
      </c>
      <c r="G369" s="15">
        <v>284</v>
      </c>
      <c r="H369" s="15">
        <v>417</v>
      </c>
      <c r="I369" s="15">
        <v>150</v>
      </c>
      <c r="J369" s="16"/>
      <c r="K369" s="16"/>
      <c r="L369" s="16"/>
      <c r="M369" s="16"/>
      <c r="N369" s="17">
        <v>1982</v>
      </c>
      <c r="P369" s="47"/>
      <c r="Q369" s="6"/>
    </row>
    <row r="370" spans="1:17" x14ac:dyDescent="0.2">
      <c r="A370" s="9" t="s">
        <v>101</v>
      </c>
      <c r="B370" s="6" t="s">
        <v>230</v>
      </c>
      <c r="C370" s="6" t="s">
        <v>133</v>
      </c>
      <c r="D370" s="9" t="s">
        <v>126</v>
      </c>
      <c r="E370" s="53">
        <v>34.510595358224016</v>
      </c>
      <c r="F370" s="53">
        <v>22.552976791120081</v>
      </c>
      <c r="G370" s="53">
        <v>14.328960645812311</v>
      </c>
      <c r="H370" s="53">
        <v>21.039354187689202</v>
      </c>
      <c r="I370" s="53">
        <v>7.5681130171543893</v>
      </c>
      <c r="J370" s="53">
        <v>0</v>
      </c>
      <c r="K370" s="53">
        <v>0</v>
      </c>
      <c r="L370" s="53">
        <v>0</v>
      </c>
      <c r="M370" s="53">
        <v>0</v>
      </c>
      <c r="N370" s="54">
        <v>100</v>
      </c>
      <c r="P370" s="47"/>
      <c r="Q370" s="6"/>
    </row>
    <row r="371" spans="1:17" x14ac:dyDescent="0.2">
      <c r="A371" s="44" t="s">
        <v>102</v>
      </c>
      <c r="B371" s="45" t="s">
        <v>231</v>
      </c>
      <c r="C371" s="45" t="s">
        <v>130</v>
      </c>
      <c r="D371" s="56" t="s">
        <v>123</v>
      </c>
      <c r="E371" s="57">
        <v>99</v>
      </c>
      <c r="F371" s="57">
        <v>28</v>
      </c>
      <c r="G371" s="57">
        <v>11</v>
      </c>
      <c r="H371" s="57">
        <v>3</v>
      </c>
      <c r="I371" s="57">
        <v>3</v>
      </c>
      <c r="J371" s="57">
        <v>1</v>
      </c>
      <c r="K371" s="58">
        <v>1</v>
      </c>
      <c r="L371" s="58"/>
      <c r="M371" s="58"/>
      <c r="N371" s="59">
        <v>146</v>
      </c>
      <c r="O371" s="46"/>
      <c r="P371" s="47"/>
      <c r="Q371" s="6"/>
    </row>
    <row r="372" spans="1:17" x14ac:dyDescent="0.2">
      <c r="A372" s="9" t="s">
        <v>102</v>
      </c>
      <c r="B372" s="6" t="s">
        <v>231</v>
      </c>
      <c r="C372" s="6" t="s">
        <v>131</v>
      </c>
      <c r="D372" s="9" t="s">
        <v>124</v>
      </c>
      <c r="E372" s="53">
        <v>67.808219178082197</v>
      </c>
      <c r="F372" s="53">
        <v>19.17808219178082</v>
      </c>
      <c r="G372" s="53">
        <v>7.5342465753424657</v>
      </c>
      <c r="H372" s="53">
        <v>2.0547945205479454</v>
      </c>
      <c r="I372" s="53">
        <v>2.0547945205479454</v>
      </c>
      <c r="J372" s="53">
        <v>0.68493150684931503</v>
      </c>
      <c r="K372" s="53">
        <v>0.68493150684931503</v>
      </c>
      <c r="L372" s="53">
        <v>0</v>
      </c>
      <c r="M372" s="53">
        <v>0</v>
      </c>
      <c r="N372" s="54">
        <v>100</v>
      </c>
      <c r="P372" s="47"/>
      <c r="Q372" s="6"/>
    </row>
    <row r="373" spans="1:17" x14ac:dyDescent="0.2">
      <c r="A373" s="13" t="s">
        <v>102</v>
      </c>
      <c r="B373" s="6" t="s">
        <v>231</v>
      </c>
      <c r="C373" s="6" t="s">
        <v>132</v>
      </c>
      <c r="D373" s="14" t="s">
        <v>125</v>
      </c>
      <c r="E373" s="15">
        <v>178</v>
      </c>
      <c r="F373" s="15">
        <v>185</v>
      </c>
      <c r="G373" s="15">
        <v>148</v>
      </c>
      <c r="H373" s="15">
        <v>77</v>
      </c>
      <c r="I373" s="15">
        <v>215</v>
      </c>
      <c r="J373" s="15">
        <v>239</v>
      </c>
      <c r="K373" s="15">
        <v>311</v>
      </c>
      <c r="L373" s="16"/>
      <c r="M373" s="16"/>
      <c r="N373" s="17">
        <v>1353</v>
      </c>
      <c r="P373" s="47"/>
      <c r="Q373" s="6"/>
    </row>
    <row r="374" spans="1:17" x14ac:dyDescent="0.2">
      <c r="A374" s="9" t="s">
        <v>102</v>
      </c>
      <c r="B374" s="6" t="s">
        <v>231</v>
      </c>
      <c r="C374" s="6" t="s">
        <v>133</v>
      </c>
      <c r="D374" s="9" t="s">
        <v>126</v>
      </c>
      <c r="E374" s="53">
        <v>13.155949741315595</v>
      </c>
      <c r="F374" s="53">
        <v>13.673318551367332</v>
      </c>
      <c r="G374" s="53">
        <v>10.938654841093866</v>
      </c>
      <c r="H374" s="53">
        <v>5.691056910569106</v>
      </c>
      <c r="I374" s="53">
        <v>15.890613451589061</v>
      </c>
      <c r="J374" s="53">
        <v>17.664449371766445</v>
      </c>
      <c r="K374" s="53">
        <v>22.985957132298594</v>
      </c>
      <c r="L374" s="53">
        <v>0</v>
      </c>
      <c r="M374" s="53">
        <v>0</v>
      </c>
      <c r="N374" s="54">
        <v>100</v>
      </c>
      <c r="P374" s="47"/>
      <c r="Q374" s="6"/>
    </row>
    <row r="375" spans="1:17" x14ac:dyDescent="0.2">
      <c r="A375" s="44" t="s">
        <v>103</v>
      </c>
      <c r="B375" s="45" t="s">
        <v>232</v>
      </c>
      <c r="C375" s="45" t="s">
        <v>130</v>
      </c>
      <c r="D375" s="56" t="s">
        <v>123</v>
      </c>
      <c r="E375" s="57">
        <v>261</v>
      </c>
      <c r="F375" s="57">
        <v>55</v>
      </c>
      <c r="G375" s="57">
        <v>11</v>
      </c>
      <c r="H375" s="57">
        <v>4</v>
      </c>
      <c r="I375" s="57">
        <v>1</v>
      </c>
      <c r="J375" s="57"/>
      <c r="K375" s="58"/>
      <c r="L375" s="58"/>
      <c r="M375" s="58"/>
      <c r="N375" s="59">
        <v>332</v>
      </c>
      <c r="O375" s="46"/>
      <c r="P375" s="47"/>
      <c r="Q375" s="6"/>
    </row>
    <row r="376" spans="1:17" x14ac:dyDescent="0.2">
      <c r="A376" s="9" t="s">
        <v>103</v>
      </c>
      <c r="B376" s="6" t="s">
        <v>232</v>
      </c>
      <c r="C376" s="6" t="s">
        <v>131</v>
      </c>
      <c r="D376" s="9" t="s">
        <v>124</v>
      </c>
      <c r="E376" s="53">
        <v>78.614457831325296</v>
      </c>
      <c r="F376" s="53">
        <v>16.566265060240966</v>
      </c>
      <c r="G376" s="53">
        <v>3.3132530120481927</v>
      </c>
      <c r="H376" s="53">
        <v>1.2048192771084338</v>
      </c>
      <c r="I376" s="53">
        <v>0.30120481927710846</v>
      </c>
      <c r="J376" s="53">
        <v>0</v>
      </c>
      <c r="K376" s="53">
        <v>0</v>
      </c>
      <c r="L376" s="53">
        <v>0</v>
      </c>
      <c r="M376" s="53">
        <v>0</v>
      </c>
      <c r="N376" s="54">
        <v>100</v>
      </c>
      <c r="P376" s="47"/>
      <c r="Q376" s="6"/>
    </row>
    <row r="377" spans="1:17" x14ac:dyDescent="0.2">
      <c r="A377" s="13" t="s">
        <v>103</v>
      </c>
      <c r="B377" s="6" t="s">
        <v>232</v>
      </c>
      <c r="C377" s="6" t="s">
        <v>132</v>
      </c>
      <c r="D377" s="14" t="s">
        <v>125</v>
      </c>
      <c r="E377" s="15">
        <v>458</v>
      </c>
      <c r="F377" s="15">
        <v>354</v>
      </c>
      <c r="G377" s="15">
        <v>135</v>
      </c>
      <c r="H377" s="15">
        <v>119</v>
      </c>
      <c r="I377" s="15">
        <v>58</v>
      </c>
      <c r="J377" s="16"/>
      <c r="K377" s="16"/>
      <c r="L377" s="16"/>
      <c r="M377" s="16"/>
      <c r="N377" s="17">
        <v>1124</v>
      </c>
      <c r="P377" s="47"/>
      <c r="Q377" s="6"/>
    </row>
    <row r="378" spans="1:17" x14ac:dyDescent="0.2">
      <c r="A378" s="9" t="s">
        <v>103</v>
      </c>
      <c r="B378" s="6" t="s">
        <v>232</v>
      </c>
      <c r="C378" s="6" t="s">
        <v>133</v>
      </c>
      <c r="D378" s="9" t="s">
        <v>126</v>
      </c>
      <c r="E378" s="53">
        <v>40.747330960854093</v>
      </c>
      <c r="F378" s="53">
        <v>31.494661921708186</v>
      </c>
      <c r="G378" s="53">
        <v>12.01067615658363</v>
      </c>
      <c r="H378" s="53">
        <v>10.587188612099645</v>
      </c>
      <c r="I378" s="53">
        <v>5.160142348754448</v>
      </c>
      <c r="J378" s="53">
        <v>0</v>
      </c>
      <c r="K378" s="53">
        <v>0</v>
      </c>
      <c r="L378" s="53">
        <v>0</v>
      </c>
      <c r="M378" s="53">
        <v>0</v>
      </c>
      <c r="N378" s="54">
        <v>100</v>
      </c>
      <c r="P378" s="47"/>
      <c r="Q378" s="6"/>
    </row>
    <row r="379" spans="1:17" x14ac:dyDescent="0.2">
      <c r="A379" s="44" t="s">
        <v>104</v>
      </c>
      <c r="B379" s="45" t="s">
        <v>233</v>
      </c>
      <c r="C379" s="45" t="s">
        <v>130</v>
      </c>
      <c r="D379" s="56" t="s">
        <v>123</v>
      </c>
      <c r="E379" s="57">
        <v>21</v>
      </c>
      <c r="F379" s="57">
        <v>5</v>
      </c>
      <c r="G379" s="57">
        <v>2</v>
      </c>
      <c r="H379" s="57"/>
      <c r="I379" s="57">
        <v>2</v>
      </c>
      <c r="J379" s="57">
        <v>1</v>
      </c>
      <c r="K379" s="58"/>
      <c r="L379" s="58"/>
      <c r="M379" s="58"/>
      <c r="N379" s="59">
        <v>31</v>
      </c>
      <c r="O379" s="46"/>
      <c r="P379" s="47"/>
      <c r="Q379" s="6"/>
    </row>
    <row r="380" spans="1:17" x14ac:dyDescent="0.2">
      <c r="A380" s="9" t="s">
        <v>104</v>
      </c>
      <c r="B380" s="6" t="s">
        <v>233</v>
      </c>
      <c r="C380" s="6" t="s">
        <v>131</v>
      </c>
      <c r="D380" s="9" t="s">
        <v>124</v>
      </c>
      <c r="E380" s="53">
        <v>67.741935483870961</v>
      </c>
      <c r="F380" s="53">
        <v>16.129032258064516</v>
      </c>
      <c r="G380" s="53">
        <v>6.4516129032258061</v>
      </c>
      <c r="H380" s="53">
        <v>0</v>
      </c>
      <c r="I380" s="53">
        <v>6.4516129032258061</v>
      </c>
      <c r="J380" s="53">
        <v>3.225806451612903</v>
      </c>
      <c r="K380" s="53">
        <v>0</v>
      </c>
      <c r="L380" s="53">
        <v>0</v>
      </c>
      <c r="M380" s="53">
        <v>0</v>
      </c>
      <c r="N380" s="54">
        <v>100</v>
      </c>
      <c r="P380" s="47"/>
      <c r="Q380" s="6"/>
    </row>
    <row r="381" spans="1:17" x14ac:dyDescent="0.2">
      <c r="A381" s="13" t="s">
        <v>104</v>
      </c>
      <c r="B381" s="6" t="s">
        <v>233</v>
      </c>
      <c r="C381" s="6" t="s">
        <v>132</v>
      </c>
      <c r="D381" s="14" t="s">
        <v>125</v>
      </c>
      <c r="E381" s="15">
        <v>40</v>
      </c>
      <c r="F381" s="15">
        <v>36</v>
      </c>
      <c r="G381" s="15">
        <v>22</v>
      </c>
      <c r="H381" s="16"/>
      <c r="I381" s="15">
        <v>143</v>
      </c>
      <c r="J381" s="15">
        <v>123</v>
      </c>
      <c r="K381" s="16"/>
      <c r="L381" s="16"/>
      <c r="M381" s="16"/>
      <c r="N381" s="17">
        <v>364</v>
      </c>
      <c r="P381" s="47"/>
      <c r="Q381" s="6"/>
    </row>
    <row r="382" spans="1:17" x14ac:dyDescent="0.2">
      <c r="A382" s="9" t="s">
        <v>104</v>
      </c>
      <c r="B382" s="6" t="s">
        <v>233</v>
      </c>
      <c r="C382" s="6" t="s">
        <v>133</v>
      </c>
      <c r="D382" s="9" t="s">
        <v>126</v>
      </c>
      <c r="E382" s="53">
        <v>10.989010989010989</v>
      </c>
      <c r="F382" s="53">
        <v>9.8901098901098905</v>
      </c>
      <c r="G382" s="53">
        <v>6.0439560439560438</v>
      </c>
      <c r="H382" s="53">
        <v>0</v>
      </c>
      <c r="I382" s="53">
        <v>39.285714285714285</v>
      </c>
      <c r="J382" s="53">
        <v>33.791208791208788</v>
      </c>
      <c r="K382" s="53">
        <v>0</v>
      </c>
      <c r="L382" s="53">
        <v>0</v>
      </c>
      <c r="M382" s="53">
        <v>0</v>
      </c>
      <c r="N382" s="54">
        <v>100</v>
      </c>
      <c r="P382" s="47"/>
      <c r="Q382" s="6"/>
    </row>
    <row r="383" spans="1:17" x14ac:dyDescent="0.2">
      <c r="A383" s="44" t="s">
        <v>105</v>
      </c>
      <c r="B383" s="49" t="s">
        <v>234</v>
      </c>
      <c r="C383" s="49" t="s">
        <v>130</v>
      </c>
      <c r="D383" s="56" t="s">
        <v>123</v>
      </c>
      <c r="E383" s="57">
        <v>15</v>
      </c>
      <c r="F383" s="57">
        <v>3</v>
      </c>
      <c r="G383" s="57"/>
      <c r="H383" s="57"/>
      <c r="I383" s="57"/>
      <c r="J383" s="57"/>
      <c r="K383" s="58"/>
      <c r="L383" s="58"/>
      <c r="M383" s="58"/>
      <c r="N383" s="59">
        <v>18</v>
      </c>
      <c r="O383" s="46"/>
      <c r="P383" s="47"/>
      <c r="Q383" s="50"/>
    </row>
    <row r="384" spans="1:17" x14ac:dyDescent="0.2">
      <c r="A384" s="9" t="s">
        <v>105</v>
      </c>
      <c r="B384" s="50" t="s">
        <v>234</v>
      </c>
      <c r="C384" s="50" t="s">
        <v>131</v>
      </c>
      <c r="D384" s="9" t="s">
        <v>124</v>
      </c>
      <c r="E384" s="53">
        <v>83.333333333333329</v>
      </c>
      <c r="F384" s="53">
        <v>16.666666666666668</v>
      </c>
      <c r="G384" s="53">
        <v>0</v>
      </c>
      <c r="H384" s="53">
        <v>0</v>
      </c>
      <c r="I384" s="53">
        <v>0</v>
      </c>
      <c r="J384" s="53">
        <v>0</v>
      </c>
      <c r="K384" s="53">
        <v>0</v>
      </c>
      <c r="L384" s="53">
        <v>0</v>
      </c>
      <c r="M384" s="53">
        <v>0</v>
      </c>
      <c r="N384" s="54">
        <v>100</v>
      </c>
      <c r="P384" s="47"/>
      <c r="Q384" s="50"/>
    </row>
    <row r="385" spans="1:17" x14ac:dyDescent="0.2">
      <c r="A385" s="13" t="s">
        <v>105</v>
      </c>
      <c r="B385" s="50" t="s">
        <v>234</v>
      </c>
      <c r="C385" s="50" t="s">
        <v>132</v>
      </c>
      <c r="D385" s="14" t="s">
        <v>125</v>
      </c>
      <c r="E385" s="15">
        <v>18</v>
      </c>
      <c r="F385" s="15">
        <v>19</v>
      </c>
      <c r="G385" s="16"/>
      <c r="H385" s="16"/>
      <c r="I385" s="16"/>
      <c r="J385" s="16"/>
      <c r="K385" s="16"/>
      <c r="L385" s="16"/>
      <c r="M385" s="16"/>
      <c r="N385" s="17">
        <v>37</v>
      </c>
      <c r="P385" s="47"/>
      <c r="Q385" s="50"/>
    </row>
    <row r="386" spans="1:17" x14ac:dyDescent="0.2">
      <c r="A386" s="9" t="s">
        <v>105</v>
      </c>
      <c r="B386" s="50" t="s">
        <v>234</v>
      </c>
      <c r="C386" s="50" t="s">
        <v>133</v>
      </c>
      <c r="D386" s="9" t="s">
        <v>126</v>
      </c>
      <c r="E386" s="53">
        <v>48.648648648648646</v>
      </c>
      <c r="F386" s="53">
        <v>51.351351351351354</v>
      </c>
      <c r="G386" s="53">
        <v>0</v>
      </c>
      <c r="H386" s="53">
        <v>0</v>
      </c>
      <c r="I386" s="53">
        <v>0</v>
      </c>
      <c r="J386" s="53">
        <v>0</v>
      </c>
      <c r="K386" s="53">
        <v>0</v>
      </c>
      <c r="L386" s="53">
        <v>0</v>
      </c>
      <c r="M386" s="53">
        <v>0</v>
      </c>
      <c r="N386" s="54">
        <v>100</v>
      </c>
      <c r="P386" s="47"/>
      <c r="Q386" s="50"/>
    </row>
    <row r="387" spans="1:17" x14ac:dyDescent="0.2">
      <c r="A387" s="44" t="s">
        <v>106</v>
      </c>
      <c r="B387" s="49" t="s">
        <v>235</v>
      </c>
      <c r="C387" s="49" t="s">
        <v>130</v>
      </c>
      <c r="D387" s="56" t="s">
        <v>123</v>
      </c>
      <c r="E387" s="57">
        <v>25</v>
      </c>
      <c r="F387" s="57">
        <v>1</v>
      </c>
      <c r="G387" s="57">
        <v>1</v>
      </c>
      <c r="H387" s="57"/>
      <c r="I387" s="57"/>
      <c r="J387" s="57"/>
      <c r="K387" s="58"/>
      <c r="L387" s="58"/>
      <c r="M387" s="58"/>
      <c r="N387" s="59">
        <v>27</v>
      </c>
      <c r="O387" s="46"/>
      <c r="P387" s="46"/>
      <c r="Q387" s="51"/>
    </row>
    <row r="388" spans="1:17" x14ac:dyDescent="0.2">
      <c r="A388" s="9" t="s">
        <v>106</v>
      </c>
      <c r="B388" s="51" t="s">
        <v>235</v>
      </c>
      <c r="C388" s="50" t="s">
        <v>131</v>
      </c>
      <c r="D388" s="9" t="s">
        <v>124</v>
      </c>
      <c r="E388" s="53">
        <v>92.592592592592595</v>
      </c>
      <c r="F388" s="53">
        <v>3.7037037037037037</v>
      </c>
      <c r="G388" s="53">
        <v>3.7037037037037037</v>
      </c>
      <c r="H388" s="53">
        <v>0</v>
      </c>
      <c r="I388" s="53">
        <v>0</v>
      </c>
      <c r="J388" s="53">
        <v>0</v>
      </c>
      <c r="K388" s="53">
        <v>0</v>
      </c>
      <c r="L388" s="53">
        <v>0</v>
      </c>
      <c r="M388" s="53">
        <v>0</v>
      </c>
      <c r="N388" s="54">
        <v>100</v>
      </c>
      <c r="P388" s="46"/>
      <c r="Q388" s="51"/>
    </row>
    <row r="389" spans="1:17" x14ac:dyDescent="0.2">
      <c r="A389" s="13" t="s">
        <v>106</v>
      </c>
      <c r="B389" s="51" t="s">
        <v>235</v>
      </c>
      <c r="C389" s="50" t="s">
        <v>132</v>
      </c>
      <c r="D389" s="14" t="s">
        <v>125</v>
      </c>
      <c r="E389" s="15">
        <v>43</v>
      </c>
      <c r="F389" s="15">
        <v>6</v>
      </c>
      <c r="G389" s="15">
        <v>10</v>
      </c>
      <c r="H389" s="16"/>
      <c r="I389" s="16"/>
      <c r="J389" s="16"/>
      <c r="K389" s="16"/>
      <c r="L389" s="16"/>
      <c r="M389" s="16"/>
      <c r="N389" s="17">
        <v>59</v>
      </c>
      <c r="P389" s="46"/>
      <c r="Q389" s="51"/>
    </row>
    <row r="390" spans="1:17" x14ac:dyDescent="0.2">
      <c r="A390" s="9" t="s">
        <v>106</v>
      </c>
      <c r="B390" s="51" t="s">
        <v>235</v>
      </c>
      <c r="C390" s="50" t="s">
        <v>133</v>
      </c>
      <c r="D390" s="9" t="s">
        <v>126</v>
      </c>
      <c r="E390" s="53">
        <v>72.881355932203391</v>
      </c>
      <c r="F390" s="53">
        <v>10.169491525423728</v>
      </c>
      <c r="G390" s="53">
        <v>16.949152542372882</v>
      </c>
      <c r="H390" s="53">
        <v>0</v>
      </c>
      <c r="I390" s="53">
        <v>0</v>
      </c>
      <c r="J390" s="53">
        <v>0</v>
      </c>
      <c r="K390" s="53">
        <v>0</v>
      </c>
      <c r="L390" s="53">
        <v>0</v>
      </c>
      <c r="M390" s="53">
        <v>0</v>
      </c>
      <c r="N390" s="54">
        <v>100</v>
      </c>
      <c r="P390" s="46"/>
      <c r="Q390" s="51"/>
    </row>
    <row r="391" spans="1:17" x14ac:dyDescent="0.2">
      <c r="A391" s="44" t="s">
        <v>107</v>
      </c>
      <c r="B391" s="49" t="s">
        <v>236</v>
      </c>
      <c r="C391" s="49" t="s">
        <v>130</v>
      </c>
      <c r="D391" s="56" t="s">
        <v>123</v>
      </c>
      <c r="E391" s="57">
        <v>2</v>
      </c>
      <c r="F391" s="57"/>
      <c r="G391" s="57"/>
      <c r="H391" s="57">
        <v>1</v>
      </c>
      <c r="I391" s="57"/>
      <c r="J391" s="57">
        <v>1</v>
      </c>
      <c r="K391" s="58"/>
      <c r="L391" s="58"/>
      <c r="M391" s="58"/>
      <c r="N391" s="59">
        <v>4</v>
      </c>
      <c r="O391" s="46"/>
      <c r="P391" s="46"/>
      <c r="Q391" s="51"/>
    </row>
    <row r="392" spans="1:17" x14ac:dyDescent="0.2">
      <c r="A392" s="9" t="s">
        <v>107</v>
      </c>
      <c r="B392" s="51" t="s">
        <v>236</v>
      </c>
      <c r="C392" s="50" t="s">
        <v>131</v>
      </c>
      <c r="D392" s="9" t="s">
        <v>124</v>
      </c>
      <c r="E392" s="53">
        <v>50</v>
      </c>
      <c r="F392" s="53">
        <v>0</v>
      </c>
      <c r="G392" s="53">
        <v>0</v>
      </c>
      <c r="H392" s="53">
        <v>25</v>
      </c>
      <c r="I392" s="53">
        <v>0</v>
      </c>
      <c r="J392" s="53">
        <v>25</v>
      </c>
      <c r="K392" s="53">
        <v>0</v>
      </c>
      <c r="L392" s="53">
        <v>0</v>
      </c>
      <c r="M392" s="53">
        <v>0</v>
      </c>
      <c r="N392" s="54">
        <v>100</v>
      </c>
      <c r="P392" s="46"/>
      <c r="Q392" s="51"/>
    </row>
    <row r="393" spans="1:17" x14ac:dyDescent="0.2">
      <c r="A393" s="13" t="s">
        <v>107</v>
      </c>
      <c r="B393" s="51" t="s">
        <v>236</v>
      </c>
      <c r="C393" s="50" t="s">
        <v>132</v>
      </c>
      <c r="D393" s="14" t="s">
        <v>125</v>
      </c>
      <c r="E393" s="15">
        <v>3</v>
      </c>
      <c r="F393" s="16"/>
      <c r="G393" s="16"/>
      <c r="H393" s="15">
        <v>34</v>
      </c>
      <c r="I393" s="16"/>
      <c r="J393" s="15">
        <v>110</v>
      </c>
      <c r="K393" s="16"/>
      <c r="L393" s="16"/>
      <c r="M393" s="16"/>
      <c r="N393" s="17">
        <v>147</v>
      </c>
      <c r="P393" s="46"/>
      <c r="Q393" s="51"/>
    </row>
    <row r="394" spans="1:17" x14ac:dyDescent="0.2">
      <c r="A394" s="9" t="s">
        <v>107</v>
      </c>
      <c r="B394" s="51" t="s">
        <v>236</v>
      </c>
      <c r="C394" s="50" t="s">
        <v>133</v>
      </c>
      <c r="D394" s="9" t="s">
        <v>126</v>
      </c>
      <c r="E394" s="53">
        <v>2.0408163265306123</v>
      </c>
      <c r="F394" s="53">
        <v>0</v>
      </c>
      <c r="G394" s="53">
        <v>0</v>
      </c>
      <c r="H394" s="53">
        <v>23.129251700680271</v>
      </c>
      <c r="I394" s="53">
        <v>0</v>
      </c>
      <c r="J394" s="53">
        <v>74.829931972789112</v>
      </c>
      <c r="K394" s="53">
        <v>0</v>
      </c>
      <c r="L394" s="53">
        <v>0</v>
      </c>
      <c r="M394" s="53">
        <v>0</v>
      </c>
      <c r="N394" s="54">
        <v>100</v>
      </c>
      <c r="P394" s="46"/>
      <c r="Q394" s="51"/>
    </row>
    <row r="395" spans="1:17" x14ac:dyDescent="0.2">
      <c r="A395" s="44" t="s">
        <v>108</v>
      </c>
      <c r="B395" s="49" t="s">
        <v>237</v>
      </c>
      <c r="C395" s="49" t="s">
        <v>130</v>
      </c>
      <c r="D395" s="56" t="s">
        <v>123</v>
      </c>
      <c r="E395" s="57">
        <v>3</v>
      </c>
      <c r="F395" s="57"/>
      <c r="G395" s="57"/>
      <c r="H395" s="57">
        <v>3</v>
      </c>
      <c r="I395" s="57"/>
      <c r="J395" s="57">
        <v>1</v>
      </c>
      <c r="K395" s="58">
        <v>2</v>
      </c>
      <c r="L395" s="58">
        <v>1</v>
      </c>
      <c r="M395" s="58">
        <v>2</v>
      </c>
      <c r="N395" s="59">
        <v>12</v>
      </c>
      <c r="O395" s="46"/>
      <c r="P395" s="46"/>
      <c r="Q395" s="51"/>
    </row>
    <row r="396" spans="1:17" x14ac:dyDescent="0.2">
      <c r="A396" s="9" t="s">
        <v>108</v>
      </c>
      <c r="B396" s="51" t="s">
        <v>237</v>
      </c>
      <c r="C396" s="50" t="s">
        <v>131</v>
      </c>
      <c r="D396" s="9" t="s">
        <v>124</v>
      </c>
      <c r="E396" s="53">
        <v>25</v>
      </c>
      <c r="F396" s="53">
        <v>0</v>
      </c>
      <c r="G396" s="53">
        <v>0</v>
      </c>
      <c r="H396" s="53">
        <v>25</v>
      </c>
      <c r="I396" s="53">
        <v>0</v>
      </c>
      <c r="J396" s="53">
        <v>8.3333333333333339</v>
      </c>
      <c r="K396" s="53">
        <v>16.666666666666668</v>
      </c>
      <c r="L396" s="53">
        <v>8.3333333333333339</v>
      </c>
      <c r="M396" s="53">
        <v>16.666666666666668</v>
      </c>
      <c r="N396" s="54">
        <v>100</v>
      </c>
      <c r="P396" s="46"/>
      <c r="Q396" s="51"/>
    </row>
    <row r="397" spans="1:17" x14ac:dyDescent="0.2">
      <c r="A397" s="13" t="s">
        <v>108</v>
      </c>
      <c r="B397" s="51" t="s">
        <v>237</v>
      </c>
      <c r="C397" s="50" t="s">
        <v>132</v>
      </c>
      <c r="D397" s="14" t="s">
        <v>125</v>
      </c>
      <c r="E397" s="15">
        <v>4</v>
      </c>
      <c r="F397" s="16"/>
      <c r="G397" s="16"/>
      <c r="H397" s="15">
        <v>113</v>
      </c>
      <c r="I397" s="15"/>
      <c r="J397" s="15">
        <v>217</v>
      </c>
      <c r="K397" s="15">
        <v>763</v>
      </c>
      <c r="L397" s="15">
        <v>734</v>
      </c>
      <c r="M397" s="15">
        <v>2784</v>
      </c>
      <c r="N397" s="17">
        <v>4615</v>
      </c>
      <c r="P397" s="46"/>
      <c r="Q397" s="51"/>
    </row>
    <row r="398" spans="1:17" x14ac:dyDescent="0.2">
      <c r="A398" s="9" t="s">
        <v>108</v>
      </c>
      <c r="B398" s="51" t="s">
        <v>237</v>
      </c>
      <c r="C398" s="50" t="s">
        <v>133</v>
      </c>
      <c r="D398" s="9" t="s">
        <v>126</v>
      </c>
      <c r="E398" s="53">
        <v>8.6673889490790898E-2</v>
      </c>
      <c r="F398" s="53">
        <v>0</v>
      </c>
      <c r="G398" s="53">
        <v>0</v>
      </c>
      <c r="H398" s="53">
        <v>2.448537378114843</v>
      </c>
      <c r="I398" s="53">
        <v>0</v>
      </c>
      <c r="J398" s="53">
        <v>4.7020585048754064</v>
      </c>
      <c r="K398" s="53">
        <v>16.533044420368363</v>
      </c>
      <c r="L398" s="53">
        <v>15.90465872156013</v>
      </c>
      <c r="M398" s="53">
        <v>60.325027085590463</v>
      </c>
      <c r="N398" s="54">
        <v>100</v>
      </c>
      <c r="P398" s="46"/>
      <c r="Q398" s="51"/>
    </row>
    <row r="399" spans="1:17" x14ac:dyDescent="0.2">
      <c r="A399" s="44" t="s">
        <v>109</v>
      </c>
      <c r="B399" s="49" t="s">
        <v>238</v>
      </c>
      <c r="C399" s="49" t="s">
        <v>130</v>
      </c>
      <c r="D399" s="56" t="s">
        <v>123</v>
      </c>
      <c r="E399" s="57">
        <v>25</v>
      </c>
      <c r="F399" s="57">
        <v>1</v>
      </c>
      <c r="G399" s="57">
        <v>2</v>
      </c>
      <c r="H399" s="57">
        <v>2</v>
      </c>
      <c r="I399" s="57"/>
      <c r="J399" s="57"/>
      <c r="K399" s="58"/>
      <c r="L399" s="58">
        <v>2</v>
      </c>
      <c r="M399" s="58">
        <v>1</v>
      </c>
      <c r="N399" s="59">
        <v>33</v>
      </c>
      <c r="O399" s="46"/>
      <c r="P399" s="46"/>
      <c r="Q399" s="51"/>
    </row>
    <row r="400" spans="1:17" x14ac:dyDescent="0.2">
      <c r="A400" s="9" t="s">
        <v>109</v>
      </c>
      <c r="B400" s="51" t="s">
        <v>238</v>
      </c>
      <c r="C400" s="50" t="s">
        <v>131</v>
      </c>
      <c r="D400" s="9" t="s">
        <v>124</v>
      </c>
      <c r="E400" s="53">
        <v>75.757575757575751</v>
      </c>
      <c r="F400" s="53">
        <v>3.0303030303030303</v>
      </c>
      <c r="G400" s="53">
        <v>6.0606060606060606</v>
      </c>
      <c r="H400" s="53">
        <v>6.0606060606060606</v>
      </c>
      <c r="I400" s="53">
        <v>0</v>
      </c>
      <c r="J400" s="53">
        <v>0</v>
      </c>
      <c r="K400" s="53">
        <v>0</v>
      </c>
      <c r="L400" s="53">
        <v>6.0606060606060606</v>
      </c>
      <c r="M400" s="53">
        <v>3.0303030303030303</v>
      </c>
      <c r="N400" s="54">
        <v>100</v>
      </c>
      <c r="P400" s="46"/>
      <c r="Q400" s="51"/>
    </row>
    <row r="401" spans="1:17" x14ac:dyDescent="0.2">
      <c r="A401" s="13" t="s">
        <v>109</v>
      </c>
      <c r="B401" s="51" t="s">
        <v>238</v>
      </c>
      <c r="C401" s="50" t="s">
        <v>132</v>
      </c>
      <c r="D401" s="14" t="s">
        <v>125</v>
      </c>
      <c r="E401" s="15">
        <v>34</v>
      </c>
      <c r="F401" s="16">
        <v>5</v>
      </c>
      <c r="G401" s="15">
        <v>26</v>
      </c>
      <c r="H401" s="15">
        <v>61</v>
      </c>
      <c r="I401" s="16"/>
      <c r="J401" s="16"/>
      <c r="K401" s="16"/>
      <c r="L401" s="15">
        <v>1059</v>
      </c>
      <c r="M401" s="15">
        <v>1326</v>
      </c>
      <c r="N401" s="17">
        <v>2511</v>
      </c>
      <c r="P401" s="46"/>
      <c r="Q401" s="51"/>
    </row>
    <row r="402" spans="1:17" x14ac:dyDescent="0.2">
      <c r="A402" s="9" t="s">
        <v>109</v>
      </c>
      <c r="B402" s="51" t="s">
        <v>238</v>
      </c>
      <c r="C402" s="50" t="s">
        <v>133</v>
      </c>
      <c r="D402" s="9" t="s">
        <v>126</v>
      </c>
      <c r="E402" s="53">
        <v>1.3540422142572681</v>
      </c>
      <c r="F402" s="53">
        <v>0.19912385503783353</v>
      </c>
      <c r="G402" s="53">
        <v>1.0354440461967345</v>
      </c>
      <c r="H402" s="53">
        <v>2.4293110314615691</v>
      </c>
      <c r="I402" s="53">
        <v>0</v>
      </c>
      <c r="J402" s="53">
        <v>0</v>
      </c>
      <c r="K402" s="53">
        <v>0</v>
      </c>
      <c r="L402" s="53">
        <v>42.174432497013143</v>
      </c>
      <c r="M402" s="53">
        <v>52.807646356033452</v>
      </c>
      <c r="N402" s="54">
        <v>100</v>
      </c>
      <c r="P402" s="46"/>
      <c r="Q402" s="51"/>
    </row>
    <row r="403" spans="1:17" x14ac:dyDescent="0.2">
      <c r="A403" s="44" t="s">
        <v>110</v>
      </c>
      <c r="B403" s="49" t="s">
        <v>239</v>
      </c>
      <c r="C403" s="49" t="s">
        <v>130</v>
      </c>
      <c r="D403" s="56" t="s">
        <v>123</v>
      </c>
      <c r="E403" s="57">
        <v>15</v>
      </c>
      <c r="F403" s="57">
        <v>6</v>
      </c>
      <c r="G403" s="57"/>
      <c r="H403" s="57">
        <v>2</v>
      </c>
      <c r="I403" s="57">
        <v>1</v>
      </c>
      <c r="J403" s="57"/>
      <c r="K403" s="58"/>
      <c r="L403" s="58"/>
      <c r="M403" s="58"/>
      <c r="N403" s="59">
        <v>24</v>
      </c>
      <c r="O403" s="46"/>
      <c r="P403" s="46"/>
      <c r="Q403" s="51"/>
    </row>
    <row r="404" spans="1:17" x14ac:dyDescent="0.2">
      <c r="A404" s="9" t="s">
        <v>110</v>
      </c>
      <c r="B404" s="51" t="s">
        <v>239</v>
      </c>
      <c r="C404" s="50" t="s">
        <v>131</v>
      </c>
      <c r="D404" s="9" t="s">
        <v>124</v>
      </c>
      <c r="E404" s="53">
        <v>62.5</v>
      </c>
      <c r="F404" s="53">
        <v>25</v>
      </c>
      <c r="G404" s="53">
        <v>0</v>
      </c>
      <c r="H404" s="53">
        <v>8.3333333333333339</v>
      </c>
      <c r="I404" s="53">
        <v>4.166666666666667</v>
      </c>
      <c r="J404" s="53">
        <v>0</v>
      </c>
      <c r="K404" s="53">
        <v>0</v>
      </c>
      <c r="L404" s="53">
        <v>0</v>
      </c>
      <c r="M404" s="53">
        <v>0</v>
      </c>
      <c r="N404" s="54">
        <v>100</v>
      </c>
      <c r="P404" s="46"/>
      <c r="Q404" s="51"/>
    </row>
    <row r="405" spans="1:17" x14ac:dyDescent="0.2">
      <c r="A405" s="13" t="s">
        <v>110</v>
      </c>
      <c r="B405" s="51" t="s">
        <v>239</v>
      </c>
      <c r="C405" s="50" t="s">
        <v>132</v>
      </c>
      <c r="D405" s="14" t="s">
        <v>125</v>
      </c>
      <c r="E405" s="15">
        <v>31</v>
      </c>
      <c r="F405" s="15">
        <v>44</v>
      </c>
      <c r="G405" s="15"/>
      <c r="H405" s="15">
        <v>65</v>
      </c>
      <c r="I405" s="15">
        <v>66</v>
      </c>
      <c r="J405" s="16"/>
      <c r="K405" s="16"/>
      <c r="L405" s="16"/>
      <c r="M405" s="16"/>
      <c r="N405" s="17">
        <v>206</v>
      </c>
      <c r="P405" s="46"/>
      <c r="Q405" s="51"/>
    </row>
    <row r="406" spans="1:17" x14ac:dyDescent="0.2">
      <c r="A406" s="9" t="s">
        <v>110</v>
      </c>
      <c r="B406" s="51" t="s">
        <v>239</v>
      </c>
      <c r="C406" s="50" t="s">
        <v>133</v>
      </c>
      <c r="D406" s="9" t="s">
        <v>126</v>
      </c>
      <c r="E406" s="53">
        <v>15.048543689320388</v>
      </c>
      <c r="F406" s="53">
        <v>21.359223300970875</v>
      </c>
      <c r="G406" s="53">
        <v>0</v>
      </c>
      <c r="H406" s="53">
        <v>31.553398058252426</v>
      </c>
      <c r="I406" s="53">
        <v>32.038834951456309</v>
      </c>
      <c r="J406" s="53">
        <v>0</v>
      </c>
      <c r="K406" s="53">
        <v>0</v>
      </c>
      <c r="L406" s="53">
        <v>0</v>
      </c>
      <c r="M406" s="53">
        <v>0</v>
      </c>
      <c r="N406" s="54">
        <v>100</v>
      </c>
      <c r="P406" s="46"/>
      <c r="Q406" s="51"/>
    </row>
    <row r="407" spans="1:17" x14ac:dyDescent="0.2">
      <c r="A407" s="44" t="s">
        <v>111</v>
      </c>
      <c r="B407" s="49" t="s">
        <v>240</v>
      </c>
      <c r="C407" s="49" t="s">
        <v>130</v>
      </c>
      <c r="D407" s="56" t="s">
        <v>123</v>
      </c>
      <c r="E407" s="57">
        <v>1</v>
      </c>
      <c r="F407" s="57"/>
      <c r="G407" s="57"/>
      <c r="H407" s="57"/>
      <c r="I407" s="57"/>
      <c r="J407" s="57"/>
      <c r="K407" s="58">
        <v>1</v>
      </c>
      <c r="L407" s="58"/>
      <c r="M407" s="58"/>
      <c r="N407" s="59">
        <v>2</v>
      </c>
      <c r="O407" s="46"/>
      <c r="P407" s="46"/>
      <c r="Q407" s="51"/>
    </row>
    <row r="408" spans="1:17" x14ac:dyDescent="0.2">
      <c r="A408" s="9" t="s">
        <v>111</v>
      </c>
      <c r="B408" s="51" t="s">
        <v>240</v>
      </c>
      <c r="C408" s="50" t="s">
        <v>131</v>
      </c>
      <c r="D408" s="9" t="s">
        <v>124</v>
      </c>
      <c r="E408" s="53">
        <v>50</v>
      </c>
      <c r="F408" s="53">
        <v>0</v>
      </c>
      <c r="G408" s="53">
        <v>0</v>
      </c>
      <c r="H408" s="53">
        <v>0</v>
      </c>
      <c r="I408" s="53">
        <v>0</v>
      </c>
      <c r="J408" s="53">
        <v>0</v>
      </c>
      <c r="K408" s="53">
        <v>50</v>
      </c>
      <c r="L408" s="53">
        <v>0</v>
      </c>
      <c r="M408" s="53">
        <v>0</v>
      </c>
      <c r="N408" s="54">
        <v>100</v>
      </c>
      <c r="P408" s="46"/>
      <c r="Q408" s="51"/>
    </row>
    <row r="409" spans="1:17" x14ac:dyDescent="0.2">
      <c r="A409" s="13" t="s">
        <v>111</v>
      </c>
      <c r="B409" s="51" t="s">
        <v>240</v>
      </c>
      <c r="C409" s="50" t="s">
        <v>132</v>
      </c>
      <c r="D409" s="14" t="s">
        <v>125</v>
      </c>
      <c r="E409" s="15">
        <v>2</v>
      </c>
      <c r="F409" s="16"/>
      <c r="G409" s="16"/>
      <c r="H409" s="16"/>
      <c r="I409" s="16"/>
      <c r="J409" s="16"/>
      <c r="K409" s="15">
        <v>294</v>
      </c>
      <c r="L409" s="16"/>
      <c r="M409" s="16"/>
      <c r="N409" s="17">
        <v>296</v>
      </c>
      <c r="P409" s="46"/>
      <c r="Q409" s="51"/>
    </row>
    <row r="410" spans="1:17" x14ac:dyDescent="0.2">
      <c r="A410" s="9" t="s">
        <v>111</v>
      </c>
      <c r="B410" s="51" t="s">
        <v>240</v>
      </c>
      <c r="C410" s="50" t="s">
        <v>133</v>
      </c>
      <c r="D410" s="9" t="s">
        <v>126</v>
      </c>
      <c r="E410" s="53">
        <v>0.67567567567567566</v>
      </c>
      <c r="F410" s="53">
        <v>0</v>
      </c>
      <c r="G410" s="53">
        <v>0</v>
      </c>
      <c r="H410" s="53">
        <v>0</v>
      </c>
      <c r="I410" s="53">
        <v>0</v>
      </c>
      <c r="J410" s="53">
        <v>0</v>
      </c>
      <c r="K410" s="53">
        <v>99.324324324324323</v>
      </c>
      <c r="L410" s="53">
        <v>0</v>
      </c>
      <c r="M410" s="53">
        <v>0</v>
      </c>
      <c r="N410" s="54">
        <v>100</v>
      </c>
      <c r="P410" s="46"/>
      <c r="Q410" s="51"/>
    </row>
    <row r="411" spans="1:17" x14ac:dyDescent="0.2">
      <c r="A411" s="44" t="s">
        <v>112</v>
      </c>
      <c r="B411" s="49" t="s">
        <v>241</v>
      </c>
      <c r="C411" s="49" t="s">
        <v>130</v>
      </c>
      <c r="D411" s="56" t="s">
        <v>123</v>
      </c>
      <c r="E411" s="57">
        <v>4</v>
      </c>
      <c r="F411" s="57"/>
      <c r="G411" s="57"/>
      <c r="H411" s="57"/>
      <c r="I411" s="57"/>
      <c r="J411" s="57">
        <v>1</v>
      </c>
      <c r="K411" s="58">
        <v>1</v>
      </c>
      <c r="L411" s="58"/>
      <c r="M411" s="58"/>
      <c r="N411" s="59">
        <v>6</v>
      </c>
      <c r="O411" s="46"/>
      <c r="P411" s="46"/>
      <c r="Q411" s="51"/>
    </row>
    <row r="412" spans="1:17" x14ac:dyDescent="0.2">
      <c r="A412" s="9" t="s">
        <v>112</v>
      </c>
      <c r="B412" s="51" t="s">
        <v>241</v>
      </c>
      <c r="C412" s="50" t="s">
        <v>131</v>
      </c>
      <c r="D412" s="9" t="s">
        <v>124</v>
      </c>
      <c r="E412" s="53">
        <v>66.666666666666671</v>
      </c>
      <c r="F412" s="53">
        <v>0</v>
      </c>
      <c r="G412" s="53">
        <v>0</v>
      </c>
      <c r="H412" s="53">
        <v>0</v>
      </c>
      <c r="I412" s="53">
        <v>0</v>
      </c>
      <c r="J412" s="53">
        <v>16.666666666666668</v>
      </c>
      <c r="K412" s="53">
        <v>16.666666666666668</v>
      </c>
      <c r="L412" s="53">
        <v>0</v>
      </c>
      <c r="M412" s="53">
        <v>0</v>
      </c>
      <c r="N412" s="54">
        <v>100</v>
      </c>
      <c r="P412" s="46"/>
      <c r="Q412" s="51"/>
    </row>
    <row r="413" spans="1:17" x14ac:dyDescent="0.2">
      <c r="A413" s="13" t="s">
        <v>112</v>
      </c>
      <c r="B413" s="51" t="s">
        <v>241</v>
      </c>
      <c r="C413" s="50" t="s">
        <v>132</v>
      </c>
      <c r="D413" s="14" t="s">
        <v>125</v>
      </c>
      <c r="E413" s="15">
        <v>4</v>
      </c>
      <c r="F413" s="16"/>
      <c r="G413" s="16"/>
      <c r="H413" s="16"/>
      <c r="I413" s="16"/>
      <c r="J413" s="15">
        <v>120</v>
      </c>
      <c r="K413" s="16">
        <v>468</v>
      </c>
      <c r="L413" s="15"/>
      <c r="M413" s="16"/>
      <c r="N413" s="17">
        <v>592</v>
      </c>
      <c r="P413" s="46"/>
      <c r="Q413" s="51"/>
    </row>
    <row r="414" spans="1:17" x14ac:dyDescent="0.2">
      <c r="A414" s="9" t="s">
        <v>112</v>
      </c>
      <c r="B414" s="51" t="s">
        <v>241</v>
      </c>
      <c r="C414" s="50" t="s">
        <v>133</v>
      </c>
      <c r="D414" s="9" t="s">
        <v>126</v>
      </c>
      <c r="E414" s="53">
        <v>0.67567567567567566</v>
      </c>
      <c r="F414" s="53">
        <v>0</v>
      </c>
      <c r="G414" s="53">
        <v>0</v>
      </c>
      <c r="H414" s="53">
        <v>0</v>
      </c>
      <c r="I414" s="53">
        <v>0</v>
      </c>
      <c r="J414" s="53">
        <v>20.27027027027027</v>
      </c>
      <c r="K414" s="53">
        <v>79.054054054054049</v>
      </c>
      <c r="L414" s="53">
        <v>0</v>
      </c>
      <c r="M414" s="53">
        <v>0</v>
      </c>
      <c r="N414" s="54">
        <v>100</v>
      </c>
      <c r="P414" s="46"/>
      <c r="Q414" s="51"/>
    </row>
    <row r="415" spans="1:17" x14ac:dyDescent="0.2">
      <c r="A415" s="44" t="s">
        <v>113</v>
      </c>
      <c r="B415" s="49" t="s">
        <v>242</v>
      </c>
      <c r="C415" s="49" t="s">
        <v>130</v>
      </c>
      <c r="D415" s="56" t="s">
        <v>123</v>
      </c>
      <c r="E415" s="57">
        <v>249</v>
      </c>
      <c r="F415" s="57">
        <v>24</v>
      </c>
      <c r="G415" s="57">
        <v>15</v>
      </c>
      <c r="H415" s="57">
        <v>7</v>
      </c>
      <c r="I415" s="57">
        <v>2</v>
      </c>
      <c r="J415" s="57">
        <v>5</v>
      </c>
      <c r="K415" s="58">
        <v>2</v>
      </c>
      <c r="L415" s="58"/>
      <c r="M415" s="58"/>
      <c r="N415" s="59">
        <v>304</v>
      </c>
      <c r="O415" s="46"/>
      <c r="P415" s="46"/>
      <c r="Q415" s="51"/>
    </row>
    <row r="416" spans="1:17" x14ac:dyDescent="0.2">
      <c r="A416" s="9" t="s">
        <v>113</v>
      </c>
      <c r="B416" s="51" t="s">
        <v>242</v>
      </c>
      <c r="C416" s="50" t="s">
        <v>131</v>
      </c>
      <c r="D416" s="9" t="s">
        <v>124</v>
      </c>
      <c r="E416" s="53">
        <v>81.90789473684211</v>
      </c>
      <c r="F416" s="53">
        <v>7.8947368421052628</v>
      </c>
      <c r="G416" s="53">
        <v>4.9342105263157894</v>
      </c>
      <c r="H416" s="53">
        <v>2.3026315789473686</v>
      </c>
      <c r="I416" s="53">
        <v>0.65789473684210531</v>
      </c>
      <c r="J416" s="53">
        <v>1.6447368421052631</v>
      </c>
      <c r="K416" s="53">
        <v>0.65789473684210531</v>
      </c>
      <c r="L416" s="53">
        <v>0</v>
      </c>
      <c r="M416" s="53">
        <v>0</v>
      </c>
      <c r="N416" s="54">
        <v>100</v>
      </c>
      <c r="P416" s="46"/>
      <c r="Q416" s="51"/>
    </row>
    <row r="417" spans="1:17" x14ac:dyDescent="0.2">
      <c r="A417" s="13" t="s">
        <v>113</v>
      </c>
      <c r="B417" s="51" t="s">
        <v>242</v>
      </c>
      <c r="C417" s="50" t="s">
        <v>132</v>
      </c>
      <c r="D417" s="14" t="s">
        <v>125</v>
      </c>
      <c r="E417" s="15">
        <v>393</v>
      </c>
      <c r="F417" s="15">
        <v>162</v>
      </c>
      <c r="G417" s="15">
        <v>220</v>
      </c>
      <c r="H417" s="15">
        <v>210</v>
      </c>
      <c r="I417" s="15">
        <v>134</v>
      </c>
      <c r="J417" s="15">
        <v>686</v>
      </c>
      <c r="K417" s="15">
        <v>587</v>
      </c>
      <c r="L417" s="15"/>
      <c r="M417" s="16"/>
      <c r="N417" s="17">
        <v>2392</v>
      </c>
      <c r="P417" s="46"/>
      <c r="Q417" s="51"/>
    </row>
    <row r="418" spans="1:17" x14ac:dyDescent="0.2">
      <c r="A418" s="9" t="s">
        <v>113</v>
      </c>
      <c r="B418" s="51" t="s">
        <v>242</v>
      </c>
      <c r="C418" s="50" t="s">
        <v>133</v>
      </c>
      <c r="D418" s="9" t="s">
        <v>126</v>
      </c>
      <c r="E418" s="53">
        <v>16.429765886287626</v>
      </c>
      <c r="F418" s="53">
        <v>6.7725752508361206</v>
      </c>
      <c r="G418" s="53">
        <v>9.1973244147157196</v>
      </c>
      <c r="H418" s="53">
        <v>8.7792642140468224</v>
      </c>
      <c r="I418" s="53">
        <v>5.6020066889632103</v>
      </c>
      <c r="J418" s="53">
        <v>28.678929765886288</v>
      </c>
      <c r="K418" s="53">
        <v>24.540133779264213</v>
      </c>
      <c r="L418" s="53">
        <v>0</v>
      </c>
      <c r="M418" s="53">
        <v>0</v>
      </c>
      <c r="N418" s="54">
        <v>100</v>
      </c>
      <c r="P418" s="46"/>
      <c r="Q418" s="51"/>
    </row>
    <row r="419" spans="1:17" x14ac:dyDescent="0.2">
      <c r="A419" s="44" t="s">
        <v>114</v>
      </c>
      <c r="B419" s="49" t="s">
        <v>243</v>
      </c>
      <c r="C419" s="49" t="s">
        <v>130</v>
      </c>
      <c r="D419" s="56" t="s">
        <v>123</v>
      </c>
      <c r="E419" s="57">
        <v>231</v>
      </c>
      <c r="F419" s="57">
        <v>132</v>
      </c>
      <c r="G419" s="57">
        <v>34</v>
      </c>
      <c r="H419" s="57">
        <v>6</v>
      </c>
      <c r="I419" s="57"/>
      <c r="J419" s="57"/>
      <c r="K419" s="58"/>
      <c r="L419" s="58"/>
      <c r="M419" s="58"/>
      <c r="N419" s="59">
        <v>403</v>
      </c>
      <c r="O419" s="46"/>
      <c r="P419" s="46"/>
      <c r="Q419" s="51"/>
    </row>
    <row r="420" spans="1:17" x14ac:dyDescent="0.2">
      <c r="A420" s="9" t="s">
        <v>114</v>
      </c>
      <c r="B420" s="51" t="s">
        <v>243</v>
      </c>
      <c r="C420" s="50" t="s">
        <v>131</v>
      </c>
      <c r="D420" s="9" t="s">
        <v>124</v>
      </c>
      <c r="E420" s="53">
        <v>57.320099255583123</v>
      </c>
      <c r="F420" s="53">
        <v>32.754342431761785</v>
      </c>
      <c r="G420" s="53">
        <v>8.4367245657568244</v>
      </c>
      <c r="H420" s="53">
        <v>1.4888337468982631</v>
      </c>
      <c r="I420" s="53">
        <v>0</v>
      </c>
      <c r="J420" s="53">
        <v>0</v>
      </c>
      <c r="K420" s="53">
        <v>0</v>
      </c>
      <c r="L420" s="53">
        <v>0</v>
      </c>
      <c r="M420" s="53">
        <v>0</v>
      </c>
      <c r="N420" s="54">
        <v>100</v>
      </c>
      <c r="P420" s="46"/>
      <c r="Q420" s="51"/>
    </row>
    <row r="421" spans="1:17" x14ac:dyDescent="0.2">
      <c r="A421" s="13" t="s">
        <v>114</v>
      </c>
      <c r="B421" s="51" t="s">
        <v>243</v>
      </c>
      <c r="C421" s="50" t="s">
        <v>132</v>
      </c>
      <c r="D421" s="14" t="s">
        <v>125</v>
      </c>
      <c r="E421" s="15">
        <v>538</v>
      </c>
      <c r="F421" s="15">
        <v>838</v>
      </c>
      <c r="G421" s="15">
        <v>412</v>
      </c>
      <c r="H421" s="15">
        <v>186</v>
      </c>
      <c r="I421" s="16"/>
      <c r="J421" s="16"/>
      <c r="K421" s="16"/>
      <c r="L421" s="16"/>
      <c r="M421" s="16"/>
      <c r="N421" s="17">
        <v>1974</v>
      </c>
      <c r="P421" s="46"/>
      <c r="Q421" s="51"/>
    </row>
    <row r="422" spans="1:17" x14ac:dyDescent="0.2">
      <c r="A422" s="9" t="s">
        <v>114</v>
      </c>
      <c r="B422" s="51" t="s">
        <v>243</v>
      </c>
      <c r="C422" s="50" t="s">
        <v>133</v>
      </c>
      <c r="D422" s="9" t="s">
        <v>126</v>
      </c>
      <c r="E422" s="53">
        <v>27.254305977710231</v>
      </c>
      <c r="F422" s="53">
        <v>42.451874366767981</v>
      </c>
      <c r="G422" s="53">
        <v>20.871327254305978</v>
      </c>
      <c r="H422" s="53">
        <v>9.4224924012158056</v>
      </c>
      <c r="I422" s="53">
        <v>0</v>
      </c>
      <c r="J422" s="53">
        <v>0</v>
      </c>
      <c r="K422" s="53">
        <v>0</v>
      </c>
      <c r="L422" s="53">
        <v>0</v>
      </c>
      <c r="M422" s="53">
        <v>0</v>
      </c>
      <c r="N422" s="54">
        <v>100</v>
      </c>
      <c r="P422" s="46"/>
      <c r="Q422" s="51"/>
    </row>
    <row r="423" spans="1:17" x14ac:dyDescent="0.2">
      <c r="A423" s="44" t="s">
        <v>115</v>
      </c>
      <c r="B423" s="49" t="s">
        <v>244</v>
      </c>
      <c r="C423" s="49" t="s">
        <v>130</v>
      </c>
      <c r="D423" s="56" t="s">
        <v>123</v>
      </c>
      <c r="E423" s="57">
        <v>256</v>
      </c>
      <c r="F423" s="57">
        <v>90</v>
      </c>
      <c r="G423" s="57">
        <v>77</v>
      </c>
      <c r="H423" s="57">
        <v>23</v>
      </c>
      <c r="I423" s="57">
        <v>3</v>
      </c>
      <c r="J423" s="57">
        <v>1</v>
      </c>
      <c r="K423" s="58"/>
      <c r="L423" s="58"/>
      <c r="M423" s="58"/>
      <c r="N423" s="59">
        <v>450</v>
      </c>
      <c r="O423" s="46"/>
      <c r="P423" s="46"/>
      <c r="Q423" s="51"/>
    </row>
    <row r="424" spans="1:17" x14ac:dyDescent="0.2">
      <c r="A424" s="9" t="s">
        <v>115</v>
      </c>
      <c r="B424" s="51" t="s">
        <v>244</v>
      </c>
      <c r="C424" s="50" t="s">
        <v>131</v>
      </c>
      <c r="D424" s="9" t="s">
        <v>124</v>
      </c>
      <c r="E424" s="53">
        <v>56.888888888888886</v>
      </c>
      <c r="F424" s="53">
        <v>20</v>
      </c>
      <c r="G424" s="53">
        <v>17.111111111111111</v>
      </c>
      <c r="H424" s="53">
        <v>5.1111111111111107</v>
      </c>
      <c r="I424" s="53">
        <v>0.66666666666666663</v>
      </c>
      <c r="J424" s="53">
        <v>0.22222222222222221</v>
      </c>
      <c r="K424" s="53">
        <v>0</v>
      </c>
      <c r="L424" s="53">
        <v>0</v>
      </c>
      <c r="M424" s="53">
        <v>0</v>
      </c>
      <c r="N424" s="54">
        <v>100</v>
      </c>
      <c r="P424" s="46"/>
      <c r="Q424" s="51"/>
    </row>
    <row r="425" spans="1:17" x14ac:dyDescent="0.2">
      <c r="A425" s="13" t="s">
        <v>115</v>
      </c>
      <c r="B425" s="51" t="s">
        <v>244</v>
      </c>
      <c r="C425" s="50" t="s">
        <v>132</v>
      </c>
      <c r="D425" s="14" t="s">
        <v>125</v>
      </c>
      <c r="E425" s="15">
        <v>458</v>
      </c>
      <c r="F425" s="15">
        <v>597</v>
      </c>
      <c r="G425" s="15">
        <v>1038</v>
      </c>
      <c r="H425" s="15">
        <v>641</v>
      </c>
      <c r="I425" s="15">
        <v>186</v>
      </c>
      <c r="J425" s="15">
        <v>124</v>
      </c>
      <c r="K425" s="16"/>
      <c r="L425" s="16"/>
      <c r="M425" s="16"/>
      <c r="N425" s="17">
        <v>3044</v>
      </c>
      <c r="P425" s="46"/>
      <c r="Q425" s="51"/>
    </row>
    <row r="426" spans="1:17" x14ac:dyDescent="0.2">
      <c r="A426" s="9" t="s">
        <v>115</v>
      </c>
      <c r="B426" s="51" t="s">
        <v>244</v>
      </c>
      <c r="C426" s="50" t="s">
        <v>133</v>
      </c>
      <c r="D426" s="9" t="s">
        <v>126</v>
      </c>
      <c r="E426" s="53">
        <v>15.04599211563732</v>
      </c>
      <c r="F426" s="53">
        <v>19.612352168199738</v>
      </c>
      <c r="G426" s="53">
        <v>34.099868593955321</v>
      </c>
      <c r="H426" s="53">
        <v>21.057818659658345</v>
      </c>
      <c r="I426" s="53">
        <v>6.1103810775295662</v>
      </c>
      <c r="J426" s="53">
        <v>4.0735873850197111</v>
      </c>
      <c r="K426" s="53">
        <v>0</v>
      </c>
      <c r="L426" s="53">
        <v>0</v>
      </c>
      <c r="M426" s="53">
        <v>0</v>
      </c>
      <c r="N426" s="54">
        <v>100</v>
      </c>
      <c r="P426" s="46"/>
      <c r="Q426" s="51"/>
    </row>
    <row r="427" spans="1:17" x14ac:dyDescent="0.2">
      <c r="A427" s="44" t="s">
        <v>116</v>
      </c>
      <c r="B427" s="49" t="s">
        <v>245</v>
      </c>
      <c r="C427" s="49" t="s">
        <v>130</v>
      </c>
      <c r="D427" s="56" t="s">
        <v>123</v>
      </c>
      <c r="E427" s="57">
        <v>11</v>
      </c>
      <c r="F427" s="57">
        <v>73</v>
      </c>
      <c r="G427" s="57">
        <v>111</v>
      </c>
      <c r="H427" s="57">
        <v>10</v>
      </c>
      <c r="I427" s="57"/>
      <c r="J427" s="57"/>
      <c r="K427" s="58"/>
      <c r="L427" s="58"/>
      <c r="M427" s="58"/>
      <c r="N427" s="59">
        <v>205</v>
      </c>
      <c r="O427" s="46"/>
      <c r="P427" s="46"/>
      <c r="Q427" s="51"/>
    </row>
    <row r="428" spans="1:17" x14ac:dyDescent="0.2">
      <c r="A428" s="9" t="s">
        <v>116</v>
      </c>
      <c r="B428" s="51" t="s">
        <v>245</v>
      </c>
      <c r="C428" s="50" t="s">
        <v>131</v>
      </c>
      <c r="D428" s="9" t="s">
        <v>124</v>
      </c>
      <c r="E428" s="53">
        <v>5.3658536585365857</v>
      </c>
      <c r="F428" s="53">
        <v>35.609756097560975</v>
      </c>
      <c r="G428" s="53">
        <v>54.146341463414636</v>
      </c>
      <c r="H428" s="53">
        <v>4.8780487804878048</v>
      </c>
      <c r="I428" s="53">
        <v>0</v>
      </c>
      <c r="J428" s="53">
        <v>0</v>
      </c>
      <c r="K428" s="53">
        <v>0</v>
      </c>
      <c r="L428" s="53">
        <v>0</v>
      </c>
      <c r="M428" s="53">
        <v>0</v>
      </c>
      <c r="N428" s="54">
        <v>100</v>
      </c>
      <c r="P428" s="46"/>
      <c r="Q428" s="51"/>
    </row>
    <row r="429" spans="1:17" x14ac:dyDescent="0.2">
      <c r="A429" s="13" t="s">
        <v>116</v>
      </c>
      <c r="B429" s="51" t="s">
        <v>245</v>
      </c>
      <c r="C429" s="50" t="s">
        <v>132</v>
      </c>
      <c r="D429" s="14" t="s">
        <v>125</v>
      </c>
      <c r="E429" s="15">
        <v>40</v>
      </c>
      <c r="F429" s="15">
        <v>537</v>
      </c>
      <c r="G429" s="15">
        <v>1416</v>
      </c>
      <c r="H429" s="15">
        <v>216</v>
      </c>
      <c r="I429" s="16"/>
      <c r="J429" s="16"/>
      <c r="K429" s="16"/>
      <c r="L429" s="16"/>
      <c r="M429" s="16"/>
      <c r="N429" s="17">
        <v>2209</v>
      </c>
      <c r="P429" s="46"/>
      <c r="Q429" s="51"/>
    </row>
    <row r="430" spans="1:17" x14ac:dyDescent="0.2">
      <c r="A430" s="9" t="s">
        <v>116</v>
      </c>
      <c r="B430" s="51" t="s">
        <v>245</v>
      </c>
      <c r="C430" s="50" t="s">
        <v>133</v>
      </c>
      <c r="D430" s="9" t="s">
        <v>126</v>
      </c>
      <c r="E430" s="53">
        <v>1.8107741059302851</v>
      </c>
      <c r="F430" s="53">
        <v>24.30964237211408</v>
      </c>
      <c r="G430" s="53">
        <v>64.101403349932099</v>
      </c>
      <c r="H430" s="53">
        <v>9.7781801720235393</v>
      </c>
      <c r="I430" s="53">
        <v>0</v>
      </c>
      <c r="J430" s="53">
        <v>0</v>
      </c>
      <c r="K430" s="53">
        <v>0</v>
      </c>
      <c r="L430" s="53">
        <v>0</v>
      </c>
      <c r="M430" s="53">
        <v>0</v>
      </c>
      <c r="N430" s="54">
        <v>100</v>
      </c>
      <c r="P430" s="46"/>
      <c r="Q430" s="51"/>
    </row>
    <row r="431" spans="1:17" x14ac:dyDescent="0.2">
      <c r="A431" s="44" t="s">
        <v>117</v>
      </c>
      <c r="B431" s="49" t="s">
        <v>246</v>
      </c>
      <c r="C431" s="49" t="s">
        <v>130</v>
      </c>
      <c r="D431" s="56" t="s">
        <v>123</v>
      </c>
      <c r="E431" s="57">
        <v>2159</v>
      </c>
      <c r="F431" s="57">
        <v>736</v>
      </c>
      <c r="G431" s="57">
        <v>92</v>
      </c>
      <c r="H431" s="57">
        <v>20</v>
      </c>
      <c r="I431" s="57">
        <v>2</v>
      </c>
      <c r="J431" s="57"/>
      <c r="K431" s="58"/>
      <c r="L431" s="58"/>
      <c r="M431" s="58"/>
      <c r="N431" s="59">
        <v>3009</v>
      </c>
      <c r="O431" s="46"/>
      <c r="P431" s="46"/>
      <c r="Q431" s="51"/>
    </row>
    <row r="432" spans="1:17" x14ac:dyDescent="0.2">
      <c r="A432" s="9" t="s">
        <v>117</v>
      </c>
      <c r="B432" s="51" t="s">
        <v>246</v>
      </c>
      <c r="C432" s="50" t="s">
        <v>131</v>
      </c>
      <c r="D432" s="9" t="s">
        <v>124</v>
      </c>
      <c r="E432" s="53">
        <v>71.751412429378533</v>
      </c>
      <c r="F432" s="53">
        <v>24.459953472914588</v>
      </c>
      <c r="G432" s="53">
        <v>3.0574941841143235</v>
      </c>
      <c r="H432" s="53">
        <v>0.66467264872050513</v>
      </c>
      <c r="I432" s="53">
        <v>6.6467264872050513E-2</v>
      </c>
      <c r="J432" s="53">
        <v>0</v>
      </c>
      <c r="K432" s="53">
        <v>0</v>
      </c>
      <c r="L432" s="53">
        <v>0</v>
      </c>
      <c r="M432" s="53">
        <v>0</v>
      </c>
      <c r="N432" s="54">
        <v>100</v>
      </c>
      <c r="P432" s="46"/>
      <c r="Q432" s="51"/>
    </row>
    <row r="433" spans="1:17" x14ac:dyDescent="0.2">
      <c r="A433" s="13" t="s">
        <v>117</v>
      </c>
      <c r="B433" s="51" t="s">
        <v>246</v>
      </c>
      <c r="C433" s="50" t="s">
        <v>132</v>
      </c>
      <c r="D433" s="14" t="s">
        <v>125</v>
      </c>
      <c r="E433" s="15">
        <v>4959</v>
      </c>
      <c r="F433" s="15">
        <v>4474</v>
      </c>
      <c r="G433" s="15">
        <v>1169</v>
      </c>
      <c r="H433" s="15">
        <v>630</v>
      </c>
      <c r="I433" s="15">
        <v>128</v>
      </c>
      <c r="J433" s="16"/>
      <c r="K433" s="16"/>
      <c r="L433" s="16"/>
      <c r="M433" s="16"/>
      <c r="N433" s="17">
        <v>11360</v>
      </c>
      <c r="P433" s="46"/>
      <c r="Q433" s="51"/>
    </row>
    <row r="434" spans="1:17" x14ac:dyDescent="0.2">
      <c r="A434" s="9" t="s">
        <v>117</v>
      </c>
      <c r="B434" s="51" t="s">
        <v>246</v>
      </c>
      <c r="C434" s="50" t="s">
        <v>133</v>
      </c>
      <c r="D434" s="9" t="s">
        <v>126</v>
      </c>
      <c r="E434" s="53">
        <v>43.653169014084504</v>
      </c>
      <c r="F434" s="53">
        <v>39.383802816901408</v>
      </c>
      <c r="G434" s="53">
        <v>10.290492957746478</v>
      </c>
      <c r="H434" s="53">
        <v>5.545774647887324</v>
      </c>
      <c r="I434" s="53">
        <v>1.1267605633802817</v>
      </c>
      <c r="J434" s="53">
        <v>0</v>
      </c>
      <c r="K434" s="53">
        <v>0</v>
      </c>
      <c r="L434" s="53">
        <v>0</v>
      </c>
      <c r="M434" s="53">
        <v>0</v>
      </c>
      <c r="N434" s="54">
        <v>100</v>
      </c>
      <c r="P434" s="46"/>
      <c r="Q434" s="51"/>
    </row>
    <row r="435" spans="1:17" x14ac:dyDescent="0.2">
      <c r="A435" s="44" t="s">
        <v>118</v>
      </c>
      <c r="B435" s="49" t="s">
        <v>247</v>
      </c>
      <c r="C435" s="49" t="s">
        <v>130</v>
      </c>
      <c r="D435" s="56" t="s">
        <v>123</v>
      </c>
      <c r="E435" s="57">
        <v>218</v>
      </c>
      <c r="F435" s="57">
        <v>58</v>
      </c>
      <c r="G435" s="57">
        <v>31</v>
      </c>
      <c r="H435" s="57">
        <v>15</v>
      </c>
      <c r="I435" s="57">
        <v>1</v>
      </c>
      <c r="J435" s="57"/>
      <c r="K435" s="58"/>
      <c r="L435" s="58"/>
      <c r="M435" s="58"/>
      <c r="N435" s="59">
        <v>323</v>
      </c>
      <c r="O435" s="46"/>
      <c r="P435" s="46"/>
      <c r="Q435" s="51"/>
    </row>
    <row r="436" spans="1:17" x14ac:dyDescent="0.2">
      <c r="A436" s="9" t="s">
        <v>118</v>
      </c>
      <c r="B436" s="51" t="s">
        <v>247</v>
      </c>
      <c r="C436" s="50" t="s">
        <v>131</v>
      </c>
      <c r="D436" s="9" t="s">
        <v>124</v>
      </c>
      <c r="E436" s="53">
        <v>67.492260061919509</v>
      </c>
      <c r="F436" s="53">
        <v>17.956656346749227</v>
      </c>
      <c r="G436" s="53">
        <v>9.5975232198142422</v>
      </c>
      <c r="H436" s="53">
        <v>4.643962848297214</v>
      </c>
      <c r="I436" s="53">
        <v>0.30959752321981426</v>
      </c>
      <c r="J436" s="53">
        <v>0</v>
      </c>
      <c r="K436" s="53">
        <v>0</v>
      </c>
      <c r="L436" s="53">
        <v>0</v>
      </c>
      <c r="M436" s="53">
        <v>0</v>
      </c>
      <c r="N436" s="54">
        <v>100</v>
      </c>
      <c r="P436" s="46"/>
      <c r="Q436" s="51"/>
    </row>
    <row r="437" spans="1:17" x14ac:dyDescent="0.2">
      <c r="A437" s="13" t="s">
        <v>118</v>
      </c>
      <c r="B437" s="51" t="s">
        <v>247</v>
      </c>
      <c r="C437" s="50" t="s">
        <v>132</v>
      </c>
      <c r="D437" s="14" t="s">
        <v>125</v>
      </c>
      <c r="E437" s="15">
        <v>368</v>
      </c>
      <c r="F437" s="15">
        <v>371</v>
      </c>
      <c r="G437" s="15">
        <v>424</v>
      </c>
      <c r="H437" s="15">
        <v>469</v>
      </c>
      <c r="I437" s="15">
        <v>65</v>
      </c>
      <c r="J437" s="16"/>
      <c r="K437" s="16"/>
      <c r="L437" s="16"/>
      <c r="M437" s="16"/>
      <c r="N437" s="17">
        <v>1697</v>
      </c>
      <c r="P437" s="46"/>
      <c r="Q437" s="51"/>
    </row>
    <row r="438" spans="1:17" x14ac:dyDescent="0.2">
      <c r="A438" s="9" t="s">
        <v>118</v>
      </c>
      <c r="B438" s="51" t="s">
        <v>247</v>
      </c>
      <c r="C438" s="50" t="s">
        <v>133</v>
      </c>
      <c r="D438" s="9" t="s">
        <v>126</v>
      </c>
      <c r="E438" s="53">
        <v>21.685327047731292</v>
      </c>
      <c r="F438" s="53">
        <v>21.862109605185623</v>
      </c>
      <c r="G438" s="53">
        <v>24.98526812021214</v>
      </c>
      <c r="H438" s="53">
        <v>27.637006482027108</v>
      </c>
      <c r="I438" s="53">
        <v>3.8302887448438421</v>
      </c>
      <c r="J438" s="53">
        <v>0</v>
      </c>
      <c r="K438" s="53">
        <v>0</v>
      </c>
      <c r="L438" s="53">
        <v>0</v>
      </c>
      <c r="M438" s="53">
        <v>0</v>
      </c>
      <c r="N438" s="54">
        <v>100</v>
      </c>
      <c r="P438" s="46"/>
      <c r="Q438" s="51"/>
    </row>
    <row r="439" spans="1:17" x14ac:dyDescent="0.2">
      <c r="A439" s="44" t="s">
        <v>119</v>
      </c>
      <c r="B439" s="49" t="s">
        <v>248</v>
      </c>
      <c r="C439" s="49" t="s">
        <v>130</v>
      </c>
      <c r="D439" s="56" t="s">
        <v>123</v>
      </c>
      <c r="E439" s="57">
        <v>778</v>
      </c>
      <c r="F439" s="57">
        <v>106</v>
      </c>
      <c r="G439" s="57">
        <v>64</v>
      </c>
      <c r="H439" s="57">
        <v>37</v>
      </c>
      <c r="I439" s="57">
        <v>7</v>
      </c>
      <c r="J439" s="57">
        <v>3</v>
      </c>
      <c r="K439" s="58"/>
      <c r="L439" s="58">
        <v>2</v>
      </c>
      <c r="M439" s="58">
        <v>4</v>
      </c>
      <c r="N439" s="59">
        <v>1001</v>
      </c>
      <c r="O439" s="46"/>
      <c r="P439" s="46"/>
      <c r="Q439" s="51"/>
    </row>
    <row r="440" spans="1:17" x14ac:dyDescent="0.2">
      <c r="A440" s="9" t="s">
        <v>119</v>
      </c>
      <c r="B440" s="51" t="s">
        <v>248</v>
      </c>
      <c r="C440" s="50" t="s">
        <v>131</v>
      </c>
      <c r="D440" s="9" t="s">
        <v>124</v>
      </c>
      <c r="E440" s="53">
        <v>77.722277722277724</v>
      </c>
      <c r="F440" s="53">
        <v>10.589410589410589</v>
      </c>
      <c r="G440" s="53">
        <v>6.3936063936063938</v>
      </c>
      <c r="H440" s="53">
        <v>3.6963036963036964</v>
      </c>
      <c r="I440" s="53">
        <v>0.69930069930069927</v>
      </c>
      <c r="J440" s="53">
        <v>0.29970029970029971</v>
      </c>
      <c r="K440" s="53">
        <v>0</v>
      </c>
      <c r="L440" s="53">
        <v>0.19980019980019981</v>
      </c>
      <c r="M440" s="53">
        <v>0.39960039960039961</v>
      </c>
      <c r="N440" s="54">
        <v>100</v>
      </c>
      <c r="P440" s="46"/>
      <c r="Q440" s="51"/>
    </row>
    <row r="441" spans="1:17" x14ac:dyDescent="0.2">
      <c r="A441" s="13" t="s">
        <v>119</v>
      </c>
      <c r="B441" s="51" t="s">
        <v>248</v>
      </c>
      <c r="C441" s="50" t="s">
        <v>132</v>
      </c>
      <c r="D441" s="14" t="s">
        <v>125</v>
      </c>
      <c r="E441" s="15">
        <v>1343</v>
      </c>
      <c r="F441" s="15">
        <v>662</v>
      </c>
      <c r="G441" s="15">
        <v>840</v>
      </c>
      <c r="H441" s="15">
        <v>1047</v>
      </c>
      <c r="I441" s="15">
        <v>509</v>
      </c>
      <c r="J441" s="15">
        <v>497</v>
      </c>
      <c r="K441" s="16"/>
      <c r="L441" s="15">
        <v>1420</v>
      </c>
      <c r="M441" s="15">
        <v>6389</v>
      </c>
      <c r="N441" s="17">
        <v>12707</v>
      </c>
      <c r="P441" s="46"/>
      <c r="Q441" s="51"/>
    </row>
    <row r="442" spans="1:17" x14ac:dyDescent="0.2">
      <c r="A442" s="9" t="s">
        <v>119</v>
      </c>
      <c r="B442" s="51" t="s">
        <v>248</v>
      </c>
      <c r="C442" s="50" t="s">
        <v>133</v>
      </c>
      <c r="D442" s="9" t="s">
        <v>126</v>
      </c>
      <c r="E442" s="53">
        <v>10.568977728810891</v>
      </c>
      <c r="F442" s="53">
        <v>5.2097269221688833</v>
      </c>
      <c r="G442" s="53">
        <v>6.6105296293381599</v>
      </c>
      <c r="H442" s="53">
        <v>8.2395530022822072</v>
      </c>
      <c r="I442" s="53">
        <v>4.0056661682537182</v>
      </c>
      <c r="J442" s="53">
        <v>3.9112300306917449</v>
      </c>
      <c r="K442" s="53">
        <v>0</v>
      </c>
      <c r="L442" s="53">
        <v>11.174942944833557</v>
      </c>
      <c r="M442" s="53">
        <v>50.279373573620838</v>
      </c>
      <c r="N442" s="54">
        <v>100</v>
      </c>
      <c r="P442" s="46"/>
      <c r="Q442" s="51"/>
    </row>
    <row r="443" spans="1:17" x14ac:dyDescent="0.2">
      <c r="A443" s="44" t="s">
        <v>120</v>
      </c>
      <c r="B443" s="49" t="s">
        <v>249</v>
      </c>
      <c r="C443" s="49" t="s">
        <v>130</v>
      </c>
      <c r="D443" s="56" t="s">
        <v>123</v>
      </c>
      <c r="E443" s="57">
        <v>7009</v>
      </c>
      <c r="F443" s="57">
        <v>733</v>
      </c>
      <c r="G443" s="57">
        <v>350</v>
      </c>
      <c r="H443" s="57">
        <v>218</v>
      </c>
      <c r="I443" s="57">
        <v>63</v>
      </c>
      <c r="J443" s="57">
        <v>49</v>
      </c>
      <c r="K443" s="58">
        <v>7</v>
      </c>
      <c r="L443" s="58">
        <v>2</v>
      </c>
      <c r="M443" s="58">
        <v>7</v>
      </c>
      <c r="N443" s="59">
        <v>8438</v>
      </c>
      <c r="O443" s="46"/>
      <c r="P443" s="46"/>
      <c r="Q443" s="51"/>
    </row>
    <row r="444" spans="1:17" x14ac:dyDescent="0.2">
      <c r="A444" s="9" t="s">
        <v>120</v>
      </c>
      <c r="B444" s="51" t="s">
        <v>249</v>
      </c>
      <c r="C444" s="50" t="s">
        <v>131</v>
      </c>
      <c r="D444" s="9" t="s">
        <v>124</v>
      </c>
      <c r="E444" s="53">
        <v>83.06470727660583</v>
      </c>
      <c r="F444" s="53">
        <v>8.6868926285849728</v>
      </c>
      <c r="G444" s="53">
        <v>4.147902346527613</v>
      </c>
      <c r="H444" s="53">
        <v>2.5835506044086278</v>
      </c>
      <c r="I444" s="53">
        <v>0.74662242237497034</v>
      </c>
      <c r="J444" s="53">
        <v>0.58070632851386583</v>
      </c>
      <c r="K444" s="53">
        <v>8.2958046930552268E-2</v>
      </c>
      <c r="L444" s="53">
        <v>2.3702299123014931E-2</v>
      </c>
      <c r="M444" s="53">
        <v>8.2958046930552268E-2</v>
      </c>
      <c r="N444" s="54">
        <v>100</v>
      </c>
      <c r="P444" s="46"/>
      <c r="Q444" s="51"/>
    </row>
    <row r="445" spans="1:17" x14ac:dyDescent="0.2">
      <c r="A445" s="13" t="s">
        <v>120</v>
      </c>
      <c r="B445" s="51" t="s">
        <v>249</v>
      </c>
      <c r="C445" s="50" t="s">
        <v>132</v>
      </c>
      <c r="D445" s="14" t="s">
        <v>125</v>
      </c>
      <c r="E445" s="15">
        <v>10167</v>
      </c>
      <c r="F445" s="15">
        <v>4793</v>
      </c>
      <c r="G445" s="15">
        <v>4590</v>
      </c>
      <c r="H445" s="15">
        <v>6748</v>
      </c>
      <c r="I445" s="15">
        <v>4293</v>
      </c>
      <c r="J445" s="15">
        <v>7591</v>
      </c>
      <c r="K445" s="15">
        <v>2483</v>
      </c>
      <c r="L445" s="15">
        <v>1151</v>
      </c>
      <c r="M445" s="15">
        <v>23423</v>
      </c>
      <c r="N445" s="17">
        <v>65239</v>
      </c>
      <c r="P445" s="46"/>
      <c r="Q445" s="51"/>
    </row>
    <row r="446" spans="1:17" x14ac:dyDescent="0.2">
      <c r="A446" s="9" t="s">
        <v>120</v>
      </c>
      <c r="B446" s="51" t="s">
        <v>249</v>
      </c>
      <c r="C446" s="50" t="s">
        <v>133</v>
      </c>
      <c r="D446" s="9" t="s">
        <v>126</v>
      </c>
      <c r="E446" s="53">
        <v>15.584236422998513</v>
      </c>
      <c r="F446" s="53">
        <v>7.3468324161927683</v>
      </c>
      <c r="G446" s="53">
        <v>7.0356688483882337</v>
      </c>
      <c r="H446" s="53">
        <v>10.343506184950719</v>
      </c>
      <c r="I446" s="53">
        <v>6.5804196876101715</v>
      </c>
      <c r="J446" s="53">
        <v>11.635678045340978</v>
      </c>
      <c r="K446" s="53">
        <v>3.8060056101411734</v>
      </c>
      <c r="L446" s="53">
        <v>1.7642821011971366</v>
      </c>
      <c r="M446" s="53">
        <v>35.903370683180306</v>
      </c>
      <c r="N446" s="54">
        <v>100</v>
      </c>
      <c r="P446" s="46"/>
      <c r="Q446" s="51"/>
    </row>
    <row r="447" spans="1:17" x14ac:dyDescent="0.2">
      <c r="A447" s="44" t="s">
        <v>121</v>
      </c>
      <c r="B447" s="49" t="s">
        <v>250</v>
      </c>
      <c r="C447" s="49" t="s">
        <v>130</v>
      </c>
      <c r="D447" s="56" t="s">
        <v>123</v>
      </c>
      <c r="E447" s="57">
        <v>1</v>
      </c>
      <c r="F447" s="57">
        <v>2</v>
      </c>
      <c r="G447" s="57"/>
      <c r="H447" s="57">
        <v>1</v>
      </c>
      <c r="I447" s="57">
        <v>5</v>
      </c>
      <c r="J447" s="57">
        <v>3</v>
      </c>
      <c r="K447" s="58"/>
      <c r="L447" s="58"/>
      <c r="M447" s="58"/>
      <c r="N447" s="59">
        <v>12</v>
      </c>
      <c r="O447" s="46"/>
      <c r="P447" s="46"/>
      <c r="Q447" s="51"/>
    </row>
    <row r="448" spans="1:17" x14ac:dyDescent="0.2">
      <c r="A448" s="9" t="s">
        <v>121</v>
      </c>
      <c r="B448" s="51" t="s">
        <v>250</v>
      </c>
      <c r="C448" s="50" t="s">
        <v>131</v>
      </c>
      <c r="D448" s="9" t="s">
        <v>124</v>
      </c>
      <c r="E448" s="53">
        <v>8.3333333333333339</v>
      </c>
      <c r="F448" s="53">
        <v>16.666666666666668</v>
      </c>
      <c r="G448" s="53">
        <v>0</v>
      </c>
      <c r="H448" s="53">
        <v>8.3333333333333339</v>
      </c>
      <c r="I448" s="53">
        <v>41.666666666666664</v>
      </c>
      <c r="J448" s="53">
        <v>25</v>
      </c>
      <c r="K448" s="53">
        <v>0</v>
      </c>
      <c r="L448" s="53">
        <v>0</v>
      </c>
      <c r="M448" s="53">
        <v>0</v>
      </c>
      <c r="N448" s="54">
        <v>100</v>
      </c>
      <c r="P448" s="46"/>
      <c r="Q448" s="51"/>
    </row>
    <row r="449" spans="1:17" x14ac:dyDescent="0.2">
      <c r="A449" s="13" t="s">
        <v>121</v>
      </c>
      <c r="B449" s="51" t="s">
        <v>250</v>
      </c>
      <c r="C449" s="50" t="s">
        <v>132</v>
      </c>
      <c r="D449" s="14" t="s">
        <v>125</v>
      </c>
      <c r="E449" s="15">
        <v>3</v>
      </c>
      <c r="F449" s="15">
        <v>16</v>
      </c>
      <c r="G449" s="16"/>
      <c r="H449" s="15">
        <v>25</v>
      </c>
      <c r="I449" s="15">
        <v>352</v>
      </c>
      <c r="J449" s="15">
        <v>535</v>
      </c>
      <c r="K449" s="16"/>
      <c r="L449" s="16"/>
      <c r="M449" s="16"/>
      <c r="N449" s="17">
        <v>931</v>
      </c>
      <c r="P449" s="46"/>
      <c r="Q449" s="51"/>
    </row>
    <row r="450" spans="1:17" x14ac:dyDescent="0.2">
      <c r="A450" s="9" t="s">
        <v>121</v>
      </c>
      <c r="B450" s="51" t="s">
        <v>250</v>
      </c>
      <c r="C450" s="50" t="s">
        <v>133</v>
      </c>
      <c r="D450" s="9" t="s">
        <v>126</v>
      </c>
      <c r="E450" s="53">
        <v>0.32223415682062301</v>
      </c>
      <c r="F450" s="53">
        <v>1.7185821697099892</v>
      </c>
      <c r="G450" s="53">
        <v>0</v>
      </c>
      <c r="H450" s="53">
        <v>2.6852846401718584</v>
      </c>
      <c r="I450" s="53">
        <v>37.808807733619766</v>
      </c>
      <c r="J450" s="53">
        <v>57.465091299677766</v>
      </c>
      <c r="K450" s="53">
        <v>0</v>
      </c>
      <c r="L450" s="53">
        <v>0</v>
      </c>
      <c r="M450" s="53">
        <v>0</v>
      </c>
      <c r="N450" s="54">
        <v>100</v>
      </c>
      <c r="P450" s="46"/>
      <c r="Q450" s="51"/>
    </row>
    <row r="451" spans="1:17" x14ac:dyDescent="0.2">
      <c r="A451" s="44" t="s">
        <v>122</v>
      </c>
      <c r="B451" s="49" t="s">
        <v>251</v>
      </c>
      <c r="C451" s="49" t="s">
        <v>130</v>
      </c>
      <c r="D451" s="56" t="s">
        <v>123</v>
      </c>
      <c r="E451" s="57">
        <v>12</v>
      </c>
      <c r="F451" s="57">
        <v>2</v>
      </c>
      <c r="G451" s="57">
        <v>4</v>
      </c>
      <c r="H451" s="57"/>
      <c r="I451" s="57">
        <v>1</v>
      </c>
      <c r="J451" s="57">
        <v>1</v>
      </c>
      <c r="K451" s="58"/>
      <c r="L451" s="58"/>
      <c r="M451" s="58"/>
      <c r="N451" s="59">
        <v>20</v>
      </c>
      <c r="O451" s="46"/>
      <c r="P451" s="46"/>
      <c r="Q451" s="51"/>
    </row>
    <row r="452" spans="1:17" x14ac:dyDescent="0.2">
      <c r="A452" s="9" t="s">
        <v>122</v>
      </c>
      <c r="B452" s="51" t="s">
        <v>251</v>
      </c>
      <c r="C452" s="50" t="s">
        <v>131</v>
      </c>
      <c r="D452" s="9" t="s">
        <v>124</v>
      </c>
      <c r="E452" s="53">
        <v>60</v>
      </c>
      <c r="F452" s="53">
        <v>10</v>
      </c>
      <c r="G452" s="53">
        <v>20</v>
      </c>
      <c r="H452" s="53">
        <v>0</v>
      </c>
      <c r="I452" s="53">
        <v>5</v>
      </c>
      <c r="J452" s="53">
        <v>5</v>
      </c>
      <c r="K452" s="53">
        <v>0</v>
      </c>
      <c r="L452" s="53">
        <v>0</v>
      </c>
      <c r="M452" s="53">
        <v>0</v>
      </c>
      <c r="N452" s="54">
        <v>100</v>
      </c>
      <c r="P452" s="46"/>
      <c r="Q452" s="51"/>
    </row>
    <row r="453" spans="1:17" x14ac:dyDescent="0.2">
      <c r="A453" s="13" t="s">
        <v>122</v>
      </c>
      <c r="B453" s="51" t="s">
        <v>251</v>
      </c>
      <c r="C453" s="50" t="s">
        <v>132</v>
      </c>
      <c r="D453" s="14" t="s">
        <v>125</v>
      </c>
      <c r="E453" s="15">
        <v>22</v>
      </c>
      <c r="F453" s="15">
        <v>10</v>
      </c>
      <c r="G453" s="15">
        <v>46</v>
      </c>
      <c r="H453" s="16"/>
      <c r="I453" s="15">
        <v>96</v>
      </c>
      <c r="J453" s="15">
        <v>100</v>
      </c>
      <c r="K453" s="16"/>
      <c r="L453" s="16"/>
      <c r="M453" s="16"/>
      <c r="N453" s="17">
        <v>274</v>
      </c>
      <c r="P453" s="46"/>
      <c r="Q453" s="51"/>
    </row>
    <row r="454" spans="1:17" x14ac:dyDescent="0.2">
      <c r="A454" s="9" t="s">
        <v>122</v>
      </c>
      <c r="B454" s="51" t="s">
        <v>251</v>
      </c>
      <c r="C454" s="50" t="s">
        <v>133</v>
      </c>
      <c r="D454" s="9" t="s">
        <v>126</v>
      </c>
      <c r="E454" s="53">
        <v>8.0291970802919703</v>
      </c>
      <c r="F454" s="53">
        <v>3.6496350364963503</v>
      </c>
      <c r="G454" s="53">
        <v>16.788321167883211</v>
      </c>
      <c r="H454" s="53">
        <v>0</v>
      </c>
      <c r="I454" s="53">
        <v>35.036496350364963</v>
      </c>
      <c r="J454" s="53">
        <v>36.496350364963504</v>
      </c>
      <c r="K454" s="53">
        <v>0</v>
      </c>
      <c r="L454" s="53">
        <v>0</v>
      </c>
      <c r="M454" s="53">
        <v>0</v>
      </c>
      <c r="N454" s="54">
        <v>100</v>
      </c>
      <c r="P454" s="46"/>
      <c r="Q454" s="51"/>
    </row>
    <row r="455" spans="1:17" x14ac:dyDescent="0.2">
      <c r="A455" s="77">
        <v>902</v>
      </c>
      <c r="B455" s="49" t="s">
        <v>252</v>
      </c>
      <c r="C455" s="49" t="s">
        <v>130</v>
      </c>
      <c r="D455" s="56" t="s">
        <v>123</v>
      </c>
      <c r="E455" s="57">
        <v>26</v>
      </c>
      <c r="F455" s="57">
        <v>2</v>
      </c>
      <c r="G455" s="57"/>
      <c r="H455" s="57"/>
      <c r="I455" s="57"/>
      <c r="J455" s="57"/>
      <c r="K455" s="58"/>
      <c r="L455" s="58"/>
      <c r="M455" s="58"/>
      <c r="N455" s="59">
        <v>28</v>
      </c>
      <c r="O455" s="46"/>
      <c r="P455" s="52"/>
      <c r="Q455" s="51"/>
    </row>
    <row r="456" spans="1:17" x14ac:dyDescent="0.2">
      <c r="A456" s="55">
        <v>902</v>
      </c>
      <c r="B456" s="51" t="s">
        <v>252</v>
      </c>
      <c r="C456" s="50" t="s">
        <v>131</v>
      </c>
      <c r="D456" s="9" t="s">
        <v>124</v>
      </c>
      <c r="E456" s="53">
        <v>92.857142857142861</v>
      </c>
      <c r="F456" s="53">
        <v>7.1428571428571432</v>
      </c>
      <c r="G456" s="53">
        <v>0</v>
      </c>
      <c r="H456" s="53">
        <v>0</v>
      </c>
      <c r="I456" s="53">
        <v>0</v>
      </c>
      <c r="J456" s="53">
        <v>0</v>
      </c>
      <c r="K456" s="53">
        <v>0</v>
      </c>
      <c r="L456" s="53">
        <v>0</v>
      </c>
      <c r="M456" s="53">
        <v>0</v>
      </c>
      <c r="N456" s="54">
        <v>100</v>
      </c>
      <c r="P456" s="52"/>
      <c r="Q456" s="51"/>
    </row>
    <row r="457" spans="1:17" x14ac:dyDescent="0.2">
      <c r="A457" s="18">
        <v>902</v>
      </c>
      <c r="B457" s="51" t="s">
        <v>252</v>
      </c>
      <c r="C457" s="50" t="s">
        <v>132</v>
      </c>
      <c r="D457" s="14" t="s">
        <v>125</v>
      </c>
      <c r="E457" s="15">
        <v>33</v>
      </c>
      <c r="F457" s="15">
        <v>12</v>
      </c>
      <c r="G457" s="16"/>
      <c r="H457" s="16"/>
      <c r="I457" s="16"/>
      <c r="J457" s="16"/>
      <c r="K457" s="16"/>
      <c r="L457" s="16"/>
      <c r="M457" s="16"/>
      <c r="N457" s="17">
        <v>45</v>
      </c>
      <c r="P457" s="52"/>
      <c r="Q457" s="51"/>
    </row>
    <row r="458" spans="1:17" x14ac:dyDescent="0.2">
      <c r="A458" s="55">
        <v>902</v>
      </c>
      <c r="B458" s="51" t="s">
        <v>252</v>
      </c>
      <c r="C458" s="50" t="s">
        <v>133</v>
      </c>
      <c r="D458" s="9" t="s">
        <v>126</v>
      </c>
      <c r="E458" s="53">
        <v>73.333333333333329</v>
      </c>
      <c r="F458" s="53">
        <v>26.666666666666668</v>
      </c>
      <c r="G458" s="53">
        <v>0</v>
      </c>
      <c r="H458" s="53">
        <v>0</v>
      </c>
      <c r="I458" s="53">
        <v>0</v>
      </c>
      <c r="J458" s="53">
        <v>0</v>
      </c>
      <c r="K458" s="53">
        <v>0</v>
      </c>
      <c r="L458" s="53">
        <v>0</v>
      </c>
      <c r="M458" s="53">
        <v>0</v>
      </c>
      <c r="N458" s="54">
        <v>100</v>
      </c>
      <c r="P458" s="52"/>
      <c r="Q458" s="51"/>
    </row>
    <row r="459" spans="1:17" x14ac:dyDescent="0.2">
      <c r="A459" s="77">
        <v>904</v>
      </c>
      <c r="B459" s="49" t="s">
        <v>265</v>
      </c>
      <c r="C459" s="49" t="s">
        <v>130</v>
      </c>
      <c r="D459" s="56" t="s">
        <v>123</v>
      </c>
      <c r="E459" s="57">
        <v>3</v>
      </c>
      <c r="F459" s="57"/>
      <c r="G459" s="57"/>
      <c r="H459" s="57"/>
      <c r="I459" s="57"/>
      <c r="J459" s="57"/>
      <c r="K459" s="58"/>
      <c r="L459" s="58"/>
      <c r="M459" s="58"/>
      <c r="N459" s="59">
        <v>3</v>
      </c>
      <c r="O459" s="46"/>
      <c r="P459" s="52"/>
      <c r="Q459" s="51"/>
    </row>
    <row r="460" spans="1:17" x14ac:dyDescent="0.2">
      <c r="A460" s="55">
        <v>904</v>
      </c>
      <c r="B460" s="51" t="s">
        <v>265</v>
      </c>
      <c r="C460" s="50" t="s">
        <v>131</v>
      </c>
      <c r="D460" s="9" t="s">
        <v>124</v>
      </c>
      <c r="E460" s="53">
        <v>100</v>
      </c>
      <c r="F460" s="53">
        <v>0</v>
      </c>
      <c r="G460" s="53">
        <v>0</v>
      </c>
      <c r="H460" s="53">
        <v>0</v>
      </c>
      <c r="I460" s="53">
        <v>0</v>
      </c>
      <c r="J460" s="53">
        <v>0</v>
      </c>
      <c r="K460" s="53">
        <v>0</v>
      </c>
      <c r="L460" s="53">
        <v>0</v>
      </c>
      <c r="M460" s="53">
        <v>0</v>
      </c>
      <c r="N460" s="54">
        <v>100</v>
      </c>
      <c r="P460" s="52"/>
      <c r="Q460" s="51"/>
    </row>
    <row r="461" spans="1:17" x14ac:dyDescent="0.2">
      <c r="A461" s="18">
        <v>904</v>
      </c>
      <c r="B461" s="51" t="s">
        <v>265</v>
      </c>
      <c r="C461" s="50" t="s">
        <v>132</v>
      </c>
      <c r="D461" s="14" t="s">
        <v>125</v>
      </c>
      <c r="E461" s="16">
        <v>3</v>
      </c>
      <c r="F461" s="16"/>
      <c r="G461" s="16"/>
      <c r="H461" s="16"/>
      <c r="I461" s="16"/>
      <c r="J461" s="15"/>
      <c r="K461" s="16"/>
      <c r="L461" s="16"/>
      <c r="M461" s="16"/>
      <c r="N461" s="17">
        <v>3</v>
      </c>
      <c r="P461" s="52"/>
      <c r="Q461" s="51"/>
    </row>
    <row r="462" spans="1:17" x14ac:dyDescent="0.2">
      <c r="A462" s="55">
        <v>904</v>
      </c>
      <c r="B462" s="51" t="s">
        <v>265</v>
      </c>
      <c r="C462" s="50" t="s">
        <v>133</v>
      </c>
      <c r="D462" s="9" t="s">
        <v>126</v>
      </c>
      <c r="E462" s="53">
        <v>100</v>
      </c>
      <c r="F462" s="53">
        <v>0</v>
      </c>
      <c r="G462" s="53">
        <v>0</v>
      </c>
      <c r="H462" s="53">
        <v>0</v>
      </c>
      <c r="I462" s="53">
        <v>0</v>
      </c>
      <c r="J462" s="53">
        <v>0</v>
      </c>
      <c r="K462" s="53">
        <v>0</v>
      </c>
      <c r="L462" s="53">
        <v>0</v>
      </c>
      <c r="M462" s="53">
        <v>0</v>
      </c>
      <c r="N462" s="54">
        <v>100</v>
      </c>
      <c r="P462" s="52"/>
      <c r="Q462" s="51"/>
    </row>
    <row r="463" spans="1:17" x14ac:dyDescent="0.2">
      <c r="A463" s="77">
        <v>906</v>
      </c>
      <c r="B463" s="49" t="s">
        <v>253</v>
      </c>
      <c r="C463" s="49" t="s">
        <v>130</v>
      </c>
      <c r="D463" s="43" t="s">
        <v>123</v>
      </c>
      <c r="J463" s="43">
        <v>1</v>
      </c>
      <c r="N463" s="43">
        <v>1</v>
      </c>
    </row>
    <row r="464" spans="1:17" x14ac:dyDescent="0.2">
      <c r="A464" s="55">
        <v>906</v>
      </c>
      <c r="B464" s="51" t="s">
        <v>253</v>
      </c>
      <c r="C464" s="50" t="s">
        <v>131</v>
      </c>
      <c r="D464" s="43" t="s">
        <v>124</v>
      </c>
      <c r="E464" s="43">
        <v>0</v>
      </c>
      <c r="F464" s="43">
        <v>0</v>
      </c>
      <c r="G464" s="43">
        <v>0</v>
      </c>
      <c r="H464" s="43">
        <v>0</v>
      </c>
      <c r="I464" s="43">
        <v>0</v>
      </c>
      <c r="J464" s="43">
        <v>100</v>
      </c>
      <c r="K464" s="43">
        <v>0</v>
      </c>
      <c r="L464" s="43">
        <v>0</v>
      </c>
      <c r="M464" s="43">
        <v>0</v>
      </c>
      <c r="N464" s="43">
        <v>100</v>
      </c>
    </row>
    <row r="465" spans="1:14" x14ac:dyDescent="0.2">
      <c r="A465" s="18">
        <v>906</v>
      </c>
      <c r="B465" s="51" t="s">
        <v>253</v>
      </c>
      <c r="C465" s="50" t="s">
        <v>132</v>
      </c>
      <c r="D465" s="43" t="s">
        <v>125</v>
      </c>
      <c r="J465" s="43">
        <v>148</v>
      </c>
      <c r="N465" s="43">
        <v>148</v>
      </c>
    </row>
    <row r="466" spans="1:14" x14ac:dyDescent="0.2">
      <c r="A466" s="55">
        <v>906</v>
      </c>
      <c r="B466" s="51" t="s">
        <v>253</v>
      </c>
      <c r="C466" s="50" t="s">
        <v>133</v>
      </c>
      <c r="D466" s="43" t="s">
        <v>126</v>
      </c>
      <c r="E466" s="43">
        <v>0</v>
      </c>
      <c r="F466" s="43">
        <v>0</v>
      </c>
      <c r="G466" s="43">
        <v>0</v>
      </c>
      <c r="H466" s="43">
        <v>0</v>
      </c>
      <c r="I466" s="43">
        <v>0</v>
      </c>
      <c r="J466" s="43">
        <v>100</v>
      </c>
      <c r="K466" s="43">
        <v>0</v>
      </c>
      <c r="L466" s="43">
        <v>0</v>
      </c>
      <c r="M466" s="43">
        <v>0</v>
      </c>
      <c r="N466" s="43">
        <v>100</v>
      </c>
    </row>
  </sheetData>
  <mergeCells count="1">
    <mergeCell ref="E3:N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workbookViewId="0"/>
  </sheetViews>
  <sheetFormatPr baseColWidth="10" defaultRowHeight="16.5" x14ac:dyDescent="0.3"/>
  <cols>
    <col min="1" max="1" width="9.75" style="63" customWidth="1"/>
    <col min="2" max="2" width="4.75" style="63" customWidth="1"/>
    <col min="3" max="12" width="11.625" customWidth="1"/>
  </cols>
  <sheetData>
    <row r="1" spans="1:12" s="6" customFormat="1" ht="18" x14ac:dyDescent="0.25">
      <c r="A1" s="5" t="s">
        <v>260</v>
      </c>
      <c r="B1" s="73"/>
      <c r="G1" s="7"/>
    </row>
    <row r="2" spans="1:12" s="6" customFormat="1" ht="16.5" customHeight="1" x14ac:dyDescent="0.2">
      <c r="B2" s="74"/>
      <c r="G2" s="7"/>
    </row>
    <row r="3" spans="1:12" s="6" customFormat="1" ht="16.5" customHeight="1" x14ac:dyDescent="0.2">
      <c r="B3" s="74"/>
      <c r="C3" s="80" t="s">
        <v>10</v>
      </c>
      <c r="D3" s="80"/>
      <c r="E3" s="80"/>
      <c r="F3" s="80"/>
      <c r="G3" s="80"/>
      <c r="H3" s="80"/>
      <c r="I3" s="80"/>
      <c r="J3" s="80"/>
      <c r="K3" s="80"/>
      <c r="L3" s="80"/>
    </row>
    <row r="4" spans="1:12" s="6" customFormat="1" ht="16.5" customHeight="1" x14ac:dyDescent="0.2">
      <c r="B4" s="74"/>
      <c r="J4" s="7"/>
    </row>
    <row r="5" spans="1:12" s="6" customFormat="1" ht="16.5" customHeight="1" x14ac:dyDescent="0.2">
      <c r="B5" s="74"/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B6" s="74"/>
      <c r="C6" s="1"/>
      <c r="D6" s="1"/>
      <c r="E6" s="2"/>
      <c r="F6" s="3"/>
      <c r="G6" s="3"/>
      <c r="H6" s="3"/>
      <c r="I6" s="3"/>
      <c r="J6" s="3"/>
      <c r="K6" s="4"/>
    </row>
    <row r="7" spans="1:12" ht="12.75" customHeight="1" x14ac:dyDescent="0.3">
      <c r="A7" s="13" t="s">
        <v>11</v>
      </c>
      <c r="B7" s="75" t="s">
        <v>123</v>
      </c>
      <c r="C7" s="60">
        <v>659</v>
      </c>
      <c r="D7" s="60">
        <v>252</v>
      </c>
      <c r="E7" s="60">
        <v>193</v>
      </c>
      <c r="F7" s="60">
        <v>141</v>
      </c>
      <c r="G7" s="60">
        <v>49</v>
      </c>
      <c r="H7" s="60">
        <v>23</v>
      </c>
      <c r="I7" s="60">
        <v>4</v>
      </c>
      <c r="J7" s="61"/>
      <c r="K7" s="60">
        <v>1</v>
      </c>
      <c r="L7" s="62">
        <v>1322</v>
      </c>
    </row>
    <row r="8" spans="1:12" ht="12.75" customHeight="1" x14ac:dyDescent="0.3">
      <c r="A8" s="13" t="s">
        <v>12</v>
      </c>
      <c r="B8" s="75" t="s">
        <v>123</v>
      </c>
      <c r="C8" s="60">
        <v>190</v>
      </c>
      <c r="D8" s="60">
        <v>92</v>
      </c>
      <c r="E8" s="60">
        <v>83</v>
      </c>
      <c r="F8" s="60">
        <v>46</v>
      </c>
      <c r="G8" s="60">
        <v>3</v>
      </c>
      <c r="H8" s="60">
        <v>2</v>
      </c>
      <c r="I8" s="60"/>
      <c r="J8" s="61"/>
      <c r="K8" s="60"/>
      <c r="L8" s="62">
        <v>416</v>
      </c>
    </row>
    <row r="9" spans="1:12" ht="12.75" customHeight="1" x14ac:dyDescent="0.3">
      <c r="A9" s="13" t="s">
        <v>13</v>
      </c>
      <c r="B9" s="75" t="s">
        <v>123</v>
      </c>
      <c r="C9" s="60">
        <v>114</v>
      </c>
      <c r="D9" s="60">
        <v>31</v>
      </c>
      <c r="E9" s="60">
        <v>15</v>
      </c>
      <c r="F9" s="60">
        <v>9</v>
      </c>
      <c r="G9" s="60">
        <v>1</v>
      </c>
      <c r="H9" s="60"/>
      <c r="I9" s="60"/>
      <c r="J9" s="61"/>
      <c r="K9" s="60"/>
      <c r="L9" s="62">
        <v>170</v>
      </c>
    </row>
    <row r="10" spans="1:12" ht="12.75" customHeight="1" x14ac:dyDescent="0.3">
      <c r="A10" s="13" t="s">
        <v>14</v>
      </c>
      <c r="B10" s="75" t="s">
        <v>123</v>
      </c>
      <c r="C10" s="60">
        <v>296</v>
      </c>
      <c r="D10" s="60">
        <v>131</v>
      </c>
      <c r="E10" s="60">
        <v>92</v>
      </c>
      <c r="F10" s="60">
        <v>39</v>
      </c>
      <c r="G10" s="60">
        <v>4</v>
      </c>
      <c r="H10" s="60">
        <v>1</v>
      </c>
      <c r="I10" s="60"/>
      <c r="J10" s="61"/>
      <c r="K10" s="60"/>
      <c r="L10" s="62">
        <v>563</v>
      </c>
    </row>
    <row r="11" spans="1:12" ht="12.75" customHeight="1" x14ac:dyDescent="0.3">
      <c r="A11" s="13" t="s">
        <v>15</v>
      </c>
      <c r="B11" s="75" t="s">
        <v>123</v>
      </c>
      <c r="C11" s="60">
        <v>479</v>
      </c>
      <c r="D11" s="60">
        <v>142</v>
      </c>
      <c r="E11" s="60">
        <v>90</v>
      </c>
      <c r="F11" s="60">
        <v>68</v>
      </c>
      <c r="G11" s="60">
        <v>20</v>
      </c>
      <c r="H11" s="60">
        <v>5</v>
      </c>
      <c r="I11" s="60"/>
      <c r="J11" s="61"/>
      <c r="K11" s="60"/>
      <c r="L11" s="62">
        <v>804</v>
      </c>
    </row>
    <row r="12" spans="1:12" ht="12.75" customHeight="1" x14ac:dyDescent="0.3">
      <c r="A12" s="13" t="s">
        <v>16</v>
      </c>
      <c r="B12" s="75" t="s">
        <v>123</v>
      </c>
      <c r="C12" s="60">
        <v>80</v>
      </c>
      <c r="D12" s="60">
        <v>44</v>
      </c>
      <c r="E12" s="60">
        <v>39</v>
      </c>
      <c r="F12" s="60">
        <v>21</v>
      </c>
      <c r="G12" s="60">
        <v>4</v>
      </c>
      <c r="H12" s="60">
        <v>2</v>
      </c>
      <c r="I12" s="60"/>
      <c r="J12" s="61"/>
      <c r="K12" s="60"/>
      <c r="L12" s="62">
        <v>190</v>
      </c>
    </row>
    <row r="13" spans="1:12" ht="12.75" customHeight="1" x14ac:dyDescent="0.3">
      <c r="A13" s="13" t="s">
        <v>17</v>
      </c>
      <c r="B13" s="75" t="s">
        <v>123</v>
      </c>
      <c r="C13" s="60">
        <v>552</v>
      </c>
      <c r="D13" s="60">
        <v>174</v>
      </c>
      <c r="E13" s="60">
        <v>97</v>
      </c>
      <c r="F13" s="60">
        <v>47</v>
      </c>
      <c r="G13" s="60">
        <v>8</v>
      </c>
      <c r="H13" s="60">
        <v>3</v>
      </c>
      <c r="I13" s="60"/>
      <c r="J13" s="61">
        <v>1</v>
      </c>
      <c r="K13" s="60"/>
      <c r="L13" s="62">
        <v>882</v>
      </c>
    </row>
    <row r="14" spans="1:12" ht="12.75" customHeight="1" x14ac:dyDescent="0.3">
      <c r="A14" s="13" t="s">
        <v>18</v>
      </c>
      <c r="B14" s="75" t="s">
        <v>123</v>
      </c>
      <c r="C14" s="60">
        <v>462</v>
      </c>
      <c r="D14" s="60">
        <v>174</v>
      </c>
      <c r="E14" s="60">
        <v>100</v>
      </c>
      <c r="F14" s="60">
        <v>85</v>
      </c>
      <c r="G14" s="60">
        <v>10</v>
      </c>
      <c r="H14" s="60">
        <v>5</v>
      </c>
      <c r="I14" s="60">
        <v>1</v>
      </c>
      <c r="J14" s="61"/>
      <c r="K14" s="60"/>
      <c r="L14" s="62">
        <v>837</v>
      </c>
    </row>
    <row r="15" spans="1:12" ht="12.75" customHeight="1" x14ac:dyDescent="0.3">
      <c r="A15" s="13" t="s">
        <v>19</v>
      </c>
      <c r="B15" s="75" t="s">
        <v>123</v>
      </c>
      <c r="C15" s="60">
        <v>357</v>
      </c>
      <c r="D15" s="60">
        <v>167</v>
      </c>
      <c r="E15" s="60">
        <v>116</v>
      </c>
      <c r="F15" s="60">
        <v>65</v>
      </c>
      <c r="G15" s="60">
        <v>9</v>
      </c>
      <c r="H15" s="60">
        <v>8</v>
      </c>
      <c r="I15" s="60">
        <v>1</v>
      </c>
      <c r="J15" s="61"/>
      <c r="K15" s="60"/>
      <c r="L15" s="62">
        <v>723</v>
      </c>
    </row>
    <row r="16" spans="1:12" ht="12.75" customHeight="1" x14ac:dyDescent="0.3">
      <c r="A16" s="13" t="s">
        <v>20</v>
      </c>
      <c r="B16" s="75" t="s">
        <v>123</v>
      </c>
      <c r="C16" s="60">
        <v>494</v>
      </c>
      <c r="D16" s="60">
        <v>170</v>
      </c>
      <c r="E16" s="60">
        <v>116</v>
      </c>
      <c r="F16" s="60">
        <v>78</v>
      </c>
      <c r="G16" s="60">
        <v>20</v>
      </c>
      <c r="H16" s="60">
        <v>9</v>
      </c>
      <c r="I16" s="60"/>
      <c r="J16" s="61">
        <v>1</v>
      </c>
      <c r="K16" s="60"/>
      <c r="L16" s="62">
        <v>888</v>
      </c>
    </row>
    <row r="17" spans="1:12" ht="12.75" customHeight="1" x14ac:dyDescent="0.3">
      <c r="A17" s="13" t="s">
        <v>21</v>
      </c>
      <c r="B17" s="75" t="s">
        <v>123</v>
      </c>
      <c r="C17" s="60">
        <v>45</v>
      </c>
      <c r="D17" s="60">
        <v>14</v>
      </c>
      <c r="E17" s="60">
        <v>14</v>
      </c>
      <c r="F17" s="60">
        <v>15</v>
      </c>
      <c r="G17" s="60">
        <v>14</v>
      </c>
      <c r="H17" s="60">
        <v>4</v>
      </c>
      <c r="I17" s="60">
        <v>1</v>
      </c>
      <c r="J17" s="61"/>
      <c r="K17" s="60"/>
      <c r="L17" s="62">
        <v>107</v>
      </c>
    </row>
    <row r="18" spans="1:12" ht="12.75" customHeight="1" x14ac:dyDescent="0.3">
      <c r="A18" s="13" t="s">
        <v>22</v>
      </c>
      <c r="B18" s="75" t="s">
        <v>123</v>
      </c>
      <c r="C18" s="60">
        <v>274</v>
      </c>
      <c r="D18" s="60">
        <v>93</v>
      </c>
      <c r="E18" s="60">
        <v>91</v>
      </c>
      <c r="F18" s="60">
        <v>45</v>
      </c>
      <c r="G18" s="60">
        <v>13</v>
      </c>
      <c r="H18" s="60">
        <v>5</v>
      </c>
      <c r="I18" s="60">
        <v>1</v>
      </c>
      <c r="J18" s="61">
        <v>1</v>
      </c>
      <c r="K18" s="60"/>
      <c r="L18" s="62">
        <v>523</v>
      </c>
    </row>
    <row r="19" spans="1:12" ht="12.75" customHeight="1" x14ac:dyDescent="0.3">
      <c r="A19" s="13" t="s">
        <v>23</v>
      </c>
      <c r="B19" s="75" t="s">
        <v>123</v>
      </c>
      <c r="C19" s="60">
        <v>579</v>
      </c>
      <c r="D19" s="60">
        <v>205</v>
      </c>
      <c r="E19" s="60">
        <v>137</v>
      </c>
      <c r="F19" s="60">
        <v>70</v>
      </c>
      <c r="G19" s="60">
        <v>23</v>
      </c>
      <c r="H19" s="60">
        <v>7</v>
      </c>
      <c r="I19" s="60"/>
      <c r="J19" s="61">
        <v>1</v>
      </c>
      <c r="K19" s="60"/>
      <c r="L19" s="62">
        <v>1022</v>
      </c>
    </row>
    <row r="20" spans="1:12" ht="12.75" customHeight="1" x14ac:dyDescent="0.3">
      <c r="A20" s="13" t="s">
        <v>24</v>
      </c>
      <c r="B20" s="75" t="s">
        <v>123</v>
      </c>
      <c r="C20" s="60">
        <v>111</v>
      </c>
      <c r="D20" s="60">
        <v>15</v>
      </c>
      <c r="E20" s="60">
        <v>4</v>
      </c>
      <c r="F20" s="60">
        <v>4</v>
      </c>
      <c r="G20" s="60"/>
      <c r="H20" s="60"/>
      <c r="I20" s="60"/>
      <c r="J20" s="61"/>
      <c r="K20" s="60"/>
      <c r="L20" s="62">
        <v>134</v>
      </c>
    </row>
    <row r="21" spans="1:12" ht="12.75" customHeight="1" x14ac:dyDescent="0.3">
      <c r="A21" s="13" t="s">
        <v>25</v>
      </c>
      <c r="B21" s="75" t="s">
        <v>123</v>
      </c>
      <c r="C21" s="60">
        <v>103</v>
      </c>
      <c r="D21" s="60">
        <v>30</v>
      </c>
      <c r="E21" s="60">
        <v>9</v>
      </c>
      <c r="F21" s="60">
        <v>7</v>
      </c>
      <c r="G21" s="60">
        <v>1</v>
      </c>
      <c r="H21" s="60">
        <v>1</v>
      </c>
      <c r="I21" s="60">
        <v>2</v>
      </c>
      <c r="J21" s="61"/>
      <c r="K21" s="60"/>
      <c r="L21" s="62">
        <v>153</v>
      </c>
    </row>
    <row r="22" spans="1:12" ht="12.75" customHeight="1" x14ac:dyDescent="0.3">
      <c r="A22" s="13" t="s">
        <v>26</v>
      </c>
      <c r="B22" s="75" t="s">
        <v>123</v>
      </c>
      <c r="C22" s="60">
        <v>154</v>
      </c>
      <c r="D22" s="60">
        <v>75</v>
      </c>
      <c r="E22" s="60">
        <v>29</v>
      </c>
      <c r="F22" s="60">
        <v>11</v>
      </c>
      <c r="G22" s="60">
        <v>4</v>
      </c>
      <c r="H22" s="60">
        <v>2</v>
      </c>
      <c r="I22" s="60"/>
      <c r="J22" s="61"/>
      <c r="K22" s="60"/>
      <c r="L22" s="62">
        <v>275</v>
      </c>
    </row>
    <row r="23" spans="1:12" ht="12.75" customHeight="1" x14ac:dyDescent="0.3">
      <c r="A23" s="13" t="s">
        <v>27</v>
      </c>
      <c r="B23" s="75" t="s">
        <v>123</v>
      </c>
      <c r="C23" s="60">
        <v>264</v>
      </c>
      <c r="D23" s="60">
        <v>187</v>
      </c>
      <c r="E23" s="60">
        <v>140</v>
      </c>
      <c r="F23" s="60">
        <v>81</v>
      </c>
      <c r="G23" s="60">
        <v>24</v>
      </c>
      <c r="H23" s="60">
        <v>11</v>
      </c>
      <c r="I23" s="60">
        <v>6</v>
      </c>
      <c r="J23" s="61">
        <v>1</v>
      </c>
      <c r="K23" s="60"/>
      <c r="L23" s="62">
        <v>714</v>
      </c>
    </row>
    <row r="24" spans="1:12" ht="12.75" customHeight="1" x14ac:dyDescent="0.3">
      <c r="A24" s="13" t="s">
        <v>28</v>
      </c>
      <c r="B24" s="75" t="s">
        <v>123</v>
      </c>
      <c r="C24" s="60">
        <v>376</v>
      </c>
      <c r="D24" s="60">
        <v>36</v>
      </c>
      <c r="E24" s="60">
        <v>13</v>
      </c>
      <c r="F24" s="60">
        <v>1</v>
      </c>
      <c r="G24" s="60">
        <v>1</v>
      </c>
      <c r="H24" s="60">
        <v>1</v>
      </c>
      <c r="I24" s="60"/>
      <c r="J24" s="61"/>
      <c r="K24" s="60"/>
      <c r="L24" s="62">
        <v>428</v>
      </c>
    </row>
    <row r="25" spans="1:12" ht="12.75" customHeight="1" x14ac:dyDescent="0.3">
      <c r="A25" s="13" t="s">
        <v>29</v>
      </c>
      <c r="B25" s="75" t="s">
        <v>123</v>
      </c>
      <c r="C25" s="60">
        <v>372</v>
      </c>
      <c r="D25" s="60">
        <v>125</v>
      </c>
      <c r="E25" s="60">
        <v>62</v>
      </c>
      <c r="F25" s="60">
        <v>16</v>
      </c>
      <c r="G25" s="60">
        <v>3</v>
      </c>
      <c r="H25" s="60">
        <v>3</v>
      </c>
      <c r="I25" s="60">
        <v>1</v>
      </c>
      <c r="J25" s="61"/>
      <c r="K25" s="60"/>
      <c r="L25" s="62">
        <v>582</v>
      </c>
    </row>
    <row r="26" spans="1:12" ht="12.75" customHeight="1" x14ac:dyDescent="0.3">
      <c r="A26" s="13" t="s">
        <v>30</v>
      </c>
      <c r="B26" s="75" t="s">
        <v>123</v>
      </c>
      <c r="C26" s="60">
        <v>76</v>
      </c>
      <c r="D26" s="60">
        <v>4</v>
      </c>
      <c r="E26" s="60">
        <v>1</v>
      </c>
      <c r="F26" s="60">
        <v>1</v>
      </c>
      <c r="G26" s="60"/>
      <c r="H26" s="60"/>
      <c r="I26" s="60"/>
      <c r="J26" s="61"/>
      <c r="K26" s="60"/>
      <c r="L26" s="62">
        <v>82</v>
      </c>
    </row>
    <row r="27" spans="1:12" ht="12.75" customHeight="1" x14ac:dyDescent="0.3">
      <c r="A27" s="13" t="s">
        <v>31</v>
      </c>
      <c r="B27" s="75" t="s">
        <v>123</v>
      </c>
      <c r="C27" s="60">
        <v>496</v>
      </c>
      <c r="D27" s="60">
        <v>105</v>
      </c>
      <c r="E27" s="60">
        <v>78</v>
      </c>
      <c r="F27" s="60">
        <v>55</v>
      </c>
      <c r="G27" s="60">
        <v>17</v>
      </c>
      <c r="H27" s="60">
        <v>13</v>
      </c>
      <c r="I27" s="60">
        <v>6</v>
      </c>
      <c r="J27" s="61">
        <v>1</v>
      </c>
      <c r="K27" s="60">
        <v>1</v>
      </c>
      <c r="L27" s="62">
        <v>772</v>
      </c>
    </row>
    <row r="28" spans="1:12" ht="12.75" customHeight="1" x14ac:dyDescent="0.3">
      <c r="A28" s="13" t="s">
        <v>32</v>
      </c>
      <c r="B28" s="75" t="s">
        <v>123</v>
      </c>
      <c r="C28" s="60">
        <v>629</v>
      </c>
      <c r="D28" s="60">
        <v>149</v>
      </c>
      <c r="E28" s="60">
        <v>35</v>
      </c>
      <c r="F28" s="60">
        <v>10</v>
      </c>
      <c r="G28" s="60"/>
      <c r="H28" s="60">
        <v>2</v>
      </c>
      <c r="I28" s="60"/>
      <c r="J28" s="61"/>
      <c r="K28" s="60"/>
      <c r="L28" s="62">
        <v>825</v>
      </c>
    </row>
    <row r="29" spans="1:12" ht="12.75" customHeight="1" x14ac:dyDescent="0.3">
      <c r="A29" s="13" t="s">
        <v>33</v>
      </c>
      <c r="B29" s="75" t="s">
        <v>123</v>
      </c>
      <c r="C29" s="60">
        <v>82</v>
      </c>
      <c r="D29" s="60">
        <v>54</v>
      </c>
      <c r="E29" s="60">
        <v>8</v>
      </c>
      <c r="F29" s="60"/>
      <c r="G29" s="60"/>
      <c r="H29" s="60"/>
      <c r="I29" s="60"/>
      <c r="J29" s="61"/>
      <c r="K29" s="60"/>
      <c r="L29" s="62">
        <v>144</v>
      </c>
    </row>
    <row r="30" spans="1:12" ht="12.75" customHeight="1" x14ac:dyDescent="0.3">
      <c r="A30" s="13" t="s">
        <v>34</v>
      </c>
      <c r="B30" s="75" t="s">
        <v>123</v>
      </c>
      <c r="C30" s="60">
        <v>47</v>
      </c>
      <c r="D30" s="60">
        <v>23</v>
      </c>
      <c r="E30" s="60">
        <v>12</v>
      </c>
      <c r="F30" s="60">
        <v>3</v>
      </c>
      <c r="G30" s="60"/>
      <c r="H30" s="60"/>
      <c r="I30" s="60"/>
      <c r="J30" s="61"/>
      <c r="K30" s="60"/>
      <c r="L30" s="62">
        <v>85</v>
      </c>
    </row>
    <row r="31" spans="1:12" ht="12.75" customHeight="1" x14ac:dyDescent="0.3">
      <c r="A31" s="13" t="s">
        <v>35</v>
      </c>
      <c r="B31" s="75" t="s">
        <v>123</v>
      </c>
      <c r="C31" s="60">
        <v>622</v>
      </c>
      <c r="D31" s="60">
        <v>154</v>
      </c>
      <c r="E31" s="60">
        <v>80</v>
      </c>
      <c r="F31" s="60">
        <v>67</v>
      </c>
      <c r="G31" s="60">
        <v>36</v>
      </c>
      <c r="H31" s="60">
        <v>34</v>
      </c>
      <c r="I31" s="60">
        <v>7</v>
      </c>
      <c r="J31" s="61">
        <v>6</v>
      </c>
      <c r="K31" s="60">
        <v>2</v>
      </c>
      <c r="L31" s="62">
        <v>1008</v>
      </c>
    </row>
    <row r="32" spans="1:12" ht="12.75" customHeight="1" x14ac:dyDescent="0.3">
      <c r="A32" s="13" t="s">
        <v>36</v>
      </c>
      <c r="B32" s="75" t="s">
        <v>123</v>
      </c>
      <c r="C32" s="60">
        <v>81</v>
      </c>
      <c r="D32" s="60">
        <v>7</v>
      </c>
      <c r="E32" s="60">
        <v>5</v>
      </c>
      <c r="F32" s="60"/>
      <c r="G32" s="60"/>
      <c r="H32" s="60"/>
      <c r="I32" s="60"/>
      <c r="J32" s="61"/>
      <c r="K32" s="60"/>
      <c r="L32" s="62">
        <v>93</v>
      </c>
    </row>
    <row r="33" spans="1:12" ht="12.75" customHeight="1" x14ac:dyDescent="0.3">
      <c r="A33" s="13" t="s">
        <v>37</v>
      </c>
      <c r="B33" s="75" t="s">
        <v>123</v>
      </c>
      <c r="C33" s="60">
        <v>194</v>
      </c>
      <c r="D33" s="60">
        <v>15</v>
      </c>
      <c r="E33" s="60">
        <v>7</v>
      </c>
      <c r="F33" s="60">
        <v>1</v>
      </c>
      <c r="G33" s="60">
        <v>1</v>
      </c>
      <c r="H33" s="60"/>
      <c r="I33" s="60"/>
      <c r="J33" s="61"/>
      <c r="K33" s="60"/>
      <c r="L33" s="62">
        <v>218</v>
      </c>
    </row>
    <row r="34" spans="1:12" ht="12.75" customHeight="1" x14ac:dyDescent="0.3">
      <c r="A34" s="13" t="s">
        <v>38</v>
      </c>
      <c r="B34" s="75" t="s">
        <v>123</v>
      </c>
      <c r="C34" s="60">
        <v>86</v>
      </c>
      <c r="D34" s="60">
        <v>10</v>
      </c>
      <c r="E34" s="60">
        <v>2</v>
      </c>
      <c r="F34" s="60">
        <v>1</v>
      </c>
      <c r="G34" s="60"/>
      <c r="H34" s="60"/>
      <c r="I34" s="60"/>
      <c r="J34" s="61"/>
      <c r="K34" s="60"/>
      <c r="L34" s="62">
        <v>99</v>
      </c>
    </row>
    <row r="35" spans="1:12" ht="12.75" customHeight="1" x14ac:dyDescent="0.3">
      <c r="A35" s="13"/>
      <c r="B35" s="75"/>
      <c r="C35" s="60"/>
      <c r="D35" s="60"/>
      <c r="E35" s="60"/>
      <c r="F35" s="60"/>
      <c r="G35" s="60"/>
      <c r="H35" s="60"/>
      <c r="I35" s="60"/>
      <c r="J35" s="61"/>
      <c r="K35" s="60"/>
      <c r="L35" s="62"/>
    </row>
    <row r="36" spans="1:12" ht="12.75" customHeight="1" x14ac:dyDescent="0.3">
      <c r="A36" s="13"/>
      <c r="B36" s="75"/>
      <c r="C36" s="62">
        <f>SUM(C7:C34)</f>
        <v>8274</v>
      </c>
      <c r="D36" s="62">
        <f t="shared" ref="D36:L36" si="0">SUM(D7:D34)</f>
        <v>2678</v>
      </c>
      <c r="E36" s="62">
        <f t="shared" si="0"/>
        <v>1668</v>
      </c>
      <c r="F36" s="62">
        <f t="shared" si="0"/>
        <v>987</v>
      </c>
      <c r="G36" s="62">
        <f t="shared" si="0"/>
        <v>265</v>
      </c>
      <c r="H36" s="62">
        <f t="shared" si="0"/>
        <v>141</v>
      </c>
      <c r="I36" s="62">
        <f t="shared" si="0"/>
        <v>30</v>
      </c>
      <c r="J36" s="62">
        <f t="shared" si="0"/>
        <v>12</v>
      </c>
      <c r="K36" s="62">
        <f t="shared" si="0"/>
        <v>4</v>
      </c>
      <c r="L36" s="62">
        <f t="shared" si="0"/>
        <v>14059</v>
      </c>
    </row>
    <row r="37" spans="1:12" ht="12.75" customHeight="1" x14ac:dyDescent="0.3">
      <c r="A37" s="13"/>
      <c r="B37" s="75"/>
      <c r="C37" s="60"/>
      <c r="D37" s="60"/>
      <c r="E37" s="60"/>
      <c r="F37" s="60"/>
      <c r="G37" s="60"/>
      <c r="H37" s="60"/>
      <c r="I37" s="60"/>
      <c r="J37" s="61"/>
      <c r="K37" s="60"/>
      <c r="L37" s="62"/>
    </row>
    <row r="38" spans="1:12" ht="12.75" customHeight="1" x14ac:dyDescent="0.3">
      <c r="A38" s="13" t="s">
        <v>39</v>
      </c>
      <c r="B38" s="75" t="s">
        <v>123</v>
      </c>
      <c r="C38" s="60"/>
      <c r="D38" s="60"/>
      <c r="E38" s="60"/>
      <c r="F38" s="60"/>
      <c r="G38" s="60"/>
      <c r="H38" s="60">
        <v>1</v>
      </c>
      <c r="I38" s="60"/>
      <c r="J38" s="61"/>
      <c r="K38" s="60"/>
      <c r="L38" s="62">
        <v>1</v>
      </c>
    </row>
    <row r="39" spans="1:12" ht="12.75" customHeight="1" x14ac:dyDescent="0.3">
      <c r="A39" s="13" t="s">
        <v>40</v>
      </c>
      <c r="B39" s="75" t="s">
        <v>123</v>
      </c>
      <c r="C39" s="60">
        <v>5</v>
      </c>
      <c r="D39" s="60">
        <v>2</v>
      </c>
      <c r="E39" s="60"/>
      <c r="F39" s="60">
        <v>1</v>
      </c>
      <c r="G39" s="60"/>
      <c r="H39" s="60"/>
      <c r="I39" s="60"/>
      <c r="J39" s="61">
        <v>2</v>
      </c>
      <c r="K39" s="60"/>
      <c r="L39" s="62">
        <v>10</v>
      </c>
    </row>
    <row r="40" spans="1:12" ht="12.75" customHeight="1" x14ac:dyDescent="0.3">
      <c r="A40" s="13" t="s">
        <v>41</v>
      </c>
      <c r="B40" s="75" t="s">
        <v>123</v>
      </c>
      <c r="C40" s="60">
        <v>32</v>
      </c>
      <c r="D40" s="60">
        <v>8</v>
      </c>
      <c r="E40" s="60">
        <v>12</v>
      </c>
      <c r="F40" s="60">
        <v>10</v>
      </c>
      <c r="G40" s="60">
        <v>8</v>
      </c>
      <c r="H40" s="60">
        <v>8</v>
      </c>
      <c r="I40" s="60">
        <v>3</v>
      </c>
      <c r="J40" s="61"/>
      <c r="K40" s="60"/>
      <c r="L40" s="62">
        <v>81</v>
      </c>
    </row>
    <row r="41" spans="1:12" ht="12.75" customHeight="1" x14ac:dyDescent="0.3">
      <c r="A41" s="13" t="s">
        <v>42</v>
      </c>
      <c r="B41" s="75" t="s">
        <v>123</v>
      </c>
      <c r="C41" s="60">
        <v>1</v>
      </c>
      <c r="D41" s="60">
        <v>1</v>
      </c>
      <c r="E41" s="60"/>
      <c r="F41" s="60">
        <v>2</v>
      </c>
      <c r="G41" s="60">
        <v>2</v>
      </c>
      <c r="H41" s="60"/>
      <c r="I41" s="60">
        <v>2</v>
      </c>
      <c r="J41" s="61"/>
      <c r="K41" s="60"/>
      <c r="L41" s="62">
        <v>8</v>
      </c>
    </row>
    <row r="42" spans="1:12" ht="12.75" customHeight="1" x14ac:dyDescent="0.3">
      <c r="A42" s="13" t="s">
        <v>43</v>
      </c>
      <c r="B42" s="75" t="s">
        <v>123</v>
      </c>
      <c r="C42" s="60">
        <v>23</v>
      </c>
      <c r="D42" s="60">
        <v>10</v>
      </c>
      <c r="E42" s="60">
        <v>8</v>
      </c>
      <c r="F42" s="60">
        <v>20</v>
      </c>
      <c r="G42" s="60">
        <v>5</v>
      </c>
      <c r="H42" s="60">
        <v>21</v>
      </c>
      <c r="I42" s="60">
        <v>5</v>
      </c>
      <c r="J42" s="61">
        <v>3</v>
      </c>
      <c r="K42" s="60"/>
      <c r="L42" s="62">
        <v>95</v>
      </c>
    </row>
    <row r="43" spans="1:12" ht="12.75" customHeight="1" x14ac:dyDescent="0.3">
      <c r="A43" s="13" t="s">
        <v>44</v>
      </c>
      <c r="B43" s="75" t="s">
        <v>123</v>
      </c>
      <c r="C43" s="60">
        <v>2</v>
      </c>
      <c r="D43" s="60"/>
      <c r="E43" s="60">
        <v>1</v>
      </c>
      <c r="F43" s="60"/>
      <c r="G43" s="60">
        <v>1</v>
      </c>
      <c r="H43" s="60">
        <v>1</v>
      </c>
      <c r="I43" s="60">
        <v>1</v>
      </c>
      <c r="J43" s="61">
        <v>2</v>
      </c>
      <c r="K43" s="60"/>
      <c r="L43" s="62">
        <v>8</v>
      </c>
    </row>
    <row r="44" spans="1:12" ht="12.75" customHeight="1" x14ac:dyDescent="0.3">
      <c r="A44" s="13" t="s">
        <v>45</v>
      </c>
      <c r="B44" s="75" t="s">
        <v>123</v>
      </c>
      <c r="C44" s="60">
        <v>11</v>
      </c>
      <c r="D44" s="60"/>
      <c r="E44" s="60">
        <v>1</v>
      </c>
      <c r="F44" s="60">
        <v>7</v>
      </c>
      <c r="G44" s="60">
        <v>4</v>
      </c>
      <c r="H44" s="60">
        <v>4</v>
      </c>
      <c r="I44" s="60">
        <v>1</v>
      </c>
      <c r="J44" s="61"/>
      <c r="K44" s="60"/>
      <c r="L44" s="62">
        <v>28</v>
      </c>
    </row>
    <row r="45" spans="1:12" ht="12.75" customHeight="1" x14ac:dyDescent="0.3">
      <c r="A45" s="13" t="s">
        <v>46</v>
      </c>
      <c r="B45" s="75" t="s">
        <v>123</v>
      </c>
      <c r="C45" s="60">
        <v>5</v>
      </c>
      <c r="D45" s="60">
        <v>1</v>
      </c>
      <c r="E45" s="60"/>
      <c r="F45" s="60">
        <v>1</v>
      </c>
      <c r="G45" s="60">
        <v>2</v>
      </c>
      <c r="H45" s="60">
        <v>1</v>
      </c>
      <c r="I45" s="60">
        <v>2</v>
      </c>
      <c r="J45" s="61">
        <v>1</v>
      </c>
      <c r="K45" s="60">
        <v>2</v>
      </c>
      <c r="L45" s="62">
        <v>15</v>
      </c>
    </row>
    <row r="46" spans="1:12" ht="12.75" customHeight="1" x14ac:dyDescent="0.3">
      <c r="A46" s="13" t="s">
        <v>47</v>
      </c>
      <c r="B46" s="75" t="s">
        <v>123</v>
      </c>
      <c r="C46" s="60">
        <v>59</v>
      </c>
      <c r="D46" s="60">
        <v>22</v>
      </c>
      <c r="E46" s="60">
        <v>14</v>
      </c>
      <c r="F46" s="60">
        <v>18</v>
      </c>
      <c r="G46" s="60">
        <v>7</v>
      </c>
      <c r="H46" s="60">
        <v>8</v>
      </c>
      <c r="I46" s="60">
        <v>3</v>
      </c>
      <c r="J46" s="61">
        <v>2</v>
      </c>
      <c r="K46" s="60"/>
      <c r="L46" s="62">
        <v>133</v>
      </c>
    </row>
    <row r="47" spans="1:12" ht="12.75" customHeight="1" x14ac:dyDescent="0.3">
      <c r="A47" s="13" t="s">
        <v>48</v>
      </c>
      <c r="B47" s="75" t="s">
        <v>123</v>
      </c>
      <c r="C47" s="60">
        <v>15</v>
      </c>
      <c r="D47" s="60">
        <v>8</v>
      </c>
      <c r="E47" s="60">
        <v>8</v>
      </c>
      <c r="F47" s="60">
        <v>8</v>
      </c>
      <c r="G47" s="60">
        <v>8</v>
      </c>
      <c r="H47" s="60">
        <v>10</v>
      </c>
      <c r="I47" s="60">
        <v>5</v>
      </c>
      <c r="J47" s="61">
        <v>2</v>
      </c>
      <c r="K47" s="60"/>
      <c r="L47" s="62">
        <v>64</v>
      </c>
    </row>
    <row r="48" spans="1:12" ht="12.75" customHeight="1" x14ac:dyDescent="0.3">
      <c r="A48" s="13" t="s">
        <v>49</v>
      </c>
      <c r="B48" s="75" t="s">
        <v>123</v>
      </c>
      <c r="C48" s="60">
        <v>9</v>
      </c>
      <c r="D48" s="60">
        <v>5</v>
      </c>
      <c r="E48" s="60">
        <v>8</v>
      </c>
      <c r="F48" s="60">
        <v>9</v>
      </c>
      <c r="G48" s="60">
        <v>2</v>
      </c>
      <c r="H48" s="60">
        <v>2</v>
      </c>
      <c r="I48" s="60">
        <v>2</v>
      </c>
      <c r="J48" s="61">
        <v>3</v>
      </c>
      <c r="K48" s="60"/>
      <c r="L48" s="62">
        <v>40</v>
      </c>
    </row>
    <row r="49" spans="1:12" ht="12.75" customHeight="1" x14ac:dyDescent="0.3">
      <c r="A49" s="13" t="s">
        <v>50</v>
      </c>
      <c r="B49" s="75" t="s">
        <v>123</v>
      </c>
      <c r="C49" s="60">
        <v>65</v>
      </c>
      <c r="D49" s="60">
        <v>14</v>
      </c>
      <c r="E49" s="60">
        <v>5</v>
      </c>
      <c r="F49" s="60">
        <v>4</v>
      </c>
      <c r="G49" s="60"/>
      <c r="H49" s="60">
        <v>2</v>
      </c>
      <c r="I49" s="60"/>
      <c r="J49" s="61">
        <v>1</v>
      </c>
      <c r="K49" s="60">
        <v>1</v>
      </c>
      <c r="L49" s="62">
        <v>92</v>
      </c>
    </row>
    <row r="50" spans="1:12" ht="12.75" customHeight="1" x14ac:dyDescent="0.3">
      <c r="A50" s="13" t="s">
        <v>51</v>
      </c>
      <c r="B50" s="75" t="s">
        <v>123</v>
      </c>
      <c r="C50" s="60">
        <v>2</v>
      </c>
      <c r="D50" s="60">
        <v>1</v>
      </c>
      <c r="E50" s="60">
        <v>2</v>
      </c>
      <c r="F50" s="60">
        <v>2</v>
      </c>
      <c r="G50" s="60">
        <v>2</v>
      </c>
      <c r="H50" s="60">
        <v>2</v>
      </c>
      <c r="I50" s="60"/>
      <c r="J50" s="61">
        <v>1</v>
      </c>
      <c r="K50" s="60"/>
      <c r="L50" s="62">
        <v>12</v>
      </c>
    </row>
    <row r="51" spans="1:12" ht="12.75" customHeight="1" x14ac:dyDescent="0.3">
      <c r="A51" s="13" t="s">
        <v>52</v>
      </c>
      <c r="B51" s="75" t="s">
        <v>123</v>
      </c>
      <c r="C51" s="60">
        <v>70</v>
      </c>
      <c r="D51" s="60">
        <v>23</v>
      </c>
      <c r="E51" s="60">
        <v>21</v>
      </c>
      <c r="F51" s="60">
        <v>40</v>
      </c>
      <c r="G51" s="60">
        <v>34</v>
      </c>
      <c r="H51" s="60">
        <v>41</v>
      </c>
      <c r="I51" s="60">
        <v>11</v>
      </c>
      <c r="J51" s="61">
        <v>11</v>
      </c>
      <c r="K51" s="60">
        <v>3</v>
      </c>
      <c r="L51" s="62">
        <v>254</v>
      </c>
    </row>
    <row r="52" spans="1:12" ht="12.75" customHeight="1" x14ac:dyDescent="0.3">
      <c r="A52" s="13" t="s">
        <v>53</v>
      </c>
      <c r="B52" s="75" t="s">
        <v>123</v>
      </c>
      <c r="C52" s="60">
        <v>3</v>
      </c>
      <c r="D52" s="60">
        <v>1</v>
      </c>
      <c r="E52" s="60">
        <v>1</v>
      </c>
      <c r="F52" s="60">
        <v>1</v>
      </c>
      <c r="G52" s="60">
        <v>2</v>
      </c>
      <c r="H52" s="60">
        <v>4</v>
      </c>
      <c r="I52" s="60">
        <v>2</v>
      </c>
      <c r="J52" s="61">
        <v>1</v>
      </c>
      <c r="K52" s="60"/>
      <c r="L52" s="62">
        <v>15</v>
      </c>
    </row>
    <row r="53" spans="1:12" ht="12.75" customHeight="1" x14ac:dyDescent="0.3">
      <c r="A53" s="13" t="s">
        <v>54</v>
      </c>
      <c r="B53" s="75" t="s">
        <v>123</v>
      </c>
      <c r="C53" s="60">
        <v>22</v>
      </c>
      <c r="D53" s="60">
        <v>4</v>
      </c>
      <c r="E53" s="60">
        <v>4</v>
      </c>
      <c r="F53" s="60">
        <v>6</v>
      </c>
      <c r="G53" s="60">
        <v>3</v>
      </c>
      <c r="H53" s="60">
        <v>6</v>
      </c>
      <c r="I53" s="60">
        <v>5</v>
      </c>
      <c r="J53" s="61">
        <v>1</v>
      </c>
      <c r="K53" s="60">
        <v>3</v>
      </c>
      <c r="L53" s="62">
        <v>54</v>
      </c>
    </row>
    <row r="54" spans="1:12" ht="12.75" customHeight="1" x14ac:dyDescent="0.3">
      <c r="A54" s="13"/>
      <c r="B54" s="75"/>
      <c r="C54" s="60"/>
      <c r="D54" s="60"/>
      <c r="E54" s="60"/>
      <c r="F54" s="60"/>
      <c r="G54" s="60"/>
      <c r="H54" s="60"/>
      <c r="I54" s="60"/>
      <c r="J54" s="61"/>
      <c r="K54" s="60"/>
      <c r="L54" s="62"/>
    </row>
    <row r="55" spans="1:12" ht="12.75" customHeight="1" x14ac:dyDescent="0.3">
      <c r="A55" s="13"/>
      <c r="B55" s="75"/>
      <c r="C55" s="62">
        <f>SUM(C38:C53)</f>
        <v>324</v>
      </c>
      <c r="D55" s="62">
        <f t="shared" ref="D55:L55" si="1">SUM(D38:D53)</f>
        <v>100</v>
      </c>
      <c r="E55" s="62">
        <f t="shared" si="1"/>
        <v>85</v>
      </c>
      <c r="F55" s="62">
        <f t="shared" si="1"/>
        <v>129</v>
      </c>
      <c r="G55" s="62">
        <f t="shared" si="1"/>
        <v>80</v>
      </c>
      <c r="H55" s="62">
        <f t="shared" si="1"/>
        <v>111</v>
      </c>
      <c r="I55" s="62">
        <f t="shared" si="1"/>
        <v>42</v>
      </c>
      <c r="J55" s="62">
        <f t="shared" si="1"/>
        <v>30</v>
      </c>
      <c r="K55" s="62">
        <f t="shared" si="1"/>
        <v>9</v>
      </c>
      <c r="L55" s="62">
        <f t="shared" si="1"/>
        <v>910</v>
      </c>
    </row>
    <row r="56" spans="1:12" ht="12.75" customHeight="1" x14ac:dyDescent="0.3">
      <c r="A56" s="13"/>
      <c r="B56" s="75"/>
      <c r="C56" s="60"/>
      <c r="D56" s="60"/>
      <c r="E56" s="60"/>
      <c r="F56" s="60"/>
      <c r="G56" s="60"/>
      <c r="H56" s="60"/>
      <c r="I56" s="60"/>
      <c r="J56" s="61"/>
      <c r="K56" s="60"/>
      <c r="L56" s="62"/>
    </row>
    <row r="57" spans="1:12" ht="12.75" customHeight="1" x14ac:dyDescent="0.3">
      <c r="A57" s="13" t="s">
        <v>55</v>
      </c>
      <c r="B57" s="75" t="s">
        <v>123</v>
      </c>
      <c r="C57" s="60">
        <v>640</v>
      </c>
      <c r="D57" s="60">
        <v>199</v>
      </c>
      <c r="E57" s="60">
        <v>122</v>
      </c>
      <c r="F57" s="60">
        <v>77</v>
      </c>
      <c r="G57" s="60">
        <v>15</v>
      </c>
      <c r="H57" s="60">
        <v>12</v>
      </c>
      <c r="I57" s="60">
        <v>2</v>
      </c>
      <c r="J57" s="61">
        <v>3</v>
      </c>
      <c r="K57" s="60">
        <v>5</v>
      </c>
      <c r="L57" s="62">
        <v>1075</v>
      </c>
    </row>
    <row r="58" spans="1:12" ht="12.75" customHeight="1" x14ac:dyDescent="0.3">
      <c r="A58" s="13" t="s">
        <v>56</v>
      </c>
      <c r="B58" s="75" t="s">
        <v>123</v>
      </c>
      <c r="C58" s="60">
        <v>374</v>
      </c>
      <c r="D58" s="60">
        <v>61</v>
      </c>
      <c r="E58" s="60">
        <v>5</v>
      </c>
      <c r="F58" s="60">
        <v>5</v>
      </c>
      <c r="G58" s="60">
        <v>1</v>
      </c>
      <c r="H58" s="60"/>
      <c r="I58" s="60"/>
      <c r="J58" s="61"/>
      <c r="K58" s="60"/>
      <c r="L58" s="62">
        <v>446</v>
      </c>
    </row>
    <row r="59" spans="1:12" ht="12.75" customHeight="1" x14ac:dyDescent="0.3">
      <c r="A59" s="13" t="s">
        <v>57</v>
      </c>
      <c r="B59" s="75" t="s">
        <v>123</v>
      </c>
      <c r="C59" s="60">
        <v>304</v>
      </c>
      <c r="D59" s="60">
        <v>67</v>
      </c>
      <c r="E59" s="60">
        <v>56</v>
      </c>
      <c r="F59" s="60">
        <v>24</v>
      </c>
      <c r="G59" s="60">
        <v>5</v>
      </c>
      <c r="H59" s="60">
        <v>4</v>
      </c>
      <c r="I59" s="60">
        <v>1</v>
      </c>
      <c r="J59" s="61">
        <v>3</v>
      </c>
      <c r="K59" s="60"/>
      <c r="L59" s="62">
        <v>464</v>
      </c>
    </row>
    <row r="60" spans="1:12" ht="12.75" customHeight="1" x14ac:dyDescent="0.3">
      <c r="A60" s="13" t="s">
        <v>58</v>
      </c>
      <c r="B60" s="75" t="s">
        <v>123</v>
      </c>
      <c r="C60" s="60">
        <v>146</v>
      </c>
      <c r="D60" s="60">
        <v>36</v>
      </c>
      <c r="E60" s="60">
        <v>32</v>
      </c>
      <c r="F60" s="60">
        <v>11</v>
      </c>
      <c r="G60" s="60">
        <v>3</v>
      </c>
      <c r="H60" s="60"/>
      <c r="I60" s="60"/>
      <c r="J60" s="61"/>
      <c r="K60" s="60"/>
      <c r="L60" s="62">
        <v>228</v>
      </c>
    </row>
    <row r="61" spans="1:12" ht="12.75" customHeight="1" x14ac:dyDescent="0.3">
      <c r="A61" s="13" t="s">
        <v>59</v>
      </c>
      <c r="B61" s="75" t="s">
        <v>123</v>
      </c>
      <c r="C61" s="60">
        <v>155</v>
      </c>
      <c r="D61" s="60">
        <v>42</v>
      </c>
      <c r="E61" s="60">
        <v>30</v>
      </c>
      <c r="F61" s="60">
        <v>22</v>
      </c>
      <c r="G61" s="60">
        <v>2</v>
      </c>
      <c r="H61" s="60">
        <v>6</v>
      </c>
      <c r="I61" s="60">
        <v>5</v>
      </c>
      <c r="J61" s="61">
        <v>1</v>
      </c>
      <c r="K61" s="60"/>
      <c r="L61" s="62">
        <v>263</v>
      </c>
    </row>
    <row r="62" spans="1:12" ht="12.75" customHeight="1" x14ac:dyDescent="0.3">
      <c r="A62" s="13" t="s">
        <v>60</v>
      </c>
      <c r="B62" s="75" t="s">
        <v>123</v>
      </c>
      <c r="C62" s="60">
        <v>57</v>
      </c>
      <c r="D62" s="60">
        <v>20</v>
      </c>
      <c r="E62" s="60">
        <v>6</v>
      </c>
      <c r="F62" s="60">
        <v>4</v>
      </c>
      <c r="G62" s="60">
        <v>3</v>
      </c>
      <c r="H62" s="60">
        <v>1</v>
      </c>
      <c r="I62" s="60"/>
      <c r="J62" s="61"/>
      <c r="K62" s="60"/>
      <c r="L62" s="62">
        <v>91</v>
      </c>
    </row>
    <row r="63" spans="1:12" ht="12.75" customHeight="1" x14ac:dyDescent="0.3">
      <c r="A63" s="13" t="s">
        <v>61</v>
      </c>
      <c r="B63" s="75" t="s">
        <v>123</v>
      </c>
      <c r="C63" s="60">
        <v>48</v>
      </c>
      <c r="D63" s="60">
        <v>3</v>
      </c>
      <c r="E63" s="60">
        <v>3</v>
      </c>
      <c r="F63" s="60">
        <v>1</v>
      </c>
      <c r="G63" s="60"/>
      <c r="H63" s="60"/>
      <c r="I63" s="60"/>
      <c r="J63" s="61"/>
      <c r="K63" s="60"/>
      <c r="L63" s="62">
        <v>55</v>
      </c>
    </row>
    <row r="64" spans="1:12" ht="12.75" customHeight="1" x14ac:dyDescent="0.3">
      <c r="A64" s="13" t="s">
        <v>62</v>
      </c>
      <c r="B64" s="75" t="s">
        <v>123</v>
      </c>
      <c r="C64" s="60">
        <v>108</v>
      </c>
      <c r="D64" s="60">
        <v>22</v>
      </c>
      <c r="E64" s="60">
        <v>10</v>
      </c>
      <c r="F64" s="60">
        <v>11</v>
      </c>
      <c r="G64" s="60">
        <v>1</v>
      </c>
      <c r="H64" s="60">
        <v>3</v>
      </c>
      <c r="I64" s="60"/>
      <c r="J64" s="61"/>
      <c r="K64" s="60"/>
      <c r="L64" s="62">
        <v>155</v>
      </c>
    </row>
    <row r="65" spans="1:12" ht="12.75" customHeight="1" x14ac:dyDescent="0.3">
      <c r="A65" s="13" t="s">
        <v>63</v>
      </c>
      <c r="B65" s="75" t="s">
        <v>123</v>
      </c>
      <c r="C65" s="60">
        <v>652</v>
      </c>
      <c r="D65" s="60">
        <v>129</v>
      </c>
      <c r="E65" s="60">
        <v>89</v>
      </c>
      <c r="F65" s="60">
        <v>54</v>
      </c>
      <c r="G65" s="60">
        <v>21</v>
      </c>
      <c r="H65" s="60">
        <v>14</v>
      </c>
      <c r="I65" s="60">
        <v>4</v>
      </c>
      <c r="J65" s="61">
        <v>1</v>
      </c>
      <c r="K65" s="60"/>
      <c r="L65" s="62">
        <v>964</v>
      </c>
    </row>
    <row r="66" spans="1:12" ht="12.75" customHeight="1" x14ac:dyDescent="0.3">
      <c r="A66" s="13" t="s">
        <v>64</v>
      </c>
      <c r="B66" s="75" t="s">
        <v>123</v>
      </c>
      <c r="C66" s="60">
        <v>85</v>
      </c>
      <c r="D66" s="60">
        <v>5</v>
      </c>
      <c r="E66" s="60">
        <v>2</v>
      </c>
      <c r="F66" s="60"/>
      <c r="G66" s="60">
        <v>1</v>
      </c>
      <c r="H66" s="60"/>
      <c r="I66" s="60"/>
      <c r="J66" s="61"/>
      <c r="K66" s="60"/>
      <c r="L66" s="62">
        <v>93</v>
      </c>
    </row>
    <row r="67" spans="1:12" ht="12.75" customHeight="1" x14ac:dyDescent="0.3">
      <c r="A67" s="13" t="s">
        <v>65</v>
      </c>
      <c r="B67" s="75" t="s">
        <v>123</v>
      </c>
      <c r="C67" s="60">
        <v>125</v>
      </c>
      <c r="D67" s="60">
        <v>27</v>
      </c>
      <c r="E67" s="60">
        <v>10</v>
      </c>
      <c r="F67" s="60">
        <v>4</v>
      </c>
      <c r="G67" s="60">
        <v>1</v>
      </c>
      <c r="H67" s="60">
        <v>3</v>
      </c>
      <c r="I67" s="60"/>
      <c r="J67" s="61"/>
      <c r="K67" s="60"/>
      <c r="L67" s="62">
        <v>170</v>
      </c>
    </row>
    <row r="68" spans="1:12" ht="12.75" customHeight="1" x14ac:dyDescent="0.3">
      <c r="A68" s="13" t="s">
        <v>66</v>
      </c>
      <c r="B68" s="75" t="s">
        <v>123</v>
      </c>
      <c r="C68" s="60">
        <v>491</v>
      </c>
      <c r="D68" s="60">
        <v>31</v>
      </c>
      <c r="E68" s="60">
        <v>20</v>
      </c>
      <c r="F68" s="60">
        <v>7</v>
      </c>
      <c r="G68" s="60">
        <v>1</v>
      </c>
      <c r="H68" s="60">
        <v>1</v>
      </c>
      <c r="I68" s="60"/>
      <c r="J68" s="61"/>
      <c r="K68" s="60"/>
      <c r="L68" s="62">
        <v>551</v>
      </c>
    </row>
    <row r="69" spans="1:12" ht="12.75" customHeight="1" x14ac:dyDescent="0.3">
      <c r="A69" s="13" t="s">
        <v>67</v>
      </c>
      <c r="B69" s="75" t="s">
        <v>123</v>
      </c>
      <c r="C69" s="60">
        <v>104</v>
      </c>
      <c r="D69" s="60">
        <v>23</v>
      </c>
      <c r="E69" s="60">
        <v>8</v>
      </c>
      <c r="F69" s="60">
        <v>1</v>
      </c>
      <c r="G69" s="60"/>
      <c r="H69" s="60"/>
      <c r="I69" s="60"/>
      <c r="J69" s="61"/>
      <c r="K69" s="60"/>
      <c r="L69" s="62">
        <v>136</v>
      </c>
    </row>
    <row r="70" spans="1:12" ht="12.75" customHeight="1" x14ac:dyDescent="0.3">
      <c r="A70" s="13" t="s">
        <v>68</v>
      </c>
      <c r="B70" s="75" t="s">
        <v>123</v>
      </c>
      <c r="C70" s="60">
        <v>852</v>
      </c>
      <c r="D70" s="60">
        <v>224</v>
      </c>
      <c r="E70" s="60">
        <v>140</v>
      </c>
      <c r="F70" s="60">
        <v>79</v>
      </c>
      <c r="G70" s="60">
        <v>28</v>
      </c>
      <c r="H70" s="60">
        <v>14</v>
      </c>
      <c r="I70" s="60">
        <v>3</v>
      </c>
      <c r="J70" s="61">
        <v>3</v>
      </c>
      <c r="K70" s="60"/>
      <c r="L70" s="62">
        <v>1343</v>
      </c>
    </row>
    <row r="71" spans="1:12" ht="12.75" customHeight="1" x14ac:dyDescent="0.3">
      <c r="A71" s="13" t="s">
        <v>69</v>
      </c>
      <c r="B71" s="75" t="s">
        <v>123</v>
      </c>
      <c r="C71" s="60">
        <v>773</v>
      </c>
      <c r="D71" s="60">
        <v>226</v>
      </c>
      <c r="E71" s="60">
        <v>147</v>
      </c>
      <c r="F71" s="60">
        <v>80</v>
      </c>
      <c r="G71" s="60">
        <v>15</v>
      </c>
      <c r="H71" s="60">
        <v>4</v>
      </c>
      <c r="I71" s="60"/>
      <c r="J71" s="61">
        <v>1</v>
      </c>
      <c r="K71" s="60"/>
      <c r="L71" s="62">
        <v>1246</v>
      </c>
    </row>
    <row r="72" spans="1:12" ht="12.75" customHeight="1" x14ac:dyDescent="0.3">
      <c r="A72" s="13" t="s">
        <v>70</v>
      </c>
      <c r="B72" s="75" t="s">
        <v>123</v>
      </c>
      <c r="C72" s="60">
        <v>482</v>
      </c>
      <c r="D72" s="60">
        <v>125</v>
      </c>
      <c r="E72" s="60">
        <v>77</v>
      </c>
      <c r="F72" s="60">
        <v>62</v>
      </c>
      <c r="G72" s="60">
        <v>13</v>
      </c>
      <c r="H72" s="60">
        <v>6</v>
      </c>
      <c r="I72" s="60">
        <v>4</v>
      </c>
      <c r="J72" s="61"/>
      <c r="K72" s="60"/>
      <c r="L72" s="62">
        <v>769</v>
      </c>
    </row>
    <row r="73" spans="1:12" ht="12.75" customHeight="1" x14ac:dyDescent="0.3">
      <c r="A73" s="13" t="s">
        <v>71</v>
      </c>
      <c r="B73" s="75" t="s">
        <v>123</v>
      </c>
      <c r="C73" s="60">
        <v>211</v>
      </c>
      <c r="D73" s="60">
        <v>42</v>
      </c>
      <c r="E73" s="60">
        <v>25</v>
      </c>
      <c r="F73" s="60">
        <v>13</v>
      </c>
      <c r="G73" s="60">
        <v>2</v>
      </c>
      <c r="H73" s="60">
        <v>1</v>
      </c>
      <c r="I73" s="60"/>
      <c r="J73" s="61"/>
      <c r="K73" s="60"/>
      <c r="L73" s="62">
        <v>294</v>
      </c>
    </row>
    <row r="74" spans="1:12" ht="12.75" customHeight="1" x14ac:dyDescent="0.3">
      <c r="A74" s="13" t="s">
        <v>72</v>
      </c>
      <c r="B74" s="75" t="s">
        <v>123</v>
      </c>
      <c r="C74" s="60">
        <v>498</v>
      </c>
      <c r="D74" s="60">
        <v>120</v>
      </c>
      <c r="E74" s="60">
        <v>69</v>
      </c>
      <c r="F74" s="60">
        <v>29</v>
      </c>
      <c r="G74" s="60">
        <v>15</v>
      </c>
      <c r="H74" s="60">
        <v>2</v>
      </c>
      <c r="I74" s="60">
        <v>5</v>
      </c>
      <c r="J74" s="61"/>
      <c r="K74" s="60">
        <v>2</v>
      </c>
      <c r="L74" s="62">
        <v>740</v>
      </c>
    </row>
    <row r="75" spans="1:12" ht="12.75" customHeight="1" x14ac:dyDescent="0.3">
      <c r="A75" s="13" t="s">
        <v>73</v>
      </c>
      <c r="B75" s="75" t="s">
        <v>123</v>
      </c>
      <c r="C75" s="60">
        <v>534</v>
      </c>
      <c r="D75" s="60">
        <v>87</v>
      </c>
      <c r="E75" s="60">
        <v>51</v>
      </c>
      <c r="F75" s="60">
        <v>19</v>
      </c>
      <c r="G75" s="60">
        <v>6</v>
      </c>
      <c r="H75" s="60">
        <v>5</v>
      </c>
      <c r="I75" s="60"/>
      <c r="J75" s="61"/>
      <c r="K75" s="60"/>
      <c r="L75" s="62">
        <v>702</v>
      </c>
    </row>
    <row r="76" spans="1:12" ht="12.75" customHeight="1" x14ac:dyDescent="0.3">
      <c r="A76" s="13" t="s">
        <v>74</v>
      </c>
      <c r="B76" s="75" t="s">
        <v>123</v>
      </c>
      <c r="C76" s="60">
        <v>198</v>
      </c>
      <c r="D76" s="60">
        <v>13</v>
      </c>
      <c r="E76" s="60">
        <v>2</v>
      </c>
      <c r="F76" s="60">
        <v>1</v>
      </c>
      <c r="G76" s="60"/>
      <c r="H76" s="60"/>
      <c r="I76" s="60"/>
      <c r="J76" s="61"/>
      <c r="K76" s="60"/>
      <c r="L76" s="62">
        <v>214</v>
      </c>
    </row>
    <row r="77" spans="1:12" ht="12.75" customHeight="1" x14ac:dyDescent="0.3">
      <c r="A77" s="13"/>
      <c r="B77" s="75"/>
      <c r="C77" s="60"/>
      <c r="D77" s="60"/>
      <c r="E77" s="60"/>
      <c r="F77" s="60"/>
      <c r="G77" s="60"/>
      <c r="H77" s="60"/>
      <c r="I77" s="60"/>
      <c r="J77" s="61"/>
      <c r="K77" s="60"/>
      <c r="L77" s="62"/>
    </row>
    <row r="78" spans="1:12" ht="12.75" customHeight="1" x14ac:dyDescent="0.3">
      <c r="A78" s="13"/>
      <c r="B78" s="75"/>
      <c r="C78" s="62">
        <f>SUM(C57:C76)</f>
        <v>6837</v>
      </c>
      <c r="D78" s="62">
        <f t="shared" ref="D78:L78" si="2">SUM(D57:D76)</f>
        <v>1502</v>
      </c>
      <c r="E78" s="62">
        <f t="shared" si="2"/>
        <v>904</v>
      </c>
      <c r="F78" s="62">
        <f t="shared" si="2"/>
        <v>504</v>
      </c>
      <c r="G78" s="62">
        <f t="shared" si="2"/>
        <v>133</v>
      </c>
      <c r="H78" s="62">
        <f t="shared" si="2"/>
        <v>76</v>
      </c>
      <c r="I78" s="62">
        <f t="shared" si="2"/>
        <v>24</v>
      </c>
      <c r="J78" s="62">
        <f t="shared" si="2"/>
        <v>12</v>
      </c>
      <c r="K78" s="62">
        <f t="shared" si="2"/>
        <v>7</v>
      </c>
      <c r="L78" s="62">
        <f t="shared" si="2"/>
        <v>9999</v>
      </c>
    </row>
    <row r="79" spans="1:12" ht="12.75" customHeight="1" x14ac:dyDescent="0.3">
      <c r="A79" s="13"/>
      <c r="B79" s="75"/>
      <c r="C79" s="60"/>
      <c r="D79" s="60"/>
      <c r="E79" s="60"/>
      <c r="F79" s="60"/>
      <c r="G79" s="60"/>
      <c r="H79" s="60"/>
      <c r="I79" s="60"/>
      <c r="J79" s="61"/>
      <c r="K79" s="60"/>
      <c r="L79" s="62"/>
    </row>
    <row r="80" spans="1:12" ht="12.75" customHeight="1" x14ac:dyDescent="0.3">
      <c r="A80" s="13" t="s">
        <v>75</v>
      </c>
      <c r="B80" s="75" t="s">
        <v>123</v>
      </c>
      <c r="C80" s="60">
        <v>9</v>
      </c>
      <c r="D80" s="60">
        <v>3</v>
      </c>
      <c r="E80" s="60"/>
      <c r="F80" s="60">
        <v>3</v>
      </c>
      <c r="G80" s="60"/>
      <c r="H80" s="60">
        <v>3</v>
      </c>
      <c r="I80" s="60"/>
      <c r="J80" s="61"/>
      <c r="K80" s="60"/>
      <c r="L80" s="62">
        <v>18</v>
      </c>
    </row>
    <row r="81" spans="1:12" ht="12.75" customHeight="1" x14ac:dyDescent="0.3">
      <c r="A81" s="13" t="s">
        <v>76</v>
      </c>
      <c r="B81" s="75" t="s">
        <v>123</v>
      </c>
      <c r="C81" s="60"/>
      <c r="D81" s="60">
        <v>1</v>
      </c>
      <c r="E81" s="60"/>
      <c r="F81" s="60">
        <v>6</v>
      </c>
      <c r="G81" s="60">
        <v>5</v>
      </c>
      <c r="H81" s="60">
        <v>4</v>
      </c>
      <c r="I81" s="60">
        <v>3</v>
      </c>
      <c r="J81" s="61">
        <v>1</v>
      </c>
      <c r="K81" s="60"/>
      <c r="L81" s="62">
        <v>20</v>
      </c>
    </row>
    <row r="82" spans="1:12" ht="12.75" customHeight="1" x14ac:dyDescent="0.3">
      <c r="A82" s="13" t="s">
        <v>77</v>
      </c>
      <c r="B82" s="75" t="s">
        <v>123</v>
      </c>
      <c r="C82" s="60"/>
      <c r="D82" s="60"/>
      <c r="E82" s="60"/>
      <c r="F82" s="60"/>
      <c r="G82" s="60">
        <v>1</v>
      </c>
      <c r="H82" s="60"/>
      <c r="I82" s="60">
        <v>1</v>
      </c>
      <c r="J82" s="61">
        <v>1</v>
      </c>
      <c r="K82" s="60"/>
      <c r="L82" s="62">
        <v>3</v>
      </c>
    </row>
    <row r="83" spans="1:12" ht="12.75" customHeight="1" x14ac:dyDescent="0.3">
      <c r="A83" s="13" t="s">
        <v>78</v>
      </c>
      <c r="B83" s="75" t="s">
        <v>123</v>
      </c>
      <c r="C83" s="60"/>
      <c r="D83" s="60">
        <v>5</v>
      </c>
      <c r="E83" s="60">
        <v>12</v>
      </c>
      <c r="F83" s="60">
        <v>14</v>
      </c>
      <c r="G83" s="60">
        <v>16</v>
      </c>
      <c r="H83" s="60">
        <v>10</v>
      </c>
      <c r="I83" s="60">
        <v>1</v>
      </c>
      <c r="J83" s="61"/>
      <c r="K83" s="60"/>
      <c r="L83" s="62">
        <v>58</v>
      </c>
    </row>
    <row r="84" spans="1:12" ht="12.75" customHeight="1" x14ac:dyDescent="0.3">
      <c r="A84" s="13" t="s">
        <v>79</v>
      </c>
      <c r="B84" s="75" t="s">
        <v>123</v>
      </c>
      <c r="C84" s="60">
        <v>1</v>
      </c>
      <c r="D84" s="60"/>
      <c r="E84" s="60"/>
      <c r="F84" s="60"/>
      <c r="G84" s="60"/>
      <c r="H84" s="60"/>
      <c r="I84" s="60">
        <v>1</v>
      </c>
      <c r="J84" s="61"/>
      <c r="K84" s="60"/>
      <c r="L84" s="62">
        <v>2</v>
      </c>
    </row>
    <row r="85" spans="1:12" ht="12.75" customHeight="1" x14ac:dyDescent="0.3">
      <c r="A85" s="13" t="s">
        <v>80</v>
      </c>
      <c r="B85" s="75" t="s">
        <v>123</v>
      </c>
      <c r="C85" s="60">
        <v>3</v>
      </c>
      <c r="D85" s="60">
        <v>2</v>
      </c>
      <c r="E85" s="60"/>
      <c r="F85" s="60">
        <v>1</v>
      </c>
      <c r="G85" s="60">
        <v>4</v>
      </c>
      <c r="H85" s="60">
        <v>4</v>
      </c>
      <c r="I85" s="60">
        <v>2</v>
      </c>
      <c r="J85" s="61">
        <v>3</v>
      </c>
      <c r="K85" s="60"/>
      <c r="L85" s="62">
        <v>19</v>
      </c>
    </row>
    <row r="86" spans="1:12" ht="12.75" customHeight="1" x14ac:dyDescent="0.3">
      <c r="A86" s="13"/>
      <c r="B86" s="75"/>
      <c r="C86" s="60"/>
      <c r="D86" s="60"/>
      <c r="E86" s="60"/>
      <c r="F86" s="60"/>
      <c r="G86" s="60"/>
      <c r="H86" s="60"/>
      <c r="I86" s="60"/>
      <c r="J86" s="61"/>
      <c r="K86" s="60"/>
      <c r="L86" s="62"/>
    </row>
    <row r="87" spans="1:12" ht="12.75" customHeight="1" x14ac:dyDescent="0.3">
      <c r="A87" s="13"/>
      <c r="B87" s="75"/>
      <c r="C87" s="62">
        <f>SUM(C80:C85)</f>
        <v>13</v>
      </c>
      <c r="D87" s="62">
        <f t="shared" ref="D87:L87" si="3">SUM(D80:D85)</f>
        <v>11</v>
      </c>
      <c r="E87" s="62">
        <f t="shared" si="3"/>
        <v>12</v>
      </c>
      <c r="F87" s="62">
        <f t="shared" si="3"/>
        <v>24</v>
      </c>
      <c r="G87" s="62">
        <f t="shared" si="3"/>
        <v>26</v>
      </c>
      <c r="H87" s="62">
        <f t="shared" si="3"/>
        <v>21</v>
      </c>
      <c r="I87" s="62">
        <f t="shared" si="3"/>
        <v>8</v>
      </c>
      <c r="J87" s="62">
        <f t="shared" si="3"/>
        <v>5</v>
      </c>
      <c r="K87" s="62">
        <f t="shared" si="3"/>
        <v>0</v>
      </c>
      <c r="L87" s="62">
        <f t="shared" si="3"/>
        <v>120</v>
      </c>
    </row>
    <row r="88" spans="1:12" ht="12.75" customHeight="1" x14ac:dyDescent="0.3">
      <c r="A88" s="13"/>
      <c r="B88" s="75"/>
      <c r="C88" s="60"/>
      <c r="D88" s="60"/>
      <c r="E88" s="60"/>
      <c r="F88" s="60"/>
      <c r="G88" s="60"/>
      <c r="H88" s="60"/>
      <c r="I88" s="60"/>
      <c r="J88" s="61"/>
      <c r="K88" s="60"/>
      <c r="L88" s="62"/>
    </row>
    <row r="89" spans="1:12" ht="12.75" customHeight="1" x14ac:dyDescent="0.3">
      <c r="A89" s="13" t="s">
        <v>81</v>
      </c>
      <c r="B89" s="75" t="s">
        <v>123</v>
      </c>
      <c r="C89" s="60"/>
      <c r="D89" s="60"/>
      <c r="E89" s="60">
        <v>1</v>
      </c>
      <c r="F89" s="60">
        <v>1</v>
      </c>
      <c r="G89" s="60"/>
      <c r="H89" s="60"/>
      <c r="I89" s="60"/>
      <c r="J89" s="61"/>
      <c r="K89" s="60">
        <v>1</v>
      </c>
      <c r="L89" s="62">
        <v>3</v>
      </c>
    </row>
    <row r="90" spans="1:12" ht="12.75" customHeight="1" x14ac:dyDescent="0.3">
      <c r="A90" s="13" t="s">
        <v>82</v>
      </c>
      <c r="B90" s="75" t="s">
        <v>123</v>
      </c>
      <c r="C90" s="60">
        <v>64</v>
      </c>
      <c r="D90" s="60">
        <v>29</v>
      </c>
      <c r="E90" s="60">
        <v>22</v>
      </c>
      <c r="F90" s="60">
        <v>17</v>
      </c>
      <c r="G90" s="60">
        <v>4</v>
      </c>
      <c r="H90" s="60">
        <v>2</v>
      </c>
      <c r="I90" s="60">
        <v>4</v>
      </c>
      <c r="J90" s="61"/>
      <c r="K90" s="60">
        <v>2</v>
      </c>
      <c r="L90" s="62">
        <v>144</v>
      </c>
    </row>
    <row r="91" spans="1:12" ht="12.75" customHeight="1" x14ac:dyDescent="0.3">
      <c r="A91" s="13" t="s">
        <v>83</v>
      </c>
      <c r="B91" s="75" t="s">
        <v>123</v>
      </c>
      <c r="C91" s="60">
        <v>7</v>
      </c>
      <c r="D91" s="60">
        <v>3</v>
      </c>
      <c r="E91" s="60">
        <v>7</v>
      </c>
      <c r="F91" s="60">
        <v>1</v>
      </c>
      <c r="G91" s="60"/>
      <c r="H91" s="60"/>
      <c r="I91" s="60"/>
      <c r="J91" s="61"/>
      <c r="K91" s="60"/>
      <c r="L91" s="62">
        <v>18</v>
      </c>
    </row>
    <row r="92" spans="1:12" ht="12.75" customHeight="1" x14ac:dyDescent="0.3">
      <c r="A92" s="13" t="s">
        <v>84</v>
      </c>
      <c r="B92" s="75" t="s">
        <v>123</v>
      </c>
      <c r="C92" s="60">
        <v>61</v>
      </c>
      <c r="D92" s="60">
        <v>37</v>
      </c>
      <c r="E92" s="60">
        <v>52</v>
      </c>
      <c r="F92" s="60">
        <v>28</v>
      </c>
      <c r="G92" s="60">
        <v>18</v>
      </c>
      <c r="H92" s="60">
        <v>9</v>
      </c>
      <c r="I92" s="60">
        <v>1</v>
      </c>
      <c r="J92" s="61">
        <v>1</v>
      </c>
      <c r="K92" s="60">
        <v>1</v>
      </c>
      <c r="L92" s="62">
        <v>208</v>
      </c>
    </row>
    <row r="93" spans="1:12" ht="12.75" customHeight="1" x14ac:dyDescent="0.3">
      <c r="A93" s="13" t="s">
        <v>85</v>
      </c>
      <c r="B93" s="75" t="s">
        <v>123</v>
      </c>
      <c r="C93" s="60">
        <v>294</v>
      </c>
      <c r="D93" s="60">
        <v>99</v>
      </c>
      <c r="E93" s="60">
        <v>46</v>
      </c>
      <c r="F93" s="60">
        <v>31</v>
      </c>
      <c r="G93" s="60">
        <v>2</v>
      </c>
      <c r="H93" s="60">
        <v>2</v>
      </c>
      <c r="I93" s="60"/>
      <c r="J93" s="61"/>
      <c r="K93" s="60"/>
      <c r="L93" s="62">
        <v>474</v>
      </c>
    </row>
    <row r="94" spans="1:12" ht="12.75" customHeight="1" x14ac:dyDescent="0.3">
      <c r="A94" s="13" t="s">
        <v>86</v>
      </c>
      <c r="B94" s="75" t="s">
        <v>123</v>
      </c>
      <c r="C94" s="60">
        <v>518</v>
      </c>
      <c r="D94" s="60">
        <v>196</v>
      </c>
      <c r="E94" s="60">
        <v>147</v>
      </c>
      <c r="F94" s="60">
        <v>105</v>
      </c>
      <c r="G94" s="60">
        <v>34</v>
      </c>
      <c r="H94" s="60">
        <v>11</v>
      </c>
      <c r="I94" s="60">
        <v>3</v>
      </c>
      <c r="J94" s="61"/>
      <c r="K94" s="60"/>
      <c r="L94" s="62">
        <v>1014</v>
      </c>
    </row>
    <row r="95" spans="1:12" ht="12.75" customHeight="1" x14ac:dyDescent="0.3">
      <c r="A95" s="13" t="s">
        <v>87</v>
      </c>
      <c r="B95" s="75" t="s">
        <v>123</v>
      </c>
      <c r="C95" s="60">
        <v>34</v>
      </c>
      <c r="D95" s="60">
        <v>29</v>
      </c>
      <c r="E95" s="60">
        <v>22</v>
      </c>
      <c r="F95" s="60">
        <v>10</v>
      </c>
      <c r="G95" s="60">
        <v>1</v>
      </c>
      <c r="H95" s="60"/>
      <c r="I95" s="60">
        <v>1</v>
      </c>
      <c r="J95" s="61"/>
      <c r="K95" s="60"/>
      <c r="L95" s="62">
        <v>97</v>
      </c>
    </row>
    <row r="96" spans="1:12" ht="12.75" customHeight="1" x14ac:dyDescent="0.3">
      <c r="A96" s="13" t="s">
        <v>88</v>
      </c>
      <c r="B96" s="75" t="s">
        <v>123</v>
      </c>
      <c r="C96" s="60">
        <v>211</v>
      </c>
      <c r="D96" s="60">
        <v>89</v>
      </c>
      <c r="E96" s="60">
        <v>34</v>
      </c>
      <c r="F96" s="60">
        <v>19</v>
      </c>
      <c r="G96" s="60">
        <v>2</v>
      </c>
      <c r="H96" s="60"/>
      <c r="I96" s="60"/>
      <c r="J96" s="61"/>
      <c r="K96" s="60"/>
      <c r="L96" s="62">
        <v>355</v>
      </c>
    </row>
    <row r="97" spans="1:12" ht="12.75" customHeight="1" x14ac:dyDescent="0.3">
      <c r="A97" s="13"/>
      <c r="B97" s="75"/>
      <c r="C97" s="60"/>
      <c r="D97" s="60"/>
      <c r="E97" s="60"/>
      <c r="F97" s="60"/>
      <c r="G97" s="60"/>
      <c r="H97" s="60"/>
      <c r="I97" s="60"/>
      <c r="J97" s="61"/>
      <c r="K97" s="60"/>
      <c r="L97" s="62"/>
    </row>
    <row r="98" spans="1:12" ht="12.75" customHeight="1" x14ac:dyDescent="0.3">
      <c r="A98" s="13"/>
      <c r="B98" s="75"/>
      <c r="C98" s="62">
        <f>SUM(C89:C96)</f>
        <v>1189</v>
      </c>
      <c r="D98" s="62">
        <f t="shared" ref="D98:L98" si="4">SUM(D89:D96)</f>
        <v>482</v>
      </c>
      <c r="E98" s="62">
        <f t="shared" si="4"/>
        <v>331</v>
      </c>
      <c r="F98" s="62">
        <f t="shared" si="4"/>
        <v>212</v>
      </c>
      <c r="G98" s="62">
        <f t="shared" si="4"/>
        <v>61</v>
      </c>
      <c r="H98" s="62">
        <f t="shared" si="4"/>
        <v>24</v>
      </c>
      <c r="I98" s="62">
        <f t="shared" si="4"/>
        <v>9</v>
      </c>
      <c r="J98" s="62">
        <f t="shared" si="4"/>
        <v>1</v>
      </c>
      <c r="K98" s="62">
        <f t="shared" si="4"/>
        <v>4</v>
      </c>
      <c r="L98" s="62">
        <f t="shared" si="4"/>
        <v>2313</v>
      </c>
    </row>
    <row r="99" spans="1:12" ht="12.75" customHeight="1" x14ac:dyDescent="0.3">
      <c r="A99" s="13"/>
      <c r="B99" s="75"/>
      <c r="C99" s="60"/>
      <c r="D99" s="60"/>
      <c r="E99" s="60"/>
      <c r="F99" s="60"/>
      <c r="G99" s="60"/>
      <c r="H99" s="60"/>
      <c r="I99" s="60"/>
      <c r="J99" s="61"/>
      <c r="K99" s="60"/>
      <c r="L99" s="62"/>
    </row>
    <row r="100" spans="1:12" ht="12.75" customHeight="1" x14ac:dyDescent="0.3">
      <c r="A100" s="13" t="s">
        <v>89</v>
      </c>
      <c r="B100" s="75" t="s">
        <v>123</v>
      </c>
      <c r="C100" s="60">
        <v>2390</v>
      </c>
      <c r="D100" s="60">
        <v>1057</v>
      </c>
      <c r="E100" s="60">
        <v>523</v>
      </c>
      <c r="F100" s="60">
        <v>159</v>
      </c>
      <c r="G100" s="60">
        <v>25</v>
      </c>
      <c r="H100" s="60">
        <v>17</v>
      </c>
      <c r="I100" s="60">
        <v>3</v>
      </c>
      <c r="J100" s="61">
        <v>1</v>
      </c>
      <c r="K100" s="60"/>
      <c r="L100" s="62">
        <v>4175</v>
      </c>
    </row>
    <row r="101" spans="1:12" ht="12.75" customHeight="1" x14ac:dyDescent="0.3">
      <c r="A101" s="13" t="s">
        <v>90</v>
      </c>
      <c r="B101" s="75" t="s">
        <v>123</v>
      </c>
      <c r="C101" s="60">
        <v>408</v>
      </c>
      <c r="D101" s="60">
        <v>239</v>
      </c>
      <c r="E101" s="60">
        <v>164</v>
      </c>
      <c r="F101" s="60">
        <v>76</v>
      </c>
      <c r="G101" s="60">
        <v>17</v>
      </c>
      <c r="H101" s="60">
        <v>8</v>
      </c>
      <c r="I101" s="60">
        <v>1</v>
      </c>
      <c r="J101" s="61">
        <v>1</v>
      </c>
      <c r="K101" s="60"/>
      <c r="L101" s="62">
        <v>914</v>
      </c>
    </row>
    <row r="102" spans="1:12" ht="12.75" customHeight="1" x14ac:dyDescent="0.3">
      <c r="A102" s="13" t="s">
        <v>91</v>
      </c>
      <c r="B102" s="75" t="s">
        <v>123</v>
      </c>
      <c r="C102" s="60">
        <v>12</v>
      </c>
      <c r="D102" s="60">
        <v>6</v>
      </c>
      <c r="E102" s="60">
        <v>7</v>
      </c>
      <c r="F102" s="60">
        <v>19</v>
      </c>
      <c r="G102" s="60">
        <v>9</v>
      </c>
      <c r="H102" s="60">
        <v>7</v>
      </c>
      <c r="I102" s="60"/>
      <c r="J102" s="61"/>
      <c r="K102" s="60"/>
      <c r="L102" s="62">
        <v>60</v>
      </c>
    </row>
    <row r="103" spans="1:12" ht="12.75" customHeight="1" x14ac:dyDescent="0.3">
      <c r="A103" s="13" t="s">
        <v>92</v>
      </c>
      <c r="B103" s="75" t="s">
        <v>123</v>
      </c>
      <c r="C103" s="60">
        <v>60</v>
      </c>
      <c r="D103" s="60">
        <v>23</v>
      </c>
      <c r="E103" s="60">
        <v>9</v>
      </c>
      <c r="F103" s="60">
        <v>7</v>
      </c>
      <c r="G103" s="60">
        <v>4</v>
      </c>
      <c r="H103" s="60">
        <v>1</v>
      </c>
      <c r="I103" s="60"/>
      <c r="J103" s="61"/>
      <c r="K103" s="60"/>
      <c r="L103" s="62">
        <v>104</v>
      </c>
    </row>
    <row r="104" spans="1:12" ht="12.75" customHeight="1" x14ac:dyDescent="0.3">
      <c r="A104" s="13" t="s">
        <v>93</v>
      </c>
      <c r="B104" s="75" t="s">
        <v>123</v>
      </c>
      <c r="C104" s="60">
        <v>49</v>
      </c>
      <c r="D104" s="60">
        <v>10</v>
      </c>
      <c r="E104" s="60">
        <v>10</v>
      </c>
      <c r="F104" s="60">
        <v>3</v>
      </c>
      <c r="G104" s="60">
        <v>7</v>
      </c>
      <c r="H104" s="60">
        <v>1</v>
      </c>
      <c r="I104" s="60"/>
      <c r="J104" s="61"/>
      <c r="K104" s="60"/>
      <c r="L104" s="62">
        <v>80</v>
      </c>
    </row>
    <row r="105" spans="1:12" ht="12.75" customHeight="1" x14ac:dyDescent="0.3">
      <c r="A105" s="13" t="s">
        <v>94</v>
      </c>
      <c r="B105" s="75" t="s">
        <v>123</v>
      </c>
      <c r="C105" s="60">
        <v>402</v>
      </c>
      <c r="D105" s="60">
        <v>98</v>
      </c>
      <c r="E105" s="60">
        <v>56</v>
      </c>
      <c r="F105" s="60">
        <v>23</v>
      </c>
      <c r="G105" s="60">
        <v>4</v>
      </c>
      <c r="H105" s="60">
        <v>2</v>
      </c>
      <c r="I105" s="60"/>
      <c r="J105" s="61"/>
      <c r="K105" s="60"/>
      <c r="L105" s="62">
        <v>585</v>
      </c>
    </row>
    <row r="106" spans="1:12" ht="12.75" customHeight="1" x14ac:dyDescent="0.3">
      <c r="A106" s="13"/>
      <c r="B106" s="75"/>
      <c r="C106" s="60"/>
      <c r="D106" s="60"/>
      <c r="E106" s="60"/>
      <c r="F106" s="60"/>
      <c r="G106" s="60"/>
      <c r="H106" s="60"/>
      <c r="I106" s="60"/>
      <c r="J106" s="61"/>
      <c r="K106" s="60"/>
      <c r="L106" s="62"/>
    </row>
    <row r="107" spans="1:12" ht="12.75" customHeight="1" x14ac:dyDescent="0.3">
      <c r="A107" s="13"/>
      <c r="B107" s="75"/>
      <c r="C107" s="62">
        <f>SUM(C100:C105)</f>
        <v>3321</v>
      </c>
      <c r="D107" s="62">
        <f t="shared" ref="D107:L107" si="5">SUM(D100:D105)</f>
        <v>1433</v>
      </c>
      <c r="E107" s="62">
        <f t="shared" si="5"/>
        <v>769</v>
      </c>
      <c r="F107" s="62">
        <f t="shared" si="5"/>
        <v>287</v>
      </c>
      <c r="G107" s="62">
        <f t="shared" si="5"/>
        <v>66</v>
      </c>
      <c r="H107" s="62">
        <f t="shared" si="5"/>
        <v>36</v>
      </c>
      <c r="I107" s="62">
        <f t="shared" si="5"/>
        <v>4</v>
      </c>
      <c r="J107" s="62">
        <f t="shared" si="5"/>
        <v>2</v>
      </c>
      <c r="K107" s="62">
        <f t="shared" si="5"/>
        <v>0</v>
      </c>
      <c r="L107" s="62">
        <f t="shared" si="5"/>
        <v>5918</v>
      </c>
    </row>
    <row r="108" spans="1:12" ht="12.75" customHeight="1" x14ac:dyDescent="0.3">
      <c r="A108" s="13"/>
      <c r="B108" s="75"/>
      <c r="C108" s="60"/>
      <c r="D108" s="60"/>
      <c r="E108" s="60"/>
      <c r="F108" s="60"/>
      <c r="G108" s="60"/>
      <c r="H108" s="60"/>
      <c r="I108" s="60"/>
      <c r="J108" s="61"/>
      <c r="K108" s="60"/>
      <c r="L108" s="62"/>
    </row>
    <row r="109" spans="1:12" ht="12.75" customHeight="1" x14ac:dyDescent="0.3">
      <c r="A109" s="13" t="s">
        <v>95</v>
      </c>
      <c r="B109" s="75" t="s">
        <v>123</v>
      </c>
      <c r="C109" s="60">
        <v>197</v>
      </c>
      <c r="D109" s="60">
        <v>43</v>
      </c>
      <c r="E109" s="60">
        <v>30</v>
      </c>
      <c r="F109" s="60">
        <v>31</v>
      </c>
      <c r="G109" s="60">
        <v>9</v>
      </c>
      <c r="H109" s="60">
        <v>3</v>
      </c>
      <c r="I109" s="60">
        <v>1</v>
      </c>
      <c r="J109" s="61">
        <v>1</v>
      </c>
      <c r="K109" s="60"/>
      <c r="L109" s="62">
        <v>315</v>
      </c>
    </row>
    <row r="110" spans="1:12" ht="12.75" customHeight="1" x14ac:dyDescent="0.3">
      <c r="A110" s="13" t="s">
        <v>96</v>
      </c>
      <c r="B110" s="75" t="s">
        <v>123</v>
      </c>
      <c r="C110" s="60">
        <v>182</v>
      </c>
      <c r="D110" s="60">
        <v>21</v>
      </c>
      <c r="E110" s="60">
        <v>2</v>
      </c>
      <c r="F110" s="60"/>
      <c r="G110" s="60"/>
      <c r="H110" s="60"/>
      <c r="I110" s="60"/>
      <c r="J110" s="61"/>
      <c r="K110" s="60"/>
      <c r="L110" s="62">
        <v>205</v>
      </c>
    </row>
    <row r="111" spans="1:12" ht="12.75" customHeight="1" x14ac:dyDescent="0.3">
      <c r="A111" s="13" t="s">
        <v>97</v>
      </c>
      <c r="B111" s="75" t="s">
        <v>123</v>
      </c>
      <c r="C111" s="60">
        <v>540</v>
      </c>
      <c r="D111" s="60">
        <v>82</v>
      </c>
      <c r="E111" s="60">
        <v>33</v>
      </c>
      <c r="F111" s="60">
        <v>11</v>
      </c>
      <c r="G111" s="60">
        <v>6</v>
      </c>
      <c r="H111" s="60">
        <v>4</v>
      </c>
      <c r="I111" s="60">
        <v>1</v>
      </c>
      <c r="J111" s="61"/>
      <c r="K111" s="60">
        <v>1</v>
      </c>
      <c r="L111" s="62">
        <v>678</v>
      </c>
    </row>
    <row r="112" spans="1:12" ht="12.75" customHeight="1" x14ac:dyDescent="0.3">
      <c r="A112" s="13" t="s">
        <v>98</v>
      </c>
      <c r="B112" s="75" t="s">
        <v>123</v>
      </c>
      <c r="C112" s="60">
        <v>1901</v>
      </c>
      <c r="D112" s="60">
        <v>164</v>
      </c>
      <c r="E112" s="60">
        <v>103</v>
      </c>
      <c r="F112" s="60">
        <v>44</v>
      </c>
      <c r="G112" s="60">
        <v>8</v>
      </c>
      <c r="H112" s="60">
        <v>5</v>
      </c>
      <c r="I112" s="60">
        <v>1</v>
      </c>
      <c r="J112" s="61"/>
      <c r="K112" s="60"/>
      <c r="L112" s="62">
        <v>2226</v>
      </c>
    </row>
    <row r="113" spans="1:12" ht="12.75" customHeight="1" x14ac:dyDescent="0.3">
      <c r="A113" s="13" t="s">
        <v>99</v>
      </c>
      <c r="B113" s="75" t="s">
        <v>123</v>
      </c>
      <c r="C113" s="60">
        <v>238</v>
      </c>
      <c r="D113" s="60">
        <v>63</v>
      </c>
      <c r="E113" s="60">
        <v>20</v>
      </c>
      <c r="F113" s="60">
        <v>16</v>
      </c>
      <c r="G113" s="60">
        <v>3</v>
      </c>
      <c r="H113" s="60">
        <v>2</v>
      </c>
      <c r="I113" s="60"/>
      <c r="J113" s="61"/>
      <c r="K113" s="60"/>
      <c r="L113" s="62">
        <v>342</v>
      </c>
    </row>
    <row r="114" spans="1:12" ht="12.75" customHeight="1" x14ac:dyDescent="0.3">
      <c r="A114" s="13" t="s">
        <v>100</v>
      </c>
      <c r="B114" s="75" t="s">
        <v>123</v>
      </c>
      <c r="C114" s="60">
        <v>71</v>
      </c>
      <c r="D114" s="60">
        <v>14</v>
      </c>
      <c r="E114" s="60">
        <v>13</v>
      </c>
      <c r="F114" s="60">
        <v>6</v>
      </c>
      <c r="G114" s="60">
        <v>1</v>
      </c>
      <c r="H114" s="60">
        <v>5</v>
      </c>
      <c r="I114" s="60">
        <v>1</v>
      </c>
      <c r="J114" s="61"/>
      <c r="K114" s="60"/>
      <c r="L114" s="62">
        <v>111</v>
      </c>
    </row>
    <row r="115" spans="1:12" ht="12.75" customHeight="1" x14ac:dyDescent="0.3">
      <c r="A115" s="13" t="s">
        <v>101</v>
      </c>
      <c r="B115" s="75" t="s">
        <v>123</v>
      </c>
      <c r="C115" s="60">
        <v>424</v>
      </c>
      <c r="D115" s="60">
        <v>68</v>
      </c>
      <c r="E115" s="60">
        <v>22</v>
      </c>
      <c r="F115" s="60">
        <v>16</v>
      </c>
      <c r="G115" s="60">
        <v>2</v>
      </c>
      <c r="H115" s="60"/>
      <c r="I115" s="60"/>
      <c r="J115" s="61"/>
      <c r="K115" s="60"/>
      <c r="L115" s="62">
        <v>532</v>
      </c>
    </row>
    <row r="116" spans="1:12" ht="12.75" customHeight="1" x14ac:dyDescent="0.3">
      <c r="A116" s="13" t="s">
        <v>102</v>
      </c>
      <c r="B116" s="75" t="s">
        <v>123</v>
      </c>
      <c r="C116" s="60">
        <v>99</v>
      </c>
      <c r="D116" s="60">
        <v>28</v>
      </c>
      <c r="E116" s="60">
        <v>11</v>
      </c>
      <c r="F116" s="60">
        <v>3</v>
      </c>
      <c r="G116" s="60">
        <v>3</v>
      </c>
      <c r="H116" s="60">
        <v>1</v>
      </c>
      <c r="I116" s="60">
        <v>1</v>
      </c>
      <c r="J116" s="61"/>
      <c r="K116" s="60"/>
      <c r="L116" s="62">
        <v>146</v>
      </c>
    </row>
    <row r="117" spans="1:12" ht="12.75" customHeight="1" x14ac:dyDescent="0.3">
      <c r="A117" s="13" t="s">
        <v>103</v>
      </c>
      <c r="B117" s="75" t="s">
        <v>123</v>
      </c>
      <c r="C117" s="60">
        <v>261</v>
      </c>
      <c r="D117" s="60">
        <v>55</v>
      </c>
      <c r="E117" s="60">
        <v>11</v>
      </c>
      <c r="F117" s="60">
        <v>4</v>
      </c>
      <c r="G117" s="60">
        <v>1</v>
      </c>
      <c r="H117" s="60"/>
      <c r="I117" s="60"/>
      <c r="J117" s="61"/>
      <c r="K117" s="60"/>
      <c r="L117" s="62">
        <v>332</v>
      </c>
    </row>
    <row r="118" spans="1:12" ht="12.75" customHeight="1" x14ac:dyDescent="0.3">
      <c r="A118" s="13" t="s">
        <v>104</v>
      </c>
      <c r="B118" s="75" t="s">
        <v>123</v>
      </c>
      <c r="C118" s="60">
        <v>21</v>
      </c>
      <c r="D118" s="60">
        <v>5</v>
      </c>
      <c r="E118" s="60">
        <v>2</v>
      </c>
      <c r="F118" s="60"/>
      <c r="G118" s="60">
        <v>2</v>
      </c>
      <c r="H118" s="60">
        <v>1</v>
      </c>
      <c r="I118" s="60"/>
      <c r="J118" s="61"/>
      <c r="K118" s="60"/>
      <c r="L118" s="62">
        <v>31</v>
      </c>
    </row>
    <row r="119" spans="1:12" ht="12.75" customHeight="1" x14ac:dyDescent="0.3">
      <c r="A119" s="13"/>
      <c r="B119" s="75"/>
      <c r="C119" s="60"/>
      <c r="D119" s="60"/>
      <c r="E119" s="60"/>
      <c r="F119" s="60"/>
      <c r="G119" s="60"/>
      <c r="H119" s="60"/>
      <c r="I119" s="60"/>
      <c r="J119" s="61"/>
      <c r="K119" s="60"/>
      <c r="L119" s="62"/>
    </row>
    <row r="120" spans="1:12" ht="12.75" customHeight="1" x14ac:dyDescent="0.3">
      <c r="A120" s="13"/>
      <c r="B120" s="75"/>
      <c r="C120" s="62">
        <f>SUM(C109:C118)</f>
        <v>3934</v>
      </c>
      <c r="D120" s="62">
        <f t="shared" ref="D120:L120" si="6">SUM(D109:D118)</f>
        <v>543</v>
      </c>
      <c r="E120" s="62">
        <f t="shared" si="6"/>
        <v>247</v>
      </c>
      <c r="F120" s="62">
        <f t="shared" si="6"/>
        <v>131</v>
      </c>
      <c r="G120" s="62">
        <f t="shared" si="6"/>
        <v>35</v>
      </c>
      <c r="H120" s="62">
        <f t="shared" si="6"/>
        <v>21</v>
      </c>
      <c r="I120" s="62">
        <f t="shared" si="6"/>
        <v>5</v>
      </c>
      <c r="J120" s="62">
        <f t="shared" si="6"/>
        <v>1</v>
      </c>
      <c r="K120" s="62">
        <f t="shared" si="6"/>
        <v>1</v>
      </c>
      <c r="L120" s="62">
        <f t="shared" si="6"/>
        <v>4918</v>
      </c>
    </row>
    <row r="121" spans="1:12" ht="12.75" customHeight="1" x14ac:dyDescent="0.3">
      <c r="A121" s="13"/>
      <c r="B121" s="75"/>
      <c r="C121" s="60"/>
      <c r="D121" s="60"/>
      <c r="E121" s="60"/>
      <c r="F121" s="60"/>
      <c r="G121" s="60"/>
      <c r="H121" s="60"/>
      <c r="I121" s="60"/>
      <c r="J121" s="61"/>
      <c r="K121" s="60"/>
      <c r="L121" s="62"/>
    </row>
    <row r="122" spans="1:12" ht="12.75" customHeight="1" x14ac:dyDescent="0.3">
      <c r="A122" s="13" t="s">
        <v>105</v>
      </c>
      <c r="B122" s="75" t="s">
        <v>123</v>
      </c>
      <c r="C122" s="60">
        <v>15</v>
      </c>
      <c r="D122" s="60">
        <v>3</v>
      </c>
      <c r="E122" s="60"/>
      <c r="F122" s="60"/>
      <c r="G122" s="60"/>
      <c r="H122" s="60"/>
      <c r="I122" s="60"/>
      <c r="J122" s="61"/>
      <c r="K122" s="60"/>
      <c r="L122" s="62">
        <v>18</v>
      </c>
    </row>
    <row r="123" spans="1:12" ht="12.75" customHeight="1" x14ac:dyDescent="0.3">
      <c r="A123" s="13" t="s">
        <v>106</v>
      </c>
      <c r="B123" s="75" t="s">
        <v>123</v>
      </c>
      <c r="C123" s="60">
        <v>25</v>
      </c>
      <c r="D123" s="60">
        <v>1</v>
      </c>
      <c r="E123" s="60">
        <v>1</v>
      </c>
      <c r="F123" s="60"/>
      <c r="G123" s="60"/>
      <c r="H123" s="60"/>
      <c r="I123" s="60"/>
      <c r="J123" s="61"/>
      <c r="K123" s="60"/>
      <c r="L123" s="62">
        <v>27</v>
      </c>
    </row>
    <row r="124" spans="1:12" ht="12.75" customHeight="1" x14ac:dyDescent="0.3">
      <c r="A124" s="13" t="s">
        <v>107</v>
      </c>
      <c r="B124" s="75" t="s">
        <v>123</v>
      </c>
      <c r="C124" s="60">
        <v>2</v>
      </c>
      <c r="D124" s="60"/>
      <c r="E124" s="60"/>
      <c r="F124" s="60">
        <v>1</v>
      </c>
      <c r="G124" s="60"/>
      <c r="H124" s="60">
        <v>1</v>
      </c>
      <c r="I124" s="60"/>
      <c r="J124" s="61"/>
      <c r="K124" s="60"/>
      <c r="L124" s="62">
        <v>4</v>
      </c>
    </row>
    <row r="125" spans="1:12" ht="12.75" customHeight="1" x14ac:dyDescent="0.3">
      <c r="A125" s="13" t="s">
        <v>108</v>
      </c>
      <c r="B125" s="75" t="s">
        <v>123</v>
      </c>
      <c r="C125" s="60">
        <v>3</v>
      </c>
      <c r="D125" s="60"/>
      <c r="E125" s="60"/>
      <c r="F125" s="60">
        <v>3</v>
      </c>
      <c r="G125" s="60"/>
      <c r="H125" s="60">
        <v>1</v>
      </c>
      <c r="I125" s="60">
        <v>2</v>
      </c>
      <c r="J125" s="61">
        <v>1</v>
      </c>
      <c r="K125" s="60">
        <v>2</v>
      </c>
      <c r="L125" s="62">
        <v>12</v>
      </c>
    </row>
    <row r="126" spans="1:12" ht="12.75" customHeight="1" x14ac:dyDescent="0.3">
      <c r="A126" s="13" t="s">
        <v>109</v>
      </c>
      <c r="B126" s="75" t="s">
        <v>123</v>
      </c>
      <c r="C126" s="60">
        <v>25</v>
      </c>
      <c r="D126" s="60">
        <v>1</v>
      </c>
      <c r="E126" s="60">
        <v>2</v>
      </c>
      <c r="F126" s="60">
        <v>2</v>
      </c>
      <c r="G126" s="60"/>
      <c r="H126" s="60"/>
      <c r="I126" s="60"/>
      <c r="J126" s="61">
        <v>2</v>
      </c>
      <c r="K126" s="60">
        <v>1</v>
      </c>
      <c r="L126" s="62">
        <v>33</v>
      </c>
    </row>
    <row r="127" spans="1:12" ht="12.75" customHeight="1" x14ac:dyDescent="0.3">
      <c r="A127" s="13" t="s">
        <v>110</v>
      </c>
      <c r="B127" s="75" t="s">
        <v>123</v>
      </c>
      <c r="C127" s="60">
        <v>15</v>
      </c>
      <c r="D127" s="60">
        <v>6</v>
      </c>
      <c r="E127" s="60"/>
      <c r="F127" s="60">
        <v>2</v>
      </c>
      <c r="G127" s="60">
        <v>1</v>
      </c>
      <c r="H127" s="60"/>
      <c r="I127" s="60"/>
      <c r="J127" s="61"/>
      <c r="K127" s="60"/>
      <c r="L127" s="62">
        <v>24</v>
      </c>
    </row>
    <row r="128" spans="1:12" ht="12.75" customHeight="1" x14ac:dyDescent="0.3">
      <c r="A128" s="13" t="s">
        <v>111</v>
      </c>
      <c r="B128" s="75" t="s">
        <v>123</v>
      </c>
      <c r="C128" s="60">
        <v>1</v>
      </c>
      <c r="D128" s="60"/>
      <c r="E128" s="60"/>
      <c r="F128" s="60"/>
      <c r="G128" s="60"/>
      <c r="H128" s="60"/>
      <c r="I128" s="60">
        <v>1</v>
      </c>
      <c r="J128" s="61"/>
      <c r="K128" s="60"/>
      <c r="L128" s="62">
        <v>2</v>
      </c>
    </row>
    <row r="129" spans="1:12" ht="12.75" customHeight="1" x14ac:dyDescent="0.3">
      <c r="A129" s="13" t="s">
        <v>112</v>
      </c>
      <c r="B129" s="75" t="s">
        <v>123</v>
      </c>
      <c r="C129" s="60">
        <v>4</v>
      </c>
      <c r="D129" s="60"/>
      <c r="E129" s="60"/>
      <c r="F129" s="60"/>
      <c r="G129" s="60"/>
      <c r="H129" s="60">
        <v>1</v>
      </c>
      <c r="I129" s="60">
        <v>1</v>
      </c>
      <c r="J129" s="61"/>
      <c r="K129" s="60"/>
      <c r="L129" s="62">
        <v>6</v>
      </c>
    </row>
    <row r="130" spans="1:12" ht="12.75" customHeight="1" x14ac:dyDescent="0.3">
      <c r="A130" s="13" t="s">
        <v>113</v>
      </c>
      <c r="B130" s="75" t="s">
        <v>123</v>
      </c>
      <c r="C130" s="60">
        <v>249</v>
      </c>
      <c r="D130" s="60">
        <v>24</v>
      </c>
      <c r="E130" s="60">
        <v>15</v>
      </c>
      <c r="F130" s="60">
        <v>7</v>
      </c>
      <c r="G130" s="60">
        <v>2</v>
      </c>
      <c r="H130" s="60">
        <v>5</v>
      </c>
      <c r="I130" s="60">
        <v>2</v>
      </c>
      <c r="J130" s="61"/>
      <c r="K130" s="60"/>
      <c r="L130" s="62">
        <v>304</v>
      </c>
    </row>
    <row r="131" spans="1:12" ht="12.75" customHeight="1" x14ac:dyDescent="0.3">
      <c r="A131" s="13" t="s">
        <v>114</v>
      </c>
      <c r="B131" s="75" t="s">
        <v>123</v>
      </c>
      <c r="C131" s="60">
        <v>231</v>
      </c>
      <c r="D131" s="60">
        <v>132</v>
      </c>
      <c r="E131" s="60">
        <v>34</v>
      </c>
      <c r="F131" s="60">
        <v>6</v>
      </c>
      <c r="G131" s="60"/>
      <c r="H131" s="60"/>
      <c r="I131" s="60"/>
      <c r="J131" s="61"/>
      <c r="K131" s="60"/>
      <c r="L131" s="62">
        <v>403</v>
      </c>
    </row>
    <row r="132" spans="1:12" ht="12.75" customHeight="1" x14ac:dyDescent="0.3">
      <c r="A132" s="13" t="s">
        <v>115</v>
      </c>
      <c r="B132" s="75" t="s">
        <v>123</v>
      </c>
      <c r="C132" s="60">
        <v>256</v>
      </c>
      <c r="D132" s="60">
        <v>90</v>
      </c>
      <c r="E132" s="60">
        <v>77</v>
      </c>
      <c r="F132" s="60">
        <v>23</v>
      </c>
      <c r="G132" s="60">
        <v>3</v>
      </c>
      <c r="H132" s="60">
        <v>1</v>
      </c>
      <c r="I132" s="60"/>
      <c r="J132" s="61"/>
      <c r="K132" s="60"/>
      <c r="L132" s="62">
        <v>450</v>
      </c>
    </row>
    <row r="133" spans="1:12" ht="12.75" customHeight="1" x14ac:dyDescent="0.3">
      <c r="A133" s="13" t="s">
        <v>116</v>
      </c>
      <c r="B133" s="75" t="s">
        <v>123</v>
      </c>
      <c r="C133" s="60">
        <v>11</v>
      </c>
      <c r="D133" s="60">
        <v>73</v>
      </c>
      <c r="E133" s="60">
        <v>111</v>
      </c>
      <c r="F133" s="60">
        <v>10</v>
      </c>
      <c r="G133" s="60"/>
      <c r="H133" s="60"/>
      <c r="I133" s="60"/>
      <c r="J133" s="61"/>
      <c r="K133" s="60"/>
      <c r="L133" s="62">
        <v>205</v>
      </c>
    </row>
    <row r="134" spans="1:12" ht="12.75" customHeight="1" x14ac:dyDescent="0.3">
      <c r="A134" s="13" t="s">
        <v>117</v>
      </c>
      <c r="B134" s="75" t="s">
        <v>123</v>
      </c>
      <c r="C134" s="60">
        <v>2159</v>
      </c>
      <c r="D134" s="60">
        <v>736</v>
      </c>
      <c r="E134" s="60">
        <v>92</v>
      </c>
      <c r="F134" s="60">
        <v>20</v>
      </c>
      <c r="G134" s="60">
        <v>2</v>
      </c>
      <c r="H134" s="60"/>
      <c r="I134" s="60"/>
      <c r="J134" s="61"/>
      <c r="K134" s="60"/>
      <c r="L134" s="62">
        <v>3009</v>
      </c>
    </row>
    <row r="135" spans="1:12" ht="12.75" customHeight="1" x14ac:dyDescent="0.3">
      <c r="A135" s="13" t="s">
        <v>118</v>
      </c>
      <c r="B135" s="75" t="s">
        <v>123</v>
      </c>
      <c r="C135" s="60">
        <v>218</v>
      </c>
      <c r="D135" s="60">
        <v>58</v>
      </c>
      <c r="E135" s="60">
        <v>31</v>
      </c>
      <c r="F135" s="60">
        <v>15</v>
      </c>
      <c r="G135" s="60">
        <v>1</v>
      </c>
      <c r="H135" s="60"/>
      <c r="I135" s="60"/>
      <c r="J135" s="61"/>
      <c r="K135" s="60"/>
      <c r="L135" s="62">
        <v>323</v>
      </c>
    </row>
    <row r="136" spans="1:12" ht="12.75" customHeight="1" x14ac:dyDescent="0.3">
      <c r="A136" s="13" t="s">
        <v>119</v>
      </c>
      <c r="B136" s="75" t="s">
        <v>123</v>
      </c>
      <c r="C136" s="60">
        <v>778</v>
      </c>
      <c r="D136" s="60">
        <v>106</v>
      </c>
      <c r="E136" s="60">
        <v>64</v>
      </c>
      <c r="F136" s="60">
        <v>37</v>
      </c>
      <c r="G136" s="60">
        <v>7</v>
      </c>
      <c r="H136" s="60">
        <v>3</v>
      </c>
      <c r="I136" s="60"/>
      <c r="J136" s="61">
        <v>2</v>
      </c>
      <c r="K136" s="60">
        <v>4</v>
      </c>
      <c r="L136" s="62">
        <v>1001</v>
      </c>
    </row>
    <row r="137" spans="1:12" ht="12.75" customHeight="1" x14ac:dyDescent="0.3">
      <c r="A137" s="13" t="s">
        <v>120</v>
      </c>
      <c r="B137" s="75" t="s">
        <v>123</v>
      </c>
      <c r="C137" s="60">
        <v>7009</v>
      </c>
      <c r="D137" s="60">
        <v>733</v>
      </c>
      <c r="E137" s="60">
        <v>350</v>
      </c>
      <c r="F137" s="60">
        <v>218</v>
      </c>
      <c r="G137" s="60">
        <v>63</v>
      </c>
      <c r="H137" s="60">
        <v>49</v>
      </c>
      <c r="I137" s="60">
        <v>7</v>
      </c>
      <c r="J137" s="61">
        <v>2</v>
      </c>
      <c r="K137" s="60">
        <v>7</v>
      </c>
      <c r="L137" s="62">
        <v>8438</v>
      </c>
    </row>
    <row r="138" spans="1:12" ht="12.75" customHeight="1" x14ac:dyDescent="0.3">
      <c r="A138" s="13" t="s">
        <v>121</v>
      </c>
      <c r="B138" s="75" t="s">
        <v>123</v>
      </c>
      <c r="C138" s="60">
        <v>1</v>
      </c>
      <c r="D138" s="60">
        <v>2</v>
      </c>
      <c r="E138" s="60"/>
      <c r="F138" s="60">
        <v>1</v>
      </c>
      <c r="G138" s="60">
        <v>5</v>
      </c>
      <c r="H138" s="60">
        <v>3</v>
      </c>
      <c r="I138" s="60"/>
      <c r="J138" s="61"/>
      <c r="K138" s="60"/>
      <c r="L138" s="62">
        <v>12</v>
      </c>
    </row>
    <row r="139" spans="1:12" ht="12.75" customHeight="1" x14ac:dyDescent="0.3">
      <c r="A139" s="13" t="s">
        <v>122</v>
      </c>
      <c r="B139" s="75" t="s">
        <v>123</v>
      </c>
      <c r="C139" s="60">
        <v>12</v>
      </c>
      <c r="D139" s="60">
        <v>2</v>
      </c>
      <c r="E139" s="60">
        <v>4</v>
      </c>
      <c r="F139" s="60"/>
      <c r="G139" s="60">
        <v>1</v>
      </c>
      <c r="H139" s="60">
        <v>1</v>
      </c>
      <c r="I139" s="60"/>
      <c r="J139" s="61"/>
      <c r="K139" s="60"/>
      <c r="L139" s="62">
        <v>20</v>
      </c>
    </row>
    <row r="140" spans="1:12" ht="12.75" customHeight="1" x14ac:dyDescent="0.3">
      <c r="A140" s="13"/>
      <c r="B140" s="75"/>
      <c r="C140" s="60"/>
      <c r="D140" s="60"/>
      <c r="E140" s="60"/>
      <c r="F140" s="60"/>
      <c r="G140" s="60"/>
      <c r="H140" s="60"/>
      <c r="I140" s="60"/>
      <c r="J140" s="61"/>
      <c r="K140" s="60"/>
      <c r="L140" s="62"/>
    </row>
    <row r="141" spans="1:12" ht="12.75" customHeight="1" x14ac:dyDescent="0.3">
      <c r="A141" s="13"/>
      <c r="B141" s="75"/>
      <c r="C141" s="62">
        <f>SUM(C122:C139)</f>
        <v>11014</v>
      </c>
      <c r="D141" s="62">
        <f t="shared" ref="D141:L141" si="7">SUM(D122:D139)</f>
        <v>1967</v>
      </c>
      <c r="E141" s="62">
        <f t="shared" si="7"/>
        <v>781</v>
      </c>
      <c r="F141" s="62">
        <f t="shared" si="7"/>
        <v>345</v>
      </c>
      <c r="G141" s="62">
        <f t="shared" si="7"/>
        <v>85</v>
      </c>
      <c r="H141" s="62">
        <f t="shared" si="7"/>
        <v>65</v>
      </c>
      <c r="I141" s="62">
        <f t="shared" si="7"/>
        <v>13</v>
      </c>
      <c r="J141" s="62">
        <f t="shared" si="7"/>
        <v>7</v>
      </c>
      <c r="K141" s="62">
        <f t="shared" si="7"/>
        <v>14</v>
      </c>
      <c r="L141" s="62">
        <f t="shared" si="7"/>
        <v>14291</v>
      </c>
    </row>
    <row r="142" spans="1:12" ht="12.75" customHeight="1" x14ac:dyDescent="0.3">
      <c r="A142" s="13"/>
      <c r="B142" s="75"/>
      <c r="C142" s="60"/>
      <c r="D142" s="60"/>
      <c r="E142" s="60"/>
      <c r="F142" s="60"/>
      <c r="G142" s="60"/>
      <c r="H142" s="60"/>
      <c r="I142" s="60"/>
      <c r="J142" s="61"/>
      <c r="K142" s="60"/>
      <c r="L142" s="62"/>
    </row>
    <row r="143" spans="1:12" ht="12.75" customHeight="1" x14ac:dyDescent="0.3">
      <c r="A143" s="18">
        <v>902</v>
      </c>
      <c r="B143" s="75" t="s">
        <v>123</v>
      </c>
      <c r="C143" s="60">
        <v>26</v>
      </c>
      <c r="D143" s="60">
        <v>2</v>
      </c>
      <c r="E143" s="60"/>
      <c r="F143" s="60"/>
      <c r="G143" s="60"/>
      <c r="H143" s="60"/>
      <c r="I143" s="60"/>
      <c r="J143" s="61"/>
      <c r="K143" s="60"/>
      <c r="L143" s="62">
        <v>28</v>
      </c>
    </row>
    <row r="144" spans="1:12" ht="12.75" customHeight="1" x14ac:dyDescent="0.3">
      <c r="A144" s="18">
        <v>904</v>
      </c>
      <c r="B144" s="75" t="s">
        <v>123</v>
      </c>
      <c r="C144" s="60">
        <v>3</v>
      </c>
      <c r="D144" s="60"/>
      <c r="E144" s="60"/>
      <c r="F144" s="60"/>
      <c r="G144" s="60"/>
      <c r="H144" s="60"/>
      <c r="I144" s="60"/>
      <c r="J144" s="61"/>
      <c r="K144" s="60"/>
      <c r="L144" s="62">
        <v>3</v>
      </c>
    </row>
    <row r="145" spans="1:12" ht="12.75" customHeight="1" x14ac:dyDescent="0.3">
      <c r="A145" s="18">
        <v>906</v>
      </c>
      <c r="B145" s="75" t="s">
        <v>123</v>
      </c>
      <c r="C145" s="60"/>
      <c r="D145" s="60"/>
      <c r="E145" s="60"/>
      <c r="F145" s="60"/>
      <c r="G145" s="60"/>
      <c r="H145" s="60">
        <v>1</v>
      </c>
      <c r="I145" s="60"/>
      <c r="J145" s="61"/>
      <c r="K145" s="60"/>
      <c r="L145" s="62">
        <v>1</v>
      </c>
    </row>
    <row r="147" spans="1:12" x14ac:dyDescent="0.3">
      <c r="C147" s="62">
        <f>SUM(C143:C145)</f>
        <v>29</v>
      </c>
      <c r="D147" s="62">
        <f t="shared" ref="D147:L147" si="8">SUM(D143:D145)</f>
        <v>2</v>
      </c>
      <c r="E147" s="62">
        <f t="shared" si="8"/>
        <v>0</v>
      </c>
      <c r="F147" s="62">
        <f t="shared" si="8"/>
        <v>0</v>
      </c>
      <c r="G147" s="62">
        <f t="shared" si="8"/>
        <v>0</v>
      </c>
      <c r="H147" s="62">
        <f t="shared" si="8"/>
        <v>1</v>
      </c>
      <c r="I147" s="62">
        <f t="shared" si="8"/>
        <v>0</v>
      </c>
      <c r="J147" s="62">
        <f t="shared" si="8"/>
        <v>0</v>
      </c>
      <c r="K147" s="62">
        <f t="shared" si="8"/>
        <v>0</v>
      </c>
      <c r="L147" s="62">
        <f t="shared" si="8"/>
        <v>32</v>
      </c>
    </row>
    <row r="164" spans="1:2" x14ac:dyDescent="0.3">
      <c r="A164" s="8"/>
      <c r="B164" s="76"/>
    </row>
    <row r="165" spans="1:2" x14ac:dyDescent="0.3">
      <c r="A165" s="8"/>
      <c r="B165" s="76"/>
    </row>
    <row r="166" spans="1:2" x14ac:dyDescent="0.3">
      <c r="A166" s="8"/>
      <c r="B166" s="76"/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showZeros="0" workbookViewId="0"/>
  </sheetViews>
  <sheetFormatPr baseColWidth="10" defaultRowHeight="16.5" x14ac:dyDescent="0.3"/>
  <cols>
    <col min="1" max="1" width="9.75" style="63" customWidth="1"/>
    <col min="2" max="2" width="4.75" style="63" customWidth="1"/>
    <col min="3" max="12" width="11.625" customWidth="1"/>
  </cols>
  <sheetData>
    <row r="1" spans="1:12" s="6" customFormat="1" ht="18" x14ac:dyDescent="0.25">
      <c r="A1" s="5" t="s">
        <v>262</v>
      </c>
      <c r="B1" s="73"/>
      <c r="G1" s="7"/>
    </row>
    <row r="2" spans="1:12" s="6" customFormat="1" ht="16.5" customHeight="1" x14ac:dyDescent="0.2">
      <c r="B2" s="74"/>
      <c r="G2" s="7"/>
    </row>
    <row r="3" spans="1:12" s="6" customFormat="1" ht="16.5" customHeight="1" x14ac:dyDescent="0.2">
      <c r="B3" s="74"/>
      <c r="C3" s="80" t="s">
        <v>10</v>
      </c>
      <c r="D3" s="80"/>
      <c r="E3" s="80"/>
      <c r="F3" s="80"/>
      <c r="G3" s="80"/>
      <c r="H3" s="80"/>
      <c r="I3" s="80"/>
      <c r="J3" s="80"/>
      <c r="K3" s="80"/>
      <c r="L3" s="80"/>
    </row>
    <row r="4" spans="1:12" s="6" customFormat="1" ht="16.5" customHeight="1" x14ac:dyDescent="0.2">
      <c r="B4" s="74"/>
      <c r="J4" s="7"/>
    </row>
    <row r="5" spans="1:12" s="6" customFormat="1" ht="16.5" customHeight="1" x14ac:dyDescent="0.2">
      <c r="B5" s="74"/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B6" s="74"/>
      <c r="C6" s="1"/>
      <c r="D6" s="1"/>
      <c r="E6" s="2"/>
      <c r="F6" s="3"/>
      <c r="G6" s="3"/>
      <c r="H6" s="3"/>
      <c r="I6" s="3"/>
      <c r="J6" s="3"/>
      <c r="K6" s="4"/>
    </row>
    <row r="7" spans="1:12" ht="12.75" customHeight="1" x14ac:dyDescent="0.3">
      <c r="A7" s="13" t="s">
        <v>11</v>
      </c>
      <c r="B7" s="75" t="s">
        <v>124</v>
      </c>
      <c r="C7" s="69">
        <f>'Betriebe 7_2018'!C7*100/'Betriebe 7_2018'!$L7</f>
        <v>49.84871406959153</v>
      </c>
      <c r="D7" s="69">
        <f>'Betriebe 7_2018'!D7*100/'Betriebe 7_2018'!$L7</f>
        <v>19.062027231467475</v>
      </c>
      <c r="E7" s="69">
        <f>'Betriebe 7_2018'!E7*100/'Betriebe 7_2018'!$L7</f>
        <v>14.59909228441755</v>
      </c>
      <c r="F7" s="69">
        <f>'Betriebe 7_2018'!F7*100/'Betriebe 7_2018'!$L7</f>
        <v>10.665658093797276</v>
      </c>
      <c r="G7" s="69">
        <f>'Betriebe 7_2018'!G7*100/'Betriebe 7_2018'!$L7</f>
        <v>3.7065052950075641</v>
      </c>
      <c r="H7" s="69">
        <f>'Betriebe 7_2018'!H7*100/'Betriebe 7_2018'!$L7</f>
        <v>1.739788199697428</v>
      </c>
      <c r="I7" s="69">
        <f>'Betriebe 7_2018'!I7*100/'Betriebe 7_2018'!$L7</f>
        <v>0.30257186081694404</v>
      </c>
      <c r="J7" s="69">
        <f>'Betriebe 7_2018'!J7*100/'Betriebe 7_2018'!$L7</f>
        <v>0</v>
      </c>
      <c r="K7" s="69">
        <f>'Betriebe 7_2018'!K7*100/'Betriebe 7_2018'!$L7</f>
        <v>7.564296520423601E-2</v>
      </c>
      <c r="L7" s="70">
        <f>'Betriebe 7_2018'!L7*100/'Betriebe 7_2018'!$L7</f>
        <v>100</v>
      </c>
    </row>
    <row r="8" spans="1:12" ht="12.75" customHeight="1" x14ac:dyDescent="0.3">
      <c r="A8" s="13" t="s">
        <v>12</v>
      </c>
      <c r="B8" s="75" t="s">
        <v>124</v>
      </c>
      <c r="C8" s="69">
        <f>'Betriebe 7_2018'!C8*100/'Betriebe 7_2018'!$L8</f>
        <v>45.67307692307692</v>
      </c>
      <c r="D8" s="69">
        <f>'Betriebe 7_2018'!D8*100/'Betriebe 7_2018'!$L8</f>
        <v>22.115384615384617</v>
      </c>
      <c r="E8" s="69">
        <f>'Betriebe 7_2018'!E8*100/'Betriebe 7_2018'!$L8</f>
        <v>19.951923076923077</v>
      </c>
      <c r="F8" s="69">
        <f>'Betriebe 7_2018'!F8*100/'Betriebe 7_2018'!$L8</f>
        <v>11.057692307692308</v>
      </c>
      <c r="G8" s="69">
        <f>'Betriebe 7_2018'!G8*100/'Betriebe 7_2018'!$L8</f>
        <v>0.72115384615384615</v>
      </c>
      <c r="H8" s="69">
        <f>'Betriebe 7_2018'!H8*100/'Betriebe 7_2018'!$L8</f>
        <v>0.48076923076923078</v>
      </c>
      <c r="I8" s="69">
        <f>'Betriebe 7_2018'!I8*100/'Betriebe 7_2018'!$L8</f>
        <v>0</v>
      </c>
      <c r="J8" s="69">
        <f>'Betriebe 7_2018'!J8*100/'Betriebe 7_2018'!$L8</f>
        <v>0</v>
      </c>
      <c r="K8" s="69">
        <f>'Betriebe 7_2018'!K8*100/'Betriebe 7_2018'!$L8</f>
        <v>0</v>
      </c>
      <c r="L8" s="70">
        <f>'Betriebe 7_2018'!L8*100/'Betriebe 7_2018'!$L8</f>
        <v>100</v>
      </c>
    </row>
    <row r="9" spans="1:12" ht="12.75" customHeight="1" x14ac:dyDescent="0.3">
      <c r="A9" s="13" t="s">
        <v>13</v>
      </c>
      <c r="B9" s="75" t="s">
        <v>124</v>
      </c>
      <c r="C9" s="69">
        <f>'Betriebe 7_2018'!C9*100/'Betriebe 7_2018'!$L9</f>
        <v>67.058823529411768</v>
      </c>
      <c r="D9" s="69">
        <f>'Betriebe 7_2018'!D9*100/'Betriebe 7_2018'!$L9</f>
        <v>18.235294117647058</v>
      </c>
      <c r="E9" s="69">
        <f>'Betriebe 7_2018'!E9*100/'Betriebe 7_2018'!$L9</f>
        <v>8.8235294117647065</v>
      </c>
      <c r="F9" s="69">
        <f>'Betriebe 7_2018'!F9*100/'Betriebe 7_2018'!$L9</f>
        <v>5.2941176470588234</v>
      </c>
      <c r="G9" s="69">
        <f>'Betriebe 7_2018'!G9*100/'Betriebe 7_2018'!$L9</f>
        <v>0.58823529411764708</v>
      </c>
      <c r="H9" s="69">
        <f>'Betriebe 7_2018'!H9*100/'Betriebe 7_2018'!$L9</f>
        <v>0</v>
      </c>
      <c r="I9" s="69">
        <f>'Betriebe 7_2018'!I9*100/'Betriebe 7_2018'!$L9</f>
        <v>0</v>
      </c>
      <c r="J9" s="69">
        <f>'Betriebe 7_2018'!J9*100/'Betriebe 7_2018'!$L9</f>
        <v>0</v>
      </c>
      <c r="K9" s="69">
        <f>'Betriebe 7_2018'!K9*100/'Betriebe 7_2018'!$L9</f>
        <v>0</v>
      </c>
      <c r="L9" s="70">
        <f>'Betriebe 7_2018'!L9*100/'Betriebe 7_2018'!$L9</f>
        <v>100</v>
      </c>
    </row>
    <row r="10" spans="1:12" ht="12.75" customHeight="1" x14ac:dyDescent="0.3">
      <c r="A10" s="13" t="s">
        <v>14</v>
      </c>
      <c r="B10" s="75" t="s">
        <v>124</v>
      </c>
      <c r="C10" s="69">
        <f>'Betriebe 7_2018'!C10*100/'Betriebe 7_2018'!$L10</f>
        <v>52.575488454706928</v>
      </c>
      <c r="D10" s="69">
        <f>'Betriebe 7_2018'!D10*100/'Betriebe 7_2018'!$L10</f>
        <v>23.268206039076375</v>
      </c>
      <c r="E10" s="69">
        <f>'Betriebe 7_2018'!E10*100/'Betriebe 7_2018'!$L10</f>
        <v>16.341030195381883</v>
      </c>
      <c r="F10" s="69">
        <f>'Betriebe 7_2018'!F10*100/'Betriebe 7_2018'!$L10</f>
        <v>6.9271758436944939</v>
      </c>
      <c r="G10" s="69">
        <f>'Betriebe 7_2018'!G10*100/'Betriebe 7_2018'!$L10</f>
        <v>0.71047957371225579</v>
      </c>
      <c r="H10" s="69">
        <f>'Betriebe 7_2018'!H10*100/'Betriebe 7_2018'!$L10</f>
        <v>0.17761989342806395</v>
      </c>
      <c r="I10" s="69">
        <f>'Betriebe 7_2018'!I10*100/'Betriebe 7_2018'!$L10</f>
        <v>0</v>
      </c>
      <c r="J10" s="69">
        <f>'Betriebe 7_2018'!J10*100/'Betriebe 7_2018'!$L10</f>
        <v>0</v>
      </c>
      <c r="K10" s="69">
        <f>'Betriebe 7_2018'!K10*100/'Betriebe 7_2018'!$L10</f>
        <v>0</v>
      </c>
      <c r="L10" s="70">
        <f>'Betriebe 7_2018'!L10*100/'Betriebe 7_2018'!$L10</f>
        <v>100</v>
      </c>
    </row>
    <row r="11" spans="1:12" ht="12.75" customHeight="1" x14ac:dyDescent="0.3">
      <c r="A11" s="13" t="s">
        <v>15</v>
      </c>
      <c r="B11" s="75" t="s">
        <v>124</v>
      </c>
      <c r="C11" s="69">
        <f>'Betriebe 7_2018'!C11*100/'Betriebe 7_2018'!$L11</f>
        <v>59.5771144278607</v>
      </c>
      <c r="D11" s="69">
        <f>'Betriebe 7_2018'!D11*100/'Betriebe 7_2018'!$L11</f>
        <v>17.661691542288558</v>
      </c>
      <c r="E11" s="69">
        <f>'Betriebe 7_2018'!E11*100/'Betriebe 7_2018'!$L11</f>
        <v>11.194029850746269</v>
      </c>
      <c r="F11" s="69">
        <f>'Betriebe 7_2018'!F11*100/'Betriebe 7_2018'!$L11</f>
        <v>8.4577114427860689</v>
      </c>
      <c r="G11" s="69">
        <f>'Betriebe 7_2018'!G11*100/'Betriebe 7_2018'!$L11</f>
        <v>2.4875621890547261</v>
      </c>
      <c r="H11" s="69">
        <f>'Betriebe 7_2018'!H11*100/'Betriebe 7_2018'!$L11</f>
        <v>0.62189054726368154</v>
      </c>
      <c r="I11" s="69">
        <f>'Betriebe 7_2018'!I11*100/'Betriebe 7_2018'!$L11</f>
        <v>0</v>
      </c>
      <c r="J11" s="69">
        <f>'Betriebe 7_2018'!J11*100/'Betriebe 7_2018'!$L11</f>
        <v>0</v>
      </c>
      <c r="K11" s="69">
        <f>'Betriebe 7_2018'!K11*100/'Betriebe 7_2018'!$L11</f>
        <v>0</v>
      </c>
      <c r="L11" s="70">
        <f>'Betriebe 7_2018'!L11*100/'Betriebe 7_2018'!$L11</f>
        <v>100</v>
      </c>
    </row>
    <row r="12" spans="1:12" ht="12.75" customHeight="1" x14ac:dyDescent="0.3">
      <c r="A12" s="13" t="s">
        <v>16</v>
      </c>
      <c r="B12" s="75" t="s">
        <v>124</v>
      </c>
      <c r="C12" s="69">
        <f>'Betriebe 7_2018'!C12*100/'Betriebe 7_2018'!$L12</f>
        <v>42.10526315789474</v>
      </c>
      <c r="D12" s="69">
        <f>'Betriebe 7_2018'!D12*100/'Betriebe 7_2018'!$L12</f>
        <v>23.157894736842106</v>
      </c>
      <c r="E12" s="69">
        <f>'Betriebe 7_2018'!E12*100/'Betriebe 7_2018'!$L12</f>
        <v>20.526315789473685</v>
      </c>
      <c r="F12" s="69">
        <f>'Betriebe 7_2018'!F12*100/'Betriebe 7_2018'!$L12</f>
        <v>11.052631578947368</v>
      </c>
      <c r="G12" s="69">
        <f>'Betriebe 7_2018'!G12*100/'Betriebe 7_2018'!$L12</f>
        <v>2.1052631578947367</v>
      </c>
      <c r="H12" s="69">
        <f>'Betriebe 7_2018'!H12*100/'Betriebe 7_2018'!$L12</f>
        <v>1.0526315789473684</v>
      </c>
      <c r="I12" s="69">
        <f>'Betriebe 7_2018'!I12*100/'Betriebe 7_2018'!$L12</f>
        <v>0</v>
      </c>
      <c r="J12" s="69">
        <f>'Betriebe 7_2018'!J12*100/'Betriebe 7_2018'!$L12</f>
        <v>0</v>
      </c>
      <c r="K12" s="69">
        <f>'Betriebe 7_2018'!K12*100/'Betriebe 7_2018'!$L12</f>
        <v>0</v>
      </c>
      <c r="L12" s="70">
        <f>'Betriebe 7_2018'!L12*100/'Betriebe 7_2018'!$L12</f>
        <v>100</v>
      </c>
    </row>
    <row r="13" spans="1:12" ht="12.75" customHeight="1" x14ac:dyDescent="0.3">
      <c r="A13" s="13" t="s">
        <v>17</v>
      </c>
      <c r="B13" s="75" t="s">
        <v>124</v>
      </c>
      <c r="C13" s="69">
        <f>'Betriebe 7_2018'!C13*100/'Betriebe 7_2018'!$L13</f>
        <v>62.585034013605444</v>
      </c>
      <c r="D13" s="69">
        <f>'Betriebe 7_2018'!D13*100/'Betriebe 7_2018'!$L13</f>
        <v>19.727891156462587</v>
      </c>
      <c r="E13" s="69">
        <f>'Betriebe 7_2018'!E13*100/'Betriebe 7_2018'!$L13</f>
        <v>10.997732426303855</v>
      </c>
      <c r="F13" s="69">
        <f>'Betriebe 7_2018'!F13*100/'Betriebe 7_2018'!$L13</f>
        <v>5.3287981859410429</v>
      </c>
      <c r="G13" s="69">
        <f>'Betriebe 7_2018'!G13*100/'Betriebe 7_2018'!$L13</f>
        <v>0.90702947845804993</v>
      </c>
      <c r="H13" s="69">
        <f>'Betriebe 7_2018'!H13*100/'Betriebe 7_2018'!$L13</f>
        <v>0.3401360544217687</v>
      </c>
      <c r="I13" s="69">
        <f>'Betriebe 7_2018'!I13*100/'Betriebe 7_2018'!$L13</f>
        <v>0</v>
      </c>
      <c r="J13" s="69">
        <f>'Betriebe 7_2018'!J13*100/'Betriebe 7_2018'!$L13</f>
        <v>0.11337868480725624</v>
      </c>
      <c r="K13" s="69">
        <f>'Betriebe 7_2018'!K13*100/'Betriebe 7_2018'!$L13</f>
        <v>0</v>
      </c>
      <c r="L13" s="70">
        <f>'Betriebe 7_2018'!L13*100/'Betriebe 7_2018'!$L13</f>
        <v>100</v>
      </c>
    </row>
    <row r="14" spans="1:12" ht="12.75" customHeight="1" x14ac:dyDescent="0.3">
      <c r="A14" s="13" t="s">
        <v>18</v>
      </c>
      <c r="B14" s="75" t="s">
        <v>124</v>
      </c>
      <c r="C14" s="69">
        <f>'Betriebe 7_2018'!C14*100/'Betriebe 7_2018'!$L14</f>
        <v>55.197132616487458</v>
      </c>
      <c r="D14" s="69">
        <f>'Betriebe 7_2018'!D14*100/'Betriebe 7_2018'!$L14</f>
        <v>20.788530465949822</v>
      </c>
      <c r="E14" s="69">
        <f>'Betriebe 7_2018'!E14*100/'Betriebe 7_2018'!$L14</f>
        <v>11.947431302270012</v>
      </c>
      <c r="F14" s="69">
        <f>'Betriebe 7_2018'!F14*100/'Betriebe 7_2018'!$L14</f>
        <v>10.15531660692951</v>
      </c>
      <c r="G14" s="69">
        <f>'Betriebe 7_2018'!G14*100/'Betriebe 7_2018'!$L14</f>
        <v>1.1947431302270013</v>
      </c>
      <c r="H14" s="69">
        <f>'Betriebe 7_2018'!H14*100/'Betriebe 7_2018'!$L14</f>
        <v>0.59737156511350065</v>
      </c>
      <c r="I14" s="69">
        <f>'Betriebe 7_2018'!I14*100/'Betriebe 7_2018'!$L14</f>
        <v>0.11947431302270012</v>
      </c>
      <c r="J14" s="69">
        <f>'Betriebe 7_2018'!J14*100/'Betriebe 7_2018'!$L14</f>
        <v>0</v>
      </c>
      <c r="K14" s="69">
        <f>'Betriebe 7_2018'!K14*100/'Betriebe 7_2018'!$L14</f>
        <v>0</v>
      </c>
      <c r="L14" s="70">
        <f>'Betriebe 7_2018'!L14*100/'Betriebe 7_2018'!$L14</f>
        <v>100</v>
      </c>
    </row>
    <row r="15" spans="1:12" ht="12.75" customHeight="1" x14ac:dyDescent="0.3">
      <c r="A15" s="13" t="s">
        <v>19</v>
      </c>
      <c r="B15" s="75" t="s">
        <v>124</v>
      </c>
      <c r="C15" s="69">
        <f>'Betriebe 7_2018'!C15*100/'Betriebe 7_2018'!$L15</f>
        <v>49.377593360995853</v>
      </c>
      <c r="D15" s="69">
        <f>'Betriebe 7_2018'!D15*100/'Betriebe 7_2018'!$L15</f>
        <v>23.09820193637621</v>
      </c>
      <c r="E15" s="69">
        <f>'Betriebe 7_2018'!E15*100/'Betriebe 7_2018'!$L15</f>
        <v>16.044260027662517</v>
      </c>
      <c r="F15" s="69">
        <f>'Betriebe 7_2018'!F15*100/'Betriebe 7_2018'!$L15</f>
        <v>8.9903181189488244</v>
      </c>
      <c r="G15" s="69">
        <f>'Betriebe 7_2018'!G15*100/'Betriebe 7_2018'!$L15</f>
        <v>1.2448132780082988</v>
      </c>
      <c r="H15" s="69">
        <f>'Betriebe 7_2018'!H15*100/'Betriebe 7_2018'!$L15</f>
        <v>1.1065006915629323</v>
      </c>
      <c r="I15" s="69">
        <f>'Betriebe 7_2018'!I15*100/'Betriebe 7_2018'!$L15</f>
        <v>0.13831258644536654</v>
      </c>
      <c r="J15" s="69">
        <f>'Betriebe 7_2018'!J15*100/'Betriebe 7_2018'!$L15</f>
        <v>0</v>
      </c>
      <c r="K15" s="69">
        <f>'Betriebe 7_2018'!K15*100/'Betriebe 7_2018'!$L15</f>
        <v>0</v>
      </c>
      <c r="L15" s="70">
        <f>'Betriebe 7_2018'!L15*100/'Betriebe 7_2018'!$L15</f>
        <v>100</v>
      </c>
    </row>
    <row r="16" spans="1:12" ht="12.75" customHeight="1" x14ac:dyDescent="0.3">
      <c r="A16" s="13" t="s">
        <v>20</v>
      </c>
      <c r="B16" s="75" t="s">
        <v>124</v>
      </c>
      <c r="C16" s="69">
        <f>'Betriebe 7_2018'!C16*100/'Betriebe 7_2018'!$L16</f>
        <v>55.630630630630634</v>
      </c>
      <c r="D16" s="69">
        <f>'Betriebe 7_2018'!D16*100/'Betriebe 7_2018'!$L16</f>
        <v>19.144144144144143</v>
      </c>
      <c r="E16" s="69">
        <f>'Betriebe 7_2018'!E16*100/'Betriebe 7_2018'!$L16</f>
        <v>13.063063063063064</v>
      </c>
      <c r="F16" s="69">
        <f>'Betriebe 7_2018'!F16*100/'Betriebe 7_2018'!$L16</f>
        <v>8.7837837837837842</v>
      </c>
      <c r="G16" s="69">
        <f>'Betriebe 7_2018'!G16*100/'Betriebe 7_2018'!$L16</f>
        <v>2.2522522522522523</v>
      </c>
      <c r="H16" s="69">
        <f>'Betriebe 7_2018'!H16*100/'Betriebe 7_2018'!$L16</f>
        <v>1.0135135135135136</v>
      </c>
      <c r="I16" s="69">
        <f>'Betriebe 7_2018'!I16*100/'Betriebe 7_2018'!$L16</f>
        <v>0</v>
      </c>
      <c r="J16" s="69">
        <f>'Betriebe 7_2018'!J16*100/'Betriebe 7_2018'!$L16</f>
        <v>0.11261261261261261</v>
      </c>
      <c r="K16" s="69">
        <f>'Betriebe 7_2018'!K16*100/'Betriebe 7_2018'!$L16</f>
        <v>0</v>
      </c>
      <c r="L16" s="70">
        <f>'Betriebe 7_2018'!L16*100/'Betriebe 7_2018'!$L16</f>
        <v>100</v>
      </c>
    </row>
    <row r="17" spans="1:12" ht="12.75" customHeight="1" x14ac:dyDescent="0.3">
      <c r="A17" s="13" t="s">
        <v>21</v>
      </c>
      <c r="B17" s="75" t="s">
        <v>124</v>
      </c>
      <c r="C17" s="69">
        <f>'Betriebe 7_2018'!C17*100/'Betriebe 7_2018'!$L17</f>
        <v>42.056074766355138</v>
      </c>
      <c r="D17" s="69">
        <f>'Betriebe 7_2018'!D17*100/'Betriebe 7_2018'!$L17</f>
        <v>13.084112149532711</v>
      </c>
      <c r="E17" s="69">
        <f>'Betriebe 7_2018'!E17*100/'Betriebe 7_2018'!$L17</f>
        <v>13.084112149532711</v>
      </c>
      <c r="F17" s="69">
        <f>'Betriebe 7_2018'!F17*100/'Betriebe 7_2018'!$L17</f>
        <v>14.018691588785046</v>
      </c>
      <c r="G17" s="69">
        <f>'Betriebe 7_2018'!G17*100/'Betriebe 7_2018'!$L17</f>
        <v>13.084112149532711</v>
      </c>
      <c r="H17" s="69">
        <f>'Betriebe 7_2018'!H17*100/'Betriebe 7_2018'!$L17</f>
        <v>3.7383177570093458</v>
      </c>
      <c r="I17" s="69">
        <f>'Betriebe 7_2018'!I17*100/'Betriebe 7_2018'!$L17</f>
        <v>0.93457943925233644</v>
      </c>
      <c r="J17" s="69">
        <f>'Betriebe 7_2018'!J17*100/'Betriebe 7_2018'!$L17</f>
        <v>0</v>
      </c>
      <c r="K17" s="69">
        <f>'Betriebe 7_2018'!K17*100/'Betriebe 7_2018'!$L17</f>
        <v>0</v>
      </c>
      <c r="L17" s="70">
        <f>'Betriebe 7_2018'!L17*100/'Betriebe 7_2018'!$L17</f>
        <v>100</v>
      </c>
    </row>
    <row r="18" spans="1:12" ht="12.75" customHeight="1" x14ac:dyDescent="0.3">
      <c r="A18" s="13" t="s">
        <v>22</v>
      </c>
      <c r="B18" s="75" t="s">
        <v>124</v>
      </c>
      <c r="C18" s="69">
        <f>'Betriebe 7_2018'!C18*100/'Betriebe 7_2018'!$L18</f>
        <v>52.39005736137667</v>
      </c>
      <c r="D18" s="69">
        <f>'Betriebe 7_2018'!D18*100/'Betriebe 7_2018'!$L18</f>
        <v>17.782026768642446</v>
      </c>
      <c r="E18" s="69">
        <f>'Betriebe 7_2018'!E18*100/'Betriebe 7_2018'!$L18</f>
        <v>17.399617590822178</v>
      </c>
      <c r="F18" s="69">
        <f>'Betriebe 7_2018'!F18*100/'Betriebe 7_2018'!$L18</f>
        <v>8.6042065009560229</v>
      </c>
      <c r="G18" s="69">
        <f>'Betriebe 7_2018'!G18*100/'Betriebe 7_2018'!$L18</f>
        <v>2.4856596558317401</v>
      </c>
      <c r="H18" s="69">
        <f>'Betriebe 7_2018'!H18*100/'Betriebe 7_2018'!$L18</f>
        <v>0.95602294455066916</v>
      </c>
      <c r="I18" s="69">
        <f>'Betriebe 7_2018'!I18*100/'Betriebe 7_2018'!$L18</f>
        <v>0.19120458891013384</v>
      </c>
      <c r="J18" s="69">
        <f>'Betriebe 7_2018'!J18*100/'Betriebe 7_2018'!$L18</f>
        <v>0.19120458891013384</v>
      </c>
      <c r="K18" s="69">
        <f>'Betriebe 7_2018'!K18*100/'Betriebe 7_2018'!$L18</f>
        <v>0</v>
      </c>
      <c r="L18" s="70">
        <f>'Betriebe 7_2018'!L18*100/'Betriebe 7_2018'!$L18</f>
        <v>100</v>
      </c>
    </row>
    <row r="19" spans="1:12" ht="12.75" customHeight="1" x14ac:dyDescent="0.3">
      <c r="A19" s="13" t="s">
        <v>23</v>
      </c>
      <c r="B19" s="75" t="s">
        <v>124</v>
      </c>
      <c r="C19" s="69">
        <f>'Betriebe 7_2018'!C19*100/'Betriebe 7_2018'!$L19</f>
        <v>56.653620352250492</v>
      </c>
      <c r="D19" s="69">
        <f>'Betriebe 7_2018'!D19*100/'Betriebe 7_2018'!$L19</f>
        <v>20.058708414872797</v>
      </c>
      <c r="E19" s="69">
        <f>'Betriebe 7_2018'!E19*100/'Betriebe 7_2018'!$L19</f>
        <v>13.405088062622308</v>
      </c>
      <c r="F19" s="69">
        <f>'Betriebe 7_2018'!F19*100/'Betriebe 7_2018'!$L19</f>
        <v>6.8493150684931505</v>
      </c>
      <c r="G19" s="69">
        <f>'Betriebe 7_2018'!G19*100/'Betriebe 7_2018'!$L19</f>
        <v>2.2504892367906066</v>
      </c>
      <c r="H19" s="69">
        <f>'Betriebe 7_2018'!H19*100/'Betriebe 7_2018'!$L19</f>
        <v>0.68493150684931503</v>
      </c>
      <c r="I19" s="69">
        <f>'Betriebe 7_2018'!I19*100/'Betriebe 7_2018'!$L19</f>
        <v>0</v>
      </c>
      <c r="J19" s="69">
        <f>'Betriebe 7_2018'!J19*100/'Betriebe 7_2018'!$L19</f>
        <v>9.7847358121330719E-2</v>
      </c>
      <c r="K19" s="69">
        <f>'Betriebe 7_2018'!K19*100/'Betriebe 7_2018'!$L19</f>
        <v>0</v>
      </c>
      <c r="L19" s="70">
        <f>'Betriebe 7_2018'!L19*100/'Betriebe 7_2018'!$L19</f>
        <v>100</v>
      </c>
    </row>
    <row r="20" spans="1:12" ht="12.75" customHeight="1" x14ac:dyDescent="0.3">
      <c r="A20" s="13" t="s">
        <v>24</v>
      </c>
      <c r="B20" s="75" t="s">
        <v>124</v>
      </c>
      <c r="C20" s="69">
        <f>'Betriebe 7_2018'!C20*100/'Betriebe 7_2018'!$L20</f>
        <v>82.835820895522389</v>
      </c>
      <c r="D20" s="69">
        <f>'Betriebe 7_2018'!D20*100/'Betriebe 7_2018'!$L20</f>
        <v>11.194029850746269</v>
      </c>
      <c r="E20" s="69">
        <f>'Betriebe 7_2018'!E20*100/'Betriebe 7_2018'!$L20</f>
        <v>2.9850746268656718</v>
      </c>
      <c r="F20" s="69">
        <f>'Betriebe 7_2018'!F20*100/'Betriebe 7_2018'!$L20</f>
        <v>2.9850746268656718</v>
      </c>
      <c r="G20" s="69">
        <f>'Betriebe 7_2018'!G20*100/'Betriebe 7_2018'!$L20</f>
        <v>0</v>
      </c>
      <c r="H20" s="69">
        <f>'Betriebe 7_2018'!H20*100/'Betriebe 7_2018'!$L20</f>
        <v>0</v>
      </c>
      <c r="I20" s="69">
        <f>'Betriebe 7_2018'!I20*100/'Betriebe 7_2018'!$L20</f>
        <v>0</v>
      </c>
      <c r="J20" s="69">
        <f>'Betriebe 7_2018'!J20*100/'Betriebe 7_2018'!$L20</f>
        <v>0</v>
      </c>
      <c r="K20" s="69">
        <f>'Betriebe 7_2018'!K20*100/'Betriebe 7_2018'!$L20</f>
        <v>0</v>
      </c>
      <c r="L20" s="70">
        <f>'Betriebe 7_2018'!L20*100/'Betriebe 7_2018'!$L20</f>
        <v>100</v>
      </c>
    </row>
    <row r="21" spans="1:12" ht="12.75" customHeight="1" x14ac:dyDescent="0.3">
      <c r="A21" s="13" t="s">
        <v>25</v>
      </c>
      <c r="B21" s="75" t="s">
        <v>124</v>
      </c>
      <c r="C21" s="69">
        <f>'Betriebe 7_2018'!C21*100/'Betriebe 7_2018'!$L21</f>
        <v>67.320261437908499</v>
      </c>
      <c r="D21" s="69">
        <f>'Betriebe 7_2018'!D21*100/'Betriebe 7_2018'!$L21</f>
        <v>19.607843137254903</v>
      </c>
      <c r="E21" s="69">
        <f>'Betriebe 7_2018'!E21*100/'Betriebe 7_2018'!$L21</f>
        <v>5.882352941176471</v>
      </c>
      <c r="F21" s="69">
        <f>'Betriebe 7_2018'!F21*100/'Betriebe 7_2018'!$L21</f>
        <v>4.5751633986928102</v>
      </c>
      <c r="G21" s="69">
        <f>'Betriebe 7_2018'!G21*100/'Betriebe 7_2018'!$L21</f>
        <v>0.65359477124183007</v>
      </c>
      <c r="H21" s="69">
        <f>'Betriebe 7_2018'!H21*100/'Betriebe 7_2018'!$L21</f>
        <v>0.65359477124183007</v>
      </c>
      <c r="I21" s="69">
        <f>'Betriebe 7_2018'!I21*100/'Betriebe 7_2018'!$L21</f>
        <v>1.3071895424836601</v>
      </c>
      <c r="J21" s="69">
        <f>'Betriebe 7_2018'!J21*100/'Betriebe 7_2018'!$L21</f>
        <v>0</v>
      </c>
      <c r="K21" s="69">
        <f>'Betriebe 7_2018'!K21*100/'Betriebe 7_2018'!$L21</f>
        <v>0</v>
      </c>
      <c r="L21" s="70">
        <f>'Betriebe 7_2018'!L21*100/'Betriebe 7_2018'!$L21</f>
        <v>100</v>
      </c>
    </row>
    <row r="22" spans="1:12" ht="12.75" customHeight="1" x14ac:dyDescent="0.3">
      <c r="A22" s="13" t="s">
        <v>26</v>
      </c>
      <c r="B22" s="75" t="s">
        <v>124</v>
      </c>
      <c r="C22" s="69">
        <f>'Betriebe 7_2018'!C22*100/'Betriebe 7_2018'!$L22</f>
        <v>56</v>
      </c>
      <c r="D22" s="69">
        <f>'Betriebe 7_2018'!D22*100/'Betriebe 7_2018'!$L22</f>
        <v>27.272727272727273</v>
      </c>
      <c r="E22" s="69">
        <f>'Betriebe 7_2018'!E22*100/'Betriebe 7_2018'!$L22</f>
        <v>10.545454545454545</v>
      </c>
      <c r="F22" s="69">
        <f>'Betriebe 7_2018'!F22*100/'Betriebe 7_2018'!$L22</f>
        <v>4</v>
      </c>
      <c r="G22" s="69">
        <f>'Betriebe 7_2018'!G22*100/'Betriebe 7_2018'!$L22</f>
        <v>1.4545454545454546</v>
      </c>
      <c r="H22" s="69">
        <f>'Betriebe 7_2018'!H22*100/'Betriebe 7_2018'!$L22</f>
        <v>0.72727272727272729</v>
      </c>
      <c r="I22" s="69">
        <f>'Betriebe 7_2018'!I22*100/'Betriebe 7_2018'!$L22</f>
        <v>0</v>
      </c>
      <c r="J22" s="69">
        <f>'Betriebe 7_2018'!J22*100/'Betriebe 7_2018'!$L22</f>
        <v>0</v>
      </c>
      <c r="K22" s="69">
        <f>'Betriebe 7_2018'!K22*100/'Betriebe 7_2018'!$L22</f>
        <v>0</v>
      </c>
      <c r="L22" s="70">
        <f>'Betriebe 7_2018'!L22*100/'Betriebe 7_2018'!$L22</f>
        <v>100</v>
      </c>
    </row>
    <row r="23" spans="1:12" ht="12.75" customHeight="1" x14ac:dyDescent="0.3">
      <c r="A23" s="13" t="s">
        <v>27</v>
      </c>
      <c r="B23" s="75" t="s">
        <v>124</v>
      </c>
      <c r="C23" s="69">
        <f>'Betriebe 7_2018'!C23*100/'Betriebe 7_2018'!$L23</f>
        <v>36.974789915966383</v>
      </c>
      <c r="D23" s="69">
        <f>'Betriebe 7_2018'!D23*100/'Betriebe 7_2018'!$L23</f>
        <v>26.19047619047619</v>
      </c>
      <c r="E23" s="69">
        <f>'Betriebe 7_2018'!E23*100/'Betriebe 7_2018'!$L23</f>
        <v>19.607843137254903</v>
      </c>
      <c r="F23" s="69">
        <f>'Betriebe 7_2018'!F23*100/'Betriebe 7_2018'!$L23</f>
        <v>11.344537815126051</v>
      </c>
      <c r="G23" s="69">
        <f>'Betriebe 7_2018'!G23*100/'Betriebe 7_2018'!$L23</f>
        <v>3.3613445378151261</v>
      </c>
      <c r="H23" s="69">
        <f>'Betriebe 7_2018'!H23*100/'Betriebe 7_2018'!$L23</f>
        <v>1.5406162464985995</v>
      </c>
      <c r="I23" s="69">
        <f>'Betriebe 7_2018'!I23*100/'Betriebe 7_2018'!$L23</f>
        <v>0.84033613445378152</v>
      </c>
      <c r="J23" s="69">
        <f>'Betriebe 7_2018'!J23*100/'Betriebe 7_2018'!$L23</f>
        <v>0.14005602240896359</v>
      </c>
      <c r="K23" s="69">
        <f>'Betriebe 7_2018'!K23*100/'Betriebe 7_2018'!$L23</f>
        <v>0</v>
      </c>
      <c r="L23" s="70">
        <f>'Betriebe 7_2018'!L23*100/'Betriebe 7_2018'!$L23</f>
        <v>100</v>
      </c>
    </row>
    <row r="24" spans="1:12" ht="12.75" customHeight="1" x14ac:dyDescent="0.3">
      <c r="A24" s="13" t="s">
        <v>28</v>
      </c>
      <c r="B24" s="75" t="s">
        <v>124</v>
      </c>
      <c r="C24" s="69">
        <f>'Betriebe 7_2018'!C24*100/'Betriebe 7_2018'!$L24</f>
        <v>87.850467289719631</v>
      </c>
      <c r="D24" s="69">
        <f>'Betriebe 7_2018'!D24*100/'Betriebe 7_2018'!$L24</f>
        <v>8.4112149532710276</v>
      </c>
      <c r="E24" s="69">
        <f>'Betriebe 7_2018'!E24*100/'Betriebe 7_2018'!$L24</f>
        <v>3.0373831775700935</v>
      </c>
      <c r="F24" s="69">
        <f>'Betriebe 7_2018'!F24*100/'Betriebe 7_2018'!$L24</f>
        <v>0.23364485981308411</v>
      </c>
      <c r="G24" s="69">
        <f>'Betriebe 7_2018'!G24*100/'Betriebe 7_2018'!$L24</f>
        <v>0.23364485981308411</v>
      </c>
      <c r="H24" s="69">
        <f>'Betriebe 7_2018'!H24*100/'Betriebe 7_2018'!$L24</f>
        <v>0.23364485981308411</v>
      </c>
      <c r="I24" s="69">
        <f>'Betriebe 7_2018'!I24*100/'Betriebe 7_2018'!$L24</f>
        <v>0</v>
      </c>
      <c r="J24" s="69">
        <f>'Betriebe 7_2018'!J24*100/'Betriebe 7_2018'!$L24</f>
        <v>0</v>
      </c>
      <c r="K24" s="69">
        <f>'Betriebe 7_2018'!K24*100/'Betriebe 7_2018'!$L24</f>
        <v>0</v>
      </c>
      <c r="L24" s="70">
        <f>'Betriebe 7_2018'!L24*100/'Betriebe 7_2018'!$L24</f>
        <v>100</v>
      </c>
    </row>
    <row r="25" spans="1:12" ht="12.75" customHeight="1" x14ac:dyDescent="0.3">
      <c r="A25" s="13" t="s">
        <v>29</v>
      </c>
      <c r="B25" s="75" t="s">
        <v>124</v>
      </c>
      <c r="C25" s="69">
        <f>'Betriebe 7_2018'!C25*100/'Betriebe 7_2018'!$L25</f>
        <v>63.917525773195877</v>
      </c>
      <c r="D25" s="69">
        <f>'Betriebe 7_2018'!D25*100/'Betriebe 7_2018'!$L25</f>
        <v>21.477663230240548</v>
      </c>
      <c r="E25" s="69">
        <f>'Betriebe 7_2018'!E25*100/'Betriebe 7_2018'!$L25</f>
        <v>10.652920962199312</v>
      </c>
      <c r="F25" s="69">
        <f>'Betriebe 7_2018'!F25*100/'Betriebe 7_2018'!$L25</f>
        <v>2.7491408934707904</v>
      </c>
      <c r="G25" s="69">
        <f>'Betriebe 7_2018'!G25*100/'Betriebe 7_2018'!$L25</f>
        <v>0.51546391752577314</v>
      </c>
      <c r="H25" s="69">
        <f>'Betriebe 7_2018'!H25*100/'Betriebe 7_2018'!$L25</f>
        <v>0.51546391752577314</v>
      </c>
      <c r="I25" s="69">
        <f>'Betriebe 7_2018'!I25*100/'Betriebe 7_2018'!$L25</f>
        <v>0.1718213058419244</v>
      </c>
      <c r="J25" s="69">
        <f>'Betriebe 7_2018'!J25*100/'Betriebe 7_2018'!$L25</f>
        <v>0</v>
      </c>
      <c r="K25" s="69">
        <f>'Betriebe 7_2018'!K25*100/'Betriebe 7_2018'!$L25</f>
        <v>0</v>
      </c>
      <c r="L25" s="70">
        <f>'Betriebe 7_2018'!L25*100/'Betriebe 7_2018'!$L25</f>
        <v>100</v>
      </c>
    </row>
    <row r="26" spans="1:12" ht="12.75" customHeight="1" x14ac:dyDescent="0.3">
      <c r="A26" s="13" t="s">
        <v>30</v>
      </c>
      <c r="B26" s="75" t="s">
        <v>124</v>
      </c>
      <c r="C26" s="69">
        <f>'Betriebe 7_2018'!C26*100/'Betriebe 7_2018'!$L26</f>
        <v>92.682926829268297</v>
      </c>
      <c r="D26" s="69">
        <f>'Betriebe 7_2018'!D26*100/'Betriebe 7_2018'!$L26</f>
        <v>4.8780487804878048</v>
      </c>
      <c r="E26" s="69">
        <f>'Betriebe 7_2018'!E26*100/'Betriebe 7_2018'!$L26</f>
        <v>1.2195121951219512</v>
      </c>
      <c r="F26" s="69">
        <f>'Betriebe 7_2018'!F26*100/'Betriebe 7_2018'!$L26</f>
        <v>1.2195121951219512</v>
      </c>
      <c r="G26" s="69">
        <f>'Betriebe 7_2018'!G26*100/'Betriebe 7_2018'!$L26</f>
        <v>0</v>
      </c>
      <c r="H26" s="69">
        <f>'Betriebe 7_2018'!H26*100/'Betriebe 7_2018'!$L26</f>
        <v>0</v>
      </c>
      <c r="I26" s="69">
        <f>'Betriebe 7_2018'!I26*100/'Betriebe 7_2018'!$L26</f>
        <v>0</v>
      </c>
      <c r="J26" s="69">
        <f>'Betriebe 7_2018'!J26*100/'Betriebe 7_2018'!$L26</f>
        <v>0</v>
      </c>
      <c r="K26" s="69">
        <f>'Betriebe 7_2018'!K26*100/'Betriebe 7_2018'!$L26</f>
        <v>0</v>
      </c>
      <c r="L26" s="70">
        <f>'Betriebe 7_2018'!L26*100/'Betriebe 7_2018'!$L26</f>
        <v>100</v>
      </c>
    </row>
    <row r="27" spans="1:12" ht="12.75" customHeight="1" x14ac:dyDescent="0.3">
      <c r="A27" s="13" t="s">
        <v>31</v>
      </c>
      <c r="B27" s="75" t="s">
        <v>124</v>
      </c>
      <c r="C27" s="69">
        <f>'Betriebe 7_2018'!C27*100/'Betriebe 7_2018'!$L27</f>
        <v>64.248704663212436</v>
      </c>
      <c r="D27" s="69">
        <f>'Betriebe 7_2018'!D27*100/'Betriebe 7_2018'!$L27</f>
        <v>13.601036269430052</v>
      </c>
      <c r="E27" s="69">
        <f>'Betriebe 7_2018'!E27*100/'Betriebe 7_2018'!$L27</f>
        <v>10.103626943005182</v>
      </c>
      <c r="F27" s="69">
        <f>'Betriebe 7_2018'!F27*100/'Betriebe 7_2018'!$L27</f>
        <v>7.1243523316062181</v>
      </c>
      <c r="G27" s="69">
        <f>'Betriebe 7_2018'!G27*100/'Betriebe 7_2018'!$L27</f>
        <v>2.2020725388601035</v>
      </c>
      <c r="H27" s="69">
        <f>'Betriebe 7_2018'!H27*100/'Betriebe 7_2018'!$L27</f>
        <v>1.6839378238341969</v>
      </c>
      <c r="I27" s="69">
        <f>'Betriebe 7_2018'!I27*100/'Betriebe 7_2018'!$L27</f>
        <v>0.77720207253886009</v>
      </c>
      <c r="J27" s="69">
        <f>'Betriebe 7_2018'!J27*100/'Betriebe 7_2018'!$L27</f>
        <v>0.12953367875647667</v>
      </c>
      <c r="K27" s="69">
        <f>'Betriebe 7_2018'!K27*100/'Betriebe 7_2018'!$L27</f>
        <v>0.12953367875647667</v>
      </c>
      <c r="L27" s="70">
        <f>'Betriebe 7_2018'!L27*100/'Betriebe 7_2018'!$L27</f>
        <v>100</v>
      </c>
    </row>
    <row r="28" spans="1:12" ht="12.75" customHeight="1" x14ac:dyDescent="0.3">
      <c r="A28" s="13" t="s">
        <v>32</v>
      </c>
      <c r="B28" s="75" t="s">
        <v>124</v>
      </c>
      <c r="C28" s="69">
        <f>'Betriebe 7_2018'!C28*100/'Betriebe 7_2018'!$L28</f>
        <v>76.242424242424249</v>
      </c>
      <c r="D28" s="69">
        <f>'Betriebe 7_2018'!D28*100/'Betriebe 7_2018'!$L28</f>
        <v>18.060606060606062</v>
      </c>
      <c r="E28" s="69">
        <f>'Betriebe 7_2018'!E28*100/'Betriebe 7_2018'!$L28</f>
        <v>4.2424242424242422</v>
      </c>
      <c r="F28" s="69">
        <f>'Betriebe 7_2018'!F28*100/'Betriebe 7_2018'!$L28</f>
        <v>1.2121212121212122</v>
      </c>
      <c r="G28" s="69">
        <f>'Betriebe 7_2018'!G28*100/'Betriebe 7_2018'!$L28</f>
        <v>0</v>
      </c>
      <c r="H28" s="69">
        <f>'Betriebe 7_2018'!H28*100/'Betriebe 7_2018'!$L28</f>
        <v>0.24242424242424243</v>
      </c>
      <c r="I28" s="69">
        <f>'Betriebe 7_2018'!I28*100/'Betriebe 7_2018'!$L28</f>
        <v>0</v>
      </c>
      <c r="J28" s="69">
        <f>'Betriebe 7_2018'!J28*100/'Betriebe 7_2018'!$L28</f>
        <v>0</v>
      </c>
      <c r="K28" s="69">
        <f>'Betriebe 7_2018'!K28*100/'Betriebe 7_2018'!$L28</f>
        <v>0</v>
      </c>
      <c r="L28" s="70">
        <f>'Betriebe 7_2018'!L28*100/'Betriebe 7_2018'!$L28</f>
        <v>100</v>
      </c>
    </row>
    <row r="29" spans="1:12" ht="12.75" customHeight="1" x14ac:dyDescent="0.3">
      <c r="A29" s="13" t="s">
        <v>33</v>
      </c>
      <c r="B29" s="75" t="s">
        <v>124</v>
      </c>
      <c r="C29" s="69">
        <f>'Betriebe 7_2018'!C29*100/'Betriebe 7_2018'!$L29</f>
        <v>56.944444444444443</v>
      </c>
      <c r="D29" s="69">
        <f>'Betriebe 7_2018'!D29*100/'Betriebe 7_2018'!$L29</f>
        <v>37.5</v>
      </c>
      <c r="E29" s="69">
        <f>'Betriebe 7_2018'!E29*100/'Betriebe 7_2018'!$L29</f>
        <v>5.5555555555555554</v>
      </c>
      <c r="F29" s="69">
        <f>'Betriebe 7_2018'!F29*100/'Betriebe 7_2018'!$L29</f>
        <v>0</v>
      </c>
      <c r="G29" s="69">
        <f>'Betriebe 7_2018'!G29*100/'Betriebe 7_2018'!$L29</f>
        <v>0</v>
      </c>
      <c r="H29" s="69">
        <f>'Betriebe 7_2018'!H29*100/'Betriebe 7_2018'!$L29</f>
        <v>0</v>
      </c>
      <c r="I29" s="69">
        <f>'Betriebe 7_2018'!I29*100/'Betriebe 7_2018'!$L29</f>
        <v>0</v>
      </c>
      <c r="J29" s="69">
        <f>'Betriebe 7_2018'!J29*100/'Betriebe 7_2018'!$L29</f>
        <v>0</v>
      </c>
      <c r="K29" s="69">
        <f>'Betriebe 7_2018'!K29*100/'Betriebe 7_2018'!$L29</f>
        <v>0</v>
      </c>
      <c r="L29" s="70">
        <f>'Betriebe 7_2018'!L29*100/'Betriebe 7_2018'!$L29</f>
        <v>100</v>
      </c>
    </row>
    <row r="30" spans="1:12" ht="12.75" customHeight="1" x14ac:dyDescent="0.3">
      <c r="A30" s="13" t="s">
        <v>34</v>
      </c>
      <c r="B30" s="75" t="s">
        <v>124</v>
      </c>
      <c r="C30" s="69">
        <f>'Betriebe 7_2018'!C30*100/'Betriebe 7_2018'!$L30</f>
        <v>55.294117647058826</v>
      </c>
      <c r="D30" s="69">
        <f>'Betriebe 7_2018'!D30*100/'Betriebe 7_2018'!$L30</f>
        <v>27.058823529411764</v>
      </c>
      <c r="E30" s="69">
        <f>'Betriebe 7_2018'!E30*100/'Betriebe 7_2018'!$L30</f>
        <v>14.117647058823529</v>
      </c>
      <c r="F30" s="69">
        <f>'Betriebe 7_2018'!F30*100/'Betriebe 7_2018'!$L30</f>
        <v>3.5294117647058822</v>
      </c>
      <c r="G30" s="69">
        <f>'Betriebe 7_2018'!G30*100/'Betriebe 7_2018'!$L30</f>
        <v>0</v>
      </c>
      <c r="H30" s="69">
        <f>'Betriebe 7_2018'!H30*100/'Betriebe 7_2018'!$L30</f>
        <v>0</v>
      </c>
      <c r="I30" s="69">
        <f>'Betriebe 7_2018'!I30*100/'Betriebe 7_2018'!$L30</f>
        <v>0</v>
      </c>
      <c r="J30" s="69">
        <f>'Betriebe 7_2018'!J30*100/'Betriebe 7_2018'!$L30</f>
        <v>0</v>
      </c>
      <c r="K30" s="69">
        <f>'Betriebe 7_2018'!K30*100/'Betriebe 7_2018'!$L30</f>
        <v>0</v>
      </c>
      <c r="L30" s="70">
        <f>'Betriebe 7_2018'!L30*100/'Betriebe 7_2018'!$L30</f>
        <v>100</v>
      </c>
    </row>
    <row r="31" spans="1:12" ht="12.75" customHeight="1" x14ac:dyDescent="0.3">
      <c r="A31" s="13" t="s">
        <v>35</v>
      </c>
      <c r="B31" s="75" t="s">
        <v>124</v>
      </c>
      <c r="C31" s="69">
        <v>61.767626613704074</v>
      </c>
      <c r="D31" s="69">
        <v>15.292949354518372</v>
      </c>
      <c r="E31" s="69">
        <v>7.9443892750744789</v>
      </c>
      <c r="F31" s="69">
        <v>6.6534260178748763</v>
      </c>
      <c r="G31" s="69">
        <v>3.5749751737835154</v>
      </c>
      <c r="H31" s="69">
        <v>3.3763654419066533</v>
      </c>
      <c r="I31" s="69">
        <v>0.69513406156901691</v>
      </c>
      <c r="J31" s="69">
        <v>0.59582919563058589</v>
      </c>
      <c r="K31" s="69">
        <v>0.19860973187686196</v>
      </c>
      <c r="L31" s="70">
        <f>'Betriebe 7_2018'!L31*100/'Betriebe 7_2018'!$L31</f>
        <v>100</v>
      </c>
    </row>
    <row r="32" spans="1:12" ht="12.75" customHeight="1" x14ac:dyDescent="0.3">
      <c r="A32" s="13" t="s">
        <v>36</v>
      </c>
      <c r="B32" s="75" t="s">
        <v>124</v>
      </c>
      <c r="C32" s="69">
        <f>'Betriebe 7_2018'!C32*100/'Betriebe 7_2018'!$L32</f>
        <v>87.096774193548384</v>
      </c>
      <c r="D32" s="69">
        <f>'Betriebe 7_2018'!D32*100/'Betriebe 7_2018'!$L32</f>
        <v>7.5268817204301079</v>
      </c>
      <c r="E32" s="69">
        <f>'Betriebe 7_2018'!E32*100/'Betriebe 7_2018'!$L32</f>
        <v>5.376344086021505</v>
      </c>
      <c r="F32" s="69">
        <f>'Betriebe 7_2018'!F32*100/'Betriebe 7_2018'!$L32</f>
        <v>0</v>
      </c>
      <c r="G32" s="69">
        <f>'Betriebe 7_2018'!G32*100/'Betriebe 7_2018'!$L32</f>
        <v>0</v>
      </c>
      <c r="H32" s="69">
        <f>'Betriebe 7_2018'!H32*100/'Betriebe 7_2018'!$L32</f>
        <v>0</v>
      </c>
      <c r="I32" s="69">
        <f>'Betriebe 7_2018'!I32*100/'Betriebe 7_2018'!$L32</f>
        <v>0</v>
      </c>
      <c r="J32" s="69">
        <f>'Betriebe 7_2018'!J32*100/'Betriebe 7_2018'!$L32</f>
        <v>0</v>
      </c>
      <c r="K32" s="69">
        <f>'Betriebe 7_2018'!K32*100/'Betriebe 7_2018'!$L32</f>
        <v>0</v>
      </c>
      <c r="L32" s="70">
        <f>'Betriebe 7_2018'!L32*100/'Betriebe 7_2018'!$L32</f>
        <v>100</v>
      </c>
    </row>
    <row r="33" spans="1:12" ht="12.75" customHeight="1" x14ac:dyDescent="0.3">
      <c r="A33" s="13" t="s">
        <v>37</v>
      </c>
      <c r="B33" s="75" t="s">
        <v>124</v>
      </c>
      <c r="C33" s="69">
        <f>'Betriebe 7_2018'!C33*100/'Betriebe 7_2018'!$L33</f>
        <v>88.9908256880734</v>
      </c>
      <c r="D33" s="69">
        <f>'Betriebe 7_2018'!D33*100/'Betriebe 7_2018'!$L33</f>
        <v>6.8807339449541285</v>
      </c>
      <c r="E33" s="69">
        <f>'Betriebe 7_2018'!E33*100/'Betriebe 7_2018'!$L33</f>
        <v>3.2110091743119265</v>
      </c>
      <c r="F33" s="69">
        <f>'Betriebe 7_2018'!F33*100/'Betriebe 7_2018'!$L33</f>
        <v>0.45871559633027525</v>
      </c>
      <c r="G33" s="69">
        <f>'Betriebe 7_2018'!G33*100/'Betriebe 7_2018'!$L33</f>
        <v>0.45871559633027525</v>
      </c>
      <c r="H33" s="69">
        <f>'Betriebe 7_2018'!H33*100/'Betriebe 7_2018'!$L33</f>
        <v>0</v>
      </c>
      <c r="I33" s="69">
        <f>'Betriebe 7_2018'!I33*100/'Betriebe 7_2018'!$L33</f>
        <v>0</v>
      </c>
      <c r="J33" s="69">
        <f>'Betriebe 7_2018'!J33*100/'Betriebe 7_2018'!$L33</f>
        <v>0</v>
      </c>
      <c r="K33" s="69">
        <f>'Betriebe 7_2018'!K33*100/'Betriebe 7_2018'!$L33</f>
        <v>0</v>
      </c>
      <c r="L33" s="70">
        <f>'Betriebe 7_2018'!L33*100/'Betriebe 7_2018'!$L33</f>
        <v>100</v>
      </c>
    </row>
    <row r="34" spans="1:12" ht="12.75" customHeight="1" x14ac:dyDescent="0.3">
      <c r="A34" s="13" t="s">
        <v>38</v>
      </c>
      <c r="B34" s="75" t="s">
        <v>124</v>
      </c>
      <c r="C34" s="69">
        <f>'Betriebe 7_2018'!C34*100/'Betriebe 7_2018'!$L34</f>
        <v>86.868686868686865</v>
      </c>
      <c r="D34" s="69">
        <f>'Betriebe 7_2018'!D34*100/'Betriebe 7_2018'!$L34</f>
        <v>10.1010101010101</v>
      </c>
      <c r="E34" s="69">
        <f>'Betriebe 7_2018'!E34*100/'Betriebe 7_2018'!$L34</f>
        <v>2.0202020202020203</v>
      </c>
      <c r="F34" s="69">
        <f>'Betriebe 7_2018'!F34*100/'Betriebe 7_2018'!$L34</f>
        <v>1.0101010101010102</v>
      </c>
      <c r="G34" s="69">
        <f>'Betriebe 7_2018'!G34*100/'Betriebe 7_2018'!$L34</f>
        <v>0</v>
      </c>
      <c r="H34" s="69">
        <f>'Betriebe 7_2018'!H34*100/'Betriebe 7_2018'!$L34</f>
        <v>0</v>
      </c>
      <c r="I34" s="69">
        <f>'Betriebe 7_2018'!I34*100/'Betriebe 7_2018'!$L34</f>
        <v>0</v>
      </c>
      <c r="J34" s="69">
        <f>'Betriebe 7_2018'!J34*100/'Betriebe 7_2018'!$L34</f>
        <v>0</v>
      </c>
      <c r="K34" s="69">
        <f>'Betriebe 7_2018'!K34*100/'Betriebe 7_2018'!$L34</f>
        <v>0</v>
      </c>
      <c r="L34" s="70">
        <f>'Betriebe 7_2018'!L34*100/'Betriebe 7_2018'!$L34</f>
        <v>100</v>
      </c>
    </row>
    <row r="35" spans="1:12" ht="12.75" customHeight="1" x14ac:dyDescent="0.3">
      <c r="A35" s="13" t="s">
        <v>39</v>
      </c>
      <c r="B35" s="75" t="s">
        <v>124</v>
      </c>
      <c r="C35" s="69">
        <f>'Betriebe 7_2018'!C38*100/'Betriebe 7_2018'!$L38</f>
        <v>0</v>
      </c>
      <c r="D35" s="69">
        <f>'Betriebe 7_2018'!D38*100/'Betriebe 7_2018'!$L38</f>
        <v>0</v>
      </c>
      <c r="E35" s="69">
        <f>'Betriebe 7_2018'!E38*100/'Betriebe 7_2018'!$L38</f>
        <v>0</v>
      </c>
      <c r="F35" s="69">
        <f>'Betriebe 7_2018'!F38*100/'Betriebe 7_2018'!$L38</f>
        <v>0</v>
      </c>
      <c r="G35" s="69">
        <f>'Betriebe 7_2018'!G38*100/'Betriebe 7_2018'!$L38</f>
        <v>0</v>
      </c>
      <c r="H35" s="69">
        <f>'Betriebe 7_2018'!H38*100/'Betriebe 7_2018'!$L38</f>
        <v>100</v>
      </c>
      <c r="I35" s="69">
        <f>'Betriebe 7_2018'!I38*100/'Betriebe 7_2018'!$L38</f>
        <v>0</v>
      </c>
      <c r="J35" s="69">
        <f>'Betriebe 7_2018'!J38*100/'Betriebe 7_2018'!$L38</f>
        <v>0</v>
      </c>
      <c r="K35" s="69">
        <f>'Betriebe 7_2018'!K38*100/'Betriebe 7_2018'!$L38</f>
        <v>0</v>
      </c>
      <c r="L35" s="70">
        <f>'Betriebe 7_2018'!L38*100/'Betriebe 7_2018'!$L38</f>
        <v>100</v>
      </c>
    </row>
    <row r="36" spans="1:12" ht="12.75" customHeight="1" x14ac:dyDescent="0.3">
      <c r="A36" s="13" t="s">
        <v>40</v>
      </c>
      <c r="B36" s="75" t="s">
        <v>124</v>
      </c>
      <c r="C36" s="69">
        <f>'Betriebe 7_2018'!C39*100/'Betriebe 7_2018'!$L39</f>
        <v>50</v>
      </c>
      <c r="D36" s="69">
        <f>'Betriebe 7_2018'!D39*100/'Betriebe 7_2018'!$L39</f>
        <v>20</v>
      </c>
      <c r="E36" s="69">
        <f>'Betriebe 7_2018'!E39*100/'Betriebe 7_2018'!$L39</f>
        <v>0</v>
      </c>
      <c r="F36" s="69">
        <f>'Betriebe 7_2018'!F39*100/'Betriebe 7_2018'!$L39</f>
        <v>10</v>
      </c>
      <c r="G36" s="69">
        <f>'Betriebe 7_2018'!G39*100/'Betriebe 7_2018'!$L39</f>
        <v>0</v>
      </c>
      <c r="H36" s="69">
        <f>'Betriebe 7_2018'!H39*100/'Betriebe 7_2018'!$L39</f>
        <v>0</v>
      </c>
      <c r="I36" s="69">
        <f>'Betriebe 7_2018'!I39*100/'Betriebe 7_2018'!$L39</f>
        <v>0</v>
      </c>
      <c r="J36" s="69">
        <f>'Betriebe 7_2018'!J39*100/'Betriebe 7_2018'!$L39</f>
        <v>20</v>
      </c>
      <c r="K36" s="69">
        <f>'Betriebe 7_2018'!K39*100/'Betriebe 7_2018'!$L39</f>
        <v>0</v>
      </c>
      <c r="L36" s="70">
        <f>'Betriebe 7_2018'!L39*100/'Betriebe 7_2018'!$L39</f>
        <v>100</v>
      </c>
    </row>
    <row r="37" spans="1:12" ht="12.75" customHeight="1" x14ac:dyDescent="0.3">
      <c r="A37" s="13" t="s">
        <v>41</v>
      </c>
      <c r="B37" s="75" t="s">
        <v>124</v>
      </c>
      <c r="C37" s="69">
        <f>'Betriebe 7_2018'!C40*100/'Betriebe 7_2018'!$L40</f>
        <v>39.506172839506171</v>
      </c>
      <c r="D37" s="69">
        <f>'Betriebe 7_2018'!D40*100/'Betriebe 7_2018'!$L40</f>
        <v>9.8765432098765427</v>
      </c>
      <c r="E37" s="69">
        <f>'Betriebe 7_2018'!E40*100/'Betriebe 7_2018'!$L40</f>
        <v>14.814814814814815</v>
      </c>
      <c r="F37" s="69">
        <f>'Betriebe 7_2018'!F40*100/'Betriebe 7_2018'!$L40</f>
        <v>12.345679012345679</v>
      </c>
      <c r="G37" s="69">
        <f>'Betriebe 7_2018'!G40*100/'Betriebe 7_2018'!$L40</f>
        <v>9.8765432098765427</v>
      </c>
      <c r="H37" s="69">
        <f>'Betriebe 7_2018'!H40*100/'Betriebe 7_2018'!$L40</f>
        <v>9.8765432098765427</v>
      </c>
      <c r="I37" s="69">
        <f>'Betriebe 7_2018'!I40*100/'Betriebe 7_2018'!$L40</f>
        <v>3.7037037037037037</v>
      </c>
      <c r="J37" s="69">
        <f>'Betriebe 7_2018'!J40*100/'Betriebe 7_2018'!$L40</f>
        <v>0</v>
      </c>
      <c r="K37" s="69">
        <f>'Betriebe 7_2018'!K40*100/'Betriebe 7_2018'!$L40</f>
        <v>0</v>
      </c>
      <c r="L37" s="70">
        <f>'Betriebe 7_2018'!L40*100/'Betriebe 7_2018'!$L40</f>
        <v>100</v>
      </c>
    </row>
    <row r="38" spans="1:12" ht="12.75" customHeight="1" x14ac:dyDescent="0.3">
      <c r="A38" s="13" t="s">
        <v>42</v>
      </c>
      <c r="B38" s="75" t="s">
        <v>124</v>
      </c>
      <c r="C38" s="69">
        <f>'Betriebe 7_2018'!C41*100/'Betriebe 7_2018'!$L41</f>
        <v>12.5</v>
      </c>
      <c r="D38" s="69">
        <f>'Betriebe 7_2018'!D41*100/'Betriebe 7_2018'!$L41</f>
        <v>12.5</v>
      </c>
      <c r="E38" s="69">
        <f>'Betriebe 7_2018'!E41*100/'Betriebe 7_2018'!$L41</f>
        <v>0</v>
      </c>
      <c r="F38" s="69">
        <f>'Betriebe 7_2018'!F41*100/'Betriebe 7_2018'!$L41</f>
        <v>25</v>
      </c>
      <c r="G38" s="69">
        <f>'Betriebe 7_2018'!G41*100/'Betriebe 7_2018'!$L41</f>
        <v>25</v>
      </c>
      <c r="H38" s="69">
        <f>'Betriebe 7_2018'!H41*100/'Betriebe 7_2018'!$L41</f>
        <v>0</v>
      </c>
      <c r="I38" s="69">
        <f>'Betriebe 7_2018'!I41*100/'Betriebe 7_2018'!$L41</f>
        <v>25</v>
      </c>
      <c r="J38" s="69">
        <f>'Betriebe 7_2018'!J41*100/'Betriebe 7_2018'!$L41</f>
        <v>0</v>
      </c>
      <c r="K38" s="69">
        <f>'Betriebe 7_2018'!K41*100/'Betriebe 7_2018'!$L41</f>
        <v>0</v>
      </c>
      <c r="L38" s="70">
        <f>'Betriebe 7_2018'!L41*100/'Betriebe 7_2018'!$L41</f>
        <v>100</v>
      </c>
    </row>
    <row r="39" spans="1:12" ht="12.75" customHeight="1" x14ac:dyDescent="0.3">
      <c r="A39" s="13" t="s">
        <v>43</v>
      </c>
      <c r="B39" s="75" t="s">
        <v>124</v>
      </c>
      <c r="C39" s="69">
        <f>'Betriebe 7_2018'!C42*100/'Betriebe 7_2018'!$L42</f>
        <v>24.210526315789473</v>
      </c>
      <c r="D39" s="69">
        <f>'Betriebe 7_2018'!D42*100/'Betriebe 7_2018'!$L42</f>
        <v>10.526315789473685</v>
      </c>
      <c r="E39" s="69">
        <f>'Betriebe 7_2018'!E42*100/'Betriebe 7_2018'!$L42</f>
        <v>8.4210526315789469</v>
      </c>
      <c r="F39" s="69">
        <f>'Betriebe 7_2018'!F42*100/'Betriebe 7_2018'!$L42</f>
        <v>21.05263157894737</v>
      </c>
      <c r="G39" s="69">
        <f>'Betriebe 7_2018'!G42*100/'Betriebe 7_2018'!$L42</f>
        <v>5.2631578947368425</v>
      </c>
      <c r="H39" s="69">
        <f>'Betriebe 7_2018'!H42*100/'Betriebe 7_2018'!$L42</f>
        <v>22.105263157894736</v>
      </c>
      <c r="I39" s="69">
        <f>'Betriebe 7_2018'!I42*100/'Betriebe 7_2018'!$L42</f>
        <v>5.2631578947368425</v>
      </c>
      <c r="J39" s="69">
        <f>'Betriebe 7_2018'!J42*100/'Betriebe 7_2018'!$L42</f>
        <v>3.1578947368421053</v>
      </c>
      <c r="K39" s="69">
        <f>'Betriebe 7_2018'!K42*100/'Betriebe 7_2018'!$L42</f>
        <v>0</v>
      </c>
      <c r="L39" s="70">
        <f>'Betriebe 7_2018'!L42*100/'Betriebe 7_2018'!$L42</f>
        <v>100</v>
      </c>
    </row>
    <row r="40" spans="1:12" ht="12.75" customHeight="1" x14ac:dyDescent="0.3">
      <c r="A40" s="13" t="s">
        <v>44</v>
      </c>
      <c r="B40" s="75" t="s">
        <v>124</v>
      </c>
      <c r="C40" s="69">
        <f>'Betriebe 7_2018'!C43*100/'Betriebe 7_2018'!$L43</f>
        <v>25</v>
      </c>
      <c r="D40" s="69">
        <f>'Betriebe 7_2018'!D43*100/'Betriebe 7_2018'!$L43</f>
        <v>0</v>
      </c>
      <c r="E40" s="69">
        <f>'Betriebe 7_2018'!E43*100/'Betriebe 7_2018'!$L43</f>
        <v>12.5</v>
      </c>
      <c r="F40" s="69">
        <f>'Betriebe 7_2018'!F43*100/'Betriebe 7_2018'!$L43</f>
        <v>0</v>
      </c>
      <c r="G40" s="69">
        <f>'Betriebe 7_2018'!G43*100/'Betriebe 7_2018'!$L43</f>
        <v>12.5</v>
      </c>
      <c r="H40" s="69">
        <f>'Betriebe 7_2018'!H43*100/'Betriebe 7_2018'!$L43</f>
        <v>12.5</v>
      </c>
      <c r="I40" s="69">
        <f>'Betriebe 7_2018'!I43*100/'Betriebe 7_2018'!$L43</f>
        <v>12.5</v>
      </c>
      <c r="J40" s="69">
        <f>'Betriebe 7_2018'!J43*100/'Betriebe 7_2018'!$L43</f>
        <v>25</v>
      </c>
      <c r="K40" s="69">
        <f>'Betriebe 7_2018'!K43*100/'Betriebe 7_2018'!$L43</f>
        <v>0</v>
      </c>
      <c r="L40" s="70">
        <f>'Betriebe 7_2018'!L43*100/'Betriebe 7_2018'!$L43</f>
        <v>100</v>
      </c>
    </row>
    <row r="41" spans="1:12" ht="12.75" customHeight="1" x14ac:dyDescent="0.3">
      <c r="A41" s="13" t="s">
        <v>45</v>
      </c>
      <c r="B41" s="75" t="s">
        <v>124</v>
      </c>
      <c r="C41" s="69">
        <f>'Betriebe 7_2018'!C44*100/'Betriebe 7_2018'!$L44</f>
        <v>39.285714285714285</v>
      </c>
      <c r="D41" s="69">
        <f>'Betriebe 7_2018'!D44*100/'Betriebe 7_2018'!$L44</f>
        <v>0</v>
      </c>
      <c r="E41" s="69">
        <f>'Betriebe 7_2018'!E44*100/'Betriebe 7_2018'!$L44</f>
        <v>3.5714285714285716</v>
      </c>
      <c r="F41" s="69">
        <f>'Betriebe 7_2018'!F44*100/'Betriebe 7_2018'!$L44</f>
        <v>25</v>
      </c>
      <c r="G41" s="69">
        <f>'Betriebe 7_2018'!G44*100/'Betriebe 7_2018'!$L44</f>
        <v>14.285714285714286</v>
      </c>
      <c r="H41" s="69">
        <f>'Betriebe 7_2018'!H44*100/'Betriebe 7_2018'!$L44</f>
        <v>14.285714285714286</v>
      </c>
      <c r="I41" s="69">
        <f>'Betriebe 7_2018'!I44*100/'Betriebe 7_2018'!$L44</f>
        <v>3.5714285714285716</v>
      </c>
      <c r="J41" s="69">
        <f>'Betriebe 7_2018'!J44*100/'Betriebe 7_2018'!$L44</f>
        <v>0</v>
      </c>
      <c r="K41" s="69">
        <f>'Betriebe 7_2018'!K44*100/'Betriebe 7_2018'!$L44</f>
        <v>0</v>
      </c>
      <c r="L41" s="70">
        <f>'Betriebe 7_2018'!L44*100/'Betriebe 7_2018'!$L44</f>
        <v>100</v>
      </c>
    </row>
    <row r="42" spans="1:12" ht="12.75" customHeight="1" x14ac:dyDescent="0.3">
      <c r="A42" s="13" t="s">
        <v>46</v>
      </c>
      <c r="B42" s="75" t="s">
        <v>124</v>
      </c>
      <c r="C42" s="69">
        <f>'Betriebe 7_2018'!C45*100/'Betriebe 7_2018'!$L45</f>
        <v>33.333333333333336</v>
      </c>
      <c r="D42" s="69">
        <f>'Betriebe 7_2018'!D45*100/'Betriebe 7_2018'!$L45</f>
        <v>6.666666666666667</v>
      </c>
      <c r="E42" s="69">
        <f>'Betriebe 7_2018'!E45*100/'Betriebe 7_2018'!$L45</f>
        <v>0</v>
      </c>
      <c r="F42" s="69">
        <f>'Betriebe 7_2018'!F45*100/'Betriebe 7_2018'!$L45</f>
        <v>6.666666666666667</v>
      </c>
      <c r="G42" s="69">
        <f>'Betriebe 7_2018'!G45*100/'Betriebe 7_2018'!$L45</f>
        <v>13.333333333333334</v>
      </c>
      <c r="H42" s="69">
        <f>'Betriebe 7_2018'!H45*100/'Betriebe 7_2018'!$L45</f>
        <v>6.666666666666667</v>
      </c>
      <c r="I42" s="69">
        <f>'Betriebe 7_2018'!I45*100/'Betriebe 7_2018'!$L45</f>
        <v>13.333333333333334</v>
      </c>
      <c r="J42" s="69">
        <f>'Betriebe 7_2018'!J45*100/'Betriebe 7_2018'!$L45</f>
        <v>6.666666666666667</v>
      </c>
      <c r="K42" s="69">
        <f>'Betriebe 7_2018'!K45*100/'Betriebe 7_2018'!$L45</f>
        <v>13.333333333333334</v>
      </c>
      <c r="L42" s="70">
        <f>'Betriebe 7_2018'!L45*100/'Betriebe 7_2018'!$L45</f>
        <v>100</v>
      </c>
    </row>
    <row r="43" spans="1:12" ht="12.75" customHeight="1" x14ac:dyDescent="0.3">
      <c r="A43" s="13" t="s">
        <v>47</v>
      </c>
      <c r="B43" s="75" t="s">
        <v>124</v>
      </c>
      <c r="C43" s="69">
        <f>'Betriebe 7_2018'!C46*100/'Betriebe 7_2018'!$L46</f>
        <v>44.360902255639097</v>
      </c>
      <c r="D43" s="69">
        <f>'Betriebe 7_2018'!D46*100/'Betriebe 7_2018'!$L46</f>
        <v>16.541353383458645</v>
      </c>
      <c r="E43" s="69">
        <f>'Betriebe 7_2018'!E46*100/'Betriebe 7_2018'!$L46</f>
        <v>10.526315789473685</v>
      </c>
      <c r="F43" s="69">
        <f>'Betriebe 7_2018'!F46*100/'Betriebe 7_2018'!$L46</f>
        <v>13.533834586466165</v>
      </c>
      <c r="G43" s="69">
        <f>'Betriebe 7_2018'!G46*100/'Betriebe 7_2018'!$L46</f>
        <v>5.2631578947368425</v>
      </c>
      <c r="H43" s="69">
        <f>'Betriebe 7_2018'!H46*100/'Betriebe 7_2018'!$L46</f>
        <v>6.0150375939849621</v>
      </c>
      <c r="I43" s="69">
        <f>'Betriebe 7_2018'!I46*100/'Betriebe 7_2018'!$L46</f>
        <v>2.255639097744361</v>
      </c>
      <c r="J43" s="69">
        <f>'Betriebe 7_2018'!J46*100/'Betriebe 7_2018'!$L46</f>
        <v>1.5037593984962405</v>
      </c>
      <c r="K43" s="69">
        <f>'Betriebe 7_2018'!K46*100/'Betriebe 7_2018'!$L46</f>
        <v>0</v>
      </c>
      <c r="L43" s="70">
        <f>'Betriebe 7_2018'!L46*100/'Betriebe 7_2018'!$L46</f>
        <v>100</v>
      </c>
    </row>
    <row r="44" spans="1:12" ht="12.75" customHeight="1" x14ac:dyDescent="0.3">
      <c r="A44" s="13" t="s">
        <v>48</v>
      </c>
      <c r="B44" s="75" t="s">
        <v>124</v>
      </c>
      <c r="C44" s="69">
        <f>'Betriebe 7_2018'!C47*100/'Betriebe 7_2018'!$L47</f>
        <v>23.4375</v>
      </c>
      <c r="D44" s="69">
        <f>'Betriebe 7_2018'!D47*100/'Betriebe 7_2018'!$L47</f>
        <v>12.5</v>
      </c>
      <c r="E44" s="69">
        <f>'Betriebe 7_2018'!E47*100/'Betriebe 7_2018'!$L47</f>
        <v>12.5</v>
      </c>
      <c r="F44" s="69">
        <f>'Betriebe 7_2018'!F47*100/'Betriebe 7_2018'!$L47</f>
        <v>12.5</v>
      </c>
      <c r="G44" s="69">
        <f>'Betriebe 7_2018'!G47*100/'Betriebe 7_2018'!$L47</f>
        <v>12.5</v>
      </c>
      <c r="H44" s="69">
        <f>'Betriebe 7_2018'!H47*100/'Betriebe 7_2018'!$L47</f>
        <v>15.625</v>
      </c>
      <c r="I44" s="69">
        <f>'Betriebe 7_2018'!I47*100/'Betriebe 7_2018'!$L47</f>
        <v>7.8125</v>
      </c>
      <c r="J44" s="69">
        <f>'Betriebe 7_2018'!J47*100/'Betriebe 7_2018'!$L47</f>
        <v>3.125</v>
      </c>
      <c r="K44" s="69">
        <f>'Betriebe 7_2018'!K47*100/'Betriebe 7_2018'!$L47</f>
        <v>0</v>
      </c>
      <c r="L44" s="70">
        <f>'Betriebe 7_2018'!L47*100/'Betriebe 7_2018'!$L47</f>
        <v>100</v>
      </c>
    </row>
    <row r="45" spans="1:12" ht="12.75" customHeight="1" x14ac:dyDescent="0.3">
      <c r="A45" s="13" t="s">
        <v>49</v>
      </c>
      <c r="B45" s="75" t="s">
        <v>124</v>
      </c>
      <c r="C45" s="69">
        <f>'Betriebe 7_2018'!C48*100/'Betriebe 7_2018'!$L48</f>
        <v>22.5</v>
      </c>
      <c r="D45" s="69">
        <f>'Betriebe 7_2018'!D48*100/'Betriebe 7_2018'!$L48</f>
        <v>12.5</v>
      </c>
      <c r="E45" s="69">
        <f>'Betriebe 7_2018'!E48*100/'Betriebe 7_2018'!$L48</f>
        <v>20</v>
      </c>
      <c r="F45" s="69">
        <f>'Betriebe 7_2018'!F48*100/'Betriebe 7_2018'!$L48</f>
        <v>22.5</v>
      </c>
      <c r="G45" s="69">
        <f>'Betriebe 7_2018'!G48*100/'Betriebe 7_2018'!$L48</f>
        <v>5</v>
      </c>
      <c r="H45" s="69">
        <f>'Betriebe 7_2018'!H48*100/'Betriebe 7_2018'!$L48</f>
        <v>5</v>
      </c>
      <c r="I45" s="69">
        <f>'Betriebe 7_2018'!I48*100/'Betriebe 7_2018'!$L48</f>
        <v>5</v>
      </c>
      <c r="J45" s="69">
        <f>'Betriebe 7_2018'!J48*100/'Betriebe 7_2018'!$L48</f>
        <v>7.5</v>
      </c>
      <c r="K45" s="69">
        <f>'Betriebe 7_2018'!K48*100/'Betriebe 7_2018'!$L48</f>
        <v>0</v>
      </c>
      <c r="L45" s="70">
        <f>'Betriebe 7_2018'!L48*100/'Betriebe 7_2018'!$L48</f>
        <v>100</v>
      </c>
    </row>
    <row r="46" spans="1:12" ht="12.75" customHeight="1" x14ac:dyDescent="0.3">
      <c r="A46" s="13" t="s">
        <v>50</v>
      </c>
      <c r="B46" s="75" t="s">
        <v>124</v>
      </c>
      <c r="C46" s="69">
        <f>'Betriebe 7_2018'!C49*100/'Betriebe 7_2018'!$L49</f>
        <v>70.652173913043484</v>
      </c>
      <c r="D46" s="69">
        <f>'Betriebe 7_2018'!D49*100/'Betriebe 7_2018'!$L49</f>
        <v>15.217391304347826</v>
      </c>
      <c r="E46" s="69">
        <f>'Betriebe 7_2018'!E49*100/'Betriebe 7_2018'!$L49</f>
        <v>5.4347826086956523</v>
      </c>
      <c r="F46" s="69">
        <f>'Betriebe 7_2018'!F49*100/'Betriebe 7_2018'!$L49</f>
        <v>4.3478260869565215</v>
      </c>
      <c r="G46" s="69">
        <f>'Betriebe 7_2018'!G49*100/'Betriebe 7_2018'!$L49</f>
        <v>0</v>
      </c>
      <c r="H46" s="69">
        <f>'Betriebe 7_2018'!H49*100/'Betriebe 7_2018'!$L49</f>
        <v>2.1739130434782608</v>
      </c>
      <c r="I46" s="69">
        <f>'Betriebe 7_2018'!I49*100/'Betriebe 7_2018'!$L49</f>
        <v>0</v>
      </c>
      <c r="J46" s="69">
        <f>'Betriebe 7_2018'!J49*100/'Betriebe 7_2018'!$L49</f>
        <v>1.0869565217391304</v>
      </c>
      <c r="K46" s="69">
        <f>'Betriebe 7_2018'!K49*100/'Betriebe 7_2018'!$L49</f>
        <v>1.0869565217391304</v>
      </c>
      <c r="L46" s="70">
        <f>'Betriebe 7_2018'!L49*100/'Betriebe 7_2018'!$L49</f>
        <v>100</v>
      </c>
    </row>
    <row r="47" spans="1:12" ht="12.75" customHeight="1" x14ac:dyDescent="0.3">
      <c r="A47" s="13" t="s">
        <v>51</v>
      </c>
      <c r="B47" s="75" t="s">
        <v>124</v>
      </c>
      <c r="C47" s="69">
        <f>'Betriebe 7_2018'!C50*100/'Betriebe 7_2018'!$L50</f>
        <v>16.666666666666668</v>
      </c>
      <c r="D47" s="69">
        <f>'Betriebe 7_2018'!D50*100/'Betriebe 7_2018'!$L50</f>
        <v>8.3333333333333339</v>
      </c>
      <c r="E47" s="69">
        <f>'Betriebe 7_2018'!E50*100/'Betriebe 7_2018'!$L50</f>
        <v>16.666666666666668</v>
      </c>
      <c r="F47" s="69">
        <f>'Betriebe 7_2018'!F50*100/'Betriebe 7_2018'!$L50</f>
        <v>16.666666666666668</v>
      </c>
      <c r="G47" s="69">
        <f>'Betriebe 7_2018'!G50*100/'Betriebe 7_2018'!$L50</f>
        <v>16.666666666666668</v>
      </c>
      <c r="H47" s="69">
        <f>'Betriebe 7_2018'!H50*100/'Betriebe 7_2018'!$L50</f>
        <v>16.666666666666668</v>
      </c>
      <c r="I47" s="69">
        <f>'Betriebe 7_2018'!I50*100/'Betriebe 7_2018'!$L50</f>
        <v>0</v>
      </c>
      <c r="J47" s="69">
        <f>'Betriebe 7_2018'!J50*100/'Betriebe 7_2018'!$L50</f>
        <v>8.3333333333333339</v>
      </c>
      <c r="K47" s="69">
        <f>'Betriebe 7_2018'!K50*100/'Betriebe 7_2018'!$L50</f>
        <v>0</v>
      </c>
      <c r="L47" s="70">
        <f>'Betriebe 7_2018'!L50*100/'Betriebe 7_2018'!$L50</f>
        <v>100</v>
      </c>
    </row>
    <row r="48" spans="1:12" ht="12.75" customHeight="1" x14ac:dyDescent="0.3">
      <c r="A48" s="13" t="s">
        <v>52</v>
      </c>
      <c r="B48" s="75" t="s">
        <v>124</v>
      </c>
      <c r="C48" s="69">
        <f>'Betriebe 7_2018'!C51*100/'Betriebe 7_2018'!$L51</f>
        <v>27.559055118110237</v>
      </c>
      <c r="D48" s="69">
        <f>'Betriebe 7_2018'!D51*100/'Betriebe 7_2018'!$L51</f>
        <v>9.0551181102362204</v>
      </c>
      <c r="E48" s="69">
        <f>'Betriebe 7_2018'!E51*100/'Betriebe 7_2018'!$L51</f>
        <v>8.2677165354330704</v>
      </c>
      <c r="F48" s="69">
        <f>'Betriebe 7_2018'!F51*100/'Betriebe 7_2018'!$L51</f>
        <v>15.748031496062993</v>
      </c>
      <c r="G48" s="69">
        <f>'Betriebe 7_2018'!G51*100/'Betriebe 7_2018'!$L51</f>
        <v>13.385826771653543</v>
      </c>
      <c r="H48" s="69">
        <f>'Betriebe 7_2018'!H51*100/'Betriebe 7_2018'!$L51</f>
        <v>16.141732283464567</v>
      </c>
      <c r="I48" s="69">
        <f>'Betriebe 7_2018'!I51*100/'Betriebe 7_2018'!$L51</f>
        <v>4.3307086614173231</v>
      </c>
      <c r="J48" s="69">
        <f>'Betriebe 7_2018'!J51*100/'Betriebe 7_2018'!$L51</f>
        <v>4.3307086614173231</v>
      </c>
      <c r="K48" s="69">
        <f>'Betriebe 7_2018'!K51*100/'Betriebe 7_2018'!$L51</f>
        <v>1.1811023622047243</v>
      </c>
      <c r="L48" s="70">
        <f>'Betriebe 7_2018'!L51*100/'Betriebe 7_2018'!$L51</f>
        <v>100</v>
      </c>
    </row>
    <row r="49" spans="1:12" ht="12.75" customHeight="1" x14ac:dyDescent="0.3">
      <c r="A49" s="13" t="s">
        <v>53</v>
      </c>
      <c r="B49" s="75" t="s">
        <v>124</v>
      </c>
      <c r="C49" s="69">
        <f>'Betriebe 7_2018'!C52*100/'Betriebe 7_2018'!$L52</f>
        <v>20</v>
      </c>
      <c r="D49" s="69">
        <f>'Betriebe 7_2018'!D52*100/'Betriebe 7_2018'!$L52</f>
        <v>6.666666666666667</v>
      </c>
      <c r="E49" s="69">
        <f>'Betriebe 7_2018'!E52*100/'Betriebe 7_2018'!$L52</f>
        <v>6.666666666666667</v>
      </c>
      <c r="F49" s="69">
        <f>'Betriebe 7_2018'!F52*100/'Betriebe 7_2018'!$L52</f>
        <v>6.666666666666667</v>
      </c>
      <c r="G49" s="69">
        <f>'Betriebe 7_2018'!G52*100/'Betriebe 7_2018'!$L52</f>
        <v>13.333333333333334</v>
      </c>
      <c r="H49" s="69">
        <f>'Betriebe 7_2018'!H52*100/'Betriebe 7_2018'!$L52</f>
        <v>26.666666666666668</v>
      </c>
      <c r="I49" s="69">
        <f>'Betriebe 7_2018'!I52*100/'Betriebe 7_2018'!$L52</f>
        <v>13.333333333333334</v>
      </c>
      <c r="J49" s="69">
        <f>'Betriebe 7_2018'!J52*100/'Betriebe 7_2018'!$L52</f>
        <v>6.666666666666667</v>
      </c>
      <c r="K49" s="69">
        <f>'Betriebe 7_2018'!K52*100/'Betriebe 7_2018'!$L52</f>
        <v>0</v>
      </c>
      <c r="L49" s="70">
        <f>'Betriebe 7_2018'!L52*100/'Betriebe 7_2018'!$L52</f>
        <v>100</v>
      </c>
    </row>
    <row r="50" spans="1:12" ht="12.75" customHeight="1" x14ac:dyDescent="0.3">
      <c r="A50" s="13" t="s">
        <v>54</v>
      </c>
      <c r="B50" s="75" t="s">
        <v>124</v>
      </c>
      <c r="C50" s="69">
        <f>'Betriebe 7_2018'!C53*100/'Betriebe 7_2018'!$L53</f>
        <v>40.74074074074074</v>
      </c>
      <c r="D50" s="69">
        <f>'Betriebe 7_2018'!D53*100/'Betriebe 7_2018'!$L53</f>
        <v>7.4074074074074074</v>
      </c>
      <c r="E50" s="69">
        <f>'Betriebe 7_2018'!E53*100/'Betriebe 7_2018'!$L53</f>
        <v>7.4074074074074074</v>
      </c>
      <c r="F50" s="69">
        <f>'Betriebe 7_2018'!F53*100/'Betriebe 7_2018'!$L53</f>
        <v>11.111111111111111</v>
      </c>
      <c r="G50" s="69">
        <f>'Betriebe 7_2018'!G53*100/'Betriebe 7_2018'!$L53</f>
        <v>5.5555555555555554</v>
      </c>
      <c r="H50" s="69">
        <f>'Betriebe 7_2018'!H53*100/'Betriebe 7_2018'!$L53</f>
        <v>11.111111111111111</v>
      </c>
      <c r="I50" s="69">
        <f>'Betriebe 7_2018'!I53*100/'Betriebe 7_2018'!$L53</f>
        <v>9.2592592592592595</v>
      </c>
      <c r="J50" s="69">
        <f>'Betriebe 7_2018'!J53*100/'Betriebe 7_2018'!$L53</f>
        <v>1.8518518518518519</v>
      </c>
      <c r="K50" s="69">
        <f>'Betriebe 7_2018'!K53*100/'Betriebe 7_2018'!$L53</f>
        <v>5.5555555555555554</v>
      </c>
      <c r="L50" s="70">
        <f>'Betriebe 7_2018'!L53*100/'Betriebe 7_2018'!$L53</f>
        <v>100</v>
      </c>
    </row>
    <row r="51" spans="1:12" ht="12.75" customHeight="1" x14ac:dyDescent="0.3">
      <c r="A51" s="13" t="s">
        <v>55</v>
      </c>
      <c r="B51" s="75" t="s">
        <v>124</v>
      </c>
      <c r="C51" s="69">
        <f>'Betriebe 7_2018'!C57*100/'Betriebe 7_2018'!$L57</f>
        <v>59.534883720930232</v>
      </c>
      <c r="D51" s="69">
        <f>'Betriebe 7_2018'!D57*100/'Betriebe 7_2018'!$L57</f>
        <v>18.511627906976745</v>
      </c>
      <c r="E51" s="69">
        <f>'Betriebe 7_2018'!E57*100/'Betriebe 7_2018'!$L57</f>
        <v>11.348837209302326</v>
      </c>
      <c r="F51" s="69">
        <f>'Betriebe 7_2018'!F57*100/'Betriebe 7_2018'!$L57</f>
        <v>7.1627906976744189</v>
      </c>
      <c r="G51" s="69">
        <f>'Betriebe 7_2018'!G57*100/'Betriebe 7_2018'!$L57</f>
        <v>1.3953488372093024</v>
      </c>
      <c r="H51" s="69">
        <f>'Betriebe 7_2018'!H57*100/'Betriebe 7_2018'!$L57</f>
        <v>1.1162790697674418</v>
      </c>
      <c r="I51" s="69">
        <f>'Betriebe 7_2018'!I57*100/'Betriebe 7_2018'!$L57</f>
        <v>0.18604651162790697</v>
      </c>
      <c r="J51" s="69">
        <f>'Betriebe 7_2018'!J57*100/'Betriebe 7_2018'!$L57</f>
        <v>0.27906976744186046</v>
      </c>
      <c r="K51" s="69">
        <f>'Betriebe 7_2018'!K57*100/'Betriebe 7_2018'!$L57</f>
        <v>0.46511627906976744</v>
      </c>
      <c r="L51" s="70">
        <f>'Betriebe 7_2018'!L57*100/'Betriebe 7_2018'!$L57</f>
        <v>100</v>
      </c>
    </row>
    <row r="52" spans="1:12" ht="12.75" customHeight="1" x14ac:dyDescent="0.3">
      <c r="A52" s="13" t="s">
        <v>56</v>
      </c>
      <c r="B52" s="75" t="s">
        <v>124</v>
      </c>
      <c r="C52" s="69">
        <f>'Betriebe 7_2018'!C58*100/'Betriebe 7_2018'!$L58</f>
        <v>83.856502242152473</v>
      </c>
      <c r="D52" s="69">
        <f>'Betriebe 7_2018'!D58*100/'Betriebe 7_2018'!$L58</f>
        <v>13.67713004484305</v>
      </c>
      <c r="E52" s="69">
        <f>'Betriebe 7_2018'!E58*100/'Betriebe 7_2018'!$L58</f>
        <v>1.1210762331838564</v>
      </c>
      <c r="F52" s="69">
        <f>'Betriebe 7_2018'!F58*100/'Betriebe 7_2018'!$L58</f>
        <v>1.1210762331838564</v>
      </c>
      <c r="G52" s="69">
        <f>'Betriebe 7_2018'!G58*100/'Betriebe 7_2018'!$L58</f>
        <v>0.22421524663677131</v>
      </c>
      <c r="H52" s="69">
        <f>'Betriebe 7_2018'!H58*100/'Betriebe 7_2018'!$L58</f>
        <v>0</v>
      </c>
      <c r="I52" s="69">
        <f>'Betriebe 7_2018'!I58*100/'Betriebe 7_2018'!$L58</f>
        <v>0</v>
      </c>
      <c r="J52" s="69">
        <f>'Betriebe 7_2018'!J58*100/'Betriebe 7_2018'!$L58</f>
        <v>0</v>
      </c>
      <c r="K52" s="69">
        <f>'Betriebe 7_2018'!K58*100/'Betriebe 7_2018'!$L58</f>
        <v>0</v>
      </c>
      <c r="L52" s="70">
        <f>'Betriebe 7_2018'!L58*100/'Betriebe 7_2018'!$L58</f>
        <v>100</v>
      </c>
    </row>
    <row r="53" spans="1:12" ht="12.75" customHeight="1" x14ac:dyDescent="0.3">
      <c r="A53" s="13" t="s">
        <v>57</v>
      </c>
      <c r="B53" s="75" t="s">
        <v>124</v>
      </c>
      <c r="C53" s="69">
        <f>'Betriebe 7_2018'!C59*100/'Betriebe 7_2018'!$L59</f>
        <v>65.517241379310349</v>
      </c>
      <c r="D53" s="69">
        <f>'Betriebe 7_2018'!D59*100/'Betriebe 7_2018'!$L59</f>
        <v>14.439655172413794</v>
      </c>
      <c r="E53" s="69">
        <f>'Betriebe 7_2018'!E59*100/'Betriebe 7_2018'!$L59</f>
        <v>12.068965517241379</v>
      </c>
      <c r="F53" s="69">
        <f>'Betriebe 7_2018'!F59*100/'Betriebe 7_2018'!$L59</f>
        <v>5.1724137931034484</v>
      </c>
      <c r="G53" s="69">
        <f>'Betriebe 7_2018'!G59*100/'Betriebe 7_2018'!$L59</f>
        <v>1.0775862068965518</v>
      </c>
      <c r="H53" s="69">
        <f>'Betriebe 7_2018'!H59*100/'Betriebe 7_2018'!$L59</f>
        <v>0.86206896551724133</v>
      </c>
      <c r="I53" s="69">
        <f>'Betriebe 7_2018'!I59*100/'Betriebe 7_2018'!$L59</f>
        <v>0.21551724137931033</v>
      </c>
      <c r="J53" s="69">
        <f>'Betriebe 7_2018'!J59*100/'Betriebe 7_2018'!$L59</f>
        <v>0.64655172413793105</v>
      </c>
      <c r="K53" s="69">
        <f>'Betriebe 7_2018'!K59*100/'Betriebe 7_2018'!$L59</f>
        <v>0</v>
      </c>
      <c r="L53" s="70">
        <f>'Betriebe 7_2018'!L59*100/'Betriebe 7_2018'!$L59</f>
        <v>100</v>
      </c>
    </row>
    <row r="54" spans="1:12" ht="12.75" customHeight="1" x14ac:dyDescent="0.3">
      <c r="A54" s="13" t="s">
        <v>58</v>
      </c>
      <c r="B54" s="75" t="s">
        <v>124</v>
      </c>
      <c r="C54" s="69">
        <f>'Betriebe 7_2018'!C60*100/'Betriebe 7_2018'!$L60</f>
        <v>64.035087719298247</v>
      </c>
      <c r="D54" s="69">
        <f>'Betriebe 7_2018'!D60*100/'Betriebe 7_2018'!$L60</f>
        <v>15.789473684210526</v>
      </c>
      <c r="E54" s="69">
        <f>'Betriebe 7_2018'!E60*100/'Betriebe 7_2018'!$L60</f>
        <v>14.035087719298245</v>
      </c>
      <c r="F54" s="69">
        <f>'Betriebe 7_2018'!F60*100/'Betriebe 7_2018'!$L60</f>
        <v>4.8245614035087723</v>
      </c>
      <c r="G54" s="69">
        <f>'Betriebe 7_2018'!G60*100/'Betriebe 7_2018'!$L60</f>
        <v>1.3157894736842106</v>
      </c>
      <c r="H54" s="69">
        <f>'Betriebe 7_2018'!H60*100/'Betriebe 7_2018'!$L60</f>
        <v>0</v>
      </c>
      <c r="I54" s="69">
        <f>'Betriebe 7_2018'!I60*100/'Betriebe 7_2018'!$L60</f>
        <v>0</v>
      </c>
      <c r="J54" s="69">
        <f>'Betriebe 7_2018'!J60*100/'Betriebe 7_2018'!$L60</f>
        <v>0</v>
      </c>
      <c r="K54" s="69">
        <f>'Betriebe 7_2018'!K60*100/'Betriebe 7_2018'!$L60</f>
        <v>0</v>
      </c>
      <c r="L54" s="70">
        <f>'Betriebe 7_2018'!L60*100/'Betriebe 7_2018'!$L60</f>
        <v>100</v>
      </c>
    </row>
    <row r="55" spans="1:12" ht="12.75" customHeight="1" x14ac:dyDescent="0.3">
      <c r="A55" s="13" t="s">
        <v>59</v>
      </c>
      <c r="B55" s="75" t="s">
        <v>124</v>
      </c>
      <c r="C55" s="69">
        <f>'Betriebe 7_2018'!C61*100/'Betriebe 7_2018'!$L61</f>
        <v>58.935361216730037</v>
      </c>
      <c r="D55" s="69">
        <f>'Betriebe 7_2018'!D61*100/'Betriebe 7_2018'!$L61</f>
        <v>15.96958174904943</v>
      </c>
      <c r="E55" s="69">
        <f>'Betriebe 7_2018'!E61*100/'Betriebe 7_2018'!$L61</f>
        <v>11.406844106463879</v>
      </c>
      <c r="F55" s="69">
        <f>'Betriebe 7_2018'!F61*100/'Betriebe 7_2018'!$L61</f>
        <v>8.3650190114068437</v>
      </c>
      <c r="G55" s="69">
        <f>'Betriebe 7_2018'!G61*100/'Betriebe 7_2018'!$L61</f>
        <v>0.76045627376425851</v>
      </c>
      <c r="H55" s="69">
        <f>'Betriebe 7_2018'!H61*100/'Betriebe 7_2018'!$L61</f>
        <v>2.2813688212927756</v>
      </c>
      <c r="I55" s="69">
        <f>'Betriebe 7_2018'!I61*100/'Betriebe 7_2018'!$L61</f>
        <v>1.9011406844106464</v>
      </c>
      <c r="J55" s="69">
        <f>'Betriebe 7_2018'!J61*100/'Betriebe 7_2018'!$L61</f>
        <v>0.38022813688212925</v>
      </c>
      <c r="K55" s="69">
        <f>'Betriebe 7_2018'!K61*100/'Betriebe 7_2018'!$L61</f>
        <v>0</v>
      </c>
      <c r="L55" s="70">
        <f>'Betriebe 7_2018'!L61*100/'Betriebe 7_2018'!$L61</f>
        <v>100</v>
      </c>
    </row>
    <row r="56" spans="1:12" ht="12.75" customHeight="1" x14ac:dyDescent="0.3">
      <c r="A56" s="13" t="s">
        <v>60</v>
      </c>
      <c r="B56" s="75" t="s">
        <v>124</v>
      </c>
      <c r="C56" s="69">
        <f>'Betriebe 7_2018'!C62*100/'Betriebe 7_2018'!$L62</f>
        <v>62.637362637362635</v>
      </c>
      <c r="D56" s="69">
        <f>'Betriebe 7_2018'!D62*100/'Betriebe 7_2018'!$L62</f>
        <v>21.978021978021978</v>
      </c>
      <c r="E56" s="69">
        <f>'Betriebe 7_2018'!E62*100/'Betriebe 7_2018'!$L62</f>
        <v>6.5934065934065931</v>
      </c>
      <c r="F56" s="69">
        <f>'Betriebe 7_2018'!F62*100/'Betriebe 7_2018'!$L62</f>
        <v>4.395604395604396</v>
      </c>
      <c r="G56" s="69">
        <f>'Betriebe 7_2018'!G62*100/'Betriebe 7_2018'!$L62</f>
        <v>3.2967032967032965</v>
      </c>
      <c r="H56" s="69">
        <f>'Betriebe 7_2018'!H62*100/'Betriebe 7_2018'!$L62</f>
        <v>1.098901098901099</v>
      </c>
      <c r="I56" s="69">
        <f>'Betriebe 7_2018'!I62*100/'Betriebe 7_2018'!$L62</f>
        <v>0</v>
      </c>
      <c r="J56" s="69">
        <f>'Betriebe 7_2018'!J62*100/'Betriebe 7_2018'!$L62</f>
        <v>0</v>
      </c>
      <c r="K56" s="69">
        <f>'Betriebe 7_2018'!K62*100/'Betriebe 7_2018'!$L62</f>
        <v>0</v>
      </c>
      <c r="L56" s="70">
        <f>'Betriebe 7_2018'!L62*100/'Betriebe 7_2018'!$L62</f>
        <v>100</v>
      </c>
    </row>
    <row r="57" spans="1:12" ht="12.75" customHeight="1" x14ac:dyDescent="0.3">
      <c r="A57" s="13" t="s">
        <v>61</v>
      </c>
      <c r="B57" s="75" t="s">
        <v>124</v>
      </c>
      <c r="C57" s="69">
        <f>'Betriebe 7_2018'!C63*100/'Betriebe 7_2018'!$L63</f>
        <v>87.272727272727266</v>
      </c>
      <c r="D57" s="69">
        <f>'Betriebe 7_2018'!D63*100/'Betriebe 7_2018'!$L63</f>
        <v>5.4545454545454541</v>
      </c>
      <c r="E57" s="69">
        <f>'Betriebe 7_2018'!E63*100/'Betriebe 7_2018'!$L63</f>
        <v>5.4545454545454541</v>
      </c>
      <c r="F57" s="69">
        <f>'Betriebe 7_2018'!F63*100/'Betriebe 7_2018'!$L63</f>
        <v>1.8181818181818181</v>
      </c>
      <c r="G57" s="69">
        <f>'Betriebe 7_2018'!G63*100/'Betriebe 7_2018'!$L63</f>
        <v>0</v>
      </c>
      <c r="H57" s="69">
        <f>'Betriebe 7_2018'!H63*100/'Betriebe 7_2018'!$L63</f>
        <v>0</v>
      </c>
      <c r="I57" s="69">
        <f>'Betriebe 7_2018'!I63*100/'Betriebe 7_2018'!$L63</f>
        <v>0</v>
      </c>
      <c r="J57" s="69">
        <f>'Betriebe 7_2018'!J63*100/'Betriebe 7_2018'!$L63</f>
        <v>0</v>
      </c>
      <c r="K57" s="69">
        <f>'Betriebe 7_2018'!K63*100/'Betriebe 7_2018'!$L63</f>
        <v>0</v>
      </c>
      <c r="L57" s="70">
        <f>'Betriebe 7_2018'!L63*100/'Betriebe 7_2018'!$L63</f>
        <v>100</v>
      </c>
    </row>
    <row r="58" spans="1:12" ht="12.75" customHeight="1" x14ac:dyDescent="0.3">
      <c r="A58" s="13" t="s">
        <v>62</v>
      </c>
      <c r="B58" s="75" t="s">
        <v>124</v>
      </c>
      <c r="C58" s="69">
        <f>'Betriebe 7_2018'!C64*100/'Betriebe 7_2018'!$L64</f>
        <v>69.677419354838705</v>
      </c>
      <c r="D58" s="69">
        <f>'Betriebe 7_2018'!D64*100/'Betriebe 7_2018'!$L64</f>
        <v>14.193548387096774</v>
      </c>
      <c r="E58" s="69">
        <f>'Betriebe 7_2018'!E64*100/'Betriebe 7_2018'!$L64</f>
        <v>6.4516129032258061</v>
      </c>
      <c r="F58" s="69">
        <f>'Betriebe 7_2018'!F64*100/'Betriebe 7_2018'!$L64</f>
        <v>7.096774193548387</v>
      </c>
      <c r="G58" s="69">
        <f>'Betriebe 7_2018'!G64*100/'Betriebe 7_2018'!$L64</f>
        <v>0.64516129032258063</v>
      </c>
      <c r="H58" s="69">
        <f>'Betriebe 7_2018'!H64*100/'Betriebe 7_2018'!$L64</f>
        <v>1.935483870967742</v>
      </c>
      <c r="I58" s="69">
        <f>'Betriebe 7_2018'!I64*100/'Betriebe 7_2018'!$L64</f>
        <v>0</v>
      </c>
      <c r="J58" s="69">
        <f>'Betriebe 7_2018'!J64*100/'Betriebe 7_2018'!$L64</f>
        <v>0</v>
      </c>
      <c r="K58" s="69">
        <f>'Betriebe 7_2018'!K64*100/'Betriebe 7_2018'!$L64</f>
        <v>0</v>
      </c>
      <c r="L58" s="70">
        <f>'Betriebe 7_2018'!L64*100/'Betriebe 7_2018'!$L64</f>
        <v>100</v>
      </c>
    </row>
    <row r="59" spans="1:12" ht="12.75" customHeight="1" x14ac:dyDescent="0.3">
      <c r="A59" s="13" t="s">
        <v>63</v>
      </c>
      <c r="B59" s="75" t="s">
        <v>124</v>
      </c>
      <c r="C59" s="69">
        <f>'Betriebe 7_2018'!C65*100/'Betriebe 7_2018'!$L65</f>
        <v>67.634854771784234</v>
      </c>
      <c r="D59" s="69">
        <f>'Betriebe 7_2018'!D65*100/'Betriebe 7_2018'!$L65</f>
        <v>13.381742738589212</v>
      </c>
      <c r="E59" s="69">
        <f>'Betriebe 7_2018'!E65*100/'Betriebe 7_2018'!$L65</f>
        <v>9.2323651452282149</v>
      </c>
      <c r="F59" s="69">
        <f>'Betriebe 7_2018'!F65*100/'Betriebe 7_2018'!$L65</f>
        <v>5.601659751037344</v>
      </c>
      <c r="G59" s="69">
        <f>'Betriebe 7_2018'!G65*100/'Betriebe 7_2018'!$L65</f>
        <v>2.1784232365145226</v>
      </c>
      <c r="H59" s="69">
        <f>'Betriebe 7_2018'!H65*100/'Betriebe 7_2018'!$L65</f>
        <v>1.4522821576763485</v>
      </c>
      <c r="I59" s="69">
        <f>'Betriebe 7_2018'!I65*100/'Betriebe 7_2018'!$L65</f>
        <v>0.41493775933609961</v>
      </c>
      <c r="J59" s="69">
        <f>'Betriebe 7_2018'!J65*100/'Betriebe 7_2018'!$L65</f>
        <v>0.1037344398340249</v>
      </c>
      <c r="K59" s="69">
        <f>'Betriebe 7_2018'!K65*100/'Betriebe 7_2018'!$L65</f>
        <v>0</v>
      </c>
      <c r="L59" s="70">
        <f>'Betriebe 7_2018'!L65*100/'Betriebe 7_2018'!$L65</f>
        <v>100</v>
      </c>
    </row>
    <row r="60" spans="1:12" ht="12.75" customHeight="1" x14ac:dyDescent="0.3">
      <c r="A60" s="13" t="s">
        <v>64</v>
      </c>
      <c r="B60" s="75" t="s">
        <v>124</v>
      </c>
      <c r="C60" s="69">
        <f>'Betriebe 7_2018'!C66*100/'Betriebe 7_2018'!$L66</f>
        <v>91.397849462365585</v>
      </c>
      <c r="D60" s="69">
        <f>'Betriebe 7_2018'!D66*100/'Betriebe 7_2018'!$L66</f>
        <v>5.376344086021505</v>
      </c>
      <c r="E60" s="69">
        <f>'Betriebe 7_2018'!E66*100/'Betriebe 7_2018'!$L66</f>
        <v>2.150537634408602</v>
      </c>
      <c r="F60" s="69">
        <f>'Betriebe 7_2018'!F66*100/'Betriebe 7_2018'!$L66</f>
        <v>0</v>
      </c>
      <c r="G60" s="69">
        <f>'Betriebe 7_2018'!G66*100/'Betriebe 7_2018'!$L66</f>
        <v>1.075268817204301</v>
      </c>
      <c r="H60" s="69">
        <f>'Betriebe 7_2018'!H66*100/'Betriebe 7_2018'!$L66</f>
        <v>0</v>
      </c>
      <c r="I60" s="69">
        <f>'Betriebe 7_2018'!I66*100/'Betriebe 7_2018'!$L66</f>
        <v>0</v>
      </c>
      <c r="J60" s="69">
        <f>'Betriebe 7_2018'!J66*100/'Betriebe 7_2018'!$L66</f>
        <v>0</v>
      </c>
      <c r="K60" s="69">
        <f>'Betriebe 7_2018'!K66*100/'Betriebe 7_2018'!$L66</f>
        <v>0</v>
      </c>
      <c r="L60" s="70">
        <f>'Betriebe 7_2018'!L66*100/'Betriebe 7_2018'!$L66</f>
        <v>100</v>
      </c>
    </row>
    <row r="61" spans="1:12" ht="12.75" customHeight="1" x14ac:dyDescent="0.3">
      <c r="A61" s="13" t="s">
        <v>65</v>
      </c>
      <c r="B61" s="75" t="s">
        <v>124</v>
      </c>
      <c r="C61" s="69">
        <f>'Betriebe 7_2018'!C67*100/'Betriebe 7_2018'!$L67</f>
        <v>73.529411764705884</v>
      </c>
      <c r="D61" s="69">
        <f>'Betriebe 7_2018'!D67*100/'Betriebe 7_2018'!$L67</f>
        <v>15.882352941176471</v>
      </c>
      <c r="E61" s="69">
        <f>'Betriebe 7_2018'!E67*100/'Betriebe 7_2018'!$L67</f>
        <v>5.882352941176471</v>
      </c>
      <c r="F61" s="69">
        <f>'Betriebe 7_2018'!F67*100/'Betriebe 7_2018'!$L67</f>
        <v>2.3529411764705883</v>
      </c>
      <c r="G61" s="69">
        <f>'Betriebe 7_2018'!G67*100/'Betriebe 7_2018'!$L67</f>
        <v>0.58823529411764708</v>
      </c>
      <c r="H61" s="69">
        <f>'Betriebe 7_2018'!H67*100/'Betriebe 7_2018'!$L67</f>
        <v>1.7647058823529411</v>
      </c>
      <c r="I61" s="69">
        <f>'Betriebe 7_2018'!I67*100/'Betriebe 7_2018'!$L67</f>
        <v>0</v>
      </c>
      <c r="J61" s="69">
        <f>'Betriebe 7_2018'!J67*100/'Betriebe 7_2018'!$L67</f>
        <v>0</v>
      </c>
      <c r="K61" s="69">
        <f>'Betriebe 7_2018'!K67*100/'Betriebe 7_2018'!$L67</f>
        <v>0</v>
      </c>
      <c r="L61" s="70">
        <f>'Betriebe 7_2018'!L67*100/'Betriebe 7_2018'!$L67</f>
        <v>100</v>
      </c>
    </row>
    <row r="62" spans="1:12" ht="12.75" customHeight="1" x14ac:dyDescent="0.3">
      <c r="A62" s="13" t="s">
        <v>66</v>
      </c>
      <c r="B62" s="75" t="s">
        <v>124</v>
      </c>
      <c r="C62" s="69">
        <f>'Betriebe 7_2018'!C68*100/'Betriebe 7_2018'!$L68</f>
        <v>89.110707803992739</v>
      </c>
      <c r="D62" s="69">
        <f>'Betriebe 7_2018'!D68*100/'Betriebe 7_2018'!$L68</f>
        <v>5.626134301270417</v>
      </c>
      <c r="E62" s="69">
        <f>'Betriebe 7_2018'!E68*100/'Betriebe 7_2018'!$L68</f>
        <v>3.629764065335753</v>
      </c>
      <c r="F62" s="69">
        <f>'Betriebe 7_2018'!F68*100/'Betriebe 7_2018'!$L68</f>
        <v>1.2704174228675136</v>
      </c>
      <c r="G62" s="69">
        <f>'Betriebe 7_2018'!G68*100/'Betriebe 7_2018'!$L68</f>
        <v>0.18148820326678766</v>
      </c>
      <c r="H62" s="69">
        <f>'Betriebe 7_2018'!H68*100/'Betriebe 7_2018'!$L68</f>
        <v>0.18148820326678766</v>
      </c>
      <c r="I62" s="69">
        <f>'Betriebe 7_2018'!I68*100/'Betriebe 7_2018'!$L68</f>
        <v>0</v>
      </c>
      <c r="J62" s="69">
        <f>'Betriebe 7_2018'!J68*100/'Betriebe 7_2018'!$L68</f>
        <v>0</v>
      </c>
      <c r="K62" s="69">
        <f>'Betriebe 7_2018'!K68*100/'Betriebe 7_2018'!$L68</f>
        <v>0</v>
      </c>
      <c r="L62" s="70">
        <f>'Betriebe 7_2018'!L68*100/'Betriebe 7_2018'!$L68</f>
        <v>100</v>
      </c>
    </row>
    <row r="63" spans="1:12" ht="12.75" customHeight="1" x14ac:dyDescent="0.3">
      <c r="A63" s="13" t="s">
        <v>67</v>
      </c>
      <c r="B63" s="75" t="s">
        <v>124</v>
      </c>
      <c r="C63" s="69">
        <f>'Betriebe 7_2018'!C69*100/'Betriebe 7_2018'!$L69</f>
        <v>76.470588235294116</v>
      </c>
      <c r="D63" s="69">
        <f>'Betriebe 7_2018'!D69*100/'Betriebe 7_2018'!$L69</f>
        <v>16.911764705882351</v>
      </c>
      <c r="E63" s="69">
        <f>'Betriebe 7_2018'!E69*100/'Betriebe 7_2018'!$L69</f>
        <v>5.882352941176471</v>
      </c>
      <c r="F63" s="69">
        <f>'Betriebe 7_2018'!F69*100/'Betriebe 7_2018'!$L69</f>
        <v>0.73529411764705888</v>
      </c>
      <c r="G63" s="69">
        <f>'Betriebe 7_2018'!G69*100/'Betriebe 7_2018'!$L69</f>
        <v>0</v>
      </c>
      <c r="H63" s="69">
        <f>'Betriebe 7_2018'!H69*100/'Betriebe 7_2018'!$L69</f>
        <v>0</v>
      </c>
      <c r="I63" s="69">
        <f>'Betriebe 7_2018'!I69*100/'Betriebe 7_2018'!$L69</f>
        <v>0</v>
      </c>
      <c r="J63" s="69">
        <f>'Betriebe 7_2018'!J69*100/'Betriebe 7_2018'!$L69</f>
        <v>0</v>
      </c>
      <c r="K63" s="69">
        <f>'Betriebe 7_2018'!K69*100/'Betriebe 7_2018'!$L69</f>
        <v>0</v>
      </c>
      <c r="L63" s="70">
        <f>'Betriebe 7_2018'!L69*100/'Betriebe 7_2018'!$L69</f>
        <v>100</v>
      </c>
    </row>
    <row r="64" spans="1:12" ht="12.75" customHeight="1" x14ac:dyDescent="0.3">
      <c r="A64" s="13" t="s">
        <v>68</v>
      </c>
      <c r="B64" s="75" t="s">
        <v>124</v>
      </c>
      <c r="C64" s="69">
        <f>'Betriebe 7_2018'!C70*100/'Betriebe 7_2018'!$L70</f>
        <v>63.440059568131048</v>
      </c>
      <c r="D64" s="69">
        <f>'Betriebe 7_2018'!D70*100/'Betriebe 7_2018'!$L70</f>
        <v>16.679076693968728</v>
      </c>
      <c r="E64" s="69">
        <f>'Betriebe 7_2018'!E70*100/'Betriebe 7_2018'!$L70</f>
        <v>10.424422933730455</v>
      </c>
      <c r="F64" s="69">
        <f>'Betriebe 7_2018'!F70*100/'Betriebe 7_2018'!$L70</f>
        <v>5.882352941176471</v>
      </c>
      <c r="G64" s="69">
        <f>'Betriebe 7_2018'!G70*100/'Betriebe 7_2018'!$L70</f>
        <v>2.084884586746091</v>
      </c>
      <c r="H64" s="69">
        <f>'Betriebe 7_2018'!H70*100/'Betriebe 7_2018'!$L70</f>
        <v>1.0424422933730455</v>
      </c>
      <c r="I64" s="69">
        <f>'Betriebe 7_2018'!I70*100/'Betriebe 7_2018'!$L70</f>
        <v>0.22338049143708116</v>
      </c>
      <c r="J64" s="69">
        <f>'Betriebe 7_2018'!J70*100/'Betriebe 7_2018'!$L70</f>
        <v>0.22338049143708116</v>
      </c>
      <c r="K64" s="69">
        <f>'Betriebe 7_2018'!K70*100/'Betriebe 7_2018'!$L70</f>
        <v>0</v>
      </c>
      <c r="L64" s="70">
        <f>'Betriebe 7_2018'!L70*100/'Betriebe 7_2018'!$L70</f>
        <v>100</v>
      </c>
    </row>
    <row r="65" spans="1:12" ht="12.75" customHeight="1" x14ac:dyDescent="0.3">
      <c r="A65" s="13" t="s">
        <v>69</v>
      </c>
      <c r="B65" s="75" t="s">
        <v>124</v>
      </c>
      <c r="C65" s="69">
        <f>'Betriebe 7_2018'!C71*100/'Betriebe 7_2018'!$L71</f>
        <v>62.038523274478329</v>
      </c>
      <c r="D65" s="69">
        <f>'Betriebe 7_2018'!D71*100/'Betriebe 7_2018'!$L71</f>
        <v>18.13804173354735</v>
      </c>
      <c r="E65" s="69">
        <f>'Betriebe 7_2018'!E71*100/'Betriebe 7_2018'!$L71</f>
        <v>11.797752808988765</v>
      </c>
      <c r="F65" s="69">
        <f>'Betriebe 7_2018'!F71*100/'Betriebe 7_2018'!$L71</f>
        <v>6.4205457463884432</v>
      </c>
      <c r="G65" s="69">
        <f>'Betriebe 7_2018'!G71*100/'Betriebe 7_2018'!$L71</f>
        <v>1.203852327447833</v>
      </c>
      <c r="H65" s="69">
        <f>'Betriebe 7_2018'!H71*100/'Betriebe 7_2018'!$L71</f>
        <v>0.32102728731942215</v>
      </c>
      <c r="I65" s="69">
        <f>'Betriebe 7_2018'!I71*100/'Betriebe 7_2018'!$L71</f>
        <v>0</v>
      </c>
      <c r="J65" s="69">
        <f>'Betriebe 7_2018'!J71*100/'Betriebe 7_2018'!$L71</f>
        <v>8.0256821829855537E-2</v>
      </c>
      <c r="K65" s="69">
        <f>'Betriebe 7_2018'!K71*100/'Betriebe 7_2018'!$L71</f>
        <v>0</v>
      </c>
      <c r="L65" s="70">
        <f>'Betriebe 7_2018'!L71*100/'Betriebe 7_2018'!$L71</f>
        <v>100</v>
      </c>
    </row>
    <row r="66" spans="1:12" ht="12.75" customHeight="1" x14ac:dyDescent="0.3">
      <c r="A66" s="13" t="s">
        <v>70</v>
      </c>
      <c r="B66" s="75" t="s">
        <v>124</v>
      </c>
      <c r="C66" s="69">
        <f>'Betriebe 7_2018'!C72*100/'Betriebe 7_2018'!$L72</f>
        <v>62.67880364109233</v>
      </c>
      <c r="D66" s="69">
        <f>'Betriebe 7_2018'!D72*100/'Betriebe 7_2018'!$L72</f>
        <v>16.254876462938881</v>
      </c>
      <c r="E66" s="69">
        <f>'Betriebe 7_2018'!E72*100/'Betriebe 7_2018'!$L72</f>
        <v>10.01300390117035</v>
      </c>
      <c r="F66" s="69">
        <f>'Betriebe 7_2018'!F72*100/'Betriebe 7_2018'!$L72</f>
        <v>8.062418725617686</v>
      </c>
      <c r="G66" s="69">
        <f>'Betriebe 7_2018'!G72*100/'Betriebe 7_2018'!$L72</f>
        <v>1.6905071521456436</v>
      </c>
      <c r="H66" s="69">
        <f>'Betriebe 7_2018'!H72*100/'Betriebe 7_2018'!$L72</f>
        <v>0.78023407022106628</v>
      </c>
      <c r="I66" s="69">
        <f>'Betriebe 7_2018'!I72*100/'Betriebe 7_2018'!$L72</f>
        <v>0.52015604681404426</v>
      </c>
      <c r="J66" s="69">
        <f>'Betriebe 7_2018'!J72*100/'Betriebe 7_2018'!$L72</f>
        <v>0</v>
      </c>
      <c r="K66" s="69">
        <f>'Betriebe 7_2018'!K72*100/'Betriebe 7_2018'!$L72</f>
        <v>0</v>
      </c>
      <c r="L66" s="70">
        <f>'Betriebe 7_2018'!L72*100/'Betriebe 7_2018'!$L72</f>
        <v>100</v>
      </c>
    </row>
    <row r="67" spans="1:12" ht="12.75" customHeight="1" x14ac:dyDescent="0.3">
      <c r="A67" s="13" t="s">
        <v>71</v>
      </c>
      <c r="B67" s="75" t="s">
        <v>124</v>
      </c>
      <c r="C67" s="69">
        <f>'Betriebe 7_2018'!C73*100/'Betriebe 7_2018'!$L73</f>
        <v>71.768707482993193</v>
      </c>
      <c r="D67" s="69">
        <f>'Betriebe 7_2018'!D73*100/'Betriebe 7_2018'!$L73</f>
        <v>14.285714285714286</v>
      </c>
      <c r="E67" s="69">
        <f>'Betriebe 7_2018'!E73*100/'Betriebe 7_2018'!$L73</f>
        <v>8.5034013605442169</v>
      </c>
      <c r="F67" s="69">
        <f>'Betriebe 7_2018'!F73*100/'Betriebe 7_2018'!$L73</f>
        <v>4.4217687074829932</v>
      </c>
      <c r="G67" s="69">
        <f>'Betriebe 7_2018'!G73*100/'Betriebe 7_2018'!$L73</f>
        <v>0.68027210884353739</v>
      </c>
      <c r="H67" s="69">
        <f>'Betriebe 7_2018'!H73*100/'Betriebe 7_2018'!$L73</f>
        <v>0.3401360544217687</v>
      </c>
      <c r="I67" s="69">
        <f>'Betriebe 7_2018'!I73*100/'Betriebe 7_2018'!$L73</f>
        <v>0</v>
      </c>
      <c r="J67" s="69">
        <f>'Betriebe 7_2018'!J73*100/'Betriebe 7_2018'!$L73</f>
        <v>0</v>
      </c>
      <c r="K67" s="69">
        <f>'Betriebe 7_2018'!K73*100/'Betriebe 7_2018'!$L73</f>
        <v>0</v>
      </c>
      <c r="L67" s="70">
        <f>'Betriebe 7_2018'!L73*100/'Betriebe 7_2018'!$L73</f>
        <v>100</v>
      </c>
    </row>
    <row r="68" spans="1:12" ht="12.75" customHeight="1" x14ac:dyDescent="0.3">
      <c r="A68" s="13" t="s">
        <v>72</v>
      </c>
      <c r="B68" s="75" t="s">
        <v>124</v>
      </c>
      <c r="C68" s="69">
        <f>'Betriebe 7_2018'!C74*100/'Betriebe 7_2018'!$L74</f>
        <v>67.297297297297291</v>
      </c>
      <c r="D68" s="69">
        <f>'Betriebe 7_2018'!D74*100/'Betriebe 7_2018'!$L74</f>
        <v>16.216216216216218</v>
      </c>
      <c r="E68" s="69">
        <f>'Betriebe 7_2018'!E74*100/'Betriebe 7_2018'!$L74</f>
        <v>9.3243243243243246</v>
      </c>
      <c r="F68" s="69">
        <f>'Betriebe 7_2018'!F74*100/'Betriebe 7_2018'!$L74</f>
        <v>3.9189189189189189</v>
      </c>
      <c r="G68" s="69">
        <f>'Betriebe 7_2018'!G74*100/'Betriebe 7_2018'!$L74</f>
        <v>2.0270270270270272</v>
      </c>
      <c r="H68" s="69">
        <f>'Betriebe 7_2018'!H74*100/'Betriebe 7_2018'!$L74</f>
        <v>0.27027027027027029</v>
      </c>
      <c r="I68" s="69">
        <f>'Betriebe 7_2018'!I74*100/'Betriebe 7_2018'!$L74</f>
        <v>0.67567567567567566</v>
      </c>
      <c r="J68" s="69">
        <f>'Betriebe 7_2018'!J74*100/'Betriebe 7_2018'!$L74</f>
        <v>0</v>
      </c>
      <c r="K68" s="69">
        <f>'Betriebe 7_2018'!K74*100/'Betriebe 7_2018'!$L74</f>
        <v>0.27027027027027029</v>
      </c>
      <c r="L68" s="70">
        <f>'Betriebe 7_2018'!L74*100/'Betriebe 7_2018'!$L74</f>
        <v>100</v>
      </c>
    </row>
    <row r="69" spans="1:12" ht="12.75" customHeight="1" x14ac:dyDescent="0.3">
      <c r="A69" s="13" t="s">
        <v>73</v>
      </c>
      <c r="B69" s="75" t="s">
        <v>124</v>
      </c>
      <c r="C69" s="69">
        <f>'Betriebe 7_2018'!C75*100/'Betriebe 7_2018'!$L75</f>
        <v>76.068376068376068</v>
      </c>
      <c r="D69" s="69">
        <f>'Betriebe 7_2018'!D75*100/'Betriebe 7_2018'!$L75</f>
        <v>12.393162393162394</v>
      </c>
      <c r="E69" s="69">
        <f>'Betriebe 7_2018'!E75*100/'Betriebe 7_2018'!$L75</f>
        <v>7.2649572649572649</v>
      </c>
      <c r="F69" s="69">
        <f>'Betriebe 7_2018'!F75*100/'Betriebe 7_2018'!$L75</f>
        <v>2.7065527065527064</v>
      </c>
      <c r="G69" s="69">
        <f>'Betriebe 7_2018'!G75*100/'Betriebe 7_2018'!$L75</f>
        <v>0.85470085470085466</v>
      </c>
      <c r="H69" s="69">
        <f>'Betriebe 7_2018'!H75*100/'Betriebe 7_2018'!$L75</f>
        <v>0.71225071225071224</v>
      </c>
      <c r="I69" s="69">
        <f>'Betriebe 7_2018'!I75*100/'Betriebe 7_2018'!$L75</f>
        <v>0</v>
      </c>
      <c r="J69" s="69">
        <f>'Betriebe 7_2018'!J75*100/'Betriebe 7_2018'!$L75</f>
        <v>0</v>
      </c>
      <c r="K69" s="69">
        <f>'Betriebe 7_2018'!K75*100/'Betriebe 7_2018'!$L75</f>
        <v>0</v>
      </c>
      <c r="L69" s="70">
        <f>'Betriebe 7_2018'!L75*100/'Betriebe 7_2018'!$L75</f>
        <v>100</v>
      </c>
    </row>
    <row r="70" spans="1:12" ht="12.75" customHeight="1" x14ac:dyDescent="0.3">
      <c r="A70" s="13" t="s">
        <v>74</v>
      </c>
      <c r="B70" s="75" t="s">
        <v>124</v>
      </c>
      <c r="C70" s="69">
        <f>'Betriebe 7_2018'!C76*100/'Betriebe 7_2018'!$L76</f>
        <v>92.523364485981304</v>
      </c>
      <c r="D70" s="69">
        <f>'Betriebe 7_2018'!D76*100/'Betriebe 7_2018'!$L76</f>
        <v>6.0747663551401869</v>
      </c>
      <c r="E70" s="69">
        <f>'Betriebe 7_2018'!E76*100/'Betriebe 7_2018'!$L76</f>
        <v>0.93457943925233644</v>
      </c>
      <c r="F70" s="69">
        <f>'Betriebe 7_2018'!F76*100/'Betriebe 7_2018'!$L76</f>
        <v>0.46728971962616822</v>
      </c>
      <c r="G70" s="69">
        <f>'Betriebe 7_2018'!G76*100/'Betriebe 7_2018'!$L76</f>
        <v>0</v>
      </c>
      <c r="H70" s="69">
        <f>'Betriebe 7_2018'!H76*100/'Betriebe 7_2018'!$L76</f>
        <v>0</v>
      </c>
      <c r="I70" s="69">
        <f>'Betriebe 7_2018'!I76*100/'Betriebe 7_2018'!$L76</f>
        <v>0</v>
      </c>
      <c r="J70" s="69">
        <f>'Betriebe 7_2018'!J76*100/'Betriebe 7_2018'!$L76</f>
        <v>0</v>
      </c>
      <c r="K70" s="69">
        <f>'Betriebe 7_2018'!K76*100/'Betriebe 7_2018'!$L76</f>
        <v>0</v>
      </c>
      <c r="L70" s="70">
        <f>'Betriebe 7_2018'!L76*100/'Betriebe 7_2018'!$L76</f>
        <v>100</v>
      </c>
    </row>
    <row r="71" spans="1:12" ht="12.75" customHeight="1" x14ac:dyDescent="0.3">
      <c r="A71" s="13" t="s">
        <v>75</v>
      </c>
      <c r="B71" s="75" t="s">
        <v>124</v>
      </c>
      <c r="C71" s="69">
        <f>'Betriebe 7_2018'!C80*100/'Betriebe 7_2018'!$L80</f>
        <v>50</v>
      </c>
      <c r="D71" s="69">
        <f>'Betriebe 7_2018'!D80*100/'Betriebe 7_2018'!$L80</f>
        <v>16.666666666666668</v>
      </c>
      <c r="E71" s="69">
        <f>'Betriebe 7_2018'!E80*100/'Betriebe 7_2018'!$L80</f>
        <v>0</v>
      </c>
      <c r="F71" s="69">
        <f>'Betriebe 7_2018'!F80*100/'Betriebe 7_2018'!$L80</f>
        <v>16.666666666666668</v>
      </c>
      <c r="G71" s="69">
        <f>'Betriebe 7_2018'!G80*100/'Betriebe 7_2018'!$L80</f>
        <v>0</v>
      </c>
      <c r="H71" s="69">
        <f>'Betriebe 7_2018'!H80*100/'Betriebe 7_2018'!$L80</f>
        <v>16.666666666666668</v>
      </c>
      <c r="I71" s="69">
        <f>'Betriebe 7_2018'!I80*100/'Betriebe 7_2018'!$L80</f>
        <v>0</v>
      </c>
      <c r="J71" s="69">
        <f>'Betriebe 7_2018'!J80*100/'Betriebe 7_2018'!$L80</f>
        <v>0</v>
      </c>
      <c r="K71" s="69">
        <f>'Betriebe 7_2018'!K80*100/'Betriebe 7_2018'!$L80</f>
        <v>0</v>
      </c>
      <c r="L71" s="70">
        <f>'Betriebe 7_2018'!L80*100/'Betriebe 7_2018'!$L80</f>
        <v>100</v>
      </c>
    </row>
    <row r="72" spans="1:12" ht="12.75" customHeight="1" x14ac:dyDescent="0.3">
      <c r="A72" s="13" t="s">
        <v>76</v>
      </c>
      <c r="B72" s="75" t="s">
        <v>124</v>
      </c>
      <c r="C72" s="69">
        <f>'Betriebe 7_2018'!C81*100/'Betriebe 7_2018'!$L81</f>
        <v>0</v>
      </c>
      <c r="D72" s="69">
        <f>'Betriebe 7_2018'!D81*100/'Betriebe 7_2018'!$L81</f>
        <v>5</v>
      </c>
      <c r="E72" s="69">
        <f>'Betriebe 7_2018'!E81*100/'Betriebe 7_2018'!$L81</f>
        <v>0</v>
      </c>
      <c r="F72" s="69">
        <f>'Betriebe 7_2018'!F81*100/'Betriebe 7_2018'!$L81</f>
        <v>30</v>
      </c>
      <c r="G72" s="69">
        <f>'Betriebe 7_2018'!G81*100/'Betriebe 7_2018'!$L81</f>
        <v>25</v>
      </c>
      <c r="H72" s="69">
        <f>'Betriebe 7_2018'!H81*100/'Betriebe 7_2018'!$L81</f>
        <v>20</v>
      </c>
      <c r="I72" s="69">
        <f>'Betriebe 7_2018'!I81*100/'Betriebe 7_2018'!$L81</f>
        <v>15</v>
      </c>
      <c r="J72" s="69">
        <f>'Betriebe 7_2018'!J81*100/'Betriebe 7_2018'!$L81</f>
        <v>5</v>
      </c>
      <c r="K72" s="69">
        <f>'Betriebe 7_2018'!K81*100/'Betriebe 7_2018'!$L81</f>
        <v>0</v>
      </c>
      <c r="L72" s="70">
        <f>'Betriebe 7_2018'!L81*100/'Betriebe 7_2018'!$L81</f>
        <v>100</v>
      </c>
    </row>
    <row r="73" spans="1:12" ht="12.75" customHeight="1" x14ac:dyDescent="0.3">
      <c r="A73" s="13" t="s">
        <v>77</v>
      </c>
      <c r="B73" s="75" t="s">
        <v>124</v>
      </c>
      <c r="C73" s="69">
        <f>'Betriebe 7_2018'!C82*100/'Betriebe 7_2018'!$L82</f>
        <v>0</v>
      </c>
      <c r="D73" s="69">
        <f>'Betriebe 7_2018'!D82*100/'Betriebe 7_2018'!$L82</f>
        <v>0</v>
      </c>
      <c r="E73" s="69">
        <f>'Betriebe 7_2018'!E82*100/'Betriebe 7_2018'!$L82</f>
        <v>0</v>
      </c>
      <c r="F73" s="69">
        <f>'Betriebe 7_2018'!F82*100/'Betriebe 7_2018'!$L82</f>
        <v>0</v>
      </c>
      <c r="G73" s="69">
        <f>'Betriebe 7_2018'!G82*100/'Betriebe 7_2018'!$L82</f>
        <v>33.333333333333336</v>
      </c>
      <c r="H73" s="69">
        <f>'Betriebe 7_2018'!H82*100/'Betriebe 7_2018'!$L82</f>
        <v>0</v>
      </c>
      <c r="I73" s="69">
        <f>'Betriebe 7_2018'!I82*100/'Betriebe 7_2018'!$L82</f>
        <v>33.333333333333336</v>
      </c>
      <c r="J73" s="69">
        <f>'Betriebe 7_2018'!J82*100/'Betriebe 7_2018'!$L82</f>
        <v>33.333333333333336</v>
      </c>
      <c r="K73" s="69">
        <f>'Betriebe 7_2018'!K82*100/'Betriebe 7_2018'!$L82</f>
        <v>0</v>
      </c>
      <c r="L73" s="70">
        <f>'Betriebe 7_2018'!L82*100/'Betriebe 7_2018'!$L82</f>
        <v>100</v>
      </c>
    </row>
    <row r="74" spans="1:12" ht="12.75" customHeight="1" x14ac:dyDescent="0.3">
      <c r="A74" s="13" t="s">
        <v>78</v>
      </c>
      <c r="B74" s="75" t="s">
        <v>124</v>
      </c>
      <c r="C74" s="69">
        <f>'Betriebe 7_2018'!C83*100/'Betriebe 7_2018'!$L83</f>
        <v>0</v>
      </c>
      <c r="D74" s="69">
        <f>'Betriebe 7_2018'!D83*100/'Betriebe 7_2018'!$L83</f>
        <v>8.6206896551724146</v>
      </c>
      <c r="E74" s="69">
        <f>'Betriebe 7_2018'!E83*100/'Betriebe 7_2018'!$L83</f>
        <v>20.689655172413794</v>
      </c>
      <c r="F74" s="69">
        <f>'Betriebe 7_2018'!F83*100/'Betriebe 7_2018'!$L83</f>
        <v>24.137931034482758</v>
      </c>
      <c r="G74" s="69">
        <f>'Betriebe 7_2018'!G83*100/'Betriebe 7_2018'!$L83</f>
        <v>27.586206896551722</v>
      </c>
      <c r="H74" s="69">
        <f>'Betriebe 7_2018'!H83*100/'Betriebe 7_2018'!$L83</f>
        <v>17.241379310344829</v>
      </c>
      <c r="I74" s="69">
        <f>'Betriebe 7_2018'!I83*100/'Betriebe 7_2018'!$L83</f>
        <v>1.7241379310344827</v>
      </c>
      <c r="J74" s="69">
        <f>'Betriebe 7_2018'!J83*100/'Betriebe 7_2018'!$L83</f>
        <v>0</v>
      </c>
      <c r="K74" s="69">
        <f>'Betriebe 7_2018'!K83*100/'Betriebe 7_2018'!$L83</f>
        <v>0</v>
      </c>
      <c r="L74" s="70">
        <f>'Betriebe 7_2018'!L83*100/'Betriebe 7_2018'!$L83</f>
        <v>100</v>
      </c>
    </row>
    <row r="75" spans="1:12" ht="12.75" customHeight="1" x14ac:dyDescent="0.3">
      <c r="A75" s="13" t="s">
        <v>79</v>
      </c>
      <c r="B75" s="75" t="s">
        <v>124</v>
      </c>
      <c r="C75" s="69">
        <f>'Betriebe 7_2018'!C84*100/'Betriebe 7_2018'!$L84</f>
        <v>50</v>
      </c>
      <c r="D75" s="69">
        <f>'Betriebe 7_2018'!D84*100/'Betriebe 7_2018'!$L84</f>
        <v>0</v>
      </c>
      <c r="E75" s="69">
        <f>'Betriebe 7_2018'!E84*100/'Betriebe 7_2018'!$L84</f>
        <v>0</v>
      </c>
      <c r="F75" s="69">
        <f>'Betriebe 7_2018'!F84*100/'Betriebe 7_2018'!$L84</f>
        <v>0</v>
      </c>
      <c r="G75" s="69">
        <f>'Betriebe 7_2018'!G84*100/'Betriebe 7_2018'!$L84</f>
        <v>0</v>
      </c>
      <c r="H75" s="69">
        <f>'Betriebe 7_2018'!H84*100/'Betriebe 7_2018'!$L84</f>
        <v>0</v>
      </c>
      <c r="I75" s="69">
        <f>'Betriebe 7_2018'!I84*100/'Betriebe 7_2018'!$L84</f>
        <v>50</v>
      </c>
      <c r="J75" s="69">
        <f>'Betriebe 7_2018'!J84*100/'Betriebe 7_2018'!$L84</f>
        <v>0</v>
      </c>
      <c r="K75" s="69">
        <f>'Betriebe 7_2018'!K84*100/'Betriebe 7_2018'!$L84</f>
        <v>0</v>
      </c>
      <c r="L75" s="70">
        <f>'Betriebe 7_2018'!L84*100/'Betriebe 7_2018'!$L84</f>
        <v>100</v>
      </c>
    </row>
    <row r="76" spans="1:12" ht="12.75" customHeight="1" x14ac:dyDescent="0.3">
      <c r="A76" s="13" t="s">
        <v>80</v>
      </c>
      <c r="B76" s="75" t="s">
        <v>124</v>
      </c>
      <c r="C76" s="69">
        <f>'Betriebe 7_2018'!C85*100/'Betriebe 7_2018'!$L85</f>
        <v>15.789473684210526</v>
      </c>
      <c r="D76" s="69">
        <f>'Betriebe 7_2018'!D85*100/'Betriebe 7_2018'!$L85</f>
        <v>10.526315789473685</v>
      </c>
      <c r="E76" s="69">
        <f>'Betriebe 7_2018'!E85*100/'Betriebe 7_2018'!$L85</f>
        <v>0</v>
      </c>
      <c r="F76" s="69">
        <f>'Betriebe 7_2018'!F85*100/'Betriebe 7_2018'!$L85</f>
        <v>5.2631578947368425</v>
      </c>
      <c r="G76" s="69">
        <f>'Betriebe 7_2018'!G85*100/'Betriebe 7_2018'!$L85</f>
        <v>21.05263157894737</v>
      </c>
      <c r="H76" s="69">
        <f>'Betriebe 7_2018'!H85*100/'Betriebe 7_2018'!$L85</f>
        <v>21.05263157894737</v>
      </c>
      <c r="I76" s="69">
        <f>'Betriebe 7_2018'!I85*100/'Betriebe 7_2018'!$L85</f>
        <v>10.526315789473685</v>
      </c>
      <c r="J76" s="69">
        <f>'Betriebe 7_2018'!J85*100/'Betriebe 7_2018'!$L85</f>
        <v>15.789473684210526</v>
      </c>
      <c r="K76" s="69">
        <f>'Betriebe 7_2018'!K85*100/'Betriebe 7_2018'!$L85</f>
        <v>0</v>
      </c>
      <c r="L76" s="70">
        <f>'Betriebe 7_2018'!L85*100/'Betriebe 7_2018'!$L85</f>
        <v>100</v>
      </c>
    </row>
    <row r="77" spans="1:12" ht="12.75" customHeight="1" x14ac:dyDescent="0.3">
      <c r="A77" s="13" t="s">
        <v>81</v>
      </c>
      <c r="B77" s="75" t="s">
        <v>124</v>
      </c>
      <c r="C77" s="69">
        <f>'Betriebe 7_2018'!C89*100/'Betriebe 7_2018'!$L89</f>
        <v>0</v>
      </c>
      <c r="D77" s="69">
        <f>'Betriebe 7_2018'!D89*100/'Betriebe 7_2018'!$L89</f>
        <v>0</v>
      </c>
      <c r="E77" s="69">
        <f>'Betriebe 7_2018'!E89*100/'Betriebe 7_2018'!$L89</f>
        <v>33.333333333333336</v>
      </c>
      <c r="F77" s="69">
        <f>'Betriebe 7_2018'!F89*100/'Betriebe 7_2018'!$L89</f>
        <v>33.333333333333336</v>
      </c>
      <c r="G77" s="69">
        <f>'Betriebe 7_2018'!G89*100/'Betriebe 7_2018'!$L89</f>
        <v>0</v>
      </c>
      <c r="H77" s="69">
        <f>'Betriebe 7_2018'!H89*100/'Betriebe 7_2018'!$L89</f>
        <v>0</v>
      </c>
      <c r="I77" s="69">
        <f>'Betriebe 7_2018'!I89*100/'Betriebe 7_2018'!$L89</f>
        <v>0</v>
      </c>
      <c r="J77" s="69">
        <f>'Betriebe 7_2018'!J89*100/'Betriebe 7_2018'!$L89</f>
        <v>0</v>
      </c>
      <c r="K77" s="69">
        <f>'Betriebe 7_2018'!K89*100/'Betriebe 7_2018'!$L89</f>
        <v>33.333333333333336</v>
      </c>
      <c r="L77" s="70">
        <f>'Betriebe 7_2018'!L89*100/'Betriebe 7_2018'!$L89</f>
        <v>100</v>
      </c>
    </row>
    <row r="78" spans="1:12" ht="12.75" customHeight="1" x14ac:dyDescent="0.3">
      <c r="A78" s="13" t="s">
        <v>82</v>
      </c>
      <c r="B78" s="75" t="s">
        <v>124</v>
      </c>
      <c r="C78" s="69">
        <f>'Betriebe 7_2018'!C90*100/'Betriebe 7_2018'!$L90</f>
        <v>44.444444444444443</v>
      </c>
      <c r="D78" s="69">
        <f>'Betriebe 7_2018'!D90*100/'Betriebe 7_2018'!$L90</f>
        <v>20.138888888888889</v>
      </c>
      <c r="E78" s="69">
        <f>'Betriebe 7_2018'!E90*100/'Betriebe 7_2018'!$L90</f>
        <v>15.277777777777779</v>
      </c>
      <c r="F78" s="69">
        <f>'Betriebe 7_2018'!F90*100/'Betriebe 7_2018'!$L90</f>
        <v>11.805555555555555</v>
      </c>
      <c r="G78" s="69">
        <f>'Betriebe 7_2018'!G90*100/'Betriebe 7_2018'!$L90</f>
        <v>2.7777777777777777</v>
      </c>
      <c r="H78" s="69">
        <f>'Betriebe 7_2018'!H90*100/'Betriebe 7_2018'!$L90</f>
        <v>1.3888888888888888</v>
      </c>
      <c r="I78" s="69">
        <f>'Betriebe 7_2018'!I90*100/'Betriebe 7_2018'!$L90</f>
        <v>2.7777777777777777</v>
      </c>
      <c r="J78" s="69">
        <f>'Betriebe 7_2018'!J90*100/'Betriebe 7_2018'!$L90</f>
        <v>0</v>
      </c>
      <c r="K78" s="69">
        <f>'Betriebe 7_2018'!K90*100/'Betriebe 7_2018'!$L90</f>
        <v>1.3888888888888888</v>
      </c>
      <c r="L78" s="70">
        <f>'Betriebe 7_2018'!L90*100/'Betriebe 7_2018'!$L90</f>
        <v>100</v>
      </c>
    </row>
    <row r="79" spans="1:12" ht="12.75" customHeight="1" x14ac:dyDescent="0.3">
      <c r="A79" s="13" t="s">
        <v>83</v>
      </c>
      <c r="B79" s="75" t="s">
        <v>124</v>
      </c>
      <c r="C79" s="69">
        <f>'Betriebe 7_2018'!C91*100/'Betriebe 7_2018'!$L91</f>
        <v>38.888888888888886</v>
      </c>
      <c r="D79" s="69">
        <f>'Betriebe 7_2018'!D91*100/'Betriebe 7_2018'!$L91</f>
        <v>16.666666666666668</v>
      </c>
      <c r="E79" s="69">
        <f>'Betriebe 7_2018'!E91*100/'Betriebe 7_2018'!$L91</f>
        <v>38.888888888888886</v>
      </c>
      <c r="F79" s="69">
        <f>'Betriebe 7_2018'!F91*100/'Betriebe 7_2018'!$L91</f>
        <v>5.5555555555555554</v>
      </c>
      <c r="G79" s="69">
        <f>'Betriebe 7_2018'!G91*100/'Betriebe 7_2018'!$L91</f>
        <v>0</v>
      </c>
      <c r="H79" s="69">
        <f>'Betriebe 7_2018'!H91*100/'Betriebe 7_2018'!$L91</f>
        <v>0</v>
      </c>
      <c r="I79" s="69">
        <f>'Betriebe 7_2018'!I91*100/'Betriebe 7_2018'!$L91</f>
        <v>0</v>
      </c>
      <c r="J79" s="69">
        <f>'Betriebe 7_2018'!J91*100/'Betriebe 7_2018'!$L91</f>
        <v>0</v>
      </c>
      <c r="K79" s="69">
        <f>'Betriebe 7_2018'!K91*100/'Betriebe 7_2018'!$L91</f>
        <v>0</v>
      </c>
      <c r="L79" s="70">
        <f>'Betriebe 7_2018'!L91*100/'Betriebe 7_2018'!$L91</f>
        <v>100</v>
      </c>
    </row>
    <row r="80" spans="1:12" ht="12.75" customHeight="1" x14ac:dyDescent="0.3">
      <c r="A80" s="13" t="s">
        <v>84</v>
      </c>
      <c r="B80" s="75" t="s">
        <v>124</v>
      </c>
      <c r="C80" s="69">
        <f>'Betriebe 7_2018'!C92*100/'Betriebe 7_2018'!$L92</f>
        <v>29.326923076923077</v>
      </c>
      <c r="D80" s="69">
        <f>'Betriebe 7_2018'!D92*100/'Betriebe 7_2018'!$L92</f>
        <v>17.78846153846154</v>
      </c>
      <c r="E80" s="69">
        <f>'Betriebe 7_2018'!E92*100/'Betriebe 7_2018'!$L92</f>
        <v>25</v>
      </c>
      <c r="F80" s="69">
        <f>'Betriebe 7_2018'!F92*100/'Betriebe 7_2018'!$L92</f>
        <v>13.461538461538462</v>
      </c>
      <c r="G80" s="69">
        <f>'Betriebe 7_2018'!G92*100/'Betriebe 7_2018'!$L92</f>
        <v>8.6538461538461533</v>
      </c>
      <c r="H80" s="69">
        <f>'Betriebe 7_2018'!H92*100/'Betriebe 7_2018'!$L92</f>
        <v>4.3269230769230766</v>
      </c>
      <c r="I80" s="69">
        <f>'Betriebe 7_2018'!I92*100/'Betriebe 7_2018'!$L92</f>
        <v>0.48076923076923078</v>
      </c>
      <c r="J80" s="69">
        <f>'Betriebe 7_2018'!J92*100/'Betriebe 7_2018'!$L92</f>
        <v>0.48076923076923078</v>
      </c>
      <c r="K80" s="69">
        <f>'Betriebe 7_2018'!K92*100/'Betriebe 7_2018'!$L92</f>
        <v>0.48076923076923078</v>
      </c>
      <c r="L80" s="70">
        <f>'Betriebe 7_2018'!L92*100/'Betriebe 7_2018'!$L92</f>
        <v>100</v>
      </c>
    </row>
    <row r="81" spans="1:12" ht="12.75" customHeight="1" x14ac:dyDescent="0.3">
      <c r="A81" s="13" t="s">
        <v>85</v>
      </c>
      <c r="B81" s="75" t="s">
        <v>124</v>
      </c>
      <c r="C81" s="69">
        <f>'Betriebe 7_2018'!C93*100/'Betriebe 7_2018'!$L93</f>
        <v>62.025316455696199</v>
      </c>
      <c r="D81" s="69">
        <f>'Betriebe 7_2018'!D93*100/'Betriebe 7_2018'!$L93</f>
        <v>20.88607594936709</v>
      </c>
      <c r="E81" s="69">
        <f>'Betriebe 7_2018'!E93*100/'Betriebe 7_2018'!$L93</f>
        <v>9.7046413502109701</v>
      </c>
      <c r="F81" s="69">
        <f>'Betriebe 7_2018'!F93*100/'Betriebe 7_2018'!$L93</f>
        <v>6.5400843881856536</v>
      </c>
      <c r="G81" s="69">
        <f>'Betriebe 7_2018'!G93*100/'Betriebe 7_2018'!$L93</f>
        <v>0.4219409282700422</v>
      </c>
      <c r="H81" s="69">
        <f>'Betriebe 7_2018'!H93*100/'Betriebe 7_2018'!$L93</f>
        <v>0.4219409282700422</v>
      </c>
      <c r="I81" s="69">
        <f>'Betriebe 7_2018'!I93*100/'Betriebe 7_2018'!$L93</f>
        <v>0</v>
      </c>
      <c r="J81" s="69">
        <f>'Betriebe 7_2018'!J93*100/'Betriebe 7_2018'!$L93</f>
        <v>0</v>
      </c>
      <c r="K81" s="69">
        <f>'Betriebe 7_2018'!K93*100/'Betriebe 7_2018'!$L93</f>
        <v>0</v>
      </c>
      <c r="L81" s="70">
        <f>'Betriebe 7_2018'!L93*100/'Betriebe 7_2018'!$L93</f>
        <v>100</v>
      </c>
    </row>
    <row r="82" spans="1:12" ht="12.75" customHeight="1" x14ac:dyDescent="0.3">
      <c r="A82" s="13" t="s">
        <v>86</v>
      </c>
      <c r="B82" s="75" t="s">
        <v>124</v>
      </c>
      <c r="C82" s="69">
        <f>'Betriebe 7_2018'!C94*100/'Betriebe 7_2018'!$L94</f>
        <v>51.084812623274161</v>
      </c>
      <c r="D82" s="69">
        <f>'Betriebe 7_2018'!D94*100/'Betriebe 7_2018'!$L94</f>
        <v>19.329388560157792</v>
      </c>
      <c r="E82" s="69">
        <f>'Betriebe 7_2018'!E94*100/'Betriebe 7_2018'!$L94</f>
        <v>14.497041420118343</v>
      </c>
      <c r="F82" s="69">
        <f>'Betriebe 7_2018'!F94*100/'Betriebe 7_2018'!$L94</f>
        <v>10.355029585798816</v>
      </c>
      <c r="G82" s="69">
        <f>'Betriebe 7_2018'!G94*100/'Betriebe 7_2018'!$L94</f>
        <v>3.3530571992110452</v>
      </c>
      <c r="H82" s="69">
        <f>'Betriebe 7_2018'!H94*100/'Betriebe 7_2018'!$L94</f>
        <v>1.0848126232741617</v>
      </c>
      <c r="I82" s="69">
        <f>'Betriebe 7_2018'!I94*100/'Betriebe 7_2018'!$L94</f>
        <v>0.29585798816568049</v>
      </c>
      <c r="J82" s="69">
        <f>'Betriebe 7_2018'!J94*100/'Betriebe 7_2018'!$L94</f>
        <v>0</v>
      </c>
      <c r="K82" s="69">
        <f>'Betriebe 7_2018'!K94*100/'Betriebe 7_2018'!$L94</f>
        <v>0</v>
      </c>
      <c r="L82" s="70">
        <f>'Betriebe 7_2018'!L94*100/'Betriebe 7_2018'!$L94</f>
        <v>100</v>
      </c>
    </row>
    <row r="83" spans="1:12" ht="12.75" customHeight="1" x14ac:dyDescent="0.3">
      <c r="A83" s="13" t="s">
        <v>87</v>
      </c>
      <c r="B83" s="75" t="s">
        <v>124</v>
      </c>
      <c r="C83" s="69">
        <f>'Betriebe 7_2018'!C95*100/'Betriebe 7_2018'!$L95</f>
        <v>35.051546391752581</v>
      </c>
      <c r="D83" s="69">
        <f>'Betriebe 7_2018'!D95*100/'Betriebe 7_2018'!$L95</f>
        <v>29.896907216494846</v>
      </c>
      <c r="E83" s="69">
        <f>'Betriebe 7_2018'!E95*100/'Betriebe 7_2018'!$L95</f>
        <v>22.680412371134022</v>
      </c>
      <c r="F83" s="69">
        <f>'Betriebe 7_2018'!F95*100/'Betriebe 7_2018'!$L95</f>
        <v>10.309278350515465</v>
      </c>
      <c r="G83" s="69">
        <f>'Betriebe 7_2018'!G95*100/'Betriebe 7_2018'!$L95</f>
        <v>1.0309278350515463</v>
      </c>
      <c r="H83" s="69">
        <f>'Betriebe 7_2018'!H95*100/'Betriebe 7_2018'!$L95</f>
        <v>0</v>
      </c>
      <c r="I83" s="69">
        <f>'Betriebe 7_2018'!I95*100/'Betriebe 7_2018'!$L95</f>
        <v>1.0309278350515463</v>
      </c>
      <c r="J83" s="69">
        <f>'Betriebe 7_2018'!J95*100/'Betriebe 7_2018'!$L95</f>
        <v>0</v>
      </c>
      <c r="K83" s="69">
        <f>'Betriebe 7_2018'!K95*100/'Betriebe 7_2018'!$L95</f>
        <v>0</v>
      </c>
      <c r="L83" s="70">
        <f>'Betriebe 7_2018'!L95*100/'Betriebe 7_2018'!$L95</f>
        <v>100</v>
      </c>
    </row>
    <row r="84" spans="1:12" ht="12.75" customHeight="1" x14ac:dyDescent="0.3">
      <c r="A84" s="13" t="s">
        <v>88</v>
      </c>
      <c r="B84" s="75" t="s">
        <v>124</v>
      </c>
      <c r="C84" s="69">
        <f>'Betriebe 7_2018'!C96*100/'Betriebe 7_2018'!$L96</f>
        <v>59.436619718309856</v>
      </c>
      <c r="D84" s="69">
        <f>'Betriebe 7_2018'!D96*100/'Betriebe 7_2018'!$L96</f>
        <v>25.070422535211268</v>
      </c>
      <c r="E84" s="69">
        <f>'Betriebe 7_2018'!E96*100/'Betriebe 7_2018'!$L96</f>
        <v>9.577464788732394</v>
      </c>
      <c r="F84" s="69">
        <f>'Betriebe 7_2018'!F96*100/'Betriebe 7_2018'!$L96</f>
        <v>5.352112676056338</v>
      </c>
      <c r="G84" s="69">
        <f>'Betriebe 7_2018'!G96*100/'Betriebe 7_2018'!$L96</f>
        <v>0.56338028169014087</v>
      </c>
      <c r="H84" s="69">
        <f>'Betriebe 7_2018'!H96*100/'Betriebe 7_2018'!$L96</f>
        <v>0</v>
      </c>
      <c r="I84" s="69">
        <f>'Betriebe 7_2018'!I96*100/'Betriebe 7_2018'!$L96</f>
        <v>0</v>
      </c>
      <c r="J84" s="69">
        <f>'Betriebe 7_2018'!J96*100/'Betriebe 7_2018'!$L96</f>
        <v>0</v>
      </c>
      <c r="K84" s="69">
        <f>'Betriebe 7_2018'!K96*100/'Betriebe 7_2018'!$L96</f>
        <v>0</v>
      </c>
      <c r="L84" s="70">
        <f>'Betriebe 7_2018'!L96*100/'Betriebe 7_2018'!$L96</f>
        <v>100</v>
      </c>
    </row>
    <row r="85" spans="1:12" ht="12.75" customHeight="1" x14ac:dyDescent="0.3">
      <c r="A85" s="13" t="s">
        <v>89</v>
      </c>
      <c r="B85" s="75" t="s">
        <v>124</v>
      </c>
      <c r="C85" s="69">
        <f>'Betriebe 7_2018'!C100*100/'Betriebe 7_2018'!$L100</f>
        <v>57.245508982035929</v>
      </c>
      <c r="D85" s="69">
        <f>'Betriebe 7_2018'!D100*100/'Betriebe 7_2018'!$L100</f>
        <v>25.317365269461078</v>
      </c>
      <c r="E85" s="69">
        <f>'Betriebe 7_2018'!E100*100/'Betriebe 7_2018'!$L100</f>
        <v>12.526946107784431</v>
      </c>
      <c r="F85" s="69">
        <f>'Betriebe 7_2018'!F100*100/'Betriebe 7_2018'!$L100</f>
        <v>3.808383233532934</v>
      </c>
      <c r="G85" s="69">
        <f>'Betriebe 7_2018'!G100*100/'Betriebe 7_2018'!$L100</f>
        <v>0.59880239520958078</v>
      </c>
      <c r="H85" s="69">
        <f>'Betriebe 7_2018'!H100*100/'Betriebe 7_2018'!$L100</f>
        <v>0.40718562874251496</v>
      </c>
      <c r="I85" s="69">
        <f>'Betriebe 7_2018'!I100*100/'Betriebe 7_2018'!$L100</f>
        <v>7.1856287425149698E-2</v>
      </c>
      <c r="J85" s="69">
        <f>'Betriebe 7_2018'!J100*100/'Betriebe 7_2018'!$L100</f>
        <v>2.3952095808383235E-2</v>
      </c>
      <c r="K85" s="69">
        <f>'Betriebe 7_2018'!K100*100/'Betriebe 7_2018'!$L100</f>
        <v>0</v>
      </c>
      <c r="L85" s="70">
        <f>'Betriebe 7_2018'!L100*100/'Betriebe 7_2018'!$L100</f>
        <v>100</v>
      </c>
    </row>
    <row r="86" spans="1:12" ht="12.75" customHeight="1" x14ac:dyDescent="0.3">
      <c r="A86" s="13" t="s">
        <v>90</v>
      </c>
      <c r="B86" s="75" t="s">
        <v>124</v>
      </c>
      <c r="C86" s="69">
        <f>'Betriebe 7_2018'!C101*100/'Betriebe 7_2018'!$L101</f>
        <v>44.63894967177243</v>
      </c>
      <c r="D86" s="69">
        <f>'Betriebe 7_2018'!D101*100/'Betriebe 7_2018'!$L101</f>
        <v>26.148796498905909</v>
      </c>
      <c r="E86" s="69">
        <f>'Betriebe 7_2018'!E101*100/'Betriebe 7_2018'!$L101</f>
        <v>17.943107221006564</v>
      </c>
      <c r="F86" s="69">
        <f>'Betriebe 7_2018'!F101*100/'Betriebe 7_2018'!$L101</f>
        <v>8.3150984682713354</v>
      </c>
      <c r="G86" s="69">
        <f>'Betriebe 7_2018'!G101*100/'Betriebe 7_2018'!$L101</f>
        <v>1.8599562363238511</v>
      </c>
      <c r="H86" s="69">
        <f>'Betriebe 7_2018'!H101*100/'Betriebe 7_2018'!$L101</f>
        <v>0.87527352297592997</v>
      </c>
      <c r="I86" s="69">
        <f>'Betriebe 7_2018'!I101*100/'Betriebe 7_2018'!$L101</f>
        <v>0.10940919037199125</v>
      </c>
      <c r="J86" s="69">
        <f>'Betriebe 7_2018'!J101*100/'Betriebe 7_2018'!$L101</f>
        <v>0.10940919037199125</v>
      </c>
      <c r="K86" s="69">
        <f>'Betriebe 7_2018'!K101*100/'Betriebe 7_2018'!$L101</f>
        <v>0</v>
      </c>
      <c r="L86" s="70">
        <f>'Betriebe 7_2018'!L101*100/'Betriebe 7_2018'!$L101</f>
        <v>100</v>
      </c>
    </row>
    <row r="87" spans="1:12" ht="12.75" customHeight="1" x14ac:dyDescent="0.3">
      <c r="A87" s="13" t="s">
        <v>91</v>
      </c>
      <c r="B87" s="75" t="s">
        <v>124</v>
      </c>
      <c r="C87" s="69">
        <f>'Betriebe 7_2018'!C102*100/'Betriebe 7_2018'!$L102</f>
        <v>20</v>
      </c>
      <c r="D87" s="69">
        <f>'Betriebe 7_2018'!D102*100/'Betriebe 7_2018'!$L102</f>
        <v>10</v>
      </c>
      <c r="E87" s="69">
        <f>'Betriebe 7_2018'!E102*100/'Betriebe 7_2018'!$L102</f>
        <v>11.666666666666666</v>
      </c>
      <c r="F87" s="69">
        <f>'Betriebe 7_2018'!F102*100/'Betriebe 7_2018'!$L102</f>
        <v>31.666666666666668</v>
      </c>
      <c r="G87" s="69">
        <f>'Betriebe 7_2018'!G102*100/'Betriebe 7_2018'!$L102</f>
        <v>15</v>
      </c>
      <c r="H87" s="69">
        <f>'Betriebe 7_2018'!H102*100/'Betriebe 7_2018'!$L102</f>
        <v>11.666666666666666</v>
      </c>
      <c r="I87" s="69">
        <f>'Betriebe 7_2018'!I102*100/'Betriebe 7_2018'!$L102</f>
        <v>0</v>
      </c>
      <c r="J87" s="69">
        <f>'Betriebe 7_2018'!J102*100/'Betriebe 7_2018'!$L102</f>
        <v>0</v>
      </c>
      <c r="K87" s="69">
        <f>'Betriebe 7_2018'!K102*100/'Betriebe 7_2018'!$L102</f>
        <v>0</v>
      </c>
      <c r="L87" s="70">
        <f>'Betriebe 7_2018'!L102*100/'Betriebe 7_2018'!$L102</f>
        <v>100</v>
      </c>
    </row>
    <row r="88" spans="1:12" ht="12.75" customHeight="1" x14ac:dyDescent="0.3">
      <c r="A88" s="13" t="s">
        <v>92</v>
      </c>
      <c r="B88" s="75" t="s">
        <v>124</v>
      </c>
      <c r="C88" s="69">
        <f>'Betriebe 7_2018'!C103*100/'Betriebe 7_2018'!$L103</f>
        <v>57.692307692307693</v>
      </c>
      <c r="D88" s="69">
        <f>'Betriebe 7_2018'!D103*100/'Betriebe 7_2018'!$L103</f>
        <v>22.115384615384617</v>
      </c>
      <c r="E88" s="69">
        <f>'Betriebe 7_2018'!E103*100/'Betriebe 7_2018'!$L103</f>
        <v>8.6538461538461533</v>
      </c>
      <c r="F88" s="69">
        <f>'Betriebe 7_2018'!F103*100/'Betriebe 7_2018'!$L103</f>
        <v>6.7307692307692308</v>
      </c>
      <c r="G88" s="69">
        <f>'Betriebe 7_2018'!G103*100/'Betriebe 7_2018'!$L103</f>
        <v>3.8461538461538463</v>
      </c>
      <c r="H88" s="69">
        <f>'Betriebe 7_2018'!H103*100/'Betriebe 7_2018'!$L103</f>
        <v>0.96153846153846156</v>
      </c>
      <c r="I88" s="69">
        <f>'Betriebe 7_2018'!I103*100/'Betriebe 7_2018'!$L103</f>
        <v>0</v>
      </c>
      <c r="J88" s="69">
        <f>'Betriebe 7_2018'!J103*100/'Betriebe 7_2018'!$L103</f>
        <v>0</v>
      </c>
      <c r="K88" s="69">
        <f>'Betriebe 7_2018'!K103*100/'Betriebe 7_2018'!$L103</f>
        <v>0</v>
      </c>
      <c r="L88" s="70">
        <f>'Betriebe 7_2018'!L103*100/'Betriebe 7_2018'!$L103</f>
        <v>100</v>
      </c>
    </row>
    <row r="89" spans="1:12" ht="12.75" customHeight="1" x14ac:dyDescent="0.3">
      <c r="A89" s="13" t="s">
        <v>93</v>
      </c>
      <c r="B89" s="75" t="s">
        <v>124</v>
      </c>
      <c r="C89" s="69">
        <f>'Betriebe 7_2018'!C104*100/'Betriebe 7_2018'!$L104</f>
        <v>61.25</v>
      </c>
      <c r="D89" s="69">
        <f>'Betriebe 7_2018'!D104*100/'Betriebe 7_2018'!$L104</f>
        <v>12.5</v>
      </c>
      <c r="E89" s="69">
        <f>'Betriebe 7_2018'!E104*100/'Betriebe 7_2018'!$L104</f>
        <v>12.5</v>
      </c>
      <c r="F89" s="69">
        <f>'Betriebe 7_2018'!F104*100/'Betriebe 7_2018'!$L104</f>
        <v>3.75</v>
      </c>
      <c r="G89" s="69">
        <f>'Betriebe 7_2018'!G104*100/'Betriebe 7_2018'!$L104</f>
        <v>8.75</v>
      </c>
      <c r="H89" s="69">
        <f>'Betriebe 7_2018'!H104*100/'Betriebe 7_2018'!$L104</f>
        <v>1.25</v>
      </c>
      <c r="I89" s="69">
        <f>'Betriebe 7_2018'!I104*100/'Betriebe 7_2018'!$L104</f>
        <v>0</v>
      </c>
      <c r="J89" s="69">
        <f>'Betriebe 7_2018'!J104*100/'Betriebe 7_2018'!$L104</f>
        <v>0</v>
      </c>
      <c r="K89" s="69">
        <f>'Betriebe 7_2018'!K104*100/'Betriebe 7_2018'!$L104</f>
        <v>0</v>
      </c>
      <c r="L89" s="70">
        <f>'Betriebe 7_2018'!L104*100/'Betriebe 7_2018'!$L104</f>
        <v>100</v>
      </c>
    </row>
    <row r="90" spans="1:12" ht="12.75" customHeight="1" x14ac:dyDescent="0.3">
      <c r="A90" s="13" t="s">
        <v>94</v>
      </c>
      <c r="B90" s="75" t="s">
        <v>124</v>
      </c>
      <c r="C90" s="69">
        <f>'Betriebe 7_2018'!C105*100/'Betriebe 7_2018'!$L105</f>
        <v>68.717948717948715</v>
      </c>
      <c r="D90" s="69">
        <f>'Betriebe 7_2018'!D105*100/'Betriebe 7_2018'!$L105</f>
        <v>16.752136752136753</v>
      </c>
      <c r="E90" s="69">
        <f>'Betriebe 7_2018'!E105*100/'Betriebe 7_2018'!$L105</f>
        <v>9.5726495726495724</v>
      </c>
      <c r="F90" s="69">
        <f>'Betriebe 7_2018'!F105*100/'Betriebe 7_2018'!$L105</f>
        <v>3.9316239316239314</v>
      </c>
      <c r="G90" s="69">
        <f>'Betriebe 7_2018'!G105*100/'Betriebe 7_2018'!$L105</f>
        <v>0.68376068376068377</v>
      </c>
      <c r="H90" s="69">
        <f>'Betriebe 7_2018'!H105*100/'Betriebe 7_2018'!$L105</f>
        <v>0.34188034188034189</v>
      </c>
      <c r="I90" s="69">
        <f>'Betriebe 7_2018'!I105*100/'Betriebe 7_2018'!$L105</f>
        <v>0</v>
      </c>
      <c r="J90" s="69">
        <f>'Betriebe 7_2018'!J105*100/'Betriebe 7_2018'!$L105</f>
        <v>0</v>
      </c>
      <c r="K90" s="69">
        <f>'Betriebe 7_2018'!K105*100/'Betriebe 7_2018'!$L105</f>
        <v>0</v>
      </c>
      <c r="L90" s="70">
        <f>'Betriebe 7_2018'!L105*100/'Betriebe 7_2018'!$L105</f>
        <v>100</v>
      </c>
    </row>
    <row r="91" spans="1:12" ht="12.75" customHeight="1" x14ac:dyDescent="0.3">
      <c r="A91" s="13" t="s">
        <v>95</v>
      </c>
      <c r="B91" s="75" t="s">
        <v>124</v>
      </c>
      <c r="C91" s="69">
        <f>'Betriebe 7_2018'!C109*100/'Betriebe 7_2018'!$L109</f>
        <v>62.539682539682538</v>
      </c>
      <c r="D91" s="69">
        <f>'Betriebe 7_2018'!D109*100/'Betriebe 7_2018'!$L109</f>
        <v>13.65079365079365</v>
      </c>
      <c r="E91" s="69">
        <f>'Betriebe 7_2018'!E109*100/'Betriebe 7_2018'!$L109</f>
        <v>9.5238095238095237</v>
      </c>
      <c r="F91" s="69">
        <f>'Betriebe 7_2018'!F109*100/'Betriebe 7_2018'!$L109</f>
        <v>9.8412698412698418</v>
      </c>
      <c r="G91" s="69">
        <f>'Betriebe 7_2018'!G109*100/'Betriebe 7_2018'!$L109</f>
        <v>2.8571428571428572</v>
      </c>
      <c r="H91" s="69">
        <f>'Betriebe 7_2018'!H109*100/'Betriebe 7_2018'!$L109</f>
        <v>0.95238095238095233</v>
      </c>
      <c r="I91" s="69">
        <f>'Betriebe 7_2018'!I109*100/'Betriebe 7_2018'!$L109</f>
        <v>0.31746031746031744</v>
      </c>
      <c r="J91" s="69">
        <f>'Betriebe 7_2018'!J109*100/'Betriebe 7_2018'!$L109</f>
        <v>0.31746031746031744</v>
      </c>
      <c r="K91" s="69">
        <f>'Betriebe 7_2018'!K109*100/'Betriebe 7_2018'!$L109</f>
        <v>0</v>
      </c>
      <c r="L91" s="70">
        <f>'Betriebe 7_2018'!L109*100/'Betriebe 7_2018'!$L109</f>
        <v>100</v>
      </c>
    </row>
    <row r="92" spans="1:12" ht="12.75" customHeight="1" x14ac:dyDescent="0.3">
      <c r="A92" s="13" t="s">
        <v>96</v>
      </c>
      <c r="B92" s="75" t="s">
        <v>124</v>
      </c>
      <c r="C92" s="69">
        <f>'Betriebe 7_2018'!C110*100/'Betriebe 7_2018'!$L110</f>
        <v>88.780487804878049</v>
      </c>
      <c r="D92" s="69">
        <f>'Betriebe 7_2018'!D110*100/'Betriebe 7_2018'!$L110</f>
        <v>10.24390243902439</v>
      </c>
      <c r="E92" s="69">
        <f>'Betriebe 7_2018'!E110*100/'Betriebe 7_2018'!$L110</f>
        <v>0.97560975609756095</v>
      </c>
      <c r="F92" s="69">
        <f>'Betriebe 7_2018'!F110*100/'Betriebe 7_2018'!$L110</f>
        <v>0</v>
      </c>
      <c r="G92" s="69">
        <f>'Betriebe 7_2018'!G110*100/'Betriebe 7_2018'!$L110</f>
        <v>0</v>
      </c>
      <c r="H92" s="69">
        <f>'Betriebe 7_2018'!H110*100/'Betriebe 7_2018'!$L110</f>
        <v>0</v>
      </c>
      <c r="I92" s="69">
        <f>'Betriebe 7_2018'!I110*100/'Betriebe 7_2018'!$L110</f>
        <v>0</v>
      </c>
      <c r="J92" s="69">
        <f>'Betriebe 7_2018'!J110*100/'Betriebe 7_2018'!$L110</f>
        <v>0</v>
      </c>
      <c r="K92" s="69">
        <f>'Betriebe 7_2018'!K110*100/'Betriebe 7_2018'!$L110</f>
        <v>0</v>
      </c>
      <c r="L92" s="70">
        <f>'Betriebe 7_2018'!L110*100/'Betriebe 7_2018'!$L110</f>
        <v>100</v>
      </c>
    </row>
    <row r="93" spans="1:12" ht="12.75" customHeight="1" x14ac:dyDescent="0.3">
      <c r="A93" s="13" t="s">
        <v>97</v>
      </c>
      <c r="B93" s="75" t="s">
        <v>124</v>
      </c>
      <c r="C93" s="69">
        <f>'Betriebe 7_2018'!C111*100/'Betriebe 7_2018'!$L111</f>
        <v>79.646017699115049</v>
      </c>
      <c r="D93" s="69">
        <f>'Betriebe 7_2018'!D111*100/'Betriebe 7_2018'!$L111</f>
        <v>12.094395280235988</v>
      </c>
      <c r="E93" s="69">
        <f>'Betriebe 7_2018'!E111*100/'Betriebe 7_2018'!$L111</f>
        <v>4.8672566371681416</v>
      </c>
      <c r="F93" s="69">
        <f>'Betriebe 7_2018'!F111*100/'Betriebe 7_2018'!$L111</f>
        <v>1.6224188790560472</v>
      </c>
      <c r="G93" s="69">
        <f>'Betriebe 7_2018'!G111*100/'Betriebe 7_2018'!$L111</f>
        <v>0.88495575221238942</v>
      </c>
      <c r="H93" s="69">
        <f>'Betriebe 7_2018'!H111*100/'Betriebe 7_2018'!$L111</f>
        <v>0.58997050147492625</v>
      </c>
      <c r="I93" s="69">
        <f>'Betriebe 7_2018'!I111*100/'Betriebe 7_2018'!$L111</f>
        <v>0.14749262536873156</v>
      </c>
      <c r="J93" s="69">
        <f>'Betriebe 7_2018'!J111*100/'Betriebe 7_2018'!$L111</f>
        <v>0</v>
      </c>
      <c r="K93" s="69">
        <f>'Betriebe 7_2018'!K111*100/'Betriebe 7_2018'!$L111</f>
        <v>0.14749262536873156</v>
      </c>
      <c r="L93" s="70">
        <f>'Betriebe 7_2018'!L111*100/'Betriebe 7_2018'!$L111</f>
        <v>100</v>
      </c>
    </row>
    <row r="94" spans="1:12" ht="12.75" customHeight="1" x14ac:dyDescent="0.3">
      <c r="A94" s="13" t="s">
        <v>98</v>
      </c>
      <c r="B94" s="75" t="s">
        <v>124</v>
      </c>
      <c r="C94" s="69">
        <v>85.399820305480688</v>
      </c>
      <c r="D94" s="69">
        <v>7.3674752920035935</v>
      </c>
      <c r="E94" s="69">
        <v>4.6271338724168913</v>
      </c>
      <c r="F94" s="69">
        <v>1.9766397124887691</v>
      </c>
      <c r="G94" s="69">
        <v>0.35938903863432164</v>
      </c>
      <c r="H94" s="69">
        <v>0.22461814914645103</v>
      </c>
      <c r="I94" s="69">
        <v>4.4923629829290206E-2</v>
      </c>
      <c r="J94" s="69">
        <f>'Betriebe 7_2018'!J112*100/'Betriebe 7_2018'!$L112</f>
        <v>0</v>
      </c>
      <c r="K94" s="69">
        <f>'Betriebe 7_2018'!K112*100/'Betriebe 7_2018'!$L112</f>
        <v>0</v>
      </c>
      <c r="L94" s="70">
        <f>'Betriebe 7_2018'!L112*100/'Betriebe 7_2018'!$L112</f>
        <v>100</v>
      </c>
    </row>
    <row r="95" spans="1:12" ht="12.75" customHeight="1" x14ac:dyDescent="0.3">
      <c r="A95" s="13" t="s">
        <v>99</v>
      </c>
      <c r="B95" s="75" t="s">
        <v>124</v>
      </c>
      <c r="C95" s="69">
        <f>'Betriebe 7_2018'!C113*100/'Betriebe 7_2018'!$L113</f>
        <v>69.590643274853804</v>
      </c>
      <c r="D95" s="69">
        <f>'Betriebe 7_2018'!D113*100/'Betriebe 7_2018'!$L113</f>
        <v>18.421052631578949</v>
      </c>
      <c r="E95" s="69">
        <f>'Betriebe 7_2018'!E113*100/'Betriebe 7_2018'!$L113</f>
        <v>5.8479532163742691</v>
      </c>
      <c r="F95" s="69">
        <f>'Betriebe 7_2018'!F113*100/'Betriebe 7_2018'!$L113</f>
        <v>4.6783625730994149</v>
      </c>
      <c r="G95" s="69">
        <f>'Betriebe 7_2018'!G113*100/'Betriebe 7_2018'!$L113</f>
        <v>0.8771929824561403</v>
      </c>
      <c r="H95" s="69">
        <f>'Betriebe 7_2018'!H113*100/'Betriebe 7_2018'!$L113</f>
        <v>0.58479532163742687</v>
      </c>
      <c r="I95" s="69">
        <f>'Betriebe 7_2018'!I113*100/'Betriebe 7_2018'!$L113</f>
        <v>0</v>
      </c>
      <c r="J95" s="69">
        <f>'Betriebe 7_2018'!J113*100/'Betriebe 7_2018'!$L113</f>
        <v>0</v>
      </c>
      <c r="K95" s="69">
        <f>'Betriebe 7_2018'!K113*100/'Betriebe 7_2018'!$L113</f>
        <v>0</v>
      </c>
      <c r="L95" s="70">
        <f>'Betriebe 7_2018'!L113*100/'Betriebe 7_2018'!$L113</f>
        <v>100</v>
      </c>
    </row>
    <row r="96" spans="1:12" ht="12.75" customHeight="1" x14ac:dyDescent="0.3">
      <c r="A96" s="13" t="s">
        <v>100</v>
      </c>
      <c r="B96" s="75" t="s">
        <v>124</v>
      </c>
      <c r="C96" s="69">
        <f>'Betriebe 7_2018'!C114*100/'Betriebe 7_2018'!$L114</f>
        <v>63.963963963963963</v>
      </c>
      <c r="D96" s="69">
        <f>'Betriebe 7_2018'!D114*100/'Betriebe 7_2018'!$L114</f>
        <v>12.612612612612613</v>
      </c>
      <c r="E96" s="69">
        <f>'Betriebe 7_2018'!E114*100/'Betriebe 7_2018'!$L114</f>
        <v>11.711711711711711</v>
      </c>
      <c r="F96" s="69">
        <f>'Betriebe 7_2018'!F114*100/'Betriebe 7_2018'!$L114</f>
        <v>5.4054054054054053</v>
      </c>
      <c r="G96" s="69">
        <f>'Betriebe 7_2018'!G114*100/'Betriebe 7_2018'!$L114</f>
        <v>0.90090090090090091</v>
      </c>
      <c r="H96" s="69">
        <f>'Betriebe 7_2018'!H114*100/'Betriebe 7_2018'!$L114</f>
        <v>4.5045045045045047</v>
      </c>
      <c r="I96" s="69">
        <f>'Betriebe 7_2018'!I114*100/'Betriebe 7_2018'!$L114</f>
        <v>0.90090090090090091</v>
      </c>
      <c r="J96" s="69">
        <f>'Betriebe 7_2018'!J114*100/'Betriebe 7_2018'!$L114</f>
        <v>0</v>
      </c>
      <c r="K96" s="69">
        <f>'Betriebe 7_2018'!K114*100/'Betriebe 7_2018'!$L114</f>
        <v>0</v>
      </c>
      <c r="L96" s="70">
        <f>'Betriebe 7_2018'!L114*100/'Betriebe 7_2018'!$L114</f>
        <v>100</v>
      </c>
    </row>
    <row r="97" spans="1:12" ht="12.75" customHeight="1" x14ac:dyDescent="0.3">
      <c r="A97" s="13" t="s">
        <v>101</v>
      </c>
      <c r="B97" s="75" t="s">
        <v>124</v>
      </c>
      <c r="C97" s="69">
        <f>'Betriebe 7_2018'!C115*100/'Betriebe 7_2018'!$L115</f>
        <v>79.699248120300751</v>
      </c>
      <c r="D97" s="69">
        <f>'Betriebe 7_2018'!D115*100/'Betriebe 7_2018'!$L115</f>
        <v>12.781954887218046</v>
      </c>
      <c r="E97" s="69">
        <f>'Betriebe 7_2018'!E115*100/'Betriebe 7_2018'!$L115</f>
        <v>4.1353383458646613</v>
      </c>
      <c r="F97" s="69">
        <f>'Betriebe 7_2018'!F115*100/'Betriebe 7_2018'!$L115</f>
        <v>3.007518796992481</v>
      </c>
      <c r="G97" s="69">
        <f>'Betriebe 7_2018'!G115*100/'Betriebe 7_2018'!$L115</f>
        <v>0.37593984962406013</v>
      </c>
      <c r="H97" s="69">
        <f>'Betriebe 7_2018'!H115*100/'Betriebe 7_2018'!$L115</f>
        <v>0</v>
      </c>
      <c r="I97" s="69">
        <f>'Betriebe 7_2018'!I115*100/'Betriebe 7_2018'!$L115</f>
        <v>0</v>
      </c>
      <c r="J97" s="69">
        <f>'Betriebe 7_2018'!J115*100/'Betriebe 7_2018'!$L115</f>
        <v>0</v>
      </c>
      <c r="K97" s="69">
        <f>'Betriebe 7_2018'!K115*100/'Betriebe 7_2018'!$L115</f>
        <v>0</v>
      </c>
      <c r="L97" s="70">
        <f>'Betriebe 7_2018'!L115*100/'Betriebe 7_2018'!$L115</f>
        <v>100</v>
      </c>
    </row>
    <row r="98" spans="1:12" ht="12.75" customHeight="1" x14ac:dyDescent="0.3">
      <c r="A98" s="13" t="s">
        <v>102</v>
      </c>
      <c r="B98" s="75" t="s">
        <v>124</v>
      </c>
      <c r="C98" s="69">
        <f>'Betriebe 7_2018'!C116*100/'Betriebe 7_2018'!$L116</f>
        <v>67.808219178082197</v>
      </c>
      <c r="D98" s="69">
        <f>'Betriebe 7_2018'!D116*100/'Betriebe 7_2018'!$L116</f>
        <v>19.17808219178082</v>
      </c>
      <c r="E98" s="69">
        <f>'Betriebe 7_2018'!E116*100/'Betriebe 7_2018'!$L116</f>
        <v>7.5342465753424657</v>
      </c>
      <c r="F98" s="69">
        <f>'Betriebe 7_2018'!F116*100/'Betriebe 7_2018'!$L116</f>
        <v>2.0547945205479454</v>
      </c>
      <c r="G98" s="69">
        <f>'Betriebe 7_2018'!G116*100/'Betriebe 7_2018'!$L116</f>
        <v>2.0547945205479454</v>
      </c>
      <c r="H98" s="69">
        <f>'Betriebe 7_2018'!H116*100/'Betriebe 7_2018'!$L116</f>
        <v>0.68493150684931503</v>
      </c>
      <c r="I98" s="69">
        <f>'Betriebe 7_2018'!I116*100/'Betriebe 7_2018'!$L116</f>
        <v>0.68493150684931503</v>
      </c>
      <c r="J98" s="69">
        <f>'Betriebe 7_2018'!J116*100/'Betriebe 7_2018'!$L116</f>
        <v>0</v>
      </c>
      <c r="K98" s="69">
        <f>'Betriebe 7_2018'!K116*100/'Betriebe 7_2018'!$L116</f>
        <v>0</v>
      </c>
      <c r="L98" s="70">
        <f>'Betriebe 7_2018'!L116*100/'Betriebe 7_2018'!$L116</f>
        <v>100</v>
      </c>
    </row>
    <row r="99" spans="1:12" ht="12.75" customHeight="1" x14ac:dyDescent="0.3">
      <c r="A99" s="13" t="s">
        <v>103</v>
      </c>
      <c r="B99" s="75" t="s">
        <v>124</v>
      </c>
      <c r="C99" s="69">
        <f>'Betriebe 7_2018'!C117*100/'Betriebe 7_2018'!$L117</f>
        <v>78.614457831325296</v>
      </c>
      <c r="D99" s="69">
        <f>'Betriebe 7_2018'!D117*100/'Betriebe 7_2018'!$L117</f>
        <v>16.566265060240966</v>
      </c>
      <c r="E99" s="69">
        <f>'Betriebe 7_2018'!E117*100/'Betriebe 7_2018'!$L117</f>
        <v>3.3132530120481927</v>
      </c>
      <c r="F99" s="69">
        <f>'Betriebe 7_2018'!F117*100/'Betriebe 7_2018'!$L117</f>
        <v>1.2048192771084338</v>
      </c>
      <c r="G99" s="69">
        <f>'Betriebe 7_2018'!G117*100/'Betriebe 7_2018'!$L117</f>
        <v>0.30120481927710846</v>
      </c>
      <c r="H99" s="69">
        <f>'Betriebe 7_2018'!H117*100/'Betriebe 7_2018'!$L117</f>
        <v>0</v>
      </c>
      <c r="I99" s="69">
        <f>'Betriebe 7_2018'!I117*100/'Betriebe 7_2018'!$L117</f>
        <v>0</v>
      </c>
      <c r="J99" s="69">
        <f>'Betriebe 7_2018'!J117*100/'Betriebe 7_2018'!$L117</f>
        <v>0</v>
      </c>
      <c r="K99" s="69">
        <f>'Betriebe 7_2018'!K117*100/'Betriebe 7_2018'!$L117</f>
        <v>0</v>
      </c>
      <c r="L99" s="70">
        <f>'Betriebe 7_2018'!L117*100/'Betriebe 7_2018'!$L117</f>
        <v>100</v>
      </c>
    </row>
    <row r="100" spans="1:12" ht="12.75" customHeight="1" x14ac:dyDescent="0.3">
      <c r="A100" s="13" t="s">
        <v>104</v>
      </c>
      <c r="B100" s="75" t="s">
        <v>124</v>
      </c>
      <c r="C100" s="69">
        <f>'Betriebe 7_2018'!C118*100/'Betriebe 7_2018'!$L118</f>
        <v>67.741935483870961</v>
      </c>
      <c r="D100" s="69">
        <f>'Betriebe 7_2018'!D118*100/'Betriebe 7_2018'!$L118</f>
        <v>16.129032258064516</v>
      </c>
      <c r="E100" s="69">
        <f>'Betriebe 7_2018'!E118*100/'Betriebe 7_2018'!$L118</f>
        <v>6.4516129032258061</v>
      </c>
      <c r="F100" s="69">
        <f>'Betriebe 7_2018'!F118*100/'Betriebe 7_2018'!$L118</f>
        <v>0</v>
      </c>
      <c r="G100" s="69">
        <f>'Betriebe 7_2018'!G118*100/'Betriebe 7_2018'!$L118</f>
        <v>6.4516129032258061</v>
      </c>
      <c r="H100" s="69">
        <f>'Betriebe 7_2018'!H118*100/'Betriebe 7_2018'!$L118</f>
        <v>3.225806451612903</v>
      </c>
      <c r="I100" s="69">
        <f>'Betriebe 7_2018'!I118*100/'Betriebe 7_2018'!$L118</f>
        <v>0</v>
      </c>
      <c r="J100" s="69">
        <f>'Betriebe 7_2018'!J118*100/'Betriebe 7_2018'!$L118</f>
        <v>0</v>
      </c>
      <c r="K100" s="69">
        <f>'Betriebe 7_2018'!K118*100/'Betriebe 7_2018'!$L118</f>
        <v>0</v>
      </c>
      <c r="L100" s="70">
        <f>'Betriebe 7_2018'!L118*100/'Betriebe 7_2018'!$L118</f>
        <v>100</v>
      </c>
    </row>
    <row r="101" spans="1:12" ht="12.75" customHeight="1" x14ac:dyDescent="0.3">
      <c r="A101" s="13" t="s">
        <v>105</v>
      </c>
      <c r="B101" s="75" t="s">
        <v>124</v>
      </c>
      <c r="C101" s="69">
        <f>'Betriebe 7_2018'!C122*100/'Betriebe 7_2018'!$L122</f>
        <v>83.333333333333329</v>
      </c>
      <c r="D101" s="69">
        <f>'Betriebe 7_2018'!D122*100/'Betriebe 7_2018'!$L122</f>
        <v>16.666666666666668</v>
      </c>
      <c r="E101" s="69">
        <f>'Betriebe 7_2018'!E122*100/'Betriebe 7_2018'!$L122</f>
        <v>0</v>
      </c>
      <c r="F101" s="69">
        <f>'Betriebe 7_2018'!F122*100/'Betriebe 7_2018'!$L122</f>
        <v>0</v>
      </c>
      <c r="G101" s="69">
        <f>'Betriebe 7_2018'!G122*100/'Betriebe 7_2018'!$L122</f>
        <v>0</v>
      </c>
      <c r="H101" s="69">
        <f>'Betriebe 7_2018'!H122*100/'Betriebe 7_2018'!$L122</f>
        <v>0</v>
      </c>
      <c r="I101" s="69">
        <f>'Betriebe 7_2018'!I122*100/'Betriebe 7_2018'!$L122</f>
        <v>0</v>
      </c>
      <c r="J101" s="69">
        <f>'Betriebe 7_2018'!J122*100/'Betriebe 7_2018'!$L122</f>
        <v>0</v>
      </c>
      <c r="K101" s="69">
        <f>'Betriebe 7_2018'!K122*100/'Betriebe 7_2018'!$L122</f>
        <v>0</v>
      </c>
      <c r="L101" s="70">
        <f>'Betriebe 7_2018'!L122*100/'Betriebe 7_2018'!$L122</f>
        <v>100</v>
      </c>
    </row>
    <row r="102" spans="1:12" ht="12.75" customHeight="1" x14ac:dyDescent="0.3">
      <c r="A102" s="13" t="s">
        <v>106</v>
      </c>
      <c r="B102" s="75" t="s">
        <v>124</v>
      </c>
      <c r="C102" s="69">
        <f>'Betriebe 7_2018'!C123*100/'Betriebe 7_2018'!$L123</f>
        <v>92.592592592592595</v>
      </c>
      <c r="D102" s="69">
        <f>'Betriebe 7_2018'!D123*100/'Betriebe 7_2018'!$L123</f>
        <v>3.7037037037037037</v>
      </c>
      <c r="E102" s="69">
        <f>'Betriebe 7_2018'!E123*100/'Betriebe 7_2018'!$L123</f>
        <v>3.7037037037037037</v>
      </c>
      <c r="F102" s="69">
        <f>'Betriebe 7_2018'!F123*100/'Betriebe 7_2018'!$L123</f>
        <v>0</v>
      </c>
      <c r="G102" s="69">
        <f>'Betriebe 7_2018'!G123*100/'Betriebe 7_2018'!$L123</f>
        <v>0</v>
      </c>
      <c r="H102" s="69">
        <f>'Betriebe 7_2018'!H123*100/'Betriebe 7_2018'!$L123</f>
        <v>0</v>
      </c>
      <c r="I102" s="69">
        <f>'Betriebe 7_2018'!I123*100/'Betriebe 7_2018'!$L123</f>
        <v>0</v>
      </c>
      <c r="J102" s="69">
        <f>'Betriebe 7_2018'!J123*100/'Betriebe 7_2018'!$L123</f>
        <v>0</v>
      </c>
      <c r="K102" s="69">
        <f>'Betriebe 7_2018'!K123*100/'Betriebe 7_2018'!$L123</f>
        <v>0</v>
      </c>
      <c r="L102" s="70">
        <f>'Betriebe 7_2018'!L123*100/'Betriebe 7_2018'!$L123</f>
        <v>100</v>
      </c>
    </row>
    <row r="103" spans="1:12" ht="12.75" customHeight="1" x14ac:dyDescent="0.3">
      <c r="A103" s="13" t="s">
        <v>107</v>
      </c>
      <c r="B103" s="75" t="s">
        <v>124</v>
      </c>
      <c r="C103" s="69">
        <f>'Betriebe 7_2018'!C124*100/'Betriebe 7_2018'!$L124</f>
        <v>50</v>
      </c>
      <c r="D103" s="69">
        <f>'Betriebe 7_2018'!D124*100/'Betriebe 7_2018'!$L124</f>
        <v>0</v>
      </c>
      <c r="E103" s="69">
        <f>'Betriebe 7_2018'!E124*100/'Betriebe 7_2018'!$L124</f>
        <v>0</v>
      </c>
      <c r="F103" s="69">
        <f>'Betriebe 7_2018'!F124*100/'Betriebe 7_2018'!$L124</f>
        <v>25</v>
      </c>
      <c r="G103" s="69">
        <f>'Betriebe 7_2018'!G124*100/'Betriebe 7_2018'!$L124</f>
        <v>0</v>
      </c>
      <c r="H103" s="69">
        <f>'Betriebe 7_2018'!H124*100/'Betriebe 7_2018'!$L124</f>
        <v>25</v>
      </c>
      <c r="I103" s="69">
        <f>'Betriebe 7_2018'!I124*100/'Betriebe 7_2018'!$L124</f>
        <v>0</v>
      </c>
      <c r="J103" s="69">
        <f>'Betriebe 7_2018'!J124*100/'Betriebe 7_2018'!$L124</f>
        <v>0</v>
      </c>
      <c r="K103" s="69">
        <f>'Betriebe 7_2018'!K124*100/'Betriebe 7_2018'!$L124</f>
        <v>0</v>
      </c>
      <c r="L103" s="70">
        <f>'Betriebe 7_2018'!L124*100/'Betriebe 7_2018'!$L124</f>
        <v>100</v>
      </c>
    </row>
    <row r="104" spans="1:12" ht="12.75" customHeight="1" x14ac:dyDescent="0.3">
      <c r="A104" s="13" t="s">
        <v>108</v>
      </c>
      <c r="B104" s="75" t="s">
        <v>124</v>
      </c>
      <c r="C104" s="69">
        <f>'Betriebe 7_2018'!C125*100/'Betriebe 7_2018'!$L125</f>
        <v>25</v>
      </c>
      <c r="D104" s="69">
        <f>'Betriebe 7_2018'!D125*100/'Betriebe 7_2018'!$L125</f>
        <v>0</v>
      </c>
      <c r="E104" s="69">
        <f>'Betriebe 7_2018'!E125*100/'Betriebe 7_2018'!$L125</f>
        <v>0</v>
      </c>
      <c r="F104" s="69">
        <f>'Betriebe 7_2018'!F125*100/'Betriebe 7_2018'!$L125</f>
        <v>25</v>
      </c>
      <c r="G104" s="69">
        <f>'Betriebe 7_2018'!G125*100/'Betriebe 7_2018'!$L125</f>
        <v>0</v>
      </c>
      <c r="H104" s="69">
        <f>'Betriebe 7_2018'!H125*100/'Betriebe 7_2018'!$L125</f>
        <v>8.3333333333333339</v>
      </c>
      <c r="I104" s="69">
        <f>'Betriebe 7_2018'!I125*100/'Betriebe 7_2018'!$L125</f>
        <v>16.666666666666668</v>
      </c>
      <c r="J104" s="69">
        <f>'Betriebe 7_2018'!J125*100/'Betriebe 7_2018'!$L125</f>
        <v>8.3333333333333339</v>
      </c>
      <c r="K104" s="69">
        <f>'Betriebe 7_2018'!K125*100/'Betriebe 7_2018'!$L125</f>
        <v>16.666666666666668</v>
      </c>
      <c r="L104" s="70">
        <f>'Betriebe 7_2018'!L125*100/'Betriebe 7_2018'!$L125</f>
        <v>100</v>
      </c>
    </row>
    <row r="105" spans="1:12" ht="12.75" customHeight="1" x14ac:dyDescent="0.3">
      <c r="A105" s="13" t="s">
        <v>109</v>
      </c>
      <c r="B105" s="75" t="s">
        <v>124</v>
      </c>
      <c r="C105" s="69">
        <f>'Betriebe 7_2018'!C126*100/'Betriebe 7_2018'!$L126</f>
        <v>75.757575757575751</v>
      </c>
      <c r="D105" s="69">
        <f>'Betriebe 7_2018'!D126*100/'Betriebe 7_2018'!$L126</f>
        <v>3.0303030303030303</v>
      </c>
      <c r="E105" s="69">
        <f>'Betriebe 7_2018'!E126*100/'Betriebe 7_2018'!$L126</f>
        <v>6.0606060606060606</v>
      </c>
      <c r="F105" s="69">
        <f>'Betriebe 7_2018'!F126*100/'Betriebe 7_2018'!$L126</f>
        <v>6.0606060606060606</v>
      </c>
      <c r="G105" s="69">
        <f>'Betriebe 7_2018'!G126*100/'Betriebe 7_2018'!$L126</f>
        <v>0</v>
      </c>
      <c r="H105" s="69">
        <f>'Betriebe 7_2018'!H126*100/'Betriebe 7_2018'!$L126</f>
        <v>0</v>
      </c>
      <c r="I105" s="69">
        <f>'Betriebe 7_2018'!I126*100/'Betriebe 7_2018'!$L126</f>
        <v>0</v>
      </c>
      <c r="J105" s="69">
        <f>'Betriebe 7_2018'!J126*100/'Betriebe 7_2018'!$L126</f>
        <v>6.0606060606060606</v>
      </c>
      <c r="K105" s="69">
        <f>'Betriebe 7_2018'!K126*100/'Betriebe 7_2018'!$L126</f>
        <v>3.0303030303030303</v>
      </c>
      <c r="L105" s="70">
        <f>'Betriebe 7_2018'!L126*100/'Betriebe 7_2018'!$L126</f>
        <v>100</v>
      </c>
    </row>
    <row r="106" spans="1:12" ht="12.75" customHeight="1" x14ac:dyDescent="0.3">
      <c r="A106" s="13" t="s">
        <v>110</v>
      </c>
      <c r="B106" s="75" t="s">
        <v>124</v>
      </c>
      <c r="C106" s="69">
        <f>'Betriebe 7_2018'!C127*100/'Betriebe 7_2018'!$L127</f>
        <v>62.5</v>
      </c>
      <c r="D106" s="69">
        <f>'Betriebe 7_2018'!D127*100/'Betriebe 7_2018'!$L127</f>
        <v>25</v>
      </c>
      <c r="E106" s="69">
        <f>'Betriebe 7_2018'!E127*100/'Betriebe 7_2018'!$L127</f>
        <v>0</v>
      </c>
      <c r="F106" s="69">
        <f>'Betriebe 7_2018'!F127*100/'Betriebe 7_2018'!$L127</f>
        <v>8.3333333333333339</v>
      </c>
      <c r="G106" s="69">
        <f>'Betriebe 7_2018'!G127*100/'Betriebe 7_2018'!$L127</f>
        <v>4.166666666666667</v>
      </c>
      <c r="H106" s="69">
        <f>'Betriebe 7_2018'!H127*100/'Betriebe 7_2018'!$L127</f>
        <v>0</v>
      </c>
      <c r="I106" s="69">
        <f>'Betriebe 7_2018'!I127*100/'Betriebe 7_2018'!$L127</f>
        <v>0</v>
      </c>
      <c r="J106" s="69">
        <f>'Betriebe 7_2018'!J127*100/'Betriebe 7_2018'!$L127</f>
        <v>0</v>
      </c>
      <c r="K106" s="69">
        <f>'Betriebe 7_2018'!K127*100/'Betriebe 7_2018'!$L127</f>
        <v>0</v>
      </c>
      <c r="L106" s="70">
        <f>'Betriebe 7_2018'!L127*100/'Betriebe 7_2018'!$L127</f>
        <v>100</v>
      </c>
    </row>
    <row r="107" spans="1:12" ht="12.75" customHeight="1" x14ac:dyDescent="0.3">
      <c r="A107" s="13" t="s">
        <v>111</v>
      </c>
      <c r="B107" s="75" t="s">
        <v>124</v>
      </c>
      <c r="C107" s="69">
        <f>'Betriebe 7_2018'!C128*100/'Betriebe 7_2018'!$L128</f>
        <v>50</v>
      </c>
      <c r="D107" s="69">
        <f>'Betriebe 7_2018'!D128*100/'Betriebe 7_2018'!$L128</f>
        <v>0</v>
      </c>
      <c r="E107" s="69">
        <f>'Betriebe 7_2018'!E128*100/'Betriebe 7_2018'!$L128</f>
        <v>0</v>
      </c>
      <c r="F107" s="69">
        <f>'Betriebe 7_2018'!F128*100/'Betriebe 7_2018'!$L128</f>
        <v>0</v>
      </c>
      <c r="G107" s="69">
        <f>'Betriebe 7_2018'!G128*100/'Betriebe 7_2018'!$L128</f>
        <v>0</v>
      </c>
      <c r="H107" s="69">
        <f>'Betriebe 7_2018'!H128*100/'Betriebe 7_2018'!$L128</f>
        <v>0</v>
      </c>
      <c r="I107" s="69">
        <f>'Betriebe 7_2018'!I128*100/'Betriebe 7_2018'!$L128</f>
        <v>50</v>
      </c>
      <c r="J107" s="69">
        <f>'Betriebe 7_2018'!J128*100/'Betriebe 7_2018'!$L128</f>
        <v>0</v>
      </c>
      <c r="K107" s="69">
        <f>'Betriebe 7_2018'!K128*100/'Betriebe 7_2018'!$L128</f>
        <v>0</v>
      </c>
      <c r="L107" s="70">
        <f>'Betriebe 7_2018'!L128*100/'Betriebe 7_2018'!$L128</f>
        <v>100</v>
      </c>
    </row>
    <row r="108" spans="1:12" ht="12.75" customHeight="1" x14ac:dyDescent="0.3">
      <c r="A108" s="13" t="s">
        <v>112</v>
      </c>
      <c r="B108" s="75" t="s">
        <v>124</v>
      </c>
      <c r="C108" s="69">
        <f>'Betriebe 7_2018'!C129*100/'Betriebe 7_2018'!$L129</f>
        <v>66.666666666666671</v>
      </c>
      <c r="D108" s="69">
        <f>'Betriebe 7_2018'!D129*100/'Betriebe 7_2018'!$L129</f>
        <v>0</v>
      </c>
      <c r="E108" s="69">
        <f>'Betriebe 7_2018'!E129*100/'Betriebe 7_2018'!$L129</f>
        <v>0</v>
      </c>
      <c r="F108" s="69">
        <f>'Betriebe 7_2018'!F129*100/'Betriebe 7_2018'!$L129</f>
        <v>0</v>
      </c>
      <c r="G108" s="69">
        <f>'Betriebe 7_2018'!G129*100/'Betriebe 7_2018'!$L129</f>
        <v>0</v>
      </c>
      <c r="H108" s="69">
        <f>'Betriebe 7_2018'!H129*100/'Betriebe 7_2018'!$L129</f>
        <v>16.666666666666668</v>
      </c>
      <c r="I108" s="69">
        <f>'Betriebe 7_2018'!I129*100/'Betriebe 7_2018'!$L129</f>
        <v>16.666666666666668</v>
      </c>
      <c r="J108" s="69">
        <f>'Betriebe 7_2018'!J129*100/'Betriebe 7_2018'!$L129</f>
        <v>0</v>
      </c>
      <c r="K108" s="69">
        <f>'Betriebe 7_2018'!K129*100/'Betriebe 7_2018'!$L129</f>
        <v>0</v>
      </c>
      <c r="L108" s="70">
        <f>'Betriebe 7_2018'!L129*100/'Betriebe 7_2018'!$L129</f>
        <v>100</v>
      </c>
    </row>
    <row r="109" spans="1:12" ht="12.75" customHeight="1" x14ac:dyDescent="0.3">
      <c r="A109" s="13" t="s">
        <v>113</v>
      </c>
      <c r="B109" s="75" t="s">
        <v>124</v>
      </c>
      <c r="C109" s="69">
        <f>'Betriebe 7_2018'!C130*100/'Betriebe 7_2018'!$L130</f>
        <v>81.90789473684211</v>
      </c>
      <c r="D109" s="69">
        <f>'Betriebe 7_2018'!D130*100/'Betriebe 7_2018'!$L130</f>
        <v>7.8947368421052628</v>
      </c>
      <c r="E109" s="69">
        <f>'Betriebe 7_2018'!E130*100/'Betriebe 7_2018'!$L130</f>
        <v>4.9342105263157894</v>
      </c>
      <c r="F109" s="69">
        <f>'Betriebe 7_2018'!F130*100/'Betriebe 7_2018'!$L130</f>
        <v>2.3026315789473686</v>
      </c>
      <c r="G109" s="69">
        <f>'Betriebe 7_2018'!G130*100/'Betriebe 7_2018'!$L130</f>
        <v>0.65789473684210531</v>
      </c>
      <c r="H109" s="69">
        <f>'Betriebe 7_2018'!H130*100/'Betriebe 7_2018'!$L130</f>
        <v>1.6447368421052631</v>
      </c>
      <c r="I109" s="69">
        <f>'Betriebe 7_2018'!I130*100/'Betriebe 7_2018'!$L130</f>
        <v>0.65789473684210531</v>
      </c>
      <c r="J109" s="69">
        <f>'Betriebe 7_2018'!J130*100/'Betriebe 7_2018'!$L130</f>
        <v>0</v>
      </c>
      <c r="K109" s="69">
        <f>'Betriebe 7_2018'!K130*100/'Betriebe 7_2018'!$L130</f>
        <v>0</v>
      </c>
      <c r="L109" s="70">
        <f>'Betriebe 7_2018'!L130*100/'Betriebe 7_2018'!$L130</f>
        <v>100</v>
      </c>
    </row>
    <row r="110" spans="1:12" ht="12.75" customHeight="1" x14ac:dyDescent="0.3">
      <c r="A110" s="13" t="s">
        <v>114</v>
      </c>
      <c r="B110" s="75" t="s">
        <v>124</v>
      </c>
      <c r="C110" s="69">
        <f>'Betriebe 7_2018'!C131*100/'Betriebe 7_2018'!$L131</f>
        <v>57.320099255583123</v>
      </c>
      <c r="D110" s="69">
        <f>'Betriebe 7_2018'!D131*100/'Betriebe 7_2018'!$L131</f>
        <v>32.754342431761785</v>
      </c>
      <c r="E110" s="69">
        <f>'Betriebe 7_2018'!E131*100/'Betriebe 7_2018'!$L131</f>
        <v>8.4367245657568244</v>
      </c>
      <c r="F110" s="69">
        <f>'Betriebe 7_2018'!F131*100/'Betriebe 7_2018'!$L131</f>
        <v>1.4888337468982631</v>
      </c>
      <c r="G110" s="69">
        <f>'Betriebe 7_2018'!G131*100/'Betriebe 7_2018'!$L131</f>
        <v>0</v>
      </c>
      <c r="H110" s="69">
        <f>'Betriebe 7_2018'!H131*100/'Betriebe 7_2018'!$L131</f>
        <v>0</v>
      </c>
      <c r="I110" s="69">
        <f>'Betriebe 7_2018'!I131*100/'Betriebe 7_2018'!$L131</f>
        <v>0</v>
      </c>
      <c r="J110" s="69">
        <f>'Betriebe 7_2018'!J131*100/'Betriebe 7_2018'!$L131</f>
        <v>0</v>
      </c>
      <c r="K110" s="69">
        <f>'Betriebe 7_2018'!K131*100/'Betriebe 7_2018'!$L131</f>
        <v>0</v>
      </c>
      <c r="L110" s="70">
        <f>'Betriebe 7_2018'!L131*100/'Betriebe 7_2018'!$L131</f>
        <v>100</v>
      </c>
    </row>
    <row r="111" spans="1:12" ht="12.75" customHeight="1" x14ac:dyDescent="0.3">
      <c r="A111" s="13" t="s">
        <v>115</v>
      </c>
      <c r="B111" s="75" t="s">
        <v>124</v>
      </c>
      <c r="C111" s="69">
        <f>'Betriebe 7_2018'!C132*100/'Betriebe 7_2018'!$L132</f>
        <v>56.888888888888886</v>
      </c>
      <c r="D111" s="69">
        <f>'Betriebe 7_2018'!D132*100/'Betriebe 7_2018'!$L132</f>
        <v>20</v>
      </c>
      <c r="E111" s="69">
        <f>'Betriebe 7_2018'!E132*100/'Betriebe 7_2018'!$L132</f>
        <v>17.111111111111111</v>
      </c>
      <c r="F111" s="69">
        <f>'Betriebe 7_2018'!F132*100/'Betriebe 7_2018'!$L132</f>
        <v>5.1111111111111107</v>
      </c>
      <c r="G111" s="69">
        <f>'Betriebe 7_2018'!G132*100/'Betriebe 7_2018'!$L132</f>
        <v>0.66666666666666663</v>
      </c>
      <c r="H111" s="69">
        <f>'Betriebe 7_2018'!H132*100/'Betriebe 7_2018'!$L132</f>
        <v>0.22222222222222221</v>
      </c>
      <c r="I111" s="69">
        <f>'Betriebe 7_2018'!I132*100/'Betriebe 7_2018'!$L132</f>
        <v>0</v>
      </c>
      <c r="J111" s="69">
        <f>'Betriebe 7_2018'!J132*100/'Betriebe 7_2018'!$L132</f>
        <v>0</v>
      </c>
      <c r="K111" s="69">
        <f>'Betriebe 7_2018'!K132*100/'Betriebe 7_2018'!$L132</f>
        <v>0</v>
      </c>
      <c r="L111" s="70">
        <f>'Betriebe 7_2018'!L132*100/'Betriebe 7_2018'!$L132</f>
        <v>100</v>
      </c>
    </row>
    <row r="112" spans="1:12" ht="12.75" customHeight="1" x14ac:dyDescent="0.3">
      <c r="A112" s="13" t="s">
        <v>116</v>
      </c>
      <c r="B112" s="75" t="s">
        <v>124</v>
      </c>
      <c r="C112" s="69">
        <f>'Betriebe 7_2018'!C133*100/'Betriebe 7_2018'!$L133</f>
        <v>5.3658536585365857</v>
      </c>
      <c r="D112" s="69">
        <f>'Betriebe 7_2018'!D133*100/'Betriebe 7_2018'!$L133</f>
        <v>35.609756097560975</v>
      </c>
      <c r="E112" s="69">
        <f>'Betriebe 7_2018'!E133*100/'Betriebe 7_2018'!$L133</f>
        <v>54.146341463414636</v>
      </c>
      <c r="F112" s="69">
        <f>'Betriebe 7_2018'!F133*100/'Betriebe 7_2018'!$L133</f>
        <v>4.8780487804878048</v>
      </c>
      <c r="G112" s="69">
        <f>'Betriebe 7_2018'!G133*100/'Betriebe 7_2018'!$L133</f>
        <v>0</v>
      </c>
      <c r="H112" s="69">
        <f>'Betriebe 7_2018'!H133*100/'Betriebe 7_2018'!$L133</f>
        <v>0</v>
      </c>
      <c r="I112" s="69">
        <f>'Betriebe 7_2018'!I133*100/'Betriebe 7_2018'!$L133</f>
        <v>0</v>
      </c>
      <c r="J112" s="69">
        <f>'Betriebe 7_2018'!J133*100/'Betriebe 7_2018'!$L133</f>
        <v>0</v>
      </c>
      <c r="K112" s="69">
        <f>'Betriebe 7_2018'!K133*100/'Betriebe 7_2018'!$L133</f>
        <v>0</v>
      </c>
      <c r="L112" s="70">
        <f>'Betriebe 7_2018'!L133*100/'Betriebe 7_2018'!$L133</f>
        <v>100</v>
      </c>
    </row>
    <row r="113" spans="1:12" ht="12.75" customHeight="1" x14ac:dyDescent="0.3">
      <c r="A113" s="13" t="s">
        <v>117</v>
      </c>
      <c r="B113" s="75" t="s">
        <v>124</v>
      </c>
      <c r="C113" s="69">
        <f>'Betriebe 7_2018'!C134*100/'Betriebe 7_2018'!$L134</f>
        <v>71.751412429378533</v>
      </c>
      <c r="D113" s="69">
        <f>'Betriebe 7_2018'!D134*100/'Betriebe 7_2018'!$L134</f>
        <v>24.459953472914588</v>
      </c>
      <c r="E113" s="69">
        <f>'Betriebe 7_2018'!E134*100/'Betriebe 7_2018'!$L134</f>
        <v>3.0574941841143235</v>
      </c>
      <c r="F113" s="69">
        <f>'Betriebe 7_2018'!F134*100/'Betriebe 7_2018'!$L134</f>
        <v>0.66467264872050513</v>
      </c>
      <c r="G113" s="69">
        <f>'Betriebe 7_2018'!G134*100/'Betriebe 7_2018'!$L134</f>
        <v>6.6467264872050513E-2</v>
      </c>
      <c r="H113" s="69">
        <f>'Betriebe 7_2018'!H134*100/'Betriebe 7_2018'!$L134</f>
        <v>0</v>
      </c>
      <c r="I113" s="69">
        <f>'Betriebe 7_2018'!I134*100/'Betriebe 7_2018'!$L134</f>
        <v>0</v>
      </c>
      <c r="J113" s="69">
        <f>'Betriebe 7_2018'!J134*100/'Betriebe 7_2018'!$L134</f>
        <v>0</v>
      </c>
      <c r="K113" s="69">
        <f>'Betriebe 7_2018'!K134*100/'Betriebe 7_2018'!$L134</f>
        <v>0</v>
      </c>
      <c r="L113" s="70">
        <f>'Betriebe 7_2018'!L134*100/'Betriebe 7_2018'!$L134</f>
        <v>100</v>
      </c>
    </row>
    <row r="114" spans="1:12" ht="12.75" customHeight="1" x14ac:dyDescent="0.3">
      <c r="A114" s="13" t="s">
        <v>118</v>
      </c>
      <c r="B114" s="75" t="s">
        <v>124</v>
      </c>
      <c r="C114" s="69">
        <f>'Betriebe 7_2018'!C135*100/'Betriebe 7_2018'!$L135</f>
        <v>67.492260061919509</v>
      </c>
      <c r="D114" s="69">
        <f>'Betriebe 7_2018'!D135*100/'Betriebe 7_2018'!$L135</f>
        <v>17.956656346749227</v>
      </c>
      <c r="E114" s="69">
        <f>'Betriebe 7_2018'!E135*100/'Betriebe 7_2018'!$L135</f>
        <v>9.5975232198142422</v>
      </c>
      <c r="F114" s="69">
        <f>'Betriebe 7_2018'!F135*100/'Betriebe 7_2018'!$L135</f>
        <v>4.643962848297214</v>
      </c>
      <c r="G114" s="69">
        <f>'Betriebe 7_2018'!G135*100/'Betriebe 7_2018'!$L135</f>
        <v>0.30959752321981426</v>
      </c>
      <c r="H114" s="69">
        <f>'Betriebe 7_2018'!H135*100/'Betriebe 7_2018'!$L135</f>
        <v>0</v>
      </c>
      <c r="I114" s="69">
        <f>'Betriebe 7_2018'!I135*100/'Betriebe 7_2018'!$L135</f>
        <v>0</v>
      </c>
      <c r="J114" s="69">
        <f>'Betriebe 7_2018'!J135*100/'Betriebe 7_2018'!$L135</f>
        <v>0</v>
      </c>
      <c r="K114" s="69">
        <f>'Betriebe 7_2018'!K135*100/'Betriebe 7_2018'!$L135</f>
        <v>0</v>
      </c>
      <c r="L114" s="70">
        <f>'Betriebe 7_2018'!L135*100/'Betriebe 7_2018'!$L135</f>
        <v>100</v>
      </c>
    </row>
    <row r="115" spans="1:12" ht="12.75" customHeight="1" x14ac:dyDescent="0.3">
      <c r="A115" s="13" t="s">
        <v>119</v>
      </c>
      <c r="B115" s="75" t="s">
        <v>124</v>
      </c>
      <c r="C115" s="69">
        <f>'Betriebe 7_2018'!C136*100/'Betriebe 7_2018'!$L136</f>
        <v>77.722277722277724</v>
      </c>
      <c r="D115" s="69">
        <f>'Betriebe 7_2018'!D136*100/'Betriebe 7_2018'!$L136</f>
        <v>10.589410589410589</v>
      </c>
      <c r="E115" s="69">
        <f>'Betriebe 7_2018'!E136*100/'Betriebe 7_2018'!$L136</f>
        <v>6.3936063936063938</v>
      </c>
      <c r="F115" s="69">
        <f>'Betriebe 7_2018'!F136*100/'Betriebe 7_2018'!$L136</f>
        <v>3.6963036963036964</v>
      </c>
      <c r="G115" s="69">
        <f>'Betriebe 7_2018'!G136*100/'Betriebe 7_2018'!$L136</f>
        <v>0.69930069930069927</v>
      </c>
      <c r="H115" s="69">
        <f>'Betriebe 7_2018'!H136*100/'Betriebe 7_2018'!$L136</f>
        <v>0.29970029970029971</v>
      </c>
      <c r="I115" s="69">
        <f>'Betriebe 7_2018'!I136*100/'Betriebe 7_2018'!$L136</f>
        <v>0</v>
      </c>
      <c r="J115" s="69">
        <f>'Betriebe 7_2018'!J136*100/'Betriebe 7_2018'!$L136</f>
        <v>0.19980019980019981</v>
      </c>
      <c r="K115" s="69">
        <f>'Betriebe 7_2018'!K136*100/'Betriebe 7_2018'!$L136</f>
        <v>0.39960039960039961</v>
      </c>
      <c r="L115" s="70">
        <f>'Betriebe 7_2018'!L136*100/'Betriebe 7_2018'!$L136</f>
        <v>100</v>
      </c>
    </row>
    <row r="116" spans="1:12" ht="12.75" customHeight="1" x14ac:dyDescent="0.3">
      <c r="A116" s="13" t="s">
        <v>120</v>
      </c>
      <c r="B116" s="75" t="s">
        <v>124</v>
      </c>
      <c r="C116" s="69">
        <f>'Betriebe 7_2018'!C137*100/'Betriebe 7_2018'!$L137</f>
        <v>83.06470727660583</v>
      </c>
      <c r="D116" s="69">
        <f>'Betriebe 7_2018'!D137*100/'Betriebe 7_2018'!$L137</f>
        <v>8.6868926285849728</v>
      </c>
      <c r="E116" s="69">
        <f>'Betriebe 7_2018'!E137*100/'Betriebe 7_2018'!$L137</f>
        <v>4.147902346527613</v>
      </c>
      <c r="F116" s="69">
        <f>'Betriebe 7_2018'!F137*100/'Betriebe 7_2018'!$L137</f>
        <v>2.5835506044086278</v>
      </c>
      <c r="G116" s="69">
        <f>'Betriebe 7_2018'!G137*100/'Betriebe 7_2018'!$L137</f>
        <v>0.74662242237497034</v>
      </c>
      <c r="H116" s="69">
        <f>'Betriebe 7_2018'!H137*100/'Betriebe 7_2018'!$L137</f>
        <v>0.58070632851386583</v>
      </c>
      <c r="I116" s="69">
        <f>'Betriebe 7_2018'!I137*100/'Betriebe 7_2018'!$L137</f>
        <v>8.2958046930552268E-2</v>
      </c>
      <c r="J116" s="69">
        <f>'Betriebe 7_2018'!J137*100/'Betriebe 7_2018'!$L137</f>
        <v>2.3702299123014931E-2</v>
      </c>
      <c r="K116" s="69">
        <f>'Betriebe 7_2018'!K137*100/'Betriebe 7_2018'!$L137</f>
        <v>8.2958046930552268E-2</v>
      </c>
      <c r="L116" s="70">
        <f>'Betriebe 7_2018'!L137*100/'Betriebe 7_2018'!$L137</f>
        <v>100</v>
      </c>
    </row>
    <row r="117" spans="1:12" ht="12.75" customHeight="1" x14ac:dyDescent="0.3">
      <c r="A117" s="13" t="s">
        <v>121</v>
      </c>
      <c r="B117" s="75" t="s">
        <v>124</v>
      </c>
      <c r="C117" s="69">
        <f>'Betriebe 7_2018'!C138*100/'Betriebe 7_2018'!$L138</f>
        <v>8.3333333333333339</v>
      </c>
      <c r="D117" s="69">
        <f>'Betriebe 7_2018'!D138*100/'Betriebe 7_2018'!$L138</f>
        <v>16.666666666666668</v>
      </c>
      <c r="E117" s="69">
        <f>'Betriebe 7_2018'!E138*100/'Betriebe 7_2018'!$L138</f>
        <v>0</v>
      </c>
      <c r="F117" s="69">
        <f>'Betriebe 7_2018'!F138*100/'Betriebe 7_2018'!$L138</f>
        <v>8.3333333333333339</v>
      </c>
      <c r="G117" s="69">
        <f>'Betriebe 7_2018'!G138*100/'Betriebe 7_2018'!$L138</f>
        <v>41.666666666666664</v>
      </c>
      <c r="H117" s="69">
        <f>'Betriebe 7_2018'!H138*100/'Betriebe 7_2018'!$L138</f>
        <v>25</v>
      </c>
      <c r="I117" s="69">
        <f>'Betriebe 7_2018'!I138*100/'Betriebe 7_2018'!$L138</f>
        <v>0</v>
      </c>
      <c r="J117" s="69">
        <f>'Betriebe 7_2018'!J138*100/'Betriebe 7_2018'!$L138</f>
        <v>0</v>
      </c>
      <c r="K117" s="69">
        <f>'Betriebe 7_2018'!K138*100/'Betriebe 7_2018'!$L138</f>
        <v>0</v>
      </c>
      <c r="L117" s="70">
        <f>'Betriebe 7_2018'!L138*100/'Betriebe 7_2018'!$L138</f>
        <v>100</v>
      </c>
    </row>
    <row r="118" spans="1:12" ht="12.75" customHeight="1" x14ac:dyDescent="0.3">
      <c r="A118" s="13" t="s">
        <v>122</v>
      </c>
      <c r="B118" s="75" t="s">
        <v>124</v>
      </c>
      <c r="C118" s="69">
        <f>'Betriebe 7_2018'!C139*100/'Betriebe 7_2018'!$L139</f>
        <v>60</v>
      </c>
      <c r="D118" s="69">
        <f>'Betriebe 7_2018'!D139*100/'Betriebe 7_2018'!$L139</f>
        <v>10</v>
      </c>
      <c r="E118" s="69">
        <f>'Betriebe 7_2018'!E139*100/'Betriebe 7_2018'!$L139</f>
        <v>20</v>
      </c>
      <c r="F118" s="69">
        <f>'Betriebe 7_2018'!F139*100/'Betriebe 7_2018'!$L139</f>
        <v>0</v>
      </c>
      <c r="G118" s="69">
        <f>'Betriebe 7_2018'!G139*100/'Betriebe 7_2018'!$L139</f>
        <v>5</v>
      </c>
      <c r="H118" s="69">
        <f>'Betriebe 7_2018'!H139*100/'Betriebe 7_2018'!$L139</f>
        <v>5</v>
      </c>
      <c r="I118" s="69">
        <f>'Betriebe 7_2018'!I139*100/'Betriebe 7_2018'!$L139</f>
        <v>0</v>
      </c>
      <c r="J118" s="69">
        <f>'Betriebe 7_2018'!J139*100/'Betriebe 7_2018'!$L139</f>
        <v>0</v>
      </c>
      <c r="K118" s="69">
        <f>'Betriebe 7_2018'!K139*100/'Betriebe 7_2018'!$L139</f>
        <v>0</v>
      </c>
      <c r="L118" s="70">
        <f>'Betriebe 7_2018'!L139*100/'Betriebe 7_2018'!$L139</f>
        <v>100</v>
      </c>
    </row>
    <row r="119" spans="1:12" ht="12.75" customHeight="1" x14ac:dyDescent="0.3">
      <c r="A119" s="18">
        <v>902</v>
      </c>
      <c r="B119" s="75" t="s">
        <v>124</v>
      </c>
      <c r="C119" s="69">
        <f>'Betriebe 7_2018'!C143*100/'Betriebe 7_2018'!$L143</f>
        <v>92.857142857142861</v>
      </c>
      <c r="D119" s="69">
        <f>'Betriebe 7_2018'!D143*100/'Betriebe 7_2018'!$L143</f>
        <v>7.1428571428571432</v>
      </c>
      <c r="E119" s="69">
        <f>'Betriebe 7_2018'!E143*100/'Betriebe 7_2018'!$L143</f>
        <v>0</v>
      </c>
      <c r="F119" s="69">
        <f>'Betriebe 7_2018'!F143*100/'Betriebe 7_2018'!$L143</f>
        <v>0</v>
      </c>
      <c r="G119" s="69">
        <f>'Betriebe 7_2018'!G143*100/'Betriebe 7_2018'!$L143</f>
        <v>0</v>
      </c>
      <c r="H119" s="69">
        <f>'Betriebe 7_2018'!H143*100/'Betriebe 7_2018'!$L143</f>
        <v>0</v>
      </c>
      <c r="I119" s="69">
        <f>'Betriebe 7_2018'!I143*100/'Betriebe 7_2018'!$L143</f>
        <v>0</v>
      </c>
      <c r="J119" s="69">
        <f>'Betriebe 7_2018'!J143*100/'Betriebe 7_2018'!$L143</f>
        <v>0</v>
      </c>
      <c r="K119" s="69">
        <f>'Betriebe 7_2018'!K143*100/'Betriebe 7_2018'!$L143</f>
        <v>0</v>
      </c>
      <c r="L119" s="70">
        <f>'Betriebe 7_2018'!L143*100/'Betriebe 7_2018'!$L143</f>
        <v>100</v>
      </c>
    </row>
    <row r="120" spans="1:12" ht="12.75" customHeight="1" x14ac:dyDescent="0.3">
      <c r="A120" s="18">
        <v>904</v>
      </c>
      <c r="B120" s="75" t="s">
        <v>124</v>
      </c>
      <c r="C120" s="69">
        <f>'Betriebe 7_2018'!C144*100/'Betriebe 7_2018'!$L144</f>
        <v>100</v>
      </c>
      <c r="D120" s="69">
        <f>'Betriebe 7_2018'!D144*100/'Betriebe 7_2018'!$L144</f>
        <v>0</v>
      </c>
      <c r="E120" s="69">
        <f>'Betriebe 7_2018'!E144*100/'Betriebe 7_2018'!$L144</f>
        <v>0</v>
      </c>
      <c r="F120" s="69">
        <f>'Betriebe 7_2018'!F144*100/'Betriebe 7_2018'!$L144</f>
        <v>0</v>
      </c>
      <c r="G120" s="69">
        <f>'Betriebe 7_2018'!G144*100/'Betriebe 7_2018'!$L144</f>
        <v>0</v>
      </c>
      <c r="H120" s="69">
        <f>'Betriebe 7_2018'!H144*100/'Betriebe 7_2018'!$L144</f>
        <v>0</v>
      </c>
      <c r="I120" s="69">
        <f>'Betriebe 7_2018'!I144*100/'Betriebe 7_2018'!$L144</f>
        <v>0</v>
      </c>
      <c r="J120" s="69">
        <f>'Betriebe 7_2018'!J144*100/'Betriebe 7_2018'!$L144</f>
        <v>0</v>
      </c>
      <c r="K120" s="69">
        <f>'Betriebe 7_2018'!K144*100/'Betriebe 7_2018'!$L144</f>
        <v>0</v>
      </c>
      <c r="L120" s="70">
        <f>'Betriebe 7_2018'!L144*100/'Betriebe 7_2018'!$L144</f>
        <v>100</v>
      </c>
    </row>
    <row r="121" spans="1:12" ht="12.75" customHeight="1" x14ac:dyDescent="0.3">
      <c r="A121" s="18">
        <v>906</v>
      </c>
      <c r="B121" s="75" t="s">
        <v>124</v>
      </c>
      <c r="C121" s="69">
        <f>'Betriebe 7_2018'!C145*100/'Betriebe 7_2018'!$L145</f>
        <v>0</v>
      </c>
      <c r="D121" s="69">
        <f>'Betriebe 7_2018'!D145*100/'Betriebe 7_2018'!$L145</f>
        <v>0</v>
      </c>
      <c r="E121" s="69">
        <f>'Betriebe 7_2018'!E145*100/'Betriebe 7_2018'!$L145</f>
        <v>0</v>
      </c>
      <c r="F121" s="69">
        <f>'Betriebe 7_2018'!F145*100/'Betriebe 7_2018'!$L145</f>
        <v>0</v>
      </c>
      <c r="G121" s="69">
        <f>'Betriebe 7_2018'!G145*100/'Betriebe 7_2018'!$L145</f>
        <v>0</v>
      </c>
      <c r="H121" s="69">
        <f>'Betriebe 7_2018'!H145*100/'Betriebe 7_2018'!$L145</f>
        <v>100</v>
      </c>
      <c r="I121" s="69">
        <f>'Betriebe 7_2018'!I145*100/'Betriebe 7_2018'!$L145</f>
        <v>0</v>
      </c>
      <c r="J121" s="69">
        <f>'Betriebe 7_2018'!J145*100/'Betriebe 7_2018'!$L145</f>
        <v>0</v>
      </c>
      <c r="K121" s="69">
        <f>'Betriebe 7_2018'!K145*100/'Betriebe 7_2018'!$L145</f>
        <v>0</v>
      </c>
      <c r="L121" s="70">
        <f>'Betriebe 7_2018'!L145*100/'Betriebe 7_2018'!$L145</f>
        <v>100</v>
      </c>
    </row>
    <row r="140" spans="1:2" x14ac:dyDescent="0.3">
      <c r="A140" s="8"/>
      <c r="B140" s="76"/>
    </row>
    <row r="141" spans="1:2" x14ac:dyDescent="0.3">
      <c r="A141" s="8"/>
      <c r="B141" s="76"/>
    </row>
    <row r="142" spans="1:2" x14ac:dyDescent="0.3">
      <c r="A142" s="8"/>
      <c r="B142" s="76"/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workbookViewId="0"/>
  </sheetViews>
  <sheetFormatPr baseColWidth="10" defaultRowHeight="16.5" x14ac:dyDescent="0.3"/>
  <cols>
    <col min="1" max="1" width="9.75" style="63" customWidth="1"/>
    <col min="2" max="2" width="4.75" style="63" customWidth="1"/>
    <col min="3" max="12" width="11.625" customWidth="1"/>
  </cols>
  <sheetData>
    <row r="1" spans="1:13" s="11" customFormat="1" ht="16.5" customHeight="1" x14ac:dyDescent="0.25">
      <c r="A1" s="10" t="s">
        <v>261</v>
      </c>
      <c r="G1" s="12"/>
    </row>
    <row r="2" spans="1:13" s="11" customFormat="1" ht="16.5" customHeight="1" x14ac:dyDescent="0.2">
      <c r="G2" s="12"/>
    </row>
    <row r="3" spans="1:13" s="11" customFormat="1" ht="16.5" customHeight="1" x14ac:dyDescent="0.2">
      <c r="C3" s="80" t="s">
        <v>10</v>
      </c>
      <c r="D3" s="80"/>
      <c r="E3" s="80"/>
      <c r="F3" s="80"/>
      <c r="G3" s="80"/>
      <c r="H3" s="80"/>
      <c r="I3" s="80"/>
      <c r="J3" s="80"/>
      <c r="K3" s="80"/>
      <c r="L3" s="80"/>
    </row>
    <row r="4" spans="1:13" s="11" customFormat="1" ht="16.5" customHeight="1" x14ac:dyDescent="0.2">
      <c r="J4" s="12"/>
    </row>
    <row r="5" spans="1:13" s="11" customFormat="1" ht="16.5" customHeight="1" x14ac:dyDescent="0.2"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</row>
    <row r="6" spans="1:13" s="11" customFormat="1" ht="16.5" customHeight="1" x14ac:dyDescent="0.2">
      <c r="C6" s="1"/>
      <c r="D6" s="1"/>
      <c r="E6" s="1"/>
      <c r="F6" s="2"/>
      <c r="G6" s="3"/>
      <c r="H6" s="3"/>
      <c r="I6" s="3"/>
      <c r="J6" s="3"/>
      <c r="K6" s="3"/>
      <c r="L6" s="3"/>
    </row>
    <row r="7" spans="1:13" s="68" customFormat="1" ht="12.75" customHeight="1" x14ac:dyDescent="0.3">
      <c r="A7" s="13" t="s">
        <v>11</v>
      </c>
      <c r="B7" s="64" t="s">
        <v>125</v>
      </c>
      <c r="C7" s="65">
        <v>1246</v>
      </c>
      <c r="D7" s="65">
        <v>1701</v>
      </c>
      <c r="E7" s="65">
        <v>2662</v>
      </c>
      <c r="F7" s="65">
        <v>4434</v>
      </c>
      <c r="G7" s="65">
        <v>3269</v>
      </c>
      <c r="H7" s="65">
        <v>3445</v>
      </c>
      <c r="I7" s="65">
        <v>1255</v>
      </c>
      <c r="J7" s="66"/>
      <c r="K7" s="65">
        <v>1850</v>
      </c>
      <c r="L7" s="67">
        <v>19862</v>
      </c>
    </row>
    <row r="8" spans="1:13" s="68" customFormat="1" ht="12.75" customHeight="1" x14ac:dyDescent="0.3">
      <c r="A8" s="13" t="s">
        <v>12</v>
      </c>
      <c r="B8" s="64" t="s">
        <v>125</v>
      </c>
      <c r="C8" s="65">
        <v>426</v>
      </c>
      <c r="D8" s="65">
        <v>626</v>
      </c>
      <c r="E8" s="65">
        <v>1121</v>
      </c>
      <c r="F8" s="65">
        <v>1321</v>
      </c>
      <c r="G8" s="65">
        <v>219</v>
      </c>
      <c r="H8" s="65">
        <v>268</v>
      </c>
      <c r="I8" s="66"/>
      <c r="J8" s="66"/>
      <c r="K8" s="66"/>
      <c r="L8" s="67">
        <v>3981</v>
      </c>
    </row>
    <row r="9" spans="1:13" s="68" customFormat="1" ht="12.75" customHeight="1" x14ac:dyDescent="0.3">
      <c r="A9" s="13" t="s">
        <v>13</v>
      </c>
      <c r="B9" s="64" t="s">
        <v>125</v>
      </c>
      <c r="C9" s="65">
        <v>228</v>
      </c>
      <c r="D9" s="65">
        <v>221</v>
      </c>
      <c r="E9" s="65">
        <v>188</v>
      </c>
      <c r="F9" s="65">
        <v>257</v>
      </c>
      <c r="G9" s="65">
        <v>51</v>
      </c>
      <c r="H9" s="66"/>
      <c r="I9" s="66"/>
      <c r="J9" s="66"/>
      <c r="K9" s="66"/>
      <c r="L9" s="67">
        <v>945</v>
      </c>
    </row>
    <row r="10" spans="1:13" s="68" customFormat="1" ht="12.75" customHeight="1" x14ac:dyDescent="0.3">
      <c r="A10" s="13" t="s">
        <v>14</v>
      </c>
      <c r="B10" s="64" t="s">
        <v>125</v>
      </c>
      <c r="C10" s="65">
        <v>636</v>
      </c>
      <c r="D10" s="65">
        <v>861</v>
      </c>
      <c r="E10" s="65">
        <v>1215</v>
      </c>
      <c r="F10" s="65">
        <v>1094</v>
      </c>
      <c r="G10" s="65">
        <v>337</v>
      </c>
      <c r="H10" s="65">
        <v>184</v>
      </c>
      <c r="I10" s="66"/>
      <c r="J10" s="66"/>
      <c r="K10" s="66"/>
      <c r="L10" s="67">
        <v>4327</v>
      </c>
    </row>
    <row r="11" spans="1:13" s="68" customFormat="1" ht="12.75" customHeight="1" x14ac:dyDescent="0.3">
      <c r="A11" s="13" t="s">
        <v>15</v>
      </c>
      <c r="B11" s="64" t="s">
        <v>125</v>
      </c>
      <c r="C11" s="65">
        <v>967</v>
      </c>
      <c r="D11" s="65">
        <v>933</v>
      </c>
      <c r="E11" s="65">
        <v>1210</v>
      </c>
      <c r="F11" s="65">
        <v>1974</v>
      </c>
      <c r="G11" s="65">
        <v>1304</v>
      </c>
      <c r="H11" s="65">
        <v>707</v>
      </c>
      <c r="I11" s="66"/>
      <c r="J11" s="66"/>
      <c r="K11" s="66"/>
      <c r="L11" s="67">
        <v>7095</v>
      </c>
    </row>
    <row r="12" spans="1:13" s="68" customFormat="1" ht="12.75" customHeight="1" x14ac:dyDescent="0.3">
      <c r="A12" s="13" t="s">
        <v>16</v>
      </c>
      <c r="B12" s="64" t="s">
        <v>125</v>
      </c>
      <c r="C12" s="65">
        <v>173</v>
      </c>
      <c r="D12" s="65">
        <v>291</v>
      </c>
      <c r="E12" s="65">
        <v>510</v>
      </c>
      <c r="F12" s="65">
        <v>662</v>
      </c>
      <c r="G12" s="65">
        <v>207</v>
      </c>
      <c r="H12" s="65">
        <v>356</v>
      </c>
      <c r="I12" s="66"/>
      <c r="J12" s="66"/>
      <c r="K12" s="66"/>
      <c r="L12" s="67">
        <v>2199</v>
      </c>
    </row>
    <row r="13" spans="1:13" s="68" customFormat="1" ht="12.75" customHeight="1" x14ac:dyDescent="0.3">
      <c r="A13" s="13" t="s">
        <v>17</v>
      </c>
      <c r="B13" s="64" t="s">
        <v>125</v>
      </c>
      <c r="C13" s="65">
        <v>1034</v>
      </c>
      <c r="D13" s="65">
        <v>1123</v>
      </c>
      <c r="E13" s="65">
        <v>1297</v>
      </c>
      <c r="F13" s="65">
        <v>1518</v>
      </c>
      <c r="G13" s="65">
        <v>549</v>
      </c>
      <c r="H13" s="65">
        <v>516</v>
      </c>
      <c r="I13" s="66"/>
      <c r="J13" s="65">
        <v>697</v>
      </c>
      <c r="K13" s="65"/>
      <c r="L13" s="67">
        <v>6734</v>
      </c>
      <c r="M13" s="82"/>
    </row>
    <row r="14" spans="1:13" s="68" customFormat="1" ht="12.75" customHeight="1" x14ac:dyDescent="0.3">
      <c r="A14" s="13" t="s">
        <v>18</v>
      </c>
      <c r="B14" s="64" t="s">
        <v>125</v>
      </c>
      <c r="C14" s="65">
        <v>905</v>
      </c>
      <c r="D14" s="65">
        <v>1152</v>
      </c>
      <c r="E14" s="65">
        <v>1334</v>
      </c>
      <c r="F14" s="65">
        <v>2434</v>
      </c>
      <c r="G14" s="65">
        <v>686</v>
      </c>
      <c r="H14" s="65">
        <v>681</v>
      </c>
      <c r="I14" s="65">
        <v>317</v>
      </c>
      <c r="J14" s="66"/>
      <c r="K14" s="66"/>
      <c r="L14" s="67">
        <v>7509</v>
      </c>
    </row>
    <row r="15" spans="1:13" s="68" customFormat="1" ht="12.75" customHeight="1" x14ac:dyDescent="0.3">
      <c r="A15" s="13" t="s">
        <v>19</v>
      </c>
      <c r="B15" s="64" t="s">
        <v>125</v>
      </c>
      <c r="C15" s="65">
        <v>755</v>
      </c>
      <c r="D15" s="65">
        <v>1129</v>
      </c>
      <c r="E15" s="65">
        <v>1493</v>
      </c>
      <c r="F15" s="65">
        <v>1911</v>
      </c>
      <c r="G15" s="65">
        <v>529</v>
      </c>
      <c r="H15" s="65">
        <v>1030</v>
      </c>
      <c r="I15" s="65">
        <v>382</v>
      </c>
      <c r="J15" s="66"/>
      <c r="K15" s="66"/>
      <c r="L15" s="67">
        <v>7229</v>
      </c>
    </row>
    <row r="16" spans="1:13" s="68" customFormat="1" ht="12.75" customHeight="1" x14ac:dyDescent="0.3">
      <c r="A16" s="13" t="s">
        <v>20</v>
      </c>
      <c r="B16" s="64" t="s">
        <v>125</v>
      </c>
      <c r="C16" s="65">
        <v>948</v>
      </c>
      <c r="D16" s="65">
        <v>1125</v>
      </c>
      <c r="E16" s="65">
        <v>1540</v>
      </c>
      <c r="F16" s="65">
        <v>2357</v>
      </c>
      <c r="G16" s="65">
        <v>1299</v>
      </c>
      <c r="H16" s="65">
        <v>1531</v>
      </c>
      <c r="I16" s="66"/>
      <c r="J16" s="65">
        <v>647</v>
      </c>
      <c r="K16" s="66"/>
      <c r="L16" s="67">
        <v>9447</v>
      </c>
    </row>
    <row r="17" spans="1:12" s="68" customFormat="1" ht="12.75" customHeight="1" x14ac:dyDescent="0.3">
      <c r="A17" s="13" t="s">
        <v>21</v>
      </c>
      <c r="B17" s="64" t="s">
        <v>125</v>
      </c>
      <c r="C17" s="65">
        <v>86</v>
      </c>
      <c r="D17" s="65">
        <v>93</v>
      </c>
      <c r="E17" s="65">
        <v>194</v>
      </c>
      <c r="F17" s="65">
        <v>467</v>
      </c>
      <c r="G17" s="65">
        <v>998</v>
      </c>
      <c r="H17" s="65">
        <v>529</v>
      </c>
      <c r="I17" s="65">
        <v>481</v>
      </c>
      <c r="J17" s="66"/>
      <c r="K17" s="66"/>
      <c r="L17" s="67">
        <v>2848</v>
      </c>
    </row>
    <row r="18" spans="1:12" s="68" customFormat="1" ht="12.75" customHeight="1" x14ac:dyDescent="0.3">
      <c r="A18" s="13" t="s">
        <v>22</v>
      </c>
      <c r="B18" s="64" t="s">
        <v>125</v>
      </c>
      <c r="C18" s="65">
        <v>541</v>
      </c>
      <c r="D18" s="65">
        <v>609</v>
      </c>
      <c r="E18" s="65">
        <v>1266</v>
      </c>
      <c r="F18" s="65">
        <v>1321</v>
      </c>
      <c r="G18" s="65">
        <v>999</v>
      </c>
      <c r="H18" s="65">
        <v>651</v>
      </c>
      <c r="I18" s="65">
        <v>393</v>
      </c>
      <c r="J18" s="65">
        <v>542</v>
      </c>
      <c r="K18" s="66"/>
      <c r="L18" s="67">
        <v>6322</v>
      </c>
    </row>
    <row r="19" spans="1:12" s="68" customFormat="1" ht="12.75" customHeight="1" x14ac:dyDescent="0.3">
      <c r="A19" s="13" t="s">
        <v>23</v>
      </c>
      <c r="B19" s="64" t="s">
        <v>125</v>
      </c>
      <c r="C19" s="65">
        <v>1255</v>
      </c>
      <c r="D19" s="65">
        <v>1374</v>
      </c>
      <c r="E19" s="65">
        <v>1877</v>
      </c>
      <c r="F19" s="65">
        <v>2013</v>
      </c>
      <c r="G19" s="65">
        <v>1626</v>
      </c>
      <c r="H19" s="65">
        <v>964</v>
      </c>
      <c r="I19" s="66"/>
      <c r="J19" s="65">
        <v>549</v>
      </c>
      <c r="K19" s="66"/>
      <c r="L19" s="67">
        <v>9658</v>
      </c>
    </row>
    <row r="20" spans="1:12" s="68" customFormat="1" ht="12.75" customHeight="1" x14ac:dyDescent="0.3">
      <c r="A20" s="13" t="s">
        <v>24</v>
      </c>
      <c r="B20" s="64" t="s">
        <v>125</v>
      </c>
      <c r="C20" s="65">
        <v>191</v>
      </c>
      <c r="D20" s="65">
        <v>85</v>
      </c>
      <c r="E20" s="65">
        <v>51</v>
      </c>
      <c r="F20" s="65">
        <v>99</v>
      </c>
      <c r="G20" s="66"/>
      <c r="H20" s="66"/>
      <c r="I20" s="66"/>
      <c r="J20" s="66"/>
      <c r="K20" s="66"/>
      <c r="L20" s="67">
        <v>426</v>
      </c>
    </row>
    <row r="21" spans="1:12" s="68" customFormat="1" ht="12.75" customHeight="1" x14ac:dyDescent="0.3">
      <c r="A21" s="13" t="s">
        <v>25</v>
      </c>
      <c r="B21" s="64" t="s">
        <v>125</v>
      </c>
      <c r="C21" s="65">
        <v>187</v>
      </c>
      <c r="D21" s="65">
        <v>190</v>
      </c>
      <c r="E21" s="65">
        <v>119</v>
      </c>
      <c r="F21" s="65">
        <v>169</v>
      </c>
      <c r="G21" s="65">
        <v>77</v>
      </c>
      <c r="H21" s="65">
        <v>101</v>
      </c>
      <c r="I21" s="65">
        <v>617</v>
      </c>
      <c r="J21" s="66"/>
      <c r="K21" s="66"/>
      <c r="L21" s="67">
        <v>1460</v>
      </c>
    </row>
    <row r="22" spans="1:12" s="68" customFormat="1" ht="12.75" customHeight="1" x14ac:dyDescent="0.3">
      <c r="A22" s="13" t="s">
        <v>26</v>
      </c>
      <c r="B22" s="64" t="s">
        <v>125</v>
      </c>
      <c r="C22" s="65">
        <v>327</v>
      </c>
      <c r="D22" s="65">
        <v>507</v>
      </c>
      <c r="E22" s="65">
        <v>390</v>
      </c>
      <c r="F22" s="65">
        <v>323</v>
      </c>
      <c r="G22" s="65">
        <v>317</v>
      </c>
      <c r="H22" s="65">
        <v>223</v>
      </c>
      <c r="I22" s="66"/>
      <c r="J22" s="66"/>
      <c r="K22" s="66"/>
      <c r="L22" s="67">
        <v>2087</v>
      </c>
    </row>
    <row r="23" spans="1:12" s="68" customFormat="1" ht="12.75" customHeight="1" x14ac:dyDescent="0.3">
      <c r="A23" s="13" t="s">
        <v>27</v>
      </c>
      <c r="B23" s="64" t="s">
        <v>125</v>
      </c>
      <c r="C23" s="65">
        <v>605</v>
      </c>
      <c r="D23" s="65">
        <v>1264</v>
      </c>
      <c r="E23" s="65">
        <v>1942</v>
      </c>
      <c r="F23" s="65">
        <v>2452</v>
      </c>
      <c r="G23" s="65">
        <v>1609</v>
      </c>
      <c r="H23" s="65">
        <v>1775</v>
      </c>
      <c r="I23" s="65">
        <v>2223</v>
      </c>
      <c r="J23" s="65">
        <v>613</v>
      </c>
      <c r="K23" s="66"/>
      <c r="L23" s="67">
        <v>12483</v>
      </c>
    </row>
    <row r="24" spans="1:12" s="68" customFormat="1" ht="12.75" customHeight="1" x14ac:dyDescent="0.3">
      <c r="A24" s="13" t="s">
        <v>28</v>
      </c>
      <c r="B24" s="64" t="s">
        <v>125</v>
      </c>
      <c r="C24" s="65">
        <v>588</v>
      </c>
      <c r="D24" s="65">
        <v>228</v>
      </c>
      <c r="E24" s="65">
        <v>145</v>
      </c>
      <c r="F24" s="65">
        <v>20</v>
      </c>
      <c r="G24" s="65">
        <v>82</v>
      </c>
      <c r="H24" s="65">
        <v>180</v>
      </c>
      <c r="I24" s="66"/>
      <c r="J24" s="66"/>
      <c r="K24" s="66"/>
      <c r="L24" s="67">
        <v>1243</v>
      </c>
    </row>
    <row r="25" spans="1:12" s="68" customFormat="1" ht="12.75" customHeight="1" x14ac:dyDescent="0.3">
      <c r="A25" s="13" t="s">
        <v>29</v>
      </c>
      <c r="B25" s="64" t="s">
        <v>125</v>
      </c>
      <c r="C25" s="65">
        <v>819</v>
      </c>
      <c r="D25" s="65">
        <v>786</v>
      </c>
      <c r="E25" s="65">
        <v>838</v>
      </c>
      <c r="F25" s="65">
        <v>463</v>
      </c>
      <c r="G25" s="65">
        <v>213</v>
      </c>
      <c r="H25" s="65">
        <v>374</v>
      </c>
      <c r="I25" s="65">
        <v>477</v>
      </c>
      <c r="J25" s="66"/>
      <c r="K25" s="66"/>
      <c r="L25" s="67">
        <v>3970</v>
      </c>
    </row>
    <row r="26" spans="1:12" s="68" customFormat="1" ht="12.75" customHeight="1" x14ac:dyDescent="0.3">
      <c r="A26" s="13" t="s">
        <v>30</v>
      </c>
      <c r="B26" s="64" t="s">
        <v>125</v>
      </c>
      <c r="C26" s="65">
        <v>113</v>
      </c>
      <c r="D26" s="65">
        <v>23</v>
      </c>
      <c r="E26" s="65">
        <v>16</v>
      </c>
      <c r="F26" s="65">
        <v>21</v>
      </c>
      <c r="G26" s="66"/>
      <c r="H26" s="66"/>
      <c r="I26" s="66"/>
      <c r="J26" s="66"/>
      <c r="K26" s="66"/>
      <c r="L26" s="67">
        <v>173</v>
      </c>
    </row>
    <row r="27" spans="1:12" s="68" customFormat="1" ht="12.75" customHeight="1" x14ac:dyDescent="0.3">
      <c r="A27" s="13" t="s">
        <v>31</v>
      </c>
      <c r="B27" s="64" t="s">
        <v>125</v>
      </c>
      <c r="C27" s="65">
        <v>861</v>
      </c>
      <c r="D27" s="65">
        <v>698</v>
      </c>
      <c r="E27" s="65">
        <v>1067</v>
      </c>
      <c r="F27" s="65">
        <v>1601</v>
      </c>
      <c r="G27" s="65">
        <v>1209</v>
      </c>
      <c r="H27" s="65">
        <v>1719</v>
      </c>
      <c r="I27" s="65">
        <v>2013</v>
      </c>
      <c r="J27" s="65">
        <v>972</v>
      </c>
      <c r="K27" s="65">
        <v>1142</v>
      </c>
      <c r="L27" s="67">
        <v>11282</v>
      </c>
    </row>
    <row r="28" spans="1:12" s="68" customFormat="1" ht="12.75" customHeight="1" x14ac:dyDescent="0.3">
      <c r="A28" s="13" t="s">
        <v>32</v>
      </c>
      <c r="B28" s="64" t="s">
        <v>125</v>
      </c>
      <c r="C28" s="65">
        <v>1361</v>
      </c>
      <c r="D28" s="65">
        <v>943</v>
      </c>
      <c r="E28" s="65">
        <v>446</v>
      </c>
      <c r="F28" s="65">
        <v>266</v>
      </c>
      <c r="G28" s="66"/>
      <c r="H28" s="65">
        <v>356</v>
      </c>
      <c r="I28" s="66"/>
      <c r="J28" s="66"/>
      <c r="K28" s="66"/>
      <c r="L28" s="67">
        <v>3372</v>
      </c>
    </row>
    <row r="29" spans="1:12" s="68" customFormat="1" ht="12.75" customHeight="1" x14ac:dyDescent="0.3">
      <c r="A29" s="13" t="s">
        <v>33</v>
      </c>
      <c r="B29" s="64" t="s">
        <v>125</v>
      </c>
      <c r="C29" s="65">
        <v>215</v>
      </c>
      <c r="D29" s="65">
        <v>323</v>
      </c>
      <c r="E29" s="65">
        <v>101</v>
      </c>
      <c r="F29" s="66"/>
      <c r="G29" s="66"/>
      <c r="H29" s="66"/>
      <c r="I29" s="66"/>
      <c r="J29" s="66"/>
      <c r="K29" s="66"/>
      <c r="L29" s="67">
        <v>639</v>
      </c>
    </row>
    <row r="30" spans="1:12" s="68" customFormat="1" ht="12.75" customHeight="1" x14ac:dyDescent="0.3">
      <c r="A30" s="13" t="s">
        <v>34</v>
      </c>
      <c r="B30" s="64" t="s">
        <v>125</v>
      </c>
      <c r="C30" s="65">
        <v>97</v>
      </c>
      <c r="D30" s="65">
        <v>162</v>
      </c>
      <c r="E30" s="65">
        <v>155</v>
      </c>
      <c r="F30" s="65">
        <v>67</v>
      </c>
      <c r="G30" s="66"/>
      <c r="H30" s="66"/>
      <c r="I30" s="66"/>
      <c r="J30" s="66"/>
      <c r="K30" s="66"/>
      <c r="L30" s="67">
        <v>481</v>
      </c>
    </row>
    <row r="31" spans="1:12" s="68" customFormat="1" ht="12.75" customHeight="1" x14ac:dyDescent="0.3">
      <c r="A31" s="13" t="s">
        <v>35</v>
      </c>
      <c r="B31" s="64" t="s">
        <v>125</v>
      </c>
      <c r="C31" s="65">
        <v>1133</v>
      </c>
      <c r="D31" s="65">
        <v>1012</v>
      </c>
      <c r="E31" s="65">
        <v>1069</v>
      </c>
      <c r="F31" s="65">
        <v>2107</v>
      </c>
      <c r="G31" s="65">
        <v>2499</v>
      </c>
      <c r="H31" s="65">
        <v>5012</v>
      </c>
      <c r="I31" s="65">
        <v>2237</v>
      </c>
      <c r="J31" s="65">
        <v>4150</v>
      </c>
      <c r="K31" s="65">
        <v>2706</v>
      </c>
      <c r="L31" s="67">
        <v>21925</v>
      </c>
    </row>
    <row r="32" spans="1:12" s="68" customFormat="1" ht="12.75" customHeight="1" x14ac:dyDescent="0.3">
      <c r="A32" s="13" t="s">
        <v>36</v>
      </c>
      <c r="B32" s="64" t="s">
        <v>125</v>
      </c>
      <c r="C32" s="65">
        <v>128</v>
      </c>
      <c r="D32" s="65">
        <v>37</v>
      </c>
      <c r="E32" s="65">
        <v>72</v>
      </c>
      <c r="F32" s="66"/>
      <c r="G32" s="66"/>
      <c r="H32" s="66"/>
      <c r="I32" s="66"/>
      <c r="J32" s="66"/>
      <c r="K32" s="66"/>
      <c r="L32" s="67">
        <v>237</v>
      </c>
    </row>
    <row r="33" spans="1:12" s="68" customFormat="1" ht="12.75" customHeight="1" x14ac:dyDescent="0.3">
      <c r="A33" s="13" t="s">
        <v>37</v>
      </c>
      <c r="B33" s="64" t="s">
        <v>125</v>
      </c>
      <c r="C33" s="65">
        <v>283</v>
      </c>
      <c r="D33" s="65">
        <v>92</v>
      </c>
      <c r="E33" s="65">
        <v>92</v>
      </c>
      <c r="F33" s="65">
        <v>21</v>
      </c>
      <c r="G33" s="65">
        <v>91</v>
      </c>
      <c r="H33" s="66"/>
      <c r="I33" s="66"/>
      <c r="J33" s="66"/>
      <c r="K33" s="66"/>
      <c r="L33" s="67">
        <v>579</v>
      </c>
    </row>
    <row r="34" spans="1:12" s="68" customFormat="1" ht="12.75" customHeight="1" x14ac:dyDescent="0.3">
      <c r="A34" s="13" t="s">
        <v>38</v>
      </c>
      <c r="B34" s="64" t="s">
        <v>125</v>
      </c>
      <c r="C34" s="65">
        <v>110</v>
      </c>
      <c r="D34" s="65">
        <v>69</v>
      </c>
      <c r="E34" s="65">
        <v>29</v>
      </c>
      <c r="F34" s="65">
        <v>20</v>
      </c>
      <c r="G34" s="66"/>
      <c r="H34" s="66"/>
      <c r="I34" s="66"/>
      <c r="J34" s="66"/>
      <c r="K34" s="66"/>
      <c r="L34" s="67">
        <v>228</v>
      </c>
    </row>
    <row r="35" spans="1:12" s="68" customFormat="1" ht="12.75" customHeight="1" x14ac:dyDescent="0.3">
      <c r="A35" s="13"/>
      <c r="B35" s="64"/>
      <c r="C35" s="65"/>
      <c r="D35" s="65"/>
      <c r="E35" s="65"/>
      <c r="F35" s="65"/>
      <c r="G35" s="66"/>
      <c r="H35" s="66"/>
      <c r="I35" s="66"/>
      <c r="J35" s="66"/>
      <c r="K35" s="66"/>
      <c r="L35" s="67"/>
    </row>
    <row r="36" spans="1:12" s="68" customFormat="1" ht="12.75" customHeight="1" x14ac:dyDescent="0.3">
      <c r="A36" s="13"/>
      <c r="B36" s="64"/>
      <c r="C36" s="67">
        <f>SUM(C7:C34)</f>
        <v>16218</v>
      </c>
      <c r="D36" s="67">
        <f t="shared" ref="D36:L36" si="0">SUM(D7:D34)</f>
        <v>17657</v>
      </c>
      <c r="E36" s="67">
        <f t="shared" si="0"/>
        <v>22439</v>
      </c>
      <c r="F36" s="67">
        <f t="shared" si="0"/>
        <v>29392</v>
      </c>
      <c r="G36" s="67">
        <f t="shared" si="0"/>
        <v>18170</v>
      </c>
      <c r="H36" s="67">
        <f t="shared" si="0"/>
        <v>20602</v>
      </c>
      <c r="I36" s="67">
        <f t="shared" si="0"/>
        <v>10395</v>
      </c>
      <c r="J36" s="67">
        <f t="shared" si="0"/>
        <v>8170</v>
      </c>
      <c r="K36" s="67">
        <f t="shared" si="0"/>
        <v>5698</v>
      </c>
      <c r="L36" s="67">
        <f t="shared" si="0"/>
        <v>148741</v>
      </c>
    </row>
    <row r="37" spans="1:12" s="68" customFormat="1" ht="12.75" customHeight="1" x14ac:dyDescent="0.3">
      <c r="A37" s="13"/>
      <c r="B37" s="64"/>
      <c r="C37" s="65"/>
      <c r="D37" s="65"/>
      <c r="E37" s="65"/>
      <c r="F37" s="65"/>
      <c r="G37" s="66"/>
      <c r="H37" s="66"/>
      <c r="I37" s="66"/>
      <c r="J37" s="66"/>
      <c r="K37" s="66"/>
      <c r="L37" s="67"/>
    </row>
    <row r="38" spans="1:12" s="68" customFormat="1" ht="12.75" customHeight="1" x14ac:dyDescent="0.3">
      <c r="A38" s="13" t="s">
        <v>39</v>
      </c>
      <c r="B38" s="64" t="s">
        <v>125</v>
      </c>
      <c r="C38" s="66"/>
      <c r="D38" s="66"/>
      <c r="E38" s="66"/>
      <c r="F38" s="66"/>
      <c r="G38" s="66"/>
      <c r="H38" s="65">
        <v>154</v>
      </c>
      <c r="I38" s="66"/>
      <c r="J38" s="66"/>
      <c r="K38" s="66"/>
      <c r="L38" s="67">
        <v>154</v>
      </c>
    </row>
    <row r="39" spans="1:12" s="68" customFormat="1" ht="12.75" customHeight="1" x14ac:dyDescent="0.3">
      <c r="A39" s="13" t="s">
        <v>40</v>
      </c>
      <c r="B39" s="64" t="s">
        <v>125</v>
      </c>
      <c r="C39" s="65">
        <v>14</v>
      </c>
      <c r="D39" s="65">
        <v>13</v>
      </c>
      <c r="E39" s="66"/>
      <c r="F39" s="65">
        <v>25</v>
      </c>
      <c r="G39" s="66"/>
      <c r="H39" s="66"/>
      <c r="I39" s="66"/>
      <c r="J39" s="65">
        <v>1345</v>
      </c>
      <c r="K39" s="66"/>
      <c r="L39" s="67">
        <v>1397</v>
      </c>
    </row>
    <row r="40" spans="1:12" s="68" customFormat="1" ht="12.75" customHeight="1" x14ac:dyDescent="0.3">
      <c r="A40" s="13" t="s">
        <v>41</v>
      </c>
      <c r="B40" s="64" t="s">
        <v>125</v>
      </c>
      <c r="C40" s="65">
        <v>70</v>
      </c>
      <c r="D40" s="65">
        <v>48</v>
      </c>
      <c r="E40" s="65">
        <v>169</v>
      </c>
      <c r="F40" s="65">
        <v>246</v>
      </c>
      <c r="G40" s="65">
        <v>588</v>
      </c>
      <c r="H40" s="65">
        <v>1078</v>
      </c>
      <c r="I40" s="65">
        <v>1015</v>
      </c>
      <c r="J40" s="66"/>
      <c r="K40" s="66"/>
      <c r="L40" s="67">
        <v>3214</v>
      </c>
    </row>
    <row r="41" spans="1:12" s="68" customFormat="1" ht="12.75" customHeight="1" x14ac:dyDescent="0.3">
      <c r="A41" s="13" t="s">
        <v>42</v>
      </c>
      <c r="B41" s="64" t="s">
        <v>125</v>
      </c>
      <c r="C41" s="65">
        <v>3</v>
      </c>
      <c r="D41" s="65">
        <v>6</v>
      </c>
      <c r="E41" s="66"/>
      <c r="F41" s="65">
        <v>76</v>
      </c>
      <c r="G41" s="65">
        <v>141</v>
      </c>
      <c r="H41" s="66"/>
      <c r="I41" s="65">
        <v>720</v>
      </c>
      <c r="J41" s="66"/>
      <c r="K41" s="66"/>
      <c r="L41" s="67">
        <v>946</v>
      </c>
    </row>
    <row r="42" spans="1:12" s="68" customFormat="1" ht="12.75" customHeight="1" x14ac:dyDescent="0.3">
      <c r="A42" s="13" t="s">
        <v>43</v>
      </c>
      <c r="B42" s="64" t="s">
        <v>125</v>
      </c>
      <c r="C42" s="65">
        <v>40</v>
      </c>
      <c r="D42" s="65">
        <v>60</v>
      </c>
      <c r="E42" s="65">
        <v>118</v>
      </c>
      <c r="F42" s="65">
        <v>686</v>
      </c>
      <c r="G42" s="65">
        <v>358</v>
      </c>
      <c r="H42" s="65">
        <v>3569</v>
      </c>
      <c r="I42" s="65">
        <v>1791</v>
      </c>
      <c r="J42" s="65">
        <v>1848</v>
      </c>
      <c r="K42" s="66"/>
      <c r="L42" s="67">
        <v>8470</v>
      </c>
    </row>
    <row r="43" spans="1:12" s="68" customFormat="1" ht="12.75" customHeight="1" x14ac:dyDescent="0.3">
      <c r="A43" s="13" t="s">
        <v>44</v>
      </c>
      <c r="B43" s="64" t="s">
        <v>125</v>
      </c>
      <c r="C43" s="65">
        <v>3</v>
      </c>
      <c r="D43" s="66"/>
      <c r="E43" s="65">
        <v>10</v>
      </c>
      <c r="F43" s="66"/>
      <c r="G43" s="65">
        <v>77</v>
      </c>
      <c r="H43" s="65">
        <v>156</v>
      </c>
      <c r="I43" s="65">
        <v>284</v>
      </c>
      <c r="J43" s="65">
        <v>1423</v>
      </c>
      <c r="K43" s="66"/>
      <c r="L43" s="67">
        <v>1953</v>
      </c>
    </row>
    <row r="44" spans="1:12" s="68" customFormat="1" ht="12.75" customHeight="1" x14ac:dyDescent="0.3">
      <c r="A44" s="13" t="s">
        <v>45</v>
      </c>
      <c r="B44" s="64" t="s">
        <v>125</v>
      </c>
      <c r="C44" s="65">
        <v>15</v>
      </c>
      <c r="D44" s="66"/>
      <c r="E44" s="65">
        <v>15</v>
      </c>
      <c r="F44" s="65">
        <v>213</v>
      </c>
      <c r="G44" s="65">
        <v>256</v>
      </c>
      <c r="H44" s="65">
        <v>705</v>
      </c>
      <c r="I44" s="65">
        <v>433</v>
      </c>
      <c r="J44" s="66"/>
      <c r="K44" s="66"/>
      <c r="L44" s="67">
        <v>1637</v>
      </c>
    </row>
    <row r="45" spans="1:12" s="68" customFormat="1" ht="12.75" customHeight="1" x14ac:dyDescent="0.3">
      <c r="A45" s="13" t="s">
        <v>46</v>
      </c>
      <c r="B45" s="64" t="s">
        <v>125</v>
      </c>
      <c r="C45" s="65">
        <v>14</v>
      </c>
      <c r="D45" s="65">
        <v>7</v>
      </c>
      <c r="E45" s="66"/>
      <c r="F45" s="65">
        <v>39</v>
      </c>
      <c r="G45" s="65">
        <v>141</v>
      </c>
      <c r="H45" s="65">
        <v>158</v>
      </c>
      <c r="I45" s="65">
        <v>690</v>
      </c>
      <c r="J45" s="65">
        <v>998</v>
      </c>
      <c r="K45" s="65">
        <v>2924</v>
      </c>
      <c r="L45" s="67">
        <v>4971</v>
      </c>
    </row>
    <row r="46" spans="1:12" s="68" customFormat="1" ht="12.75" customHeight="1" x14ac:dyDescent="0.3">
      <c r="A46" s="13" t="s">
        <v>47</v>
      </c>
      <c r="B46" s="64" t="s">
        <v>125</v>
      </c>
      <c r="C46" s="65">
        <v>131</v>
      </c>
      <c r="D46" s="65">
        <v>150</v>
      </c>
      <c r="E46" s="65">
        <v>193</v>
      </c>
      <c r="F46" s="65">
        <v>542</v>
      </c>
      <c r="G46" s="65">
        <v>402</v>
      </c>
      <c r="H46" s="65">
        <v>1049</v>
      </c>
      <c r="I46" s="65">
        <v>1206</v>
      </c>
      <c r="J46" s="65">
        <v>1377</v>
      </c>
      <c r="K46" s="66"/>
      <c r="L46" s="67">
        <v>5050</v>
      </c>
    </row>
    <row r="47" spans="1:12" s="68" customFormat="1" ht="12.75" customHeight="1" x14ac:dyDescent="0.3">
      <c r="A47" s="13" t="s">
        <v>48</v>
      </c>
      <c r="B47" s="64" t="s">
        <v>125</v>
      </c>
      <c r="C47" s="65">
        <v>28</v>
      </c>
      <c r="D47" s="65">
        <v>52</v>
      </c>
      <c r="E47" s="65">
        <v>124</v>
      </c>
      <c r="F47" s="65">
        <v>276</v>
      </c>
      <c r="G47" s="65">
        <v>567</v>
      </c>
      <c r="H47" s="65">
        <v>1863</v>
      </c>
      <c r="I47" s="65">
        <v>1768</v>
      </c>
      <c r="J47" s="65">
        <v>1299</v>
      </c>
      <c r="K47" s="66"/>
      <c r="L47" s="67">
        <v>5977</v>
      </c>
    </row>
    <row r="48" spans="1:12" s="68" customFormat="1" ht="12.75" customHeight="1" x14ac:dyDescent="0.3">
      <c r="A48" s="13" t="s">
        <v>49</v>
      </c>
      <c r="B48" s="64" t="s">
        <v>125</v>
      </c>
      <c r="C48" s="65">
        <v>22</v>
      </c>
      <c r="D48" s="65">
        <v>28</v>
      </c>
      <c r="E48" s="65">
        <v>120</v>
      </c>
      <c r="F48" s="65">
        <v>280</v>
      </c>
      <c r="G48" s="65">
        <v>143</v>
      </c>
      <c r="H48" s="65">
        <v>343</v>
      </c>
      <c r="I48" s="65">
        <v>721</v>
      </c>
      <c r="J48" s="65">
        <v>1685</v>
      </c>
      <c r="K48" s="66"/>
      <c r="L48" s="67">
        <v>3342</v>
      </c>
    </row>
    <row r="49" spans="1:12" s="68" customFormat="1" ht="12.75" customHeight="1" x14ac:dyDescent="0.3">
      <c r="A49" s="13" t="s">
        <v>50</v>
      </c>
      <c r="B49" s="64" t="s">
        <v>125</v>
      </c>
      <c r="C49" s="65">
        <v>135</v>
      </c>
      <c r="D49" s="65">
        <v>92</v>
      </c>
      <c r="E49" s="65">
        <v>69</v>
      </c>
      <c r="F49" s="65">
        <v>108</v>
      </c>
      <c r="G49" s="66"/>
      <c r="H49" s="65">
        <v>239</v>
      </c>
      <c r="I49" s="66"/>
      <c r="J49" s="65">
        <v>688</v>
      </c>
      <c r="K49" s="65">
        <v>1132</v>
      </c>
      <c r="L49" s="67">
        <v>2463</v>
      </c>
    </row>
    <row r="50" spans="1:12" s="68" customFormat="1" ht="12.75" customHeight="1" x14ac:dyDescent="0.3">
      <c r="A50" s="13" t="s">
        <v>51</v>
      </c>
      <c r="B50" s="64" t="s">
        <v>125</v>
      </c>
      <c r="C50" s="65">
        <v>2</v>
      </c>
      <c r="D50" s="65">
        <v>6</v>
      </c>
      <c r="E50" s="65">
        <v>26</v>
      </c>
      <c r="F50" s="65">
        <v>91</v>
      </c>
      <c r="G50" s="65">
        <v>134</v>
      </c>
      <c r="H50" s="65">
        <v>351</v>
      </c>
      <c r="I50" s="66"/>
      <c r="J50" s="65">
        <v>673</v>
      </c>
      <c r="K50" s="66"/>
      <c r="L50" s="67">
        <v>1283</v>
      </c>
    </row>
    <row r="51" spans="1:12" s="68" customFormat="1" ht="12.75" customHeight="1" x14ac:dyDescent="0.3">
      <c r="A51" s="13" t="s">
        <v>52</v>
      </c>
      <c r="B51" s="64" t="s">
        <v>125</v>
      </c>
      <c r="C51" s="65">
        <v>125</v>
      </c>
      <c r="D51" s="65">
        <v>160</v>
      </c>
      <c r="E51" s="65">
        <v>289</v>
      </c>
      <c r="F51" s="65">
        <v>1217</v>
      </c>
      <c r="G51" s="65">
        <v>2705</v>
      </c>
      <c r="H51" s="65">
        <v>7323</v>
      </c>
      <c r="I51" s="65">
        <v>3904</v>
      </c>
      <c r="J51" s="65">
        <v>7198</v>
      </c>
      <c r="K51" s="65">
        <v>3445</v>
      </c>
      <c r="L51" s="67">
        <v>26366</v>
      </c>
    </row>
    <row r="52" spans="1:12" s="68" customFormat="1" ht="12.75" customHeight="1" x14ac:dyDescent="0.3">
      <c r="A52" s="13" t="s">
        <v>53</v>
      </c>
      <c r="B52" s="64" t="s">
        <v>125</v>
      </c>
      <c r="C52" s="65">
        <v>3</v>
      </c>
      <c r="D52" s="65">
        <v>7</v>
      </c>
      <c r="E52" s="65">
        <v>17</v>
      </c>
      <c r="F52" s="65">
        <v>24</v>
      </c>
      <c r="G52" s="65">
        <v>141</v>
      </c>
      <c r="H52" s="65">
        <v>627</v>
      </c>
      <c r="I52" s="65">
        <v>749</v>
      </c>
      <c r="J52" s="65">
        <v>624</v>
      </c>
      <c r="K52" s="66"/>
      <c r="L52" s="67">
        <v>2192</v>
      </c>
    </row>
    <row r="53" spans="1:12" s="68" customFormat="1" ht="12.75" customHeight="1" x14ac:dyDescent="0.3">
      <c r="A53" s="13" t="s">
        <v>54</v>
      </c>
      <c r="B53" s="64" t="s">
        <v>125</v>
      </c>
      <c r="C53" s="65">
        <v>39</v>
      </c>
      <c r="D53" s="65">
        <v>23</v>
      </c>
      <c r="E53" s="65">
        <v>65</v>
      </c>
      <c r="F53" s="65">
        <v>182</v>
      </c>
      <c r="G53" s="65">
        <v>193</v>
      </c>
      <c r="H53" s="65">
        <v>1023</v>
      </c>
      <c r="I53" s="65">
        <v>1766</v>
      </c>
      <c r="J53" s="65">
        <v>816</v>
      </c>
      <c r="K53" s="65">
        <v>4795</v>
      </c>
      <c r="L53" s="67">
        <v>8902</v>
      </c>
    </row>
    <row r="54" spans="1:12" s="68" customFormat="1" ht="12.75" customHeight="1" x14ac:dyDescent="0.3">
      <c r="A54" s="13"/>
      <c r="B54" s="64"/>
      <c r="C54" s="65"/>
      <c r="D54" s="65"/>
      <c r="E54" s="65"/>
      <c r="F54" s="65"/>
      <c r="G54" s="65"/>
      <c r="H54" s="65"/>
      <c r="I54" s="65"/>
      <c r="J54" s="65"/>
      <c r="K54" s="65"/>
      <c r="L54" s="67"/>
    </row>
    <row r="55" spans="1:12" s="68" customFormat="1" ht="12.75" customHeight="1" x14ac:dyDescent="0.3">
      <c r="A55" s="13"/>
      <c r="B55" s="64"/>
      <c r="C55" s="67">
        <f>SUM(C38:C53)</f>
        <v>644</v>
      </c>
      <c r="D55" s="67">
        <f t="shared" ref="D55:L55" si="1">SUM(D38:D53)</f>
        <v>652</v>
      </c>
      <c r="E55" s="67">
        <f t="shared" si="1"/>
        <v>1215</v>
      </c>
      <c r="F55" s="67">
        <f t="shared" si="1"/>
        <v>4005</v>
      </c>
      <c r="G55" s="67">
        <f t="shared" si="1"/>
        <v>5846</v>
      </c>
      <c r="H55" s="67">
        <f t="shared" si="1"/>
        <v>18638</v>
      </c>
      <c r="I55" s="67">
        <f t="shared" si="1"/>
        <v>15047</v>
      </c>
      <c r="J55" s="67">
        <f t="shared" si="1"/>
        <v>19974</v>
      </c>
      <c r="K55" s="67">
        <f t="shared" si="1"/>
        <v>12296</v>
      </c>
      <c r="L55" s="67">
        <f t="shared" si="1"/>
        <v>78317</v>
      </c>
    </row>
    <row r="56" spans="1:12" s="68" customFormat="1" ht="12.75" customHeight="1" x14ac:dyDescent="0.3">
      <c r="A56" s="13"/>
      <c r="B56" s="64"/>
      <c r="C56" s="65"/>
      <c r="D56" s="65"/>
      <c r="E56" s="65"/>
      <c r="F56" s="65"/>
      <c r="G56" s="65"/>
      <c r="H56" s="65"/>
      <c r="I56" s="65"/>
      <c r="J56" s="65"/>
      <c r="K56" s="65"/>
      <c r="L56" s="67"/>
    </row>
    <row r="57" spans="1:12" s="68" customFormat="1" ht="12.75" customHeight="1" x14ac:dyDescent="0.3">
      <c r="A57" s="13" t="s">
        <v>55</v>
      </c>
      <c r="B57" s="64" t="s">
        <v>125</v>
      </c>
      <c r="C57" s="65">
        <v>1264</v>
      </c>
      <c r="D57" s="65">
        <v>1308</v>
      </c>
      <c r="E57" s="65">
        <v>1646</v>
      </c>
      <c r="F57" s="65">
        <v>2398</v>
      </c>
      <c r="G57" s="65">
        <v>1133</v>
      </c>
      <c r="H57" s="65">
        <v>2056</v>
      </c>
      <c r="I57" s="65">
        <v>604</v>
      </c>
      <c r="J57" s="65">
        <v>2705</v>
      </c>
      <c r="K57" s="65">
        <v>16189</v>
      </c>
      <c r="L57" s="67">
        <v>29303</v>
      </c>
    </row>
    <row r="58" spans="1:12" s="68" customFormat="1" ht="12.75" customHeight="1" x14ac:dyDescent="0.3">
      <c r="A58" s="13" t="s">
        <v>56</v>
      </c>
      <c r="B58" s="64" t="s">
        <v>125</v>
      </c>
      <c r="C58" s="65">
        <v>894</v>
      </c>
      <c r="D58" s="65">
        <v>352</v>
      </c>
      <c r="E58" s="65">
        <v>65</v>
      </c>
      <c r="F58" s="65">
        <v>164</v>
      </c>
      <c r="G58" s="65">
        <v>85</v>
      </c>
      <c r="H58" s="66"/>
      <c r="I58" s="66"/>
      <c r="J58" s="66"/>
      <c r="K58" s="66"/>
      <c r="L58" s="67">
        <v>1560</v>
      </c>
    </row>
    <row r="59" spans="1:12" s="68" customFormat="1" ht="12.75" customHeight="1" x14ac:dyDescent="0.3">
      <c r="A59" s="13" t="s">
        <v>57</v>
      </c>
      <c r="B59" s="64" t="s">
        <v>125</v>
      </c>
      <c r="C59" s="65">
        <v>565</v>
      </c>
      <c r="D59" s="65">
        <v>426</v>
      </c>
      <c r="E59" s="65">
        <v>715</v>
      </c>
      <c r="F59" s="65">
        <v>705</v>
      </c>
      <c r="G59" s="65">
        <v>367</v>
      </c>
      <c r="H59" s="65">
        <v>557</v>
      </c>
      <c r="I59" s="65">
        <v>273</v>
      </c>
      <c r="J59" s="65">
        <v>2350</v>
      </c>
      <c r="K59" s="66"/>
      <c r="L59" s="67">
        <v>5958</v>
      </c>
    </row>
    <row r="60" spans="1:12" s="68" customFormat="1" ht="12.75" customHeight="1" x14ac:dyDescent="0.3">
      <c r="A60" s="13" t="s">
        <v>58</v>
      </c>
      <c r="B60" s="64" t="s">
        <v>125</v>
      </c>
      <c r="C60" s="65">
        <v>280</v>
      </c>
      <c r="D60" s="65">
        <v>243</v>
      </c>
      <c r="E60" s="65">
        <v>447</v>
      </c>
      <c r="F60" s="65">
        <v>342</v>
      </c>
      <c r="G60" s="65">
        <v>232</v>
      </c>
      <c r="H60" s="66"/>
      <c r="I60" s="66"/>
      <c r="J60" s="66"/>
      <c r="K60" s="66"/>
      <c r="L60" s="67">
        <v>1544</v>
      </c>
    </row>
    <row r="61" spans="1:12" s="68" customFormat="1" ht="12.75" customHeight="1" x14ac:dyDescent="0.3">
      <c r="A61" s="13" t="s">
        <v>59</v>
      </c>
      <c r="B61" s="64" t="s">
        <v>125</v>
      </c>
      <c r="C61" s="65">
        <v>289</v>
      </c>
      <c r="D61" s="65">
        <v>261</v>
      </c>
      <c r="E61" s="65">
        <v>417</v>
      </c>
      <c r="F61" s="65">
        <v>654</v>
      </c>
      <c r="G61" s="65">
        <v>140</v>
      </c>
      <c r="H61" s="65">
        <v>1019</v>
      </c>
      <c r="I61" s="65">
        <v>1722</v>
      </c>
      <c r="J61" s="65">
        <v>525</v>
      </c>
      <c r="K61" s="66"/>
      <c r="L61" s="67">
        <v>5027</v>
      </c>
    </row>
    <row r="62" spans="1:12" s="68" customFormat="1" ht="12.75" customHeight="1" x14ac:dyDescent="0.3">
      <c r="A62" s="13" t="s">
        <v>60</v>
      </c>
      <c r="B62" s="64" t="s">
        <v>125</v>
      </c>
      <c r="C62" s="65">
        <v>110</v>
      </c>
      <c r="D62" s="65">
        <v>141</v>
      </c>
      <c r="E62" s="65">
        <v>64</v>
      </c>
      <c r="F62" s="65">
        <v>120</v>
      </c>
      <c r="G62" s="65">
        <v>192</v>
      </c>
      <c r="H62" s="65">
        <v>119</v>
      </c>
      <c r="I62" s="66"/>
      <c r="J62" s="66"/>
      <c r="K62" s="66"/>
      <c r="L62" s="67">
        <v>746</v>
      </c>
    </row>
    <row r="63" spans="1:12" s="68" customFormat="1" ht="12.75" customHeight="1" x14ac:dyDescent="0.3">
      <c r="A63" s="13" t="s">
        <v>61</v>
      </c>
      <c r="B63" s="64" t="s">
        <v>125</v>
      </c>
      <c r="C63" s="65">
        <v>79</v>
      </c>
      <c r="D63" s="65">
        <v>20</v>
      </c>
      <c r="E63" s="65">
        <v>42</v>
      </c>
      <c r="F63" s="65">
        <v>34</v>
      </c>
      <c r="G63" s="66"/>
      <c r="H63" s="66"/>
      <c r="I63" s="66"/>
      <c r="J63" s="66"/>
      <c r="K63" s="66"/>
      <c r="L63" s="67">
        <v>175</v>
      </c>
    </row>
    <row r="64" spans="1:12" s="68" customFormat="1" ht="12.75" customHeight="1" x14ac:dyDescent="0.3">
      <c r="A64" s="13" t="s">
        <v>62</v>
      </c>
      <c r="B64" s="64" t="s">
        <v>125</v>
      </c>
      <c r="C64" s="65">
        <v>208</v>
      </c>
      <c r="D64" s="65">
        <v>144</v>
      </c>
      <c r="E64" s="65">
        <v>127</v>
      </c>
      <c r="F64" s="65">
        <v>309</v>
      </c>
      <c r="G64" s="65">
        <v>54</v>
      </c>
      <c r="H64" s="65">
        <v>335</v>
      </c>
      <c r="I64" s="66"/>
      <c r="J64" s="66"/>
      <c r="K64" s="66"/>
      <c r="L64" s="67">
        <v>1177</v>
      </c>
    </row>
    <row r="65" spans="1:13" s="68" customFormat="1" ht="12.75" customHeight="1" x14ac:dyDescent="0.3">
      <c r="A65" s="13" t="s">
        <v>63</v>
      </c>
      <c r="B65" s="64" t="s">
        <v>125</v>
      </c>
      <c r="C65" s="65">
        <v>1237</v>
      </c>
      <c r="D65" s="65">
        <v>822</v>
      </c>
      <c r="E65" s="65">
        <v>1148</v>
      </c>
      <c r="F65" s="65">
        <v>1569</v>
      </c>
      <c r="G65" s="65">
        <v>1447</v>
      </c>
      <c r="H65" s="65">
        <v>2060</v>
      </c>
      <c r="I65" s="65">
        <v>1290</v>
      </c>
      <c r="J65" s="65">
        <v>690</v>
      </c>
      <c r="K65" s="66"/>
      <c r="L65" s="67">
        <v>10263</v>
      </c>
    </row>
    <row r="66" spans="1:13" s="68" customFormat="1" ht="12.75" customHeight="1" x14ac:dyDescent="0.3">
      <c r="A66" s="13" t="s">
        <v>64</v>
      </c>
      <c r="B66" s="64" t="s">
        <v>125</v>
      </c>
      <c r="C66" s="65">
        <v>119</v>
      </c>
      <c r="D66" s="65">
        <v>39</v>
      </c>
      <c r="E66" s="65">
        <v>23</v>
      </c>
      <c r="F66" s="66"/>
      <c r="G66" s="65">
        <v>53</v>
      </c>
      <c r="H66" s="66"/>
      <c r="I66" s="66"/>
      <c r="J66" s="66"/>
      <c r="K66" s="66"/>
      <c r="L66" s="67">
        <v>234</v>
      </c>
    </row>
    <row r="67" spans="1:13" s="68" customFormat="1" ht="12.75" customHeight="1" x14ac:dyDescent="0.3">
      <c r="A67" s="13" t="s">
        <v>65</v>
      </c>
      <c r="B67" s="64" t="s">
        <v>125</v>
      </c>
      <c r="C67" s="65">
        <v>225</v>
      </c>
      <c r="D67" s="65">
        <v>181</v>
      </c>
      <c r="E67" s="65">
        <v>141</v>
      </c>
      <c r="F67" s="65">
        <v>110</v>
      </c>
      <c r="G67" s="65">
        <v>53</v>
      </c>
      <c r="H67" s="65">
        <v>589</v>
      </c>
      <c r="I67" s="66"/>
      <c r="J67" s="66"/>
      <c r="K67" s="66"/>
      <c r="L67" s="67">
        <v>1299</v>
      </c>
    </row>
    <row r="68" spans="1:13" s="68" customFormat="1" ht="12.75" customHeight="1" x14ac:dyDescent="0.3">
      <c r="A68" s="13" t="s">
        <v>66</v>
      </c>
      <c r="B68" s="64" t="s">
        <v>125</v>
      </c>
      <c r="C68" s="65">
        <v>746</v>
      </c>
      <c r="D68" s="65">
        <v>207</v>
      </c>
      <c r="E68" s="65">
        <v>265</v>
      </c>
      <c r="F68" s="65">
        <v>205</v>
      </c>
      <c r="G68" s="65">
        <v>63</v>
      </c>
      <c r="H68" s="65">
        <v>114</v>
      </c>
      <c r="I68" s="66"/>
      <c r="J68" s="66"/>
      <c r="K68" s="66"/>
      <c r="L68" s="67">
        <v>1600</v>
      </c>
    </row>
    <row r="69" spans="1:13" s="68" customFormat="1" ht="12.75" customHeight="1" x14ac:dyDescent="0.3">
      <c r="A69" s="13" t="s">
        <v>67</v>
      </c>
      <c r="B69" s="64" t="s">
        <v>125</v>
      </c>
      <c r="C69" s="65">
        <v>187</v>
      </c>
      <c r="D69" s="65">
        <v>142</v>
      </c>
      <c r="E69" s="65">
        <v>110</v>
      </c>
      <c r="F69" s="65">
        <v>35</v>
      </c>
      <c r="G69" s="66"/>
      <c r="H69" s="66"/>
      <c r="I69" s="66"/>
      <c r="J69" s="66"/>
      <c r="K69" s="66"/>
      <c r="L69" s="67">
        <v>474</v>
      </c>
    </row>
    <row r="70" spans="1:13" s="68" customFormat="1" ht="12.75" customHeight="1" x14ac:dyDescent="0.3">
      <c r="A70" s="13" t="s">
        <v>68</v>
      </c>
      <c r="B70" s="64" t="s">
        <v>125</v>
      </c>
      <c r="C70" s="65">
        <v>1599</v>
      </c>
      <c r="D70" s="65">
        <v>1440</v>
      </c>
      <c r="E70" s="65">
        <v>1916</v>
      </c>
      <c r="F70" s="65">
        <v>2504</v>
      </c>
      <c r="G70" s="65">
        <v>2125</v>
      </c>
      <c r="H70" s="65">
        <v>2464</v>
      </c>
      <c r="I70" s="65">
        <v>1114</v>
      </c>
      <c r="J70" s="65">
        <v>2089</v>
      </c>
      <c r="K70" s="66"/>
      <c r="L70" s="67">
        <v>15251</v>
      </c>
    </row>
    <row r="71" spans="1:13" s="68" customFormat="1" ht="12.75" customHeight="1" x14ac:dyDescent="0.3">
      <c r="A71" s="13" t="s">
        <v>69</v>
      </c>
      <c r="B71" s="64" t="s">
        <v>125</v>
      </c>
      <c r="C71" s="65">
        <v>1445</v>
      </c>
      <c r="D71" s="65">
        <v>1515</v>
      </c>
      <c r="E71" s="65">
        <v>1956</v>
      </c>
      <c r="F71" s="65">
        <v>2359</v>
      </c>
      <c r="G71" s="65">
        <v>1053</v>
      </c>
      <c r="H71" s="65">
        <v>578</v>
      </c>
      <c r="I71" s="66"/>
      <c r="J71" s="65">
        <v>540</v>
      </c>
      <c r="K71" s="66"/>
      <c r="L71" s="67">
        <v>9446</v>
      </c>
    </row>
    <row r="72" spans="1:13" s="68" customFormat="1" ht="12.75" customHeight="1" x14ac:dyDescent="0.3">
      <c r="A72" s="13" t="s">
        <v>70</v>
      </c>
      <c r="B72" s="64" t="s">
        <v>125</v>
      </c>
      <c r="C72" s="65">
        <v>862</v>
      </c>
      <c r="D72" s="65">
        <v>823</v>
      </c>
      <c r="E72" s="65">
        <v>1057</v>
      </c>
      <c r="F72" s="65">
        <v>1921</v>
      </c>
      <c r="G72" s="65">
        <v>866</v>
      </c>
      <c r="H72" s="65">
        <v>963</v>
      </c>
      <c r="I72" s="65">
        <v>1343</v>
      </c>
      <c r="J72" s="66"/>
      <c r="K72" s="66"/>
      <c r="L72" s="67">
        <v>7835</v>
      </c>
    </row>
    <row r="73" spans="1:13" s="68" customFormat="1" ht="12.75" customHeight="1" x14ac:dyDescent="0.3">
      <c r="A73" s="13" t="s">
        <v>71</v>
      </c>
      <c r="B73" s="64" t="s">
        <v>125</v>
      </c>
      <c r="C73" s="65">
        <v>389</v>
      </c>
      <c r="D73" s="65">
        <v>270</v>
      </c>
      <c r="E73" s="65">
        <v>317</v>
      </c>
      <c r="F73" s="65">
        <v>404</v>
      </c>
      <c r="G73" s="65">
        <v>138</v>
      </c>
      <c r="H73" s="65">
        <v>119</v>
      </c>
      <c r="I73" s="66"/>
      <c r="J73" s="66"/>
      <c r="K73" s="66"/>
      <c r="L73" s="67">
        <v>1637</v>
      </c>
    </row>
    <row r="74" spans="1:13" s="68" customFormat="1" ht="12.75" customHeight="1" x14ac:dyDescent="0.3">
      <c r="A74" s="13" t="s">
        <v>72</v>
      </c>
      <c r="B74" s="64" t="s">
        <v>125</v>
      </c>
      <c r="C74" s="65">
        <v>918</v>
      </c>
      <c r="D74" s="65">
        <v>798</v>
      </c>
      <c r="E74" s="65">
        <v>930</v>
      </c>
      <c r="F74" s="65">
        <v>842</v>
      </c>
      <c r="G74" s="65">
        <v>957</v>
      </c>
      <c r="H74" s="65">
        <v>284</v>
      </c>
      <c r="I74" s="65">
        <v>1804</v>
      </c>
      <c r="J74" s="66"/>
      <c r="K74" s="65">
        <v>3000</v>
      </c>
      <c r="L74" s="67">
        <v>9533</v>
      </c>
      <c r="M74" s="82"/>
    </row>
    <row r="75" spans="1:13" s="68" customFormat="1" ht="12.75" customHeight="1" x14ac:dyDescent="0.3">
      <c r="A75" s="13" t="s">
        <v>73</v>
      </c>
      <c r="B75" s="64" t="s">
        <v>125</v>
      </c>
      <c r="C75" s="65">
        <v>967</v>
      </c>
      <c r="D75" s="65">
        <v>572</v>
      </c>
      <c r="E75" s="65">
        <v>714</v>
      </c>
      <c r="F75" s="65">
        <v>612</v>
      </c>
      <c r="G75" s="65">
        <v>388</v>
      </c>
      <c r="H75" s="65">
        <v>721</v>
      </c>
      <c r="I75" s="66"/>
      <c r="J75" s="66"/>
      <c r="K75" s="66"/>
      <c r="L75" s="67">
        <v>3974</v>
      </c>
    </row>
    <row r="76" spans="1:13" s="68" customFormat="1" ht="12.75" customHeight="1" x14ac:dyDescent="0.3">
      <c r="A76" s="13" t="s">
        <v>74</v>
      </c>
      <c r="B76" s="64" t="s">
        <v>125</v>
      </c>
      <c r="C76" s="65">
        <v>306</v>
      </c>
      <c r="D76" s="65">
        <v>75</v>
      </c>
      <c r="E76" s="65">
        <v>27</v>
      </c>
      <c r="F76" s="65">
        <v>25</v>
      </c>
      <c r="G76" s="66"/>
      <c r="H76" s="66"/>
      <c r="I76" s="66"/>
      <c r="J76" s="66"/>
      <c r="K76" s="66"/>
      <c r="L76" s="67">
        <v>433</v>
      </c>
    </row>
    <row r="77" spans="1:13" s="68" customFormat="1" ht="12.75" customHeight="1" x14ac:dyDescent="0.3">
      <c r="A77" s="13"/>
      <c r="B77" s="64"/>
      <c r="C77" s="65"/>
      <c r="D77" s="65"/>
      <c r="E77" s="65"/>
      <c r="F77" s="65"/>
      <c r="G77" s="66"/>
      <c r="H77" s="66"/>
      <c r="I77" s="66"/>
      <c r="J77" s="66"/>
      <c r="K77" s="66"/>
      <c r="L77" s="67"/>
    </row>
    <row r="78" spans="1:13" s="68" customFormat="1" ht="12.75" customHeight="1" x14ac:dyDescent="0.3">
      <c r="A78" s="13"/>
      <c r="B78" s="64"/>
      <c r="C78" s="67">
        <f>SUM(C57:C76)</f>
        <v>12689</v>
      </c>
      <c r="D78" s="67">
        <f t="shared" ref="D78:L78" si="2">SUM(D57:D76)</f>
        <v>9779</v>
      </c>
      <c r="E78" s="67">
        <f t="shared" si="2"/>
        <v>12127</v>
      </c>
      <c r="F78" s="67">
        <f t="shared" si="2"/>
        <v>15312</v>
      </c>
      <c r="G78" s="67">
        <f t="shared" si="2"/>
        <v>9346</v>
      </c>
      <c r="H78" s="67">
        <f t="shared" si="2"/>
        <v>11978</v>
      </c>
      <c r="I78" s="67">
        <f t="shared" si="2"/>
        <v>8150</v>
      </c>
      <c r="J78" s="67">
        <f t="shared" si="2"/>
        <v>8899</v>
      </c>
      <c r="K78" s="67">
        <f t="shared" si="2"/>
        <v>19189</v>
      </c>
      <c r="L78" s="67">
        <f t="shared" si="2"/>
        <v>107469</v>
      </c>
    </row>
    <row r="79" spans="1:13" s="68" customFormat="1" ht="12.75" customHeight="1" x14ac:dyDescent="0.3">
      <c r="A79" s="13"/>
      <c r="B79" s="64"/>
      <c r="C79" s="65"/>
      <c r="D79" s="65"/>
      <c r="E79" s="65"/>
      <c r="F79" s="65"/>
      <c r="G79" s="66"/>
      <c r="H79" s="66"/>
      <c r="I79" s="66"/>
      <c r="J79" s="66"/>
      <c r="K79" s="66"/>
      <c r="L79" s="67"/>
    </row>
    <row r="80" spans="1:13" s="68" customFormat="1" ht="12.75" customHeight="1" x14ac:dyDescent="0.3">
      <c r="A80" s="13" t="s">
        <v>75</v>
      </c>
      <c r="B80" s="64" t="s">
        <v>125</v>
      </c>
      <c r="C80" s="65">
        <v>13</v>
      </c>
      <c r="D80" s="65">
        <v>21</v>
      </c>
      <c r="E80" s="66"/>
      <c r="F80" s="65">
        <v>95</v>
      </c>
      <c r="G80" s="66"/>
      <c r="H80" s="65">
        <v>428</v>
      </c>
      <c r="I80" s="66"/>
      <c r="J80" s="66"/>
      <c r="K80" s="66"/>
      <c r="L80" s="67">
        <v>557</v>
      </c>
    </row>
    <row r="81" spans="1:12" s="68" customFormat="1" ht="12.75" customHeight="1" x14ac:dyDescent="0.3">
      <c r="A81" s="13" t="s">
        <v>76</v>
      </c>
      <c r="B81" s="64" t="s">
        <v>125</v>
      </c>
      <c r="C81" s="66"/>
      <c r="D81" s="65">
        <v>9</v>
      </c>
      <c r="E81" s="66"/>
      <c r="F81" s="65">
        <v>215</v>
      </c>
      <c r="G81" s="65">
        <v>424</v>
      </c>
      <c r="H81" s="65">
        <v>661</v>
      </c>
      <c r="I81" s="65">
        <v>1036</v>
      </c>
      <c r="J81" s="65">
        <v>516</v>
      </c>
      <c r="K81" s="66"/>
      <c r="L81" s="67">
        <v>2861</v>
      </c>
    </row>
    <row r="82" spans="1:12" s="68" customFormat="1" ht="12.75" customHeight="1" x14ac:dyDescent="0.3">
      <c r="A82" s="13" t="s">
        <v>77</v>
      </c>
      <c r="B82" s="64" t="s">
        <v>125</v>
      </c>
      <c r="C82" s="66"/>
      <c r="D82" s="66"/>
      <c r="E82" s="66"/>
      <c r="F82" s="66"/>
      <c r="G82" s="65">
        <v>89</v>
      </c>
      <c r="H82" s="66"/>
      <c r="I82" s="65">
        <v>350</v>
      </c>
      <c r="J82" s="65">
        <v>510</v>
      </c>
      <c r="K82" s="66"/>
      <c r="L82" s="67">
        <v>949</v>
      </c>
    </row>
    <row r="83" spans="1:12" s="68" customFormat="1" ht="12.75" customHeight="1" x14ac:dyDescent="0.3">
      <c r="A83" s="13" t="s">
        <v>78</v>
      </c>
      <c r="B83" s="64" t="s">
        <v>125</v>
      </c>
      <c r="C83" s="66"/>
      <c r="D83" s="65">
        <v>38</v>
      </c>
      <c r="E83" s="65">
        <v>167</v>
      </c>
      <c r="F83" s="65">
        <v>527</v>
      </c>
      <c r="G83" s="65">
        <v>1211</v>
      </c>
      <c r="H83" s="65">
        <v>1457</v>
      </c>
      <c r="I83" s="65">
        <v>294</v>
      </c>
      <c r="J83" s="66"/>
      <c r="K83" s="66"/>
      <c r="L83" s="67">
        <v>3694</v>
      </c>
    </row>
    <row r="84" spans="1:12" s="68" customFormat="1" ht="12.75" customHeight="1" x14ac:dyDescent="0.3">
      <c r="A84" s="13" t="s">
        <v>79</v>
      </c>
      <c r="B84" s="64" t="s">
        <v>125</v>
      </c>
      <c r="C84" s="65">
        <v>4</v>
      </c>
      <c r="D84" s="66"/>
      <c r="E84" s="66"/>
      <c r="F84" s="66"/>
      <c r="G84" s="66"/>
      <c r="H84" s="66"/>
      <c r="I84" s="65">
        <v>406</v>
      </c>
      <c r="J84" s="66"/>
      <c r="K84" s="66"/>
      <c r="L84" s="67">
        <v>410</v>
      </c>
    </row>
    <row r="85" spans="1:12" s="68" customFormat="1" ht="12.75" customHeight="1" x14ac:dyDescent="0.3">
      <c r="A85" s="13" t="s">
        <v>80</v>
      </c>
      <c r="B85" s="64" t="s">
        <v>125</v>
      </c>
      <c r="C85" s="65">
        <v>6</v>
      </c>
      <c r="D85" s="65">
        <v>13</v>
      </c>
      <c r="E85" s="66"/>
      <c r="F85" s="65">
        <v>46</v>
      </c>
      <c r="G85" s="65">
        <v>263</v>
      </c>
      <c r="H85" s="65">
        <v>529</v>
      </c>
      <c r="I85" s="65">
        <v>782</v>
      </c>
      <c r="J85" s="65">
        <v>2062</v>
      </c>
      <c r="K85" s="66"/>
      <c r="L85" s="67">
        <v>3701</v>
      </c>
    </row>
    <row r="86" spans="1:12" s="68" customFormat="1" ht="12.75" customHeight="1" x14ac:dyDescent="0.3">
      <c r="A86" s="13"/>
      <c r="B86" s="64"/>
      <c r="C86" s="65"/>
      <c r="D86" s="65"/>
      <c r="E86" s="66"/>
      <c r="F86" s="65"/>
      <c r="G86" s="65"/>
      <c r="H86" s="65"/>
      <c r="I86" s="65"/>
      <c r="J86" s="65"/>
      <c r="K86" s="66"/>
      <c r="L86" s="67"/>
    </row>
    <row r="87" spans="1:12" s="68" customFormat="1" ht="12.75" customHeight="1" x14ac:dyDescent="0.3">
      <c r="A87" s="13"/>
      <c r="B87" s="64"/>
      <c r="C87" s="67">
        <f>SUM(C80:C85)</f>
        <v>23</v>
      </c>
      <c r="D87" s="67">
        <f t="shared" ref="D87:L87" si="3">SUM(D80:D85)</f>
        <v>81</v>
      </c>
      <c r="E87" s="67">
        <f t="shared" si="3"/>
        <v>167</v>
      </c>
      <c r="F87" s="67">
        <f t="shared" si="3"/>
        <v>883</v>
      </c>
      <c r="G87" s="67">
        <f t="shared" si="3"/>
        <v>1987</v>
      </c>
      <c r="H87" s="67">
        <f t="shared" si="3"/>
        <v>3075</v>
      </c>
      <c r="I87" s="67">
        <f t="shared" si="3"/>
        <v>2868</v>
      </c>
      <c r="J87" s="67">
        <f t="shared" si="3"/>
        <v>3088</v>
      </c>
      <c r="K87" s="67">
        <f t="shared" si="3"/>
        <v>0</v>
      </c>
      <c r="L87" s="67">
        <f t="shared" si="3"/>
        <v>12172</v>
      </c>
    </row>
    <row r="88" spans="1:12" s="68" customFormat="1" ht="12.75" customHeight="1" x14ac:dyDescent="0.3">
      <c r="A88" s="13"/>
      <c r="B88" s="64"/>
      <c r="C88" s="65"/>
      <c r="D88" s="65"/>
      <c r="E88" s="66"/>
      <c r="F88" s="65"/>
      <c r="G88" s="65"/>
      <c r="H88" s="65"/>
      <c r="I88" s="65"/>
      <c r="J88" s="65"/>
      <c r="K88" s="66"/>
      <c r="L88" s="67"/>
    </row>
    <row r="89" spans="1:12" s="68" customFormat="1" ht="12.75" customHeight="1" x14ac:dyDescent="0.3">
      <c r="A89" s="13" t="s">
        <v>81</v>
      </c>
      <c r="B89" s="64" t="s">
        <v>125</v>
      </c>
      <c r="C89" s="66"/>
      <c r="D89" s="66"/>
      <c r="E89" s="65">
        <v>18</v>
      </c>
      <c r="F89" s="65">
        <v>27</v>
      </c>
      <c r="G89" s="66"/>
      <c r="H89" s="66"/>
      <c r="I89" s="66"/>
      <c r="J89" s="66"/>
      <c r="K89" s="65">
        <v>4882</v>
      </c>
      <c r="L89" s="67">
        <v>4927</v>
      </c>
    </row>
    <row r="90" spans="1:12" s="68" customFormat="1" ht="12.75" customHeight="1" x14ac:dyDescent="0.3">
      <c r="A90" s="13" t="s">
        <v>82</v>
      </c>
      <c r="B90" s="64" t="s">
        <v>125</v>
      </c>
      <c r="C90" s="65">
        <v>122</v>
      </c>
      <c r="D90" s="65">
        <v>204</v>
      </c>
      <c r="E90" s="65">
        <v>321</v>
      </c>
      <c r="F90" s="65">
        <v>519</v>
      </c>
      <c r="G90" s="65">
        <v>253</v>
      </c>
      <c r="H90" s="65">
        <v>276</v>
      </c>
      <c r="I90" s="65">
        <v>1590</v>
      </c>
      <c r="J90" s="66"/>
      <c r="K90" s="65">
        <v>6164</v>
      </c>
      <c r="L90" s="67">
        <v>9449</v>
      </c>
    </row>
    <row r="91" spans="1:12" s="68" customFormat="1" ht="12.75" customHeight="1" x14ac:dyDescent="0.3">
      <c r="A91" s="13" t="s">
        <v>83</v>
      </c>
      <c r="B91" s="64" t="s">
        <v>125</v>
      </c>
      <c r="C91" s="65">
        <v>12</v>
      </c>
      <c r="D91" s="65">
        <v>27</v>
      </c>
      <c r="E91" s="65">
        <v>99</v>
      </c>
      <c r="F91" s="65">
        <v>33</v>
      </c>
      <c r="G91" s="66"/>
      <c r="H91" s="66"/>
      <c r="I91" s="66"/>
      <c r="J91" s="66"/>
      <c r="K91" s="66"/>
      <c r="L91" s="67">
        <v>171</v>
      </c>
    </row>
    <row r="92" spans="1:12" s="68" customFormat="1" ht="12.75" customHeight="1" x14ac:dyDescent="0.3">
      <c r="A92" s="13" t="s">
        <v>84</v>
      </c>
      <c r="B92" s="64" t="s">
        <v>125</v>
      </c>
      <c r="C92" s="65">
        <v>135</v>
      </c>
      <c r="D92" s="65">
        <v>235</v>
      </c>
      <c r="E92" s="65">
        <v>730</v>
      </c>
      <c r="F92" s="65">
        <v>890</v>
      </c>
      <c r="G92" s="65">
        <v>1205</v>
      </c>
      <c r="H92" s="65">
        <v>1366</v>
      </c>
      <c r="I92" s="65">
        <v>377</v>
      </c>
      <c r="J92" s="65">
        <v>877</v>
      </c>
      <c r="K92" s="65">
        <v>1232</v>
      </c>
      <c r="L92" s="67">
        <v>7047</v>
      </c>
    </row>
    <row r="93" spans="1:12" s="68" customFormat="1" ht="12.75" customHeight="1" x14ac:dyDescent="0.3">
      <c r="A93" s="13" t="s">
        <v>85</v>
      </c>
      <c r="B93" s="64" t="s">
        <v>125</v>
      </c>
      <c r="C93" s="65">
        <v>577</v>
      </c>
      <c r="D93" s="65">
        <v>670</v>
      </c>
      <c r="E93" s="65">
        <v>624</v>
      </c>
      <c r="F93" s="65">
        <v>905</v>
      </c>
      <c r="G93" s="65">
        <v>114</v>
      </c>
      <c r="H93" s="65">
        <v>247</v>
      </c>
      <c r="I93" s="66"/>
      <c r="J93" s="66"/>
      <c r="K93" s="66"/>
      <c r="L93" s="67">
        <v>3137</v>
      </c>
    </row>
    <row r="94" spans="1:12" s="68" customFormat="1" ht="12.75" customHeight="1" x14ac:dyDescent="0.3">
      <c r="A94" s="13" t="s">
        <v>86</v>
      </c>
      <c r="B94" s="64" t="s">
        <v>125</v>
      </c>
      <c r="C94" s="65">
        <v>1056</v>
      </c>
      <c r="D94" s="65">
        <v>1298</v>
      </c>
      <c r="E94" s="65">
        <v>1998</v>
      </c>
      <c r="F94" s="65">
        <v>3239</v>
      </c>
      <c r="G94" s="65">
        <v>2166</v>
      </c>
      <c r="H94" s="65">
        <v>1634</v>
      </c>
      <c r="I94" s="65">
        <v>840</v>
      </c>
      <c r="J94" s="66"/>
      <c r="K94" s="66"/>
      <c r="L94" s="67">
        <v>12231</v>
      </c>
    </row>
    <row r="95" spans="1:12" s="68" customFormat="1" ht="12.75" customHeight="1" x14ac:dyDescent="0.3">
      <c r="A95" s="13" t="s">
        <v>87</v>
      </c>
      <c r="B95" s="64" t="s">
        <v>125</v>
      </c>
      <c r="C95" s="65">
        <v>61</v>
      </c>
      <c r="D95" s="65">
        <v>193</v>
      </c>
      <c r="E95" s="65">
        <v>286</v>
      </c>
      <c r="F95" s="65">
        <v>313</v>
      </c>
      <c r="G95" s="65">
        <v>56</v>
      </c>
      <c r="H95" s="66"/>
      <c r="I95" s="65">
        <v>267</v>
      </c>
      <c r="J95" s="66"/>
      <c r="K95" s="66"/>
      <c r="L95" s="67">
        <v>1176</v>
      </c>
    </row>
    <row r="96" spans="1:12" s="68" customFormat="1" ht="12.75" customHeight="1" x14ac:dyDescent="0.3">
      <c r="A96" s="13" t="s">
        <v>88</v>
      </c>
      <c r="B96" s="64" t="s">
        <v>125</v>
      </c>
      <c r="C96" s="65">
        <v>407</v>
      </c>
      <c r="D96" s="65">
        <v>588</v>
      </c>
      <c r="E96" s="65">
        <v>434</v>
      </c>
      <c r="F96" s="65">
        <v>555</v>
      </c>
      <c r="G96" s="65">
        <v>142</v>
      </c>
      <c r="H96" s="66"/>
      <c r="I96" s="66"/>
      <c r="J96" s="66"/>
      <c r="K96" s="66"/>
      <c r="L96" s="67">
        <v>2126</v>
      </c>
    </row>
    <row r="97" spans="1:12" s="68" customFormat="1" ht="12.75" customHeight="1" x14ac:dyDescent="0.3">
      <c r="A97" s="13"/>
      <c r="B97" s="64"/>
      <c r="C97" s="65"/>
      <c r="D97" s="65"/>
      <c r="E97" s="65"/>
      <c r="F97" s="65"/>
      <c r="G97" s="65"/>
      <c r="H97" s="66"/>
      <c r="I97" s="66"/>
      <c r="J97" s="66"/>
      <c r="K97" s="66"/>
      <c r="L97" s="67"/>
    </row>
    <row r="98" spans="1:12" s="68" customFormat="1" ht="12.75" customHeight="1" x14ac:dyDescent="0.3">
      <c r="A98" s="13"/>
      <c r="B98" s="64"/>
      <c r="C98" s="67">
        <f>SUM(C89:C96)</f>
        <v>2370</v>
      </c>
      <c r="D98" s="67">
        <f t="shared" ref="D98:L98" si="4">SUM(D89:D96)</f>
        <v>3215</v>
      </c>
      <c r="E98" s="67">
        <f t="shared" si="4"/>
        <v>4510</v>
      </c>
      <c r="F98" s="67">
        <f t="shared" si="4"/>
        <v>6481</v>
      </c>
      <c r="G98" s="67">
        <f t="shared" si="4"/>
        <v>3936</v>
      </c>
      <c r="H98" s="67">
        <f t="shared" si="4"/>
        <v>3523</v>
      </c>
      <c r="I98" s="67">
        <f t="shared" si="4"/>
        <v>3074</v>
      </c>
      <c r="J98" s="67">
        <f t="shared" si="4"/>
        <v>877</v>
      </c>
      <c r="K98" s="67">
        <f t="shared" si="4"/>
        <v>12278</v>
      </c>
      <c r="L98" s="67">
        <f t="shared" si="4"/>
        <v>40264</v>
      </c>
    </row>
    <row r="99" spans="1:12" s="68" customFormat="1" ht="12.75" customHeight="1" x14ac:dyDescent="0.3">
      <c r="A99" s="13"/>
      <c r="B99" s="64"/>
      <c r="C99" s="65"/>
      <c r="D99" s="65"/>
      <c r="E99" s="65"/>
      <c r="F99" s="65"/>
      <c r="G99" s="65"/>
      <c r="H99" s="66"/>
      <c r="I99" s="66"/>
      <c r="J99" s="66"/>
      <c r="K99" s="66"/>
      <c r="L99" s="67"/>
    </row>
    <row r="100" spans="1:12" s="68" customFormat="1" ht="12.75" customHeight="1" x14ac:dyDescent="0.3">
      <c r="A100" s="13" t="s">
        <v>89</v>
      </c>
      <c r="B100" s="64" t="s">
        <v>125</v>
      </c>
      <c r="C100" s="65">
        <v>5271</v>
      </c>
      <c r="D100" s="65">
        <v>6997</v>
      </c>
      <c r="E100" s="65">
        <v>6781</v>
      </c>
      <c r="F100" s="65">
        <v>4448</v>
      </c>
      <c r="G100" s="65">
        <v>1827</v>
      </c>
      <c r="H100" s="65">
        <v>2398</v>
      </c>
      <c r="I100" s="65">
        <v>1017</v>
      </c>
      <c r="J100" s="65">
        <v>732</v>
      </c>
      <c r="K100" s="66"/>
      <c r="L100" s="67">
        <v>29471</v>
      </c>
    </row>
    <row r="101" spans="1:12" s="68" customFormat="1" ht="12.75" customHeight="1" x14ac:dyDescent="0.3">
      <c r="A101" s="13" t="s">
        <v>90</v>
      </c>
      <c r="B101" s="64" t="s">
        <v>125</v>
      </c>
      <c r="C101" s="65">
        <v>914</v>
      </c>
      <c r="D101" s="65">
        <v>1560</v>
      </c>
      <c r="E101" s="65">
        <v>2164</v>
      </c>
      <c r="F101" s="65">
        <v>2406</v>
      </c>
      <c r="G101" s="65">
        <v>1209</v>
      </c>
      <c r="H101" s="65">
        <v>1299</v>
      </c>
      <c r="I101" s="65">
        <v>415</v>
      </c>
      <c r="J101" s="65">
        <v>650</v>
      </c>
      <c r="K101" s="66"/>
      <c r="L101" s="67">
        <v>10617</v>
      </c>
    </row>
    <row r="102" spans="1:12" s="68" customFormat="1" ht="12.75" customHeight="1" x14ac:dyDescent="0.3">
      <c r="A102" s="13" t="s">
        <v>91</v>
      </c>
      <c r="B102" s="64" t="s">
        <v>125</v>
      </c>
      <c r="C102" s="65">
        <v>21</v>
      </c>
      <c r="D102" s="65">
        <v>41</v>
      </c>
      <c r="E102" s="65">
        <v>110</v>
      </c>
      <c r="F102" s="65">
        <v>640</v>
      </c>
      <c r="G102" s="65">
        <v>604</v>
      </c>
      <c r="H102" s="65">
        <v>1180</v>
      </c>
      <c r="I102" s="66"/>
      <c r="J102" s="66"/>
      <c r="K102" s="66"/>
      <c r="L102" s="67">
        <v>2596</v>
      </c>
    </row>
    <row r="103" spans="1:12" s="68" customFormat="1" ht="12.75" customHeight="1" x14ac:dyDescent="0.3">
      <c r="A103" s="13" t="s">
        <v>92</v>
      </c>
      <c r="B103" s="64" t="s">
        <v>125</v>
      </c>
      <c r="C103" s="65">
        <v>137</v>
      </c>
      <c r="D103" s="65">
        <v>153</v>
      </c>
      <c r="E103" s="65">
        <v>127</v>
      </c>
      <c r="F103" s="65">
        <v>197</v>
      </c>
      <c r="G103" s="65">
        <v>283</v>
      </c>
      <c r="H103" s="65">
        <v>118</v>
      </c>
      <c r="I103" s="66"/>
      <c r="J103" s="66"/>
      <c r="K103" s="66"/>
      <c r="L103" s="67">
        <v>1015</v>
      </c>
    </row>
    <row r="104" spans="1:12" s="68" customFormat="1" ht="12.75" customHeight="1" x14ac:dyDescent="0.3">
      <c r="A104" s="13" t="s">
        <v>93</v>
      </c>
      <c r="B104" s="64" t="s">
        <v>125</v>
      </c>
      <c r="C104" s="65">
        <v>89</v>
      </c>
      <c r="D104" s="65">
        <v>64</v>
      </c>
      <c r="E104" s="65">
        <v>129</v>
      </c>
      <c r="F104" s="65">
        <v>118</v>
      </c>
      <c r="G104" s="65">
        <v>447</v>
      </c>
      <c r="H104" s="65">
        <v>200</v>
      </c>
      <c r="I104" s="66"/>
      <c r="J104" s="66"/>
      <c r="K104" s="66"/>
      <c r="L104" s="67">
        <v>1047</v>
      </c>
    </row>
    <row r="105" spans="1:12" s="68" customFormat="1" ht="12.75" customHeight="1" x14ac:dyDescent="0.3">
      <c r="A105" s="13" t="s">
        <v>94</v>
      </c>
      <c r="B105" s="64" t="s">
        <v>125</v>
      </c>
      <c r="C105" s="65">
        <v>802</v>
      </c>
      <c r="D105" s="65">
        <v>623</v>
      </c>
      <c r="E105" s="65">
        <v>766</v>
      </c>
      <c r="F105" s="65">
        <v>670</v>
      </c>
      <c r="G105" s="65">
        <v>252</v>
      </c>
      <c r="H105" s="65">
        <v>343</v>
      </c>
      <c r="I105" s="66"/>
      <c r="J105" s="66"/>
      <c r="K105" s="66"/>
      <c r="L105" s="67">
        <v>3456</v>
      </c>
    </row>
    <row r="106" spans="1:12" s="68" customFormat="1" ht="12.75" customHeight="1" x14ac:dyDescent="0.3">
      <c r="A106" s="13"/>
      <c r="B106" s="64"/>
      <c r="C106" s="65"/>
      <c r="D106" s="65"/>
      <c r="E106" s="65"/>
      <c r="F106" s="65"/>
      <c r="G106" s="65"/>
      <c r="H106" s="65"/>
      <c r="I106" s="66"/>
      <c r="J106" s="66"/>
      <c r="K106" s="66"/>
      <c r="L106" s="67"/>
    </row>
    <row r="107" spans="1:12" s="68" customFormat="1" ht="12.75" customHeight="1" x14ac:dyDescent="0.3">
      <c r="A107" s="13"/>
      <c r="B107" s="64"/>
      <c r="C107" s="67">
        <f>SUM(C100:C105)</f>
        <v>7234</v>
      </c>
      <c r="D107" s="67">
        <f t="shared" ref="D107:L107" si="5">SUM(D100:D105)</f>
        <v>9438</v>
      </c>
      <c r="E107" s="67">
        <f t="shared" si="5"/>
        <v>10077</v>
      </c>
      <c r="F107" s="67">
        <f t="shared" si="5"/>
        <v>8479</v>
      </c>
      <c r="G107" s="67">
        <f t="shared" si="5"/>
        <v>4622</v>
      </c>
      <c r="H107" s="67">
        <f t="shared" si="5"/>
        <v>5538</v>
      </c>
      <c r="I107" s="67">
        <f t="shared" si="5"/>
        <v>1432</v>
      </c>
      <c r="J107" s="67">
        <f t="shared" si="5"/>
        <v>1382</v>
      </c>
      <c r="K107" s="67">
        <f t="shared" si="5"/>
        <v>0</v>
      </c>
      <c r="L107" s="67">
        <f t="shared" si="5"/>
        <v>48202</v>
      </c>
    </row>
    <row r="108" spans="1:12" s="68" customFormat="1" ht="12.75" customHeight="1" x14ac:dyDescent="0.3">
      <c r="A108" s="13"/>
      <c r="B108" s="64"/>
      <c r="C108" s="65"/>
      <c r="D108" s="65"/>
      <c r="E108" s="65"/>
      <c r="F108" s="65"/>
      <c r="G108" s="65"/>
      <c r="H108" s="65"/>
      <c r="I108" s="66"/>
      <c r="J108" s="66"/>
      <c r="K108" s="66"/>
      <c r="L108" s="67"/>
    </row>
    <row r="109" spans="1:12" s="68" customFormat="1" ht="12.75" customHeight="1" x14ac:dyDescent="0.3">
      <c r="A109" s="13" t="s">
        <v>95</v>
      </c>
      <c r="B109" s="64" t="s">
        <v>125</v>
      </c>
      <c r="C109" s="65">
        <v>362</v>
      </c>
      <c r="D109" s="65">
        <v>289</v>
      </c>
      <c r="E109" s="65">
        <v>395</v>
      </c>
      <c r="F109" s="65">
        <v>937</v>
      </c>
      <c r="G109" s="65">
        <v>547</v>
      </c>
      <c r="H109" s="65">
        <v>444</v>
      </c>
      <c r="I109" s="65">
        <v>328</v>
      </c>
      <c r="J109" s="65">
        <v>648</v>
      </c>
      <c r="K109" s="66"/>
      <c r="L109" s="67">
        <v>3950</v>
      </c>
    </row>
    <row r="110" spans="1:12" s="68" customFormat="1" ht="12.75" customHeight="1" x14ac:dyDescent="0.3">
      <c r="A110" s="13" t="s">
        <v>96</v>
      </c>
      <c r="B110" s="64" t="s">
        <v>125</v>
      </c>
      <c r="C110" s="65">
        <v>262</v>
      </c>
      <c r="D110" s="65">
        <v>137</v>
      </c>
      <c r="E110" s="65">
        <v>26</v>
      </c>
      <c r="F110" s="66"/>
      <c r="G110" s="66"/>
      <c r="H110" s="66"/>
      <c r="I110" s="66"/>
      <c r="J110" s="66"/>
      <c r="K110" s="66"/>
      <c r="L110" s="67">
        <v>425</v>
      </c>
    </row>
    <row r="111" spans="1:12" s="68" customFormat="1" ht="12.75" customHeight="1" x14ac:dyDescent="0.3">
      <c r="A111" s="13" t="s">
        <v>97</v>
      </c>
      <c r="B111" s="64" t="s">
        <v>125</v>
      </c>
      <c r="C111" s="65">
        <v>878</v>
      </c>
      <c r="D111" s="65">
        <v>510</v>
      </c>
      <c r="E111" s="65">
        <v>436</v>
      </c>
      <c r="F111" s="65">
        <v>337</v>
      </c>
      <c r="G111" s="65">
        <v>354</v>
      </c>
      <c r="H111" s="65">
        <v>518</v>
      </c>
      <c r="I111" s="65">
        <v>475</v>
      </c>
      <c r="J111" s="66"/>
      <c r="K111" s="65">
        <v>2179</v>
      </c>
      <c r="L111" s="67">
        <v>5687</v>
      </c>
    </row>
    <row r="112" spans="1:12" s="68" customFormat="1" ht="12.75" customHeight="1" x14ac:dyDescent="0.3">
      <c r="A112" s="13" t="s">
        <v>98</v>
      </c>
      <c r="B112" s="64" t="s">
        <v>125</v>
      </c>
      <c r="C112" s="65">
        <v>2912</v>
      </c>
      <c r="D112" s="65">
        <v>1042</v>
      </c>
      <c r="E112" s="65">
        <v>1426</v>
      </c>
      <c r="F112" s="65">
        <v>1276</v>
      </c>
      <c r="G112" s="65">
        <v>554</v>
      </c>
      <c r="H112" s="65">
        <v>788</v>
      </c>
      <c r="I112" s="65">
        <v>299</v>
      </c>
      <c r="J112" s="65"/>
      <c r="K112" s="66"/>
      <c r="L112" s="67">
        <v>8297</v>
      </c>
    </row>
    <row r="113" spans="1:12" s="68" customFormat="1" ht="12.75" customHeight="1" x14ac:dyDescent="0.3">
      <c r="A113" s="13" t="s">
        <v>99</v>
      </c>
      <c r="B113" s="64" t="s">
        <v>125</v>
      </c>
      <c r="C113" s="65">
        <v>380</v>
      </c>
      <c r="D113" s="65">
        <v>412</v>
      </c>
      <c r="E113" s="65">
        <v>269</v>
      </c>
      <c r="F113" s="65">
        <v>462</v>
      </c>
      <c r="G113" s="65">
        <v>197</v>
      </c>
      <c r="H113" s="65">
        <v>368</v>
      </c>
      <c r="I113" s="66"/>
      <c r="J113" s="66"/>
      <c r="K113" s="66"/>
      <c r="L113" s="67">
        <v>2088</v>
      </c>
    </row>
    <row r="114" spans="1:12" s="68" customFormat="1" ht="12.75" customHeight="1" x14ac:dyDescent="0.3">
      <c r="A114" s="13" t="s">
        <v>100</v>
      </c>
      <c r="B114" s="64" t="s">
        <v>125</v>
      </c>
      <c r="C114" s="65">
        <v>133</v>
      </c>
      <c r="D114" s="65">
        <v>93</v>
      </c>
      <c r="E114" s="65">
        <v>176</v>
      </c>
      <c r="F114" s="65">
        <v>257</v>
      </c>
      <c r="G114" s="65">
        <v>50</v>
      </c>
      <c r="H114" s="65">
        <v>877</v>
      </c>
      <c r="I114" s="65">
        <v>268</v>
      </c>
      <c r="J114" s="66"/>
      <c r="K114" s="66"/>
      <c r="L114" s="67">
        <v>1854</v>
      </c>
    </row>
    <row r="115" spans="1:12" s="68" customFormat="1" ht="12.75" customHeight="1" x14ac:dyDescent="0.3">
      <c r="A115" s="13" t="s">
        <v>101</v>
      </c>
      <c r="B115" s="64" t="s">
        <v>125</v>
      </c>
      <c r="C115" s="65">
        <v>684</v>
      </c>
      <c r="D115" s="65">
        <v>447</v>
      </c>
      <c r="E115" s="65">
        <v>284</v>
      </c>
      <c r="F115" s="65">
        <v>417</v>
      </c>
      <c r="G115" s="65">
        <v>150</v>
      </c>
      <c r="H115" s="66"/>
      <c r="I115" s="66"/>
      <c r="J115" s="66"/>
      <c r="K115" s="66"/>
      <c r="L115" s="67">
        <v>1982</v>
      </c>
    </row>
    <row r="116" spans="1:12" s="68" customFormat="1" ht="12.75" customHeight="1" x14ac:dyDescent="0.3">
      <c r="A116" s="13" t="s">
        <v>102</v>
      </c>
      <c r="B116" s="64" t="s">
        <v>125</v>
      </c>
      <c r="C116" s="65">
        <v>178</v>
      </c>
      <c r="D116" s="65">
        <v>185</v>
      </c>
      <c r="E116" s="65">
        <v>148</v>
      </c>
      <c r="F116" s="65">
        <v>77</v>
      </c>
      <c r="G116" s="65">
        <v>215</v>
      </c>
      <c r="H116" s="65">
        <v>239</v>
      </c>
      <c r="I116" s="65">
        <v>311</v>
      </c>
      <c r="J116" s="66"/>
      <c r="K116" s="66"/>
      <c r="L116" s="67">
        <v>1353</v>
      </c>
    </row>
    <row r="117" spans="1:12" s="68" customFormat="1" ht="12.75" customHeight="1" x14ac:dyDescent="0.3">
      <c r="A117" s="13" t="s">
        <v>103</v>
      </c>
      <c r="B117" s="64" t="s">
        <v>125</v>
      </c>
      <c r="C117" s="65">
        <v>458</v>
      </c>
      <c r="D117" s="65">
        <v>354</v>
      </c>
      <c r="E117" s="65">
        <v>135</v>
      </c>
      <c r="F117" s="65">
        <v>119</v>
      </c>
      <c r="G117" s="65">
        <v>58</v>
      </c>
      <c r="H117" s="66"/>
      <c r="I117" s="66"/>
      <c r="J117" s="66"/>
      <c r="K117" s="66"/>
      <c r="L117" s="67">
        <v>1124</v>
      </c>
    </row>
    <row r="118" spans="1:12" s="68" customFormat="1" ht="12.75" customHeight="1" x14ac:dyDescent="0.3">
      <c r="A118" s="13" t="s">
        <v>104</v>
      </c>
      <c r="B118" s="64" t="s">
        <v>125</v>
      </c>
      <c r="C118" s="65">
        <v>40</v>
      </c>
      <c r="D118" s="65">
        <v>36</v>
      </c>
      <c r="E118" s="65">
        <v>22</v>
      </c>
      <c r="F118" s="66"/>
      <c r="G118" s="65">
        <v>143</v>
      </c>
      <c r="H118" s="65">
        <v>123</v>
      </c>
      <c r="I118" s="66"/>
      <c r="J118" s="66"/>
      <c r="K118" s="66"/>
      <c r="L118" s="67">
        <v>364</v>
      </c>
    </row>
    <row r="119" spans="1:12" s="68" customFormat="1" ht="12.75" customHeight="1" x14ac:dyDescent="0.3">
      <c r="A119" s="13"/>
      <c r="B119" s="64"/>
      <c r="C119" s="65"/>
      <c r="D119" s="65"/>
      <c r="E119" s="65"/>
      <c r="F119" s="66"/>
      <c r="G119" s="65"/>
      <c r="H119" s="65"/>
      <c r="I119" s="66"/>
      <c r="J119" s="66"/>
      <c r="K119" s="66"/>
      <c r="L119" s="67"/>
    </row>
    <row r="120" spans="1:12" s="68" customFormat="1" ht="12.75" customHeight="1" x14ac:dyDescent="0.3">
      <c r="A120" s="13"/>
      <c r="B120" s="64"/>
      <c r="C120" s="67">
        <f>SUM(C109:C118)</f>
        <v>6287</v>
      </c>
      <c r="D120" s="67">
        <f t="shared" ref="D120:L120" si="6">SUM(D109:D118)</f>
        <v>3505</v>
      </c>
      <c r="E120" s="67">
        <f t="shared" si="6"/>
        <v>3317</v>
      </c>
      <c r="F120" s="67">
        <f t="shared" si="6"/>
        <v>3882</v>
      </c>
      <c r="G120" s="67">
        <f t="shared" si="6"/>
        <v>2268</v>
      </c>
      <c r="H120" s="67">
        <f t="shared" si="6"/>
        <v>3357</v>
      </c>
      <c r="I120" s="67">
        <f t="shared" si="6"/>
        <v>1681</v>
      </c>
      <c r="J120" s="67">
        <f t="shared" si="6"/>
        <v>648</v>
      </c>
      <c r="K120" s="67">
        <f t="shared" si="6"/>
        <v>2179</v>
      </c>
      <c r="L120" s="67">
        <f t="shared" si="6"/>
        <v>27124</v>
      </c>
    </row>
    <row r="121" spans="1:12" s="68" customFormat="1" ht="12.75" customHeight="1" x14ac:dyDescent="0.3">
      <c r="A121" s="13"/>
      <c r="B121" s="64"/>
      <c r="C121" s="65"/>
      <c r="D121" s="65"/>
      <c r="E121" s="65"/>
      <c r="F121" s="66"/>
      <c r="G121" s="65"/>
      <c r="H121" s="65"/>
      <c r="I121" s="66"/>
      <c r="J121" s="66"/>
      <c r="K121" s="66"/>
      <c r="L121" s="67"/>
    </row>
    <row r="122" spans="1:12" s="68" customFormat="1" ht="12.75" customHeight="1" x14ac:dyDescent="0.3">
      <c r="A122" s="13" t="s">
        <v>105</v>
      </c>
      <c r="B122" s="64" t="s">
        <v>125</v>
      </c>
      <c r="C122" s="65">
        <v>18</v>
      </c>
      <c r="D122" s="65">
        <v>19</v>
      </c>
      <c r="E122" s="66"/>
      <c r="F122" s="66"/>
      <c r="G122" s="66"/>
      <c r="H122" s="66"/>
      <c r="I122" s="66"/>
      <c r="J122" s="66"/>
      <c r="K122" s="66"/>
      <c r="L122" s="67">
        <v>37</v>
      </c>
    </row>
    <row r="123" spans="1:12" s="68" customFormat="1" ht="12.75" customHeight="1" x14ac:dyDescent="0.3">
      <c r="A123" s="13" t="s">
        <v>106</v>
      </c>
      <c r="B123" s="64" t="s">
        <v>125</v>
      </c>
      <c r="C123" s="65">
        <v>43</v>
      </c>
      <c r="D123" s="65">
        <v>6</v>
      </c>
      <c r="E123" s="65">
        <v>10</v>
      </c>
      <c r="F123" s="66"/>
      <c r="G123" s="66"/>
      <c r="H123" s="66"/>
      <c r="I123" s="66"/>
      <c r="J123" s="66"/>
      <c r="K123" s="66"/>
      <c r="L123" s="67">
        <v>59</v>
      </c>
    </row>
    <row r="124" spans="1:12" s="68" customFormat="1" ht="12.75" customHeight="1" x14ac:dyDescent="0.3">
      <c r="A124" s="13" t="s">
        <v>107</v>
      </c>
      <c r="B124" s="64" t="s">
        <v>125</v>
      </c>
      <c r="C124" s="65">
        <v>3</v>
      </c>
      <c r="D124" s="66"/>
      <c r="E124" s="66"/>
      <c r="F124" s="65">
        <v>34</v>
      </c>
      <c r="G124" s="66"/>
      <c r="H124" s="65">
        <v>110</v>
      </c>
      <c r="I124" s="66"/>
      <c r="J124" s="66"/>
      <c r="K124" s="66"/>
      <c r="L124" s="67">
        <v>147</v>
      </c>
    </row>
    <row r="125" spans="1:12" s="68" customFormat="1" ht="12.75" customHeight="1" x14ac:dyDescent="0.3">
      <c r="A125" s="13" t="s">
        <v>108</v>
      </c>
      <c r="B125" s="64" t="s">
        <v>125</v>
      </c>
      <c r="C125" s="65">
        <v>4</v>
      </c>
      <c r="D125" s="66"/>
      <c r="E125" s="66"/>
      <c r="F125" s="65">
        <v>113</v>
      </c>
      <c r="G125" s="66"/>
      <c r="H125" s="65">
        <v>217</v>
      </c>
      <c r="I125" s="65">
        <v>763</v>
      </c>
      <c r="J125" s="65">
        <v>734</v>
      </c>
      <c r="K125" s="65">
        <v>2784</v>
      </c>
      <c r="L125" s="67">
        <v>4615</v>
      </c>
    </row>
    <row r="126" spans="1:12" s="68" customFormat="1" ht="12.75" customHeight="1" x14ac:dyDescent="0.3">
      <c r="A126" s="13" t="s">
        <v>109</v>
      </c>
      <c r="B126" s="64" t="s">
        <v>125</v>
      </c>
      <c r="C126" s="65">
        <v>34</v>
      </c>
      <c r="D126" s="65">
        <v>5</v>
      </c>
      <c r="E126" s="65">
        <v>26</v>
      </c>
      <c r="F126" s="65">
        <v>61</v>
      </c>
      <c r="G126" s="66"/>
      <c r="H126" s="66"/>
      <c r="I126" s="66"/>
      <c r="J126" s="65">
        <v>1059</v>
      </c>
      <c r="K126" s="65">
        <v>1326</v>
      </c>
      <c r="L126" s="67">
        <v>2511</v>
      </c>
    </row>
    <row r="127" spans="1:12" s="68" customFormat="1" ht="12.75" customHeight="1" x14ac:dyDescent="0.3">
      <c r="A127" s="13" t="s">
        <v>110</v>
      </c>
      <c r="B127" s="64" t="s">
        <v>125</v>
      </c>
      <c r="C127" s="65">
        <v>31</v>
      </c>
      <c r="D127" s="65">
        <v>44</v>
      </c>
      <c r="E127" s="66"/>
      <c r="F127" s="65">
        <v>65</v>
      </c>
      <c r="G127" s="65">
        <v>66</v>
      </c>
      <c r="H127" s="66"/>
      <c r="I127" s="66"/>
      <c r="J127" s="66"/>
      <c r="K127" s="66"/>
      <c r="L127" s="67">
        <v>206</v>
      </c>
    </row>
    <row r="128" spans="1:12" s="68" customFormat="1" ht="12.75" customHeight="1" x14ac:dyDescent="0.3">
      <c r="A128" s="13" t="s">
        <v>111</v>
      </c>
      <c r="B128" s="64" t="s">
        <v>125</v>
      </c>
      <c r="C128" s="65">
        <v>2</v>
      </c>
      <c r="D128" s="66"/>
      <c r="E128" s="66"/>
      <c r="F128" s="66"/>
      <c r="G128" s="66"/>
      <c r="H128" s="66"/>
      <c r="I128" s="65">
        <v>294</v>
      </c>
      <c r="J128" s="66"/>
      <c r="K128" s="66"/>
      <c r="L128" s="67">
        <v>296</v>
      </c>
    </row>
    <row r="129" spans="1:12" s="68" customFormat="1" ht="12.75" customHeight="1" x14ac:dyDescent="0.3">
      <c r="A129" s="13" t="s">
        <v>112</v>
      </c>
      <c r="B129" s="64" t="s">
        <v>125</v>
      </c>
      <c r="C129" s="65">
        <v>4</v>
      </c>
      <c r="D129" s="66"/>
      <c r="E129" s="66"/>
      <c r="F129" s="66"/>
      <c r="G129" s="66"/>
      <c r="H129" s="65">
        <v>120</v>
      </c>
      <c r="I129" s="65">
        <v>468</v>
      </c>
      <c r="J129" s="66"/>
      <c r="K129" s="66"/>
      <c r="L129" s="67">
        <v>592</v>
      </c>
    </row>
    <row r="130" spans="1:12" s="68" customFormat="1" ht="12.75" customHeight="1" x14ac:dyDescent="0.3">
      <c r="A130" s="13" t="s">
        <v>113</v>
      </c>
      <c r="B130" s="64" t="s">
        <v>125</v>
      </c>
      <c r="C130" s="65">
        <v>393</v>
      </c>
      <c r="D130" s="65">
        <v>162</v>
      </c>
      <c r="E130" s="65">
        <v>220</v>
      </c>
      <c r="F130" s="65">
        <v>210</v>
      </c>
      <c r="G130" s="65">
        <v>134</v>
      </c>
      <c r="H130" s="65">
        <v>686</v>
      </c>
      <c r="I130" s="65">
        <v>587</v>
      </c>
      <c r="J130" s="66"/>
      <c r="K130" s="66"/>
      <c r="L130" s="67">
        <v>2392</v>
      </c>
    </row>
    <row r="131" spans="1:12" s="68" customFormat="1" ht="12.75" customHeight="1" x14ac:dyDescent="0.3">
      <c r="A131" s="13" t="s">
        <v>114</v>
      </c>
      <c r="B131" s="64" t="s">
        <v>125</v>
      </c>
      <c r="C131" s="65">
        <v>538</v>
      </c>
      <c r="D131" s="65">
        <v>838</v>
      </c>
      <c r="E131" s="65">
        <v>412</v>
      </c>
      <c r="F131" s="65">
        <v>186</v>
      </c>
      <c r="G131" s="66"/>
      <c r="H131" s="66"/>
      <c r="I131" s="66"/>
      <c r="J131" s="66"/>
      <c r="K131" s="66"/>
      <c r="L131" s="67">
        <v>1974</v>
      </c>
    </row>
    <row r="132" spans="1:12" s="68" customFormat="1" ht="12.75" customHeight="1" x14ac:dyDescent="0.3">
      <c r="A132" s="13" t="s">
        <v>115</v>
      </c>
      <c r="B132" s="64" t="s">
        <v>125</v>
      </c>
      <c r="C132" s="65">
        <v>458</v>
      </c>
      <c r="D132" s="65">
        <v>597</v>
      </c>
      <c r="E132" s="65">
        <v>1038</v>
      </c>
      <c r="F132" s="65">
        <v>641</v>
      </c>
      <c r="G132" s="65">
        <v>186</v>
      </c>
      <c r="H132" s="65">
        <v>124</v>
      </c>
      <c r="I132" s="66"/>
      <c r="J132" s="66"/>
      <c r="K132" s="66"/>
      <c r="L132" s="67">
        <v>3044</v>
      </c>
    </row>
    <row r="133" spans="1:12" s="68" customFormat="1" ht="12.75" customHeight="1" x14ac:dyDescent="0.3">
      <c r="A133" s="13" t="s">
        <v>116</v>
      </c>
      <c r="B133" s="64" t="s">
        <v>125</v>
      </c>
      <c r="C133" s="65">
        <v>40</v>
      </c>
      <c r="D133" s="65">
        <v>537</v>
      </c>
      <c r="E133" s="65">
        <v>1416</v>
      </c>
      <c r="F133" s="65">
        <v>216</v>
      </c>
      <c r="G133" s="66"/>
      <c r="H133" s="66"/>
      <c r="I133" s="66"/>
      <c r="J133" s="66"/>
      <c r="K133" s="66"/>
      <c r="L133" s="67">
        <v>2209</v>
      </c>
    </row>
    <row r="134" spans="1:12" s="68" customFormat="1" ht="12.75" customHeight="1" x14ac:dyDescent="0.3">
      <c r="A134" s="13" t="s">
        <v>117</v>
      </c>
      <c r="B134" s="64" t="s">
        <v>125</v>
      </c>
      <c r="C134" s="65">
        <v>4959</v>
      </c>
      <c r="D134" s="65">
        <v>4474</v>
      </c>
      <c r="E134" s="65">
        <v>1169</v>
      </c>
      <c r="F134" s="65">
        <v>630</v>
      </c>
      <c r="G134" s="65">
        <v>128</v>
      </c>
      <c r="H134" s="66"/>
      <c r="I134" s="66"/>
      <c r="J134" s="66"/>
      <c r="K134" s="66"/>
      <c r="L134" s="67">
        <v>11360</v>
      </c>
    </row>
    <row r="135" spans="1:12" s="68" customFormat="1" ht="12.75" customHeight="1" x14ac:dyDescent="0.3">
      <c r="A135" s="13" t="s">
        <v>118</v>
      </c>
      <c r="B135" s="64" t="s">
        <v>125</v>
      </c>
      <c r="C135" s="65">
        <v>368</v>
      </c>
      <c r="D135" s="65">
        <v>371</v>
      </c>
      <c r="E135" s="65">
        <v>424</v>
      </c>
      <c r="F135" s="65">
        <v>469</v>
      </c>
      <c r="G135" s="65">
        <v>65</v>
      </c>
      <c r="H135" s="66"/>
      <c r="I135" s="66"/>
      <c r="J135" s="66"/>
      <c r="K135" s="66"/>
      <c r="L135" s="67">
        <v>1697</v>
      </c>
    </row>
    <row r="136" spans="1:12" s="68" customFormat="1" ht="12.75" customHeight="1" x14ac:dyDescent="0.3">
      <c r="A136" s="13" t="s">
        <v>119</v>
      </c>
      <c r="B136" s="64" t="s">
        <v>125</v>
      </c>
      <c r="C136" s="65">
        <v>1343</v>
      </c>
      <c r="D136" s="65">
        <v>662</v>
      </c>
      <c r="E136" s="65">
        <v>840</v>
      </c>
      <c r="F136" s="65">
        <v>1047</v>
      </c>
      <c r="G136" s="65">
        <v>509</v>
      </c>
      <c r="H136" s="65">
        <v>497</v>
      </c>
      <c r="I136" s="66"/>
      <c r="J136" s="65">
        <v>1420</v>
      </c>
      <c r="K136" s="65">
        <v>6389</v>
      </c>
      <c r="L136" s="67">
        <v>12707</v>
      </c>
    </row>
    <row r="137" spans="1:12" s="68" customFormat="1" ht="12.75" customHeight="1" x14ac:dyDescent="0.3">
      <c r="A137" s="13" t="s">
        <v>120</v>
      </c>
      <c r="B137" s="64" t="s">
        <v>125</v>
      </c>
      <c r="C137" s="65">
        <v>10167</v>
      </c>
      <c r="D137" s="65">
        <v>4793</v>
      </c>
      <c r="E137" s="65">
        <v>4590</v>
      </c>
      <c r="F137" s="65">
        <v>6748</v>
      </c>
      <c r="G137" s="65">
        <v>4293</v>
      </c>
      <c r="H137" s="65">
        <v>7591</v>
      </c>
      <c r="I137" s="65">
        <v>2483</v>
      </c>
      <c r="J137" s="65">
        <v>1151</v>
      </c>
      <c r="K137" s="65">
        <v>23423</v>
      </c>
      <c r="L137" s="67">
        <v>65239</v>
      </c>
    </row>
    <row r="138" spans="1:12" s="68" customFormat="1" ht="12.75" customHeight="1" x14ac:dyDescent="0.3">
      <c r="A138" s="13" t="s">
        <v>121</v>
      </c>
      <c r="B138" s="64" t="s">
        <v>125</v>
      </c>
      <c r="C138" s="65">
        <v>3</v>
      </c>
      <c r="D138" s="65">
        <v>16</v>
      </c>
      <c r="E138" s="66"/>
      <c r="F138" s="65">
        <v>25</v>
      </c>
      <c r="G138" s="65">
        <v>352</v>
      </c>
      <c r="H138" s="65">
        <v>535</v>
      </c>
      <c r="I138" s="66"/>
      <c r="J138" s="66"/>
      <c r="K138" s="66"/>
      <c r="L138" s="67">
        <v>931</v>
      </c>
    </row>
    <row r="139" spans="1:12" s="68" customFormat="1" ht="12.75" customHeight="1" x14ac:dyDescent="0.3">
      <c r="A139" s="13" t="s">
        <v>122</v>
      </c>
      <c r="B139" s="64" t="s">
        <v>125</v>
      </c>
      <c r="C139" s="65">
        <v>22</v>
      </c>
      <c r="D139" s="65">
        <v>10</v>
      </c>
      <c r="E139" s="65">
        <v>46</v>
      </c>
      <c r="F139" s="66"/>
      <c r="G139" s="65">
        <v>96</v>
      </c>
      <c r="H139" s="65">
        <v>100</v>
      </c>
      <c r="I139" s="66"/>
      <c r="J139" s="66"/>
      <c r="K139" s="66"/>
      <c r="L139" s="67">
        <v>274</v>
      </c>
    </row>
    <row r="140" spans="1:12" s="68" customFormat="1" ht="12.75" customHeight="1" x14ac:dyDescent="0.3">
      <c r="A140" s="13"/>
      <c r="B140" s="64"/>
      <c r="C140" s="65"/>
      <c r="D140" s="65"/>
      <c r="E140" s="65"/>
      <c r="F140" s="66"/>
      <c r="G140" s="65"/>
      <c r="H140" s="65"/>
      <c r="I140" s="66"/>
      <c r="J140" s="66"/>
      <c r="K140" s="66"/>
      <c r="L140" s="67"/>
    </row>
    <row r="141" spans="1:12" s="68" customFormat="1" ht="12.75" customHeight="1" x14ac:dyDescent="0.3">
      <c r="A141" s="13"/>
      <c r="B141" s="64"/>
      <c r="C141" s="67">
        <f>SUM(C122:C139)</f>
        <v>18430</v>
      </c>
      <c r="D141" s="67">
        <f t="shared" ref="D141:L141" si="7">SUM(D122:D139)</f>
        <v>12534</v>
      </c>
      <c r="E141" s="67">
        <f t="shared" si="7"/>
        <v>10191</v>
      </c>
      <c r="F141" s="67">
        <f t="shared" si="7"/>
        <v>10445</v>
      </c>
      <c r="G141" s="67">
        <f t="shared" si="7"/>
        <v>5829</v>
      </c>
      <c r="H141" s="67">
        <f t="shared" si="7"/>
        <v>9980</v>
      </c>
      <c r="I141" s="67">
        <f t="shared" si="7"/>
        <v>4595</v>
      </c>
      <c r="J141" s="67">
        <f t="shared" si="7"/>
        <v>4364</v>
      </c>
      <c r="K141" s="67">
        <f t="shared" si="7"/>
        <v>33922</v>
      </c>
      <c r="L141" s="67">
        <f t="shared" si="7"/>
        <v>110290</v>
      </c>
    </row>
    <row r="142" spans="1:12" s="68" customFormat="1" ht="12.75" customHeight="1" x14ac:dyDescent="0.3">
      <c r="A142" s="13"/>
      <c r="B142" s="64"/>
      <c r="C142" s="65"/>
      <c r="D142" s="65"/>
      <c r="E142" s="65"/>
      <c r="F142" s="66"/>
      <c r="G142" s="65"/>
      <c r="H142" s="65"/>
      <c r="I142" s="66"/>
      <c r="J142" s="66"/>
      <c r="K142" s="66"/>
      <c r="L142" s="67"/>
    </row>
    <row r="143" spans="1:12" s="68" customFormat="1" ht="12.75" customHeight="1" x14ac:dyDescent="0.3">
      <c r="A143" s="18">
        <v>902</v>
      </c>
      <c r="B143" s="64" t="s">
        <v>125</v>
      </c>
      <c r="C143" s="65">
        <v>33</v>
      </c>
      <c r="D143" s="65">
        <v>12</v>
      </c>
      <c r="E143" s="66"/>
      <c r="F143" s="66"/>
      <c r="G143" s="66"/>
      <c r="H143" s="66"/>
      <c r="I143" s="66"/>
      <c r="J143" s="66"/>
      <c r="K143" s="66"/>
      <c r="L143" s="67">
        <v>45</v>
      </c>
    </row>
    <row r="144" spans="1:12" s="68" customFormat="1" ht="12.75" customHeight="1" x14ac:dyDescent="0.3">
      <c r="A144" s="18">
        <v>904</v>
      </c>
      <c r="B144" s="64" t="s">
        <v>125</v>
      </c>
      <c r="C144" s="65">
        <v>3</v>
      </c>
      <c r="D144" s="66"/>
      <c r="E144" s="66"/>
      <c r="F144" s="66"/>
      <c r="G144" s="66"/>
      <c r="H144" s="66"/>
      <c r="I144" s="66"/>
      <c r="J144" s="66"/>
      <c r="K144" s="66"/>
      <c r="L144" s="67">
        <v>3</v>
      </c>
    </row>
    <row r="145" spans="1:12" s="68" customFormat="1" ht="12.75" customHeight="1" x14ac:dyDescent="0.3">
      <c r="A145" s="18">
        <v>906</v>
      </c>
      <c r="B145" s="64" t="s">
        <v>125</v>
      </c>
      <c r="C145" s="66"/>
      <c r="D145" s="66"/>
      <c r="E145" s="66"/>
      <c r="F145" s="66"/>
      <c r="G145" s="66"/>
      <c r="H145" s="65">
        <v>148</v>
      </c>
      <c r="I145" s="66"/>
      <c r="J145" s="66"/>
      <c r="K145" s="66"/>
      <c r="L145" s="67">
        <v>148</v>
      </c>
    </row>
    <row r="147" spans="1:12" x14ac:dyDescent="0.3">
      <c r="C147" s="67">
        <f>SUM(C143:C145)</f>
        <v>36</v>
      </c>
      <c r="D147" s="67">
        <f t="shared" ref="D147:L147" si="8">SUM(D143:D145)</f>
        <v>12</v>
      </c>
      <c r="E147" s="67">
        <f t="shared" si="8"/>
        <v>0</v>
      </c>
      <c r="F147" s="67">
        <f t="shared" si="8"/>
        <v>0</v>
      </c>
      <c r="G147" s="67">
        <f t="shared" si="8"/>
        <v>0</v>
      </c>
      <c r="H147" s="67">
        <f t="shared" si="8"/>
        <v>148</v>
      </c>
      <c r="I147" s="67">
        <f t="shared" si="8"/>
        <v>0</v>
      </c>
      <c r="J147" s="67">
        <f t="shared" si="8"/>
        <v>0</v>
      </c>
      <c r="K147" s="67">
        <f t="shared" si="8"/>
        <v>0</v>
      </c>
      <c r="L147" s="67">
        <f t="shared" si="8"/>
        <v>196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showZeros="0" workbookViewId="0"/>
  </sheetViews>
  <sheetFormatPr baseColWidth="10" defaultRowHeight="16.5" x14ac:dyDescent="0.3"/>
  <cols>
    <col min="1" max="1" width="9.75" style="63" customWidth="1"/>
    <col min="2" max="2" width="4.75" style="63" customWidth="1"/>
    <col min="3" max="12" width="11.625" customWidth="1"/>
  </cols>
  <sheetData>
    <row r="1" spans="1:12" s="11" customFormat="1" ht="16.5" customHeight="1" x14ac:dyDescent="0.25">
      <c r="A1" s="10" t="s">
        <v>263</v>
      </c>
      <c r="G1" s="12"/>
    </row>
    <row r="2" spans="1:12" s="11" customFormat="1" ht="16.5" customHeight="1" x14ac:dyDescent="0.2">
      <c r="G2" s="12"/>
    </row>
    <row r="3" spans="1:12" s="11" customFormat="1" ht="16.5" customHeight="1" x14ac:dyDescent="0.2">
      <c r="C3" s="80" t="s">
        <v>10</v>
      </c>
      <c r="D3" s="80"/>
      <c r="E3" s="80"/>
      <c r="F3" s="80"/>
      <c r="G3" s="80"/>
      <c r="H3" s="80"/>
      <c r="I3" s="80"/>
      <c r="J3" s="80"/>
      <c r="K3" s="80"/>
      <c r="L3" s="80"/>
    </row>
    <row r="4" spans="1:12" s="11" customFormat="1" ht="16.5" customHeight="1" x14ac:dyDescent="0.2">
      <c r="J4" s="12"/>
    </row>
    <row r="5" spans="1:12" s="11" customFormat="1" ht="16.5" customHeight="1" x14ac:dyDescent="0.2"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</row>
    <row r="6" spans="1:12" s="11" customFormat="1" ht="16.5" customHeight="1" x14ac:dyDescent="0.2">
      <c r="C6" s="1"/>
      <c r="D6" s="1"/>
      <c r="E6" s="1"/>
      <c r="F6" s="2"/>
      <c r="G6" s="3"/>
      <c r="H6" s="3"/>
      <c r="I6" s="3"/>
      <c r="J6" s="3"/>
      <c r="K6" s="3"/>
      <c r="L6" s="3"/>
    </row>
    <row r="7" spans="1:12" s="68" customFormat="1" ht="12.75" customHeight="1" x14ac:dyDescent="0.3">
      <c r="A7" s="13" t="s">
        <v>11</v>
      </c>
      <c r="B7" s="64" t="s">
        <v>126</v>
      </c>
      <c r="C7" s="71">
        <f>'Unselbst. Besch 7_2018'!C7*100/'Unselbst. Besch 7_2018'!$L7</f>
        <v>6.2732856711308029</v>
      </c>
      <c r="D7" s="71">
        <f>'Unselbst. Besch 7_2018'!D7*100/'Unselbst. Besch 7_2018'!$L7</f>
        <v>8.5640922364313763</v>
      </c>
      <c r="E7" s="71">
        <f>'Unselbst. Besch 7_2018'!E7*100/'Unselbst. Besch 7_2018'!$L7</f>
        <v>13.402477091934347</v>
      </c>
      <c r="F7" s="71">
        <f>'Unselbst. Besch 7_2018'!F7*100/'Unselbst. Besch 7_2018'!$L7</f>
        <v>22.324035847346693</v>
      </c>
      <c r="G7" s="71">
        <f>'Unselbst. Besch 7_2018'!G7*100/'Unselbst. Besch 7_2018'!$L7</f>
        <v>16.458564092236433</v>
      </c>
      <c r="H7" s="71">
        <f>'Unselbst. Besch 7_2018'!H7*100/'Unselbst. Besch 7_2018'!$L7</f>
        <v>17.344678280132918</v>
      </c>
      <c r="I7" s="71">
        <f>'Unselbst. Besch 7_2018'!I7*100/'Unselbst. Besch 7_2018'!$L7</f>
        <v>6.3185983284664182</v>
      </c>
      <c r="J7" s="71">
        <f>'Unselbst. Besch 7_2018'!J7*100/'Unselbst. Besch 7_2018'!$L7</f>
        <v>0</v>
      </c>
      <c r="K7" s="71">
        <f>'Unselbst. Besch 7_2018'!K7*100/'Unselbst. Besch 7_2018'!$L7</f>
        <v>9.3142684523210146</v>
      </c>
      <c r="L7" s="72">
        <f>'Unselbst. Besch 7_2018'!L7*100/'Unselbst. Besch 7_2018'!$L7</f>
        <v>100</v>
      </c>
    </row>
    <row r="8" spans="1:12" s="68" customFormat="1" ht="12.75" customHeight="1" x14ac:dyDescent="0.3">
      <c r="A8" s="13" t="s">
        <v>12</v>
      </c>
      <c r="B8" s="64" t="s">
        <v>126</v>
      </c>
      <c r="C8" s="71">
        <f>'Unselbst. Besch 7_2018'!C8*100/'Unselbst. Besch 7_2018'!$L8</f>
        <v>10.700828937452901</v>
      </c>
      <c r="D8" s="71">
        <f>'Unselbst. Besch 7_2018'!D8*100/'Unselbst. Besch 7_2018'!$L8</f>
        <v>15.724692288369756</v>
      </c>
      <c r="E8" s="71">
        <f>'Unselbst. Besch 7_2018'!E8*100/'Unselbst. Besch 7_2018'!$L8</f>
        <v>28.158754081888972</v>
      </c>
      <c r="F8" s="71">
        <f>'Unselbst. Besch 7_2018'!F8*100/'Unselbst. Besch 7_2018'!$L8</f>
        <v>33.182617432805827</v>
      </c>
      <c r="G8" s="71">
        <f>'Unselbst. Besch 7_2018'!G8*100/'Unselbst. Besch 7_2018'!$L8</f>
        <v>5.5011303692539562</v>
      </c>
      <c r="H8" s="71">
        <f>'Unselbst. Besch 7_2018'!H8*100/'Unselbst. Besch 7_2018'!$L8</f>
        <v>6.7319768902285855</v>
      </c>
      <c r="I8" s="71">
        <f>'Unselbst. Besch 7_2018'!I8*100/'Unselbst. Besch 7_2018'!$L8</f>
        <v>0</v>
      </c>
      <c r="J8" s="71">
        <f>'Unselbst. Besch 7_2018'!J8*100/'Unselbst. Besch 7_2018'!$L8</f>
        <v>0</v>
      </c>
      <c r="K8" s="71">
        <f>'Unselbst. Besch 7_2018'!K8*100/'Unselbst. Besch 7_2018'!$L8</f>
        <v>0</v>
      </c>
      <c r="L8" s="72">
        <f>'Unselbst. Besch 7_2018'!L8*100/'Unselbst. Besch 7_2018'!$L8</f>
        <v>100</v>
      </c>
    </row>
    <row r="9" spans="1:12" s="68" customFormat="1" ht="12.75" customHeight="1" x14ac:dyDescent="0.3">
      <c r="A9" s="13" t="s">
        <v>13</v>
      </c>
      <c r="B9" s="64" t="s">
        <v>126</v>
      </c>
      <c r="C9" s="71">
        <f>'Unselbst. Besch 7_2018'!C9*100/'Unselbst. Besch 7_2018'!$L9</f>
        <v>24.126984126984127</v>
      </c>
      <c r="D9" s="71">
        <f>'Unselbst. Besch 7_2018'!D9*100/'Unselbst. Besch 7_2018'!$L9</f>
        <v>23.386243386243386</v>
      </c>
      <c r="E9" s="71">
        <f>'Unselbst. Besch 7_2018'!E9*100/'Unselbst. Besch 7_2018'!$L9</f>
        <v>19.894179894179896</v>
      </c>
      <c r="F9" s="71">
        <f>'Unselbst. Besch 7_2018'!F9*100/'Unselbst. Besch 7_2018'!$L9</f>
        <v>27.195767195767196</v>
      </c>
      <c r="G9" s="71">
        <f>'Unselbst. Besch 7_2018'!G9*100/'Unselbst. Besch 7_2018'!$L9</f>
        <v>5.3968253968253972</v>
      </c>
      <c r="H9" s="71">
        <f>'Unselbst. Besch 7_2018'!H9*100/'Unselbst. Besch 7_2018'!$L9</f>
        <v>0</v>
      </c>
      <c r="I9" s="71">
        <f>'Unselbst. Besch 7_2018'!I9*100/'Unselbst. Besch 7_2018'!$L9</f>
        <v>0</v>
      </c>
      <c r="J9" s="71">
        <f>'Unselbst. Besch 7_2018'!J9*100/'Unselbst. Besch 7_2018'!$L9</f>
        <v>0</v>
      </c>
      <c r="K9" s="71">
        <f>'Unselbst. Besch 7_2018'!K9*100/'Unselbst. Besch 7_2018'!$L9</f>
        <v>0</v>
      </c>
      <c r="L9" s="72">
        <f>'Unselbst. Besch 7_2018'!L9*100/'Unselbst. Besch 7_2018'!$L9</f>
        <v>100</v>
      </c>
    </row>
    <row r="10" spans="1:12" s="68" customFormat="1" ht="12.75" customHeight="1" x14ac:dyDescent="0.3">
      <c r="A10" s="13" t="s">
        <v>14</v>
      </c>
      <c r="B10" s="64" t="s">
        <v>126</v>
      </c>
      <c r="C10" s="71">
        <f>'Unselbst. Besch 7_2018'!C10*100/'Unselbst. Besch 7_2018'!$L10</f>
        <v>14.698405361682459</v>
      </c>
      <c r="D10" s="71">
        <f>'Unselbst. Besch 7_2018'!D10*100/'Unselbst. Besch 7_2018'!$L10</f>
        <v>19.898312918881441</v>
      </c>
      <c r="E10" s="71">
        <f>'Unselbst. Besch 7_2018'!E10*100/'Unselbst. Besch 7_2018'!$L10</f>
        <v>28.07950080887451</v>
      </c>
      <c r="F10" s="71">
        <f>'Unselbst. Besch 7_2018'!F10*100/'Unselbst. Besch 7_2018'!$L10</f>
        <v>25.283106078114166</v>
      </c>
      <c r="G10" s="71">
        <f>'Unselbst. Besch 7_2018'!G10*100/'Unselbst. Besch 7_2018'!$L10</f>
        <v>7.7883059856713661</v>
      </c>
      <c r="H10" s="71">
        <f>'Unselbst. Besch 7_2018'!H10*100/'Unselbst. Besch 7_2018'!$L10</f>
        <v>4.252368846776057</v>
      </c>
      <c r="I10" s="71">
        <f>'Unselbst. Besch 7_2018'!I10*100/'Unselbst. Besch 7_2018'!$L10</f>
        <v>0</v>
      </c>
      <c r="J10" s="71">
        <f>'Unselbst. Besch 7_2018'!J10*100/'Unselbst. Besch 7_2018'!$L10</f>
        <v>0</v>
      </c>
      <c r="K10" s="71">
        <f>'Unselbst. Besch 7_2018'!K10*100/'Unselbst. Besch 7_2018'!$L10</f>
        <v>0</v>
      </c>
      <c r="L10" s="72">
        <f>'Unselbst. Besch 7_2018'!L10*100/'Unselbst. Besch 7_2018'!$L10</f>
        <v>100</v>
      </c>
    </row>
    <row r="11" spans="1:12" s="68" customFormat="1" ht="12.75" customHeight="1" x14ac:dyDescent="0.3">
      <c r="A11" s="13" t="s">
        <v>15</v>
      </c>
      <c r="B11" s="64" t="s">
        <v>126</v>
      </c>
      <c r="C11" s="71">
        <f>'Unselbst. Besch 7_2018'!C11*100/'Unselbst. Besch 7_2018'!$L11</f>
        <v>13.629316420014094</v>
      </c>
      <c r="D11" s="71">
        <f>'Unselbst. Besch 7_2018'!D11*100/'Unselbst. Besch 7_2018'!$L11</f>
        <v>13.150105708245244</v>
      </c>
      <c r="E11" s="71">
        <f>'Unselbst. Besch 7_2018'!E11*100/'Unselbst. Besch 7_2018'!$L11</f>
        <v>17.054263565891471</v>
      </c>
      <c r="F11" s="71">
        <f>'Unselbst. Besch 7_2018'!F11*100/'Unselbst. Besch 7_2018'!$L11</f>
        <v>27.822410147991544</v>
      </c>
      <c r="G11" s="71">
        <f>'Unselbst. Besch 7_2018'!G11*100/'Unselbst. Besch 7_2018'!$L11</f>
        <v>18.379140239605356</v>
      </c>
      <c r="H11" s="71">
        <f>'Unselbst. Besch 7_2018'!H11*100/'Unselbst. Besch 7_2018'!$L11</f>
        <v>9.9647639182522898</v>
      </c>
      <c r="I11" s="71">
        <f>'Unselbst. Besch 7_2018'!I11*100/'Unselbst. Besch 7_2018'!$L11</f>
        <v>0</v>
      </c>
      <c r="J11" s="71">
        <f>'Unselbst. Besch 7_2018'!J11*100/'Unselbst. Besch 7_2018'!$L11</f>
        <v>0</v>
      </c>
      <c r="K11" s="71">
        <f>'Unselbst. Besch 7_2018'!K11*100/'Unselbst. Besch 7_2018'!$L11</f>
        <v>0</v>
      </c>
      <c r="L11" s="72">
        <f>'Unselbst. Besch 7_2018'!L11*100/'Unselbst. Besch 7_2018'!$L11</f>
        <v>100</v>
      </c>
    </row>
    <row r="12" spans="1:12" s="68" customFormat="1" ht="12.75" customHeight="1" x14ac:dyDescent="0.3">
      <c r="A12" s="13" t="s">
        <v>16</v>
      </c>
      <c r="B12" s="64" t="s">
        <v>126</v>
      </c>
      <c r="C12" s="71">
        <f>'Unselbst. Besch 7_2018'!C12*100/'Unselbst. Besch 7_2018'!$L12</f>
        <v>7.8672123692587537</v>
      </c>
      <c r="D12" s="71">
        <f>'Unselbst. Besch 7_2018'!D12*100/'Unselbst. Besch 7_2018'!$L12</f>
        <v>13.233287858117325</v>
      </c>
      <c r="E12" s="71">
        <f>'Unselbst. Besch 7_2018'!E12*100/'Unselbst. Besch 7_2018'!$L12</f>
        <v>23.192360163710777</v>
      </c>
      <c r="F12" s="71">
        <f>'Unselbst. Besch 7_2018'!F12*100/'Unselbst. Besch 7_2018'!$L12</f>
        <v>30.104592996816734</v>
      </c>
      <c r="G12" s="71">
        <f>'Unselbst. Besch 7_2018'!G12*100/'Unselbst. Besch 7_2018'!$L12</f>
        <v>9.4133697135061389</v>
      </c>
      <c r="H12" s="71">
        <f>'Unselbst. Besch 7_2018'!H12*100/'Unselbst. Besch 7_2018'!$L12</f>
        <v>16.189176898590269</v>
      </c>
      <c r="I12" s="71">
        <f>'Unselbst. Besch 7_2018'!I12*100/'Unselbst. Besch 7_2018'!$L12</f>
        <v>0</v>
      </c>
      <c r="J12" s="71">
        <f>'Unselbst. Besch 7_2018'!J12*100/'Unselbst. Besch 7_2018'!$L12</f>
        <v>0</v>
      </c>
      <c r="K12" s="71">
        <f>'Unselbst. Besch 7_2018'!K12*100/'Unselbst. Besch 7_2018'!$L12</f>
        <v>0</v>
      </c>
      <c r="L12" s="72">
        <f>'Unselbst. Besch 7_2018'!L12*100/'Unselbst. Besch 7_2018'!$L12</f>
        <v>100</v>
      </c>
    </row>
    <row r="13" spans="1:12" s="68" customFormat="1" ht="12.75" customHeight="1" x14ac:dyDescent="0.3">
      <c r="A13" s="13" t="s">
        <v>17</v>
      </c>
      <c r="B13" s="64" t="s">
        <v>126</v>
      </c>
      <c r="C13" s="71">
        <f>'Unselbst. Besch 7_2018'!C13*100/'Unselbst. Besch 7_2018'!$L13</f>
        <v>15.354915354915354</v>
      </c>
      <c r="D13" s="71">
        <f>'Unselbst. Besch 7_2018'!D13*100/'Unselbst. Besch 7_2018'!$L13</f>
        <v>16.676566676566676</v>
      </c>
      <c r="E13" s="71">
        <f>'Unselbst. Besch 7_2018'!E13*100/'Unselbst. Besch 7_2018'!$L13</f>
        <v>19.260469260469261</v>
      </c>
      <c r="F13" s="71">
        <f>'Unselbst. Besch 7_2018'!F13*100/'Unselbst. Besch 7_2018'!$L13</f>
        <v>22.542322542322541</v>
      </c>
      <c r="G13" s="71">
        <f>'Unselbst. Besch 7_2018'!G13*100/'Unselbst. Besch 7_2018'!$L13</f>
        <v>8.1526581526581534</v>
      </c>
      <c r="H13" s="71">
        <f>'Unselbst. Besch 7_2018'!H13*100/'Unselbst. Besch 7_2018'!$L13</f>
        <v>7.6626076626076625</v>
      </c>
      <c r="I13" s="71">
        <f>'Unselbst. Besch 7_2018'!I13*100/'Unselbst. Besch 7_2018'!$L13</f>
        <v>0</v>
      </c>
      <c r="J13" s="71">
        <f>'Unselbst. Besch 7_2018'!J13*100/'Unselbst. Besch 7_2018'!$L13</f>
        <v>10.350460350460351</v>
      </c>
      <c r="K13" s="71">
        <f>'Unselbst. Besch 7_2018'!K13*100/'Unselbst. Besch 7_2018'!$L13</f>
        <v>0</v>
      </c>
      <c r="L13" s="72">
        <f>'Unselbst. Besch 7_2018'!L13*100/'Unselbst. Besch 7_2018'!$L13</f>
        <v>100</v>
      </c>
    </row>
    <row r="14" spans="1:12" s="68" customFormat="1" ht="12.75" customHeight="1" x14ac:dyDescent="0.3">
      <c r="A14" s="13" t="s">
        <v>18</v>
      </c>
      <c r="B14" s="64" t="s">
        <v>126</v>
      </c>
      <c r="C14" s="71">
        <f>'Unselbst. Besch 7_2018'!C14*100/'Unselbst. Besch 7_2018'!$L14</f>
        <v>12.052204021840458</v>
      </c>
      <c r="D14" s="71">
        <f>'Unselbst. Besch 7_2018'!D14*100/'Unselbst. Besch 7_2018'!$L14</f>
        <v>15.341590091889731</v>
      </c>
      <c r="E14" s="71">
        <f>'Unselbst. Besch 7_2018'!E14*100/'Unselbst. Besch 7_2018'!$L14</f>
        <v>17.765348248768145</v>
      </c>
      <c r="F14" s="71">
        <f>'Unselbst. Besch 7_2018'!F14*100/'Unselbst. Besch 7_2018'!$L14</f>
        <v>32.414436010121186</v>
      </c>
      <c r="G14" s="71">
        <f>'Unselbst. Besch 7_2018'!G14*100/'Unselbst. Besch 7_2018'!$L14</f>
        <v>9.1357038220801705</v>
      </c>
      <c r="H14" s="71">
        <f>'Unselbst. Besch 7_2018'!H14*100/'Unselbst. Besch 7_2018'!$L14</f>
        <v>9.0691170595285655</v>
      </c>
      <c r="I14" s="71">
        <f>'Unselbst. Besch 7_2018'!I14*100/'Unselbst. Besch 7_2018'!$L14</f>
        <v>4.2216007457717408</v>
      </c>
      <c r="J14" s="71">
        <f>'Unselbst. Besch 7_2018'!J14*100/'Unselbst. Besch 7_2018'!$L14</f>
        <v>0</v>
      </c>
      <c r="K14" s="71">
        <f>'Unselbst. Besch 7_2018'!K14*100/'Unselbst. Besch 7_2018'!$L14</f>
        <v>0</v>
      </c>
      <c r="L14" s="72">
        <f>'Unselbst. Besch 7_2018'!L14*100/'Unselbst. Besch 7_2018'!$L14</f>
        <v>100</v>
      </c>
    </row>
    <row r="15" spans="1:12" s="68" customFormat="1" ht="12.75" customHeight="1" x14ac:dyDescent="0.3">
      <c r="A15" s="13" t="s">
        <v>19</v>
      </c>
      <c r="B15" s="64" t="s">
        <v>126</v>
      </c>
      <c r="C15" s="71">
        <f>'Unselbst. Besch 7_2018'!C15*100/'Unselbst. Besch 7_2018'!$L15</f>
        <v>10.444044819477107</v>
      </c>
      <c r="D15" s="71">
        <f>'Unselbst. Besch 7_2018'!D15*100/'Unselbst. Besch 7_2018'!$L15</f>
        <v>15.617651127403514</v>
      </c>
      <c r="E15" s="71">
        <f>'Unselbst. Besch 7_2018'!E15*100/'Unselbst. Besch 7_2018'!$L15</f>
        <v>20.652925715866647</v>
      </c>
      <c r="F15" s="71">
        <f>'Unselbst. Besch 7_2018'!F15*100/'Unselbst. Besch 7_2018'!$L15</f>
        <v>26.435191589431458</v>
      </c>
      <c r="G15" s="71">
        <f>'Unselbst. Besch 7_2018'!G15*100/'Unselbst. Besch 7_2018'!$L15</f>
        <v>7.3177479596071375</v>
      </c>
      <c r="H15" s="71">
        <f>'Unselbst. Besch 7_2018'!H15*100/'Unselbst. Besch 7_2018'!$L15</f>
        <v>14.248167104717112</v>
      </c>
      <c r="I15" s="71">
        <f>'Unselbst. Besch 7_2018'!I15*100/'Unselbst. Besch 7_2018'!$L15</f>
        <v>5.2842716834970256</v>
      </c>
      <c r="J15" s="71">
        <f>'Unselbst. Besch 7_2018'!J15*100/'Unselbst. Besch 7_2018'!$L15</f>
        <v>0</v>
      </c>
      <c r="K15" s="71">
        <f>'Unselbst. Besch 7_2018'!K15*100/'Unselbst. Besch 7_2018'!$L15</f>
        <v>0</v>
      </c>
      <c r="L15" s="72">
        <f>'Unselbst. Besch 7_2018'!L15*100/'Unselbst. Besch 7_2018'!$L15</f>
        <v>100</v>
      </c>
    </row>
    <row r="16" spans="1:12" s="68" customFormat="1" ht="12.75" customHeight="1" x14ac:dyDescent="0.3">
      <c r="A16" s="13" t="s">
        <v>20</v>
      </c>
      <c r="B16" s="64" t="s">
        <v>126</v>
      </c>
      <c r="C16" s="71">
        <f>'Unselbst. Besch 7_2018'!C16*100/'Unselbst. Besch 7_2018'!$L16</f>
        <v>10.034931724356939</v>
      </c>
      <c r="D16" s="71">
        <f>'Unselbst. Besch 7_2018'!D16*100/'Unselbst. Besch 7_2018'!$L16</f>
        <v>11.908542394410924</v>
      </c>
      <c r="E16" s="71">
        <f>'Unselbst. Besch 7_2018'!E16*100/'Unselbst. Besch 7_2018'!$L16</f>
        <v>16.301471366571398</v>
      </c>
      <c r="F16" s="71">
        <f>'Unselbst. Besch 7_2018'!F16*100/'Unselbst. Besch 7_2018'!$L16</f>
        <v>24.949719487668041</v>
      </c>
      <c r="G16" s="71">
        <f>'Unselbst. Besch 7_2018'!G16*100/'Unselbst. Besch 7_2018'!$L16</f>
        <v>13.750396951413148</v>
      </c>
      <c r="H16" s="71">
        <f>'Unselbst. Besch 7_2018'!H16*100/'Unselbst. Besch 7_2018'!$L16</f>
        <v>16.206203027416112</v>
      </c>
      <c r="I16" s="71">
        <f>'Unselbst. Besch 7_2018'!I16*100/'Unselbst. Besch 7_2018'!$L16</f>
        <v>0</v>
      </c>
      <c r="J16" s="71">
        <f>'Unselbst. Besch 7_2018'!J16*100/'Unselbst. Besch 7_2018'!$L16</f>
        <v>6.8487350481634381</v>
      </c>
      <c r="K16" s="71">
        <f>'Unselbst. Besch 7_2018'!K16*100/'Unselbst. Besch 7_2018'!$L16</f>
        <v>0</v>
      </c>
      <c r="L16" s="72">
        <f>'Unselbst. Besch 7_2018'!L16*100/'Unselbst. Besch 7_2018'!$L16</f>
        <v>100</v>
      </c>
    </row>
    <row r="17" spans="1:12" s="68" customFormat="1" ht="12.75" customHeight="1" x14ac:dyDescent="0.3">
      <c r="A17" s="13" t="s">
        <v>21</v>
      </c>
      <c r="B17" s="64" t="s">
        <v>126</v>
      </c>
      <c r="C17" s="71">
        <f>'Unselbst. Besch 7_2018'!C17*100/'Unselbst. Besch 7_2018'!$L17</f>
        <v>3.0196629213483148</v>
      </c>
      <c r="D17" s="71">
        <f>'Unselbst. Besch 7_2018'!D17*100/'Unselbst. Besch 7_2018'!$L17</f>
        <v>3.2654494382022472</v>
      </c>
      <c r="E17" s="71">
        <f>'Unselbst. Besch 7_2018'!E17*100/'Unselbst. Besch 7_2018'!$L17</f>
        <v>6.8117977528089888</v>
      </c>
      <c r="F17" s="71">
        <f>'Unselbst. Besch 7_2018'!F17*100/'Unselbst. Besch 7_2018'!$L17</f>
        <v>16.397471910112358</v>
      </c>
      <c r="G17" s="71">
        <f>'Unselbst. Besch 7_2018'!G17*100/'Unselbst. Besch 7_2018'!$L17</f>
        <v>35.042134831460672</v>
      </c>
      <c r="H17" s="71">
        <f>'Unselbst. Besch 7_2018'!H17*100/'Unselbst. Besch 7_2018'!$L17</f>
        <v>18.57443820224719</v>
      </c>
      <c r="I17" s="71">
        <f>'Unselbst. Besch 7_2018'!I17*100/'Unselbst. Besch 7_2018'!$L17</f>
        <v>16.889044943820224</v>
      </c>
      <c r="J17" s="71">
        <f>'Unselbst. Besch 7_2018'!J17*100/'Unselbst. Besch 7_2018'!$L17</f>
        <v>0</v>
      </c>
      <c r="K17" s="71">
        <f>'Unselbst. Besch 7_2018'!K17*100/'Unselbst. Besch 7_2018'!$L17</f>
        <v>0</v>
      </c>
      <c r="L17" s="72">
        <f>'Unselbst. Besch 7_2018'!L17*100/'Unselbst. Besch 7_2018'!$L17</f>
        <v>100</v>
      </c>
    </row>
    <row r="18" spans="1:12" s="68" customFormat="1" ht="12.75" customHeight="1" x14ac:dyDescent="0.3">
      <c r="A18" s="13" t="s">
        <v>22</v>
      </c>
      <c r="B18" s="64" t="s">
        <v>126</v>
      </c>
      <c r="C18" s="71">
        <f>'Unselbst. Besch 7_2018'!C18*100/'Unselbst. Besch 7_2018'!$L18</f>
        <v>8.5574185384372026</v>
      </c>
      <c r="D18" s="71">
        <f>'Unselbst. Besch 7_2018'!D18*100/'Unselbst. Besch 7_2018'!$L18</f>
        <v>9.6330275229357802</v>
      </c>
      <c r="E18" s="71">
        <f>'Unselbst. Besch 7_2018'!E18*100/'Unselbst. Besch 7_2018'!$L18</f>
        <v>20.025308446694083</v>
      </c>
      <c r="F18" s="71">
        <f>'Unselbst. Besch 7_2018'!F18*100/'Unselbst. Besch 7_2018'!$L18</f>
        <v>20.895286301803228</v>
      </c>
      <c r="G18" s="71">
        <f>'Unselbst. Besch 7_2018'!G18*100/'Unselbst. Besch 7_2018'!$L18</f>
        <v>15.801961404618792</v>
      </c>
      <c r="H18" s="71">
        <f>'Unselbst. Besch 7_2018'!H18*100/'Unselbst. Besch 7_2018'!$L18</f>
        <v>10.297374248655489</v>
      </c>
      <c r="I18" s="71">
        <f>'Unselbst. Besch 7_2018'!I18*100/'Unselbst. Besch 7_2018'!$L18</f>
        <v>6.2163872192344192</v>
      </c>
      <c r="J18" s="71">
        <f>'Unselbst. Besch 7_2018'!J18*100/'Unselbst. Besch 7_2018'!$L18</f>
        <v>8.5732363176210065</v>
      </c>
      <c r="K18" s="71">
        <f>'Unselbst. Besch 7_2018'!K18*100/'Unselbst. Besch 7_2018'!$L18</f>
        <v>0</v>
      </c>
      <c r="L18" s="72">
        <f>'Unselbst. Besch 7_2018'!L18*100/'Unselbst. Besch 7_2018'!$L18</f>
        <v>100</v>
      </c>
    </row>
    <row r="19" spans="1:12" s="68" customFormat="1" ht="12.75" customHeight="1" x14ac:dyDescent="0.3">
      <c r="A19" s="13" t="s">
        <v>23</v>
      </c>
      <c r="B19" s="64" t="s">
        <v>126</v>
      </c>
      <c r="C19" s="71">
        <f>'Unselbst. Besch 7_2018'!C19*100/'Unselbst. Besch 7_2018'!$L19</f>
        <v>12.994408780285774</v>
      </c>
      <c r="D19" s="71">
        <f>'Unselbst. Besch 7_2018'!D19*100/'Unselbst. Besch 7_2018'!$L19</f>
        <v>14.226547939531994</v>
      </c>
      <c r="E19" s="71">
        <f>'Unselbst. Besch 7_2018'!E19*100/'Unselbst. Besch 7_2018'!$L19</f>
        <v>19.434665562228204</v>
      </c>
      <c r="F19" s="71">
        <f>'Unselbst. Besch 7_2018'!F19*100/'Unselbst. Besch 7_2018'!$L19</f>
        <v>20.842824601366743</v>
      </c>
      <c r="G19" s="71">
        <f>'Unselbst. Besch 7_2018'!G19*100/'Unselbst. Besch 7_2018'!$L19</f>
        <v>16.835783806171051</v>
      </c>
      <c r="H19" s="71">
        <f>'Unselbst. Besch 7_2018'!H19*100/'Unselbst. Besch 7_2018'!$L19</f>
        <v>9.9813626009525773</v>
      </c>
      <c r="I19" s="71">
        <f>'Unselbst. Besch 7_2018'!I19*100/'Unselbst. Besch 7_2018'!$L19</f>
        <v>0</v>
      </c>
      <c r="J19" s="71">
        <f>'Unselbst. Besch 7_2018'!J19*100/'Unselbst. Besch 7_2018'!$L19</f>
        <v>5.6844067094636568</v>
      </c>
      <c r="K19" s="71">
        <f>'Unselbst. Besch 7_2018'!K19*100/'Unselbst. Besch 7_2018'!$L19</f>
        <v>0</v>
      </c>
      <c r="L19" s="72">
        <f>'Unselbst. Besch 7_2018'!L19*100/'Unselbst. Besch 7_2018'!$L19</f>
        <v>100</v>
      </c>
    </row>
    <row r="20" spans="1:12" s="68" customFormat="1" ht="12.75" customHeight="1" x14ac:dyDescent="0.3">
      <c r="A20" s="13" t="s">
        <v>24</v>
      </c>
      <c r="B20" s="64" t="s">
        <v>126</v>
      </c>
      <c r="C20" s="71">
        <f>'Unselbst. Besch 7_2018'!C20*100/'Unselbst. Besch 7_2018'!$L20</f>
        <v>44.835680751173712</v>
      </c>
      <c r="D20" s="71">
        <f>'Unselbst. Besch 7_2018'!D20*100/'Unselbst. Besch 7_2018'!$L20</f>
        <v>19.953051643192488</v>
      </c>
      <c r="E20" s="71">
        <f>'Unselbst. Besch 7_2018'!E20*100/'Unselbst. Besch 7_2018'!$L20</f>
        <v>11.971830985915492</v>
      </c>
      <c r="F20" s="71">
        <f>'Unselbst. Besch 7_2018'!F20*100/'Unselbst. Besch 7_2018'!$L20</f>
        <v>23.239436619718308</v>
      </c>
      <c r="G20" s="71">
        <f>'Unselbst. Besch 7_2018'!G20*100/'Unselbst. Besch 7_2018'!$L20</f>
        <v>0</v>
      </c>
      <c r="H20" s="71">
        <f>'Unselbst. Besch 7_2018'!H20*100/'Unselbst. Besch 7_2018'!$L20</f>
        <v>0</v>
      </c>
      <c r="I20" s="71">
        <f>'Unselbst. Besch 7_2018'!I20*100/'Unselbst. Besch 7_2018'!$L20</f>
        <v>0</v>
      </c>
      <c r="J20" s="71">
        <f>'Unselbst. Besch 7_2018'!J20*100/'Unselbst. Besch 7_2018'!$L20</f>
        <v>0</v>
      </c>
      <c r="K20" s="71">
        <f>'Unselbst. Besch 7_2018'!K20*100/'Unselbst. Besch 7_2018'!$L20</f>
        <v>0</v>
      </c>
      <c r="L20" s="72">
        <f>'Unselbst. Besch 7_2018'!L20*100/'Unselbst. Besch 7_2018'!$L20</f>
        <v>100</v>
      </c>
    </row>
    <row r="21" spans="1:12" s="68" customFormat="1" ht="12.75" customHeight="1" x14ac:dyDescent="0.3">
      <c r="A21" s="13" t="s">
        <v>25</v>
      </c>
      <c r="B21" s="64" t="s">
        <v>126</v>
      </c>
      <c r="C21" s="71">
        <f>'Unselbst. Besch 7_2018'!C21*100/'Unselbst. Besch 7_2018'!$L21</f>
        <v>12.808219178082192</v>
      </c>
      <c r="D21" s="71">
        <f>'Unselbst. Besch 7_2018'!D21*100/'Unselbst. Besch 7_2018'!$L21</f>
        <v>13.013698630136986</v>
      </c>
      <c r="E21" s="71">
        <f>'Unselbst. Besch 7_2018'!E21*100/'Unselbst. Besch 7_2018'!$L21</f>
        <v>8.1506849315068486</v>
      </c>
      <c r="F21" s="71">
        <f>'Unselbst. Besch 7_2018'!F21*100/'Unselbst. Besch 7_2018'!$L21</f>
        <v>11.575342465753424</v>
      </c>
      <c r="G21" s="71">
        <f>'Unselbst. Besch 7_2018'!G21*100/'Unselbst. Besch 7_2018'!$L21</f>
        <v>5.2739726027397262</v>
      </c>
      <c r="H21" s="71">
        <f>'Unselbst. Besch 7_2018'!H21*100/'Unselbst. Besch 7_2018'!$L21</f>
        <v>6.9178082191780819</v>
      </c>
      <c r="I21" s="71">
        <f>'Unselbst. Besch 7_2018'!I21*100/'Unselbst. Besch 7_2018'!$L21</f>
        <v>42.260273972602739</v>
      </c>
      <c r="J21" s="71">
        <f>'Unselbst. Besch 7_2018'!J21*100/'Unselbst. Besch 7_2018'!$L21</f>
        <v>0</v>
      </c>
      <c r="K21" s="71">
        <f>'Unselbst. Besch 7_2018'!K21*100/'Unselbst. Besch 7_2018'!$L21</f>
        <v>0</v>
      </c>
      <c r="L21" s="72">
        <f>'Unselbst. Besch 7_2018'!L21*100/'Unselbst. Besch 7_2018'!$L21</f>
        <v>100</v>
      </c>
    </row>
    <row r="22" spans="1:12" s="68" customFormat="1" ht="12.75" customHeight="1" x14ac:dyDescent="0.3">
      <c r="A22" s="13" t="s">
        <v>26</v>
      </c>
      <c r="B22" s="64" t="s">
        <v>126</v>
      </c>
      <c r="C22" s="71">
        <f>'Unselbst. Besch 7_2018'!C22*100/'Unselbst. Besch 7_2018'!$L22</f>
        <v>15.668423574508864</v>
      </c>
      <c r="D22" s="71">
        <f>'Unselbst. Besch 7_2018'!D22*100/'Unselbst. Besch 7_2018'!$L22</f>
        <v>24.293243890752276</v>
      </c>
      <c r="E22" s="71">
        <f>'Unselbst. Besch 7_2018'!E22*100/'Unselbst. Besch 7_2018'!$L22</f>
        <v>18.687110685194057</v>
      </c>
      <c r="F22" s="71">
        <f>'Unselbst. Besch 7_2018'!F22*100/'Unselbst. Besch 7_2018'!$L22</f>
        <v>15.476760900814567</v>
      </c>
      <c r="G22" s="71">
        <f>'Unselbst. Besch 7_2018'!G22*100/'Unselbst. Besch 7_2018'!$L22</f>
        <v>15.189266890273119</v>
      </c>
      <c r="H22" s="71">
        <f>'Unselbst. Besch 7_2018'!H22*100/'Unselbst. Besch 7_2018'!$L22</f>
        <v>10.685194058457116</v>
      </c>
      <c r="I22" s="71">
        <f>'Unselbst. Besch 7_2018'!I22*100/'Unselbst. Besch 7_2018'!$L22</f>
        <v>0</v>
      </c>
      <c r="J22" s="71">
        <f>'Unselbst. Besch 7_2018'!J22*100/'Unselbst. Besch 7_2018'!$L22</f>
        <v>0</v>
      </c>
      <c r="K22" s="71">
        <f>'Unselbst. Besch 7_2018'!K22*100/'Unselbst. Besch 7_2018'!$L22</f>
        <v>0</v>
      </c>
      <c r="L22" s="72">
        <f>'Unselbst. Besch 7_2018'!L22*100/'Unselbst. Besch 7_2018'!$L22</f>
        <v>100</v>
      </c>
    </row>
    <row r="23" spans="1:12" s="68" customFormat="1" ht="12.75" customHeight="1" x14ac:dyDescent="0.3">
      <c r="A23" s="13" t="s">
        <v>27</v>
      </c>
      <c r="B23" s="64" t="s">
        <v>126</v>
      </c>
      <c r="C23" s="71">
        <f>'Unselbst. Besch 7_2018'!C23*100/'Unselbst. Besch 7_2018'!$L23</f>
        <v>4.8465913642553877</v>
      </c>
      <c r="D23" s="71">
        <f>'Unselbst. Besch 7_2018'!D23*100/'Unselbst. Besch 7_2018'!$L23</f>
        <v>10.125771048626131</v>
      </c>
      <c r="E23" s="71">
        <f>'Unselbst. Besch 7_2018'!E23*100/'Unselbst. Besch 7_2018'!$L23</f>
        <v>15.557157734518945</v>
      </c>
      <c r="F23" s="71">
        <f>'Unselbst. Besch 7_2018'!F23*100/'Unselbst. Besch 7_2018'!$L23</f>
        <v>19.642714091163985</v>
      </c>
      <c r="G23" s="71">
        <f>'Unselbst. Besch 7_2018'!G23*100/'Unselbst. Besch 7_2018'!$L23</f>
        <v>12.889529760474245</v>
      </c>
      <c r="H23" s="71">
        <f>'Unselbst. Besch 7_2018'!H23*100/'Unselbst. Besch 7_2018'!$L23</f>
        <v>14.21933830008812</v>
      </c>
      <c r="I23" s="71">
        <f>'Unselbst. Besch 7_2018'!I23*100/'Unselbst. Besch 7_2018'!$L23</f>
        <v>17.80821917808219</v>
      </c>
      <c r="J23" s="71">
        <f>'Unselbst. Besch 7_2018'!J23*100/'Unselbst. Besch 7_2018'!$L23</f>
        <v>4.9106785227909961</v>
      </c>
      <c r="K23" s="71">
        <f>'Unselbst. Besch 7_2018'!K23*100/'Unselbst. Besch 7_2018'!$L23</f>
        <v>0</v>
      </c>
      <c r="L23" s="72">
        <f>'Unselbst. Besch 7_2018'!L23*100/'Unselbst. Besch 7_2018'!$L23</f>
        <v>100</v>
      </c>
    </row>
    <row r="24" spans="1:12" s="68" customFormat="1" ht="12.75" customHeight="1" x14ac:dyDescent="0.3">
      <c r="A24" s="13" t="s">
        <v>28</v>
      </c>
      <c r="B24" s="64" t="s">
        <v>126</v>
      </c>
      <c r="C24" s="71">
        <f>'Unselbst. Besch 7_2018'!C24*100/'Unselbst. Besch 7_2018'!$L24</f>
        <v>47.304907481898631</v>
      </c>
      <c r="D24" s="71">
        <f>'Unselbst. Besch 7_2018'!D24*100/'Unselbst. Besch 7_2018'!$L24</f>
        <v>18.34271922767498</v>
      </c>
      <c r="E24" s="71">
        <f>'Unselbst. Besch 7_2018'!E24*100/'Unselbst. Besch 7_2018'!$L24</f>
        <v>11.665325824617859</v>
      </c>
      <c r="F24" s="71">
        <f>'Unselbst. Besch 7_2018'!F24*100/'Unselbst. Besch 7_2018'!$L24</f>
        <v>1.6090104585679808</v>
      </c>
      <c r="G24" s="71">
        <f>'Unselbst. Besch 7_2018'!G24*100/'Unselbst. Besch 7_2018'!$L24</f>
        <v>6.5969428801287204</v>
      </c>
      <c r="H24" s="71">
        <f>'Unselbst. Besch 7_2018'!H24*100/'Unselbst. Besch 7_2018'!$L24</f>
        <v>14.481094127111826</v>
      </c>
      <c r="I24" s="71">
        <f>'Unselbst. Besch 7_2018'!I24*100/'Unselbst. Besch 7_2018'!$L24</f>
        <v>0</v>
      </c>
      <c r="J24" s="71">
        <f>'Unselbst. Besch 7_2018'!J24*100/'Unselbst. Besch 7_2018'!$L24</f>
        <v>0</v>
      </c>
      <c r="K24" s="71">
        <f>'Unselbst. Besch 7_2018'!K24*100/'Unselbst. Besch 7_2018'!$L24</f>
        <v>0</v>
      </c>
      <c r="L24" s="72">
        <f>'Unselbst. Besch 7_2018'!L24*100/'Unselbst. Besch 7_2018'!$L24</f>
        <v>100</v>
      </c>
    </row>
    <row r="25" spans="1:12" s="68" customFormat="1" ht="12.75" customHeight="1" x14ac:dyDescent="0.3">
      <c r="A25" s="13" t="s">
        <v>29</v>
      </c>
      <c r="B25" s="64" t="s">
        <v>126</v>
      </c>
      <c r="C25" s="71">
        <f>'Unselbst. Besch 7_2018'!C25*100/'Unselbst. Besch 7_2018'!$L25</f>
        <v>20.629722921914357</v>
      </c>
      <c r="D25" s="71">
        <f>'Unselbst. Besch 7_2018'!D25*100/'Unselbst. Besch 7_2018'!$L25</f>
        <v>19.798488664987406</v>
      </c>
      <c r="E25" s="71">
        <f>'Unselbst. Besch 7_2018'!E25*100/'Unselbst. Besch 7_2018'!$L25</f>
        <v>21.10831234256927</v>
      </c>
      <c r="F25" s="71">
        <f>'Unselbst. Besch 7_2018'!F25*100/'Unselbst. Besch 7_2018'!$L25</f>
        <v>11.662468513853904</v>
      </c>
      <c r="G25" s="71">
        <f>'Unselbst. Besch 7_2018'!G25*100/'Unselbst. Besch 7_2018'!$L25</f>
        <v>5.3652392947103271</v>
      </c>
      <c r="H25" s="71">
        <f>'Unselbst. Besch 7_2018'!H25*100/'Unselbst. Besch 7_2018'!$L25</f>
        <v>9.4206549118387901</v>
      </c>
      <c r="I25" s="71">
        <f>'Unselbst. Besch 7_2018'!I25*100/'Unselbst. Besch 7_2018'!$L25</f>
        <v>12.015113350125944</v>
      </c>
      <c r="J25" s="71">
        <f>'Unselbst. Besch 7_2018'!J25*100/'Unselbst. Besch 7_2018'!$L25</f>
        <v>0</v>
      </c>
      <c r="K25" s="71">
        <f>'Unselbst. Besch 7_2018'!K25*100/'Unselbst. Besch 7_2018'!$L25</f>
        <v>0</v>
      </c>
      <c r="L25" s="72">
        <f>'Unselbst. Besch 7_2018'!L25*100/'Unselbst. Besch 7_2018'!$L25</f>
        <v>100</v>
      </c>
    </row>
    <row r="26" spans="1:12" s="68" customFormat="1" ht="12.75" customHeight="1" x14ac:dyDescent="0.3">
      <c r="A26" s="13" t="s">
        <v>30</v>
      </c>
      <c r="B26" s="64" t="s">
        <v>126</v>
      </c>
      <c r="C26" s="71">
        <f>'Unselbst. Besch 7_2018'!C26*100/'Unselbst. Besch 7_2018'!$L26</f>
        <v>65.317919075144502</v>
      </c>
      <c r="D26" s="71">
        <f>'Unselbst. Besch 7_2018'!D26*100/'Unselbst. Besch 7_2018'!$L26</f>
        <v>13.294797687861271</v>
      </c>
      <c r="E26" s="71">
        <f>'Unselbst. Besch 7_2018'!E26*100/'Unselbst. Besch 7_2018'!$L26</f>
        <v>9.2485549132947984</v>
      </c>
      <c r="F26" s="71">
        <f>'Unselbst. Besch 7_2018'!F26*100/'Unselbst. Besch 7_2018'!$L26</f>
        <v>12.138728323699421</v>
      </c>
      <c r="G26" s="71">
        <f>'Unselbst. Besch 7_2018'!G26*100/'Unselbst. Besch 7_2018'!$L26</f>
        <v>0</v>
      </c>
      <c r="H26" s="71">
        <f>'Unselbst. Besch 7_2018'!H26*100/'Unselbst. Besch 7_2018'!$L26</f>
        <v>0</v>
      </c>
      <c r="I26" s="71">
        <f>'Unselbst. Besch 7_2018'!I26*100/'Unselbst. Besch 7_2018'!$L26</f>
        <v>0</v>
      </c>
      <c r="J26" s="71">
        <f>'Unselbst. Besch 7_2018'!J26*100/'Unselbst. Besch 7_2018'!$L26</f>
        <v>0</v>
      </c>
      <c r="K26" s="71">
        <f>'Unselbst. Besch 7_2018'!K26*100/'Unselbst. Besch 7_2018'!$L26</f>
        <v>0</v>
      </c>
      <c r="L26" s="72">
        <f>'Unselbst. Besch 7_2018'!L26*100/'Unselbst. Besch 7_2018'!$L26</f>
        <v>100</v>
      </c>
    </row>
    <row r="27" spans="1:12" s="68" customFormat="1" ht="12.75" customHeight="1" x14ac:dyDescent="0.3">
      <c r="A27" s="13" t="s">
        <v>31</v>
      </c>
      <c r="B27" s="64" t="s">
        <v>126</v>
      </c>
      <c r="C27" s="71">
        <f>'Unselbst. Besch 7_2018'!C27*100/'Unselbst. Besch 7_2018'!$L27</f>
        <v>7.6316255982981742</v>
      </c>
      <c r="D27" s="71">
        <f>'Unselbst. Besch 7_2018'!D27*100/'Unselbst. Besch 7_2018'!$L27</f>
        <v>6.1868463038468358</v>
      </c>
      <c r="E27" s="71">
        <f>'Unselbst. Besch 7_2018'!E27*100/'Unselbst. Besch 7_2018'!$L27</f>
        <v>9.4575429888317668</v>
      </c>
      <c r="F27" s="71">
        <f>'Unselbst. Besch 7_2018'!F27*100/'Unselbst. Besch 7_2018'!$L27</f>
        <v>14.190746321574188</v>
      </c>
      <c r="G27" s="71">
        <f>'Unselbst. Besch 7_2018'!G27*100/'Unselbst. Besch 7_2018'!$L27</f>
        <v>10.716185073568516</v>
      </c>
      <c r="H27" s="71">
        <f>'Unselbst. Besch 7_2018'!H27*100/'Unselbst. Besch 7_2018'!$L27</f>
        <v>15.236660166637121</v>
      </c>
      <c r="I27" s="71">
        <f>'Unselbst. Besch 7_2018'!I27*100/'Unselbst. Besch 7_2018'!$L27</f>
        <v>17.842581102641375</v>
      </c>
      <c r="J27" s="71">
        <f>'Unselbst. Besch 7_2018'!J27*100/'Unselbst. Besch 7_2018'!$L27</f>
        <v>8.6154937067895769</v>
      </c>
      <c r="K27" s="71">
        <f>'Unselbst. Besch 7_2018'!K27*100/'Unselbst. Besch 7_2018'!$L27</f>
        <v>10.122318737812444</v>
      </c>
      <c r="L27" s="72">
        <f>'Unselbst. Besch 7_2018'!L27*100/'Unselbst. Besch 7_2018'!$L27</f>
        <v>100</v>
      </c>
    </row>
    <row r="28" spans="1:12" s="68" customFormat="1" ht="12.75" customHeight="1" x14ac:dyDescent="0.3">
      <c r="A28" s="13" t="s">
        <v>32</v>
      </c>
      <c r="B28" s="64" t="s">
        <v>126</v>
      </c>
      <c r="C28" s="71">
        <f>'Unselbst. Besch 7_2018'!C28*100/'Unselbst. Besch 7_2018'!$L28</f>
        <v>40.361803084223013</v>
      </c>
      <c r="D28" s="71">
        <f>'Unselbst. Besch 7_2018'!D28*100/'Unselbst. Besch 7_2018'!$L28</f>
        <v>27.965599051008304</v>
      </c>
      <c r="E28" s="71">
        <f>'Unselbst. Besch 7_2018'!E28*100/'Unselbst. Besch 7_2018'!$L28</f>
        <v>13.226571767497035</v>
      </c>
      <c r="F28" s="71">
        <f>'Unselbst. Besch 7_2018'!F28*100/'Unselbst. Besch 7_2018'!$L28</f>
        <v>7.8884934756820879</v>
      </c>
      <c r="G28" s="71">
        <f>'Unselbst. Besch 7_2018'!G28*100/'Unselbst. Besch 7_2018'!$L28</f>
        <v>0</v>
      </c>
      <c r="H28" s="71">
        <f>'Unselbst. Besch 7_2018'!H28*100/'Unselbst. Besch 7_2018'!$L28</f>
        <v>10.55753262158956</v>
      </c>
      <c r="I28" s="71">
        <f>'Unselbst. Besch 7_2018'!I28*100/'Unselbst. Besch 7_2018'!$L28</f>
        <v>0</v>
      </c>
      <c r="J28" s="71">
        <f>'Unselbst. Besch 7_2018'!J28*100/'Unselbst. Besch 7_2018'!$L28</f>
        <v>0</v>
      </c>
      <c r="K28" s="71">
        <f>'Unselbst. Besch 7_2018'!K28*100/'Unselbst. Besch 7_2018'!$L28</f>
        <v>0</v>
      </c>
      <c r="L28" s="72">
        <f>'Unselbst. Besch 7_2018'!L28*100/'Unselbst. Besch 7_2018'!$L28</f>
        <v>100</v>
      </c>
    </row>
    <row r="29" spans="1:12" s="68" customFormat="1" ht="12.75" customHeight="1" x14ac:dyDescent="0.3">
      <c r="A29" s="13" t="s">
        <v>33</v>
      </c>
      <c r="B29" s="64" t="s">
        <v>126</v>
      </c>
      <c r="C29" s="71">
        <f>'Unselbst. Besch 7_2018'!C29*100/'Unselbst. Besch 7_2018'!$L29</f>
        <v>33.646322378716746</v>
      </c>
      <c r="D29" s="71">
        <f>'Unselbst. Besch 7_2018'!D29*100/'Unselbst. Besch 7_2018'!$L29</f>
        <v>50.547730829420971</v>
      </c>
      <c r="E29" s="71">
        <f>'Unselbst. Besch 7_2018'!E29*100/'Unselbst. Besch 7_2018'!$L29</f>
        <v>15.805946791862285</v>
      </c>
      <c r="F29" s="71">
        <f>'Unselbst. Besch 7_2018'!F29*100/'Unselbst. Besch 7_2018'!$L29</f>
        <v>0</v>
      </c>
      <c r="G29" s="71">
        <f>'Unselbst. Besch 7_2018'!G29*100/'Unselbst. Besch 7_2018'!$L29</f>
        <v>0</v>
      </c>
      <c r="H29" s="71">
        <f>'Unselbst. Besch 7_2018'!H29*100/'Unselbst. Besch 7_2018'!$L29</f>
        <v>0</v>
      </c>
      <c r="I29" s="71">
        <f>'Unselbst. Besch 7_2018'!I29*100/'Unselbst. Besch 7_2018'!$L29</f>
        <v>0</v>
      </c>
      <c r="J29" s="71">
        <f>'Unselbst. Besch 7_2018'!J29*100/'Unselbst. Besch 7_2018'!$L29</f>
        <v>0</v>
      </c>
      <c r="K29" s="71">
        <f>'Unselbst. Besch 7_2018'!K29*100/'Unselbst. Besch 7_2018'!$L29</f>
        <v>0</v>
      </c>
      <c r="L29" s="72">
        <f>'Unselbst. Besch 7_2018'!L29*100/'Unselbst. Besch 7_2018'!$L29</f>
        <v>100</v>
      </c>
    </row>
    <row r="30" spans="1:12" s="68" customFormat="1" ht="12.75" customHeight="1" x14ac:dyDescent="0.3">
      <c r="A30" s="13" t="s">
        <v>34</v>
      </c>
      <c r="B30" s="64" t="s">
        <v>126</v>
      </c>
      <c r="C30" s="71">
        <f>'Unselbst. Besch 7_2018'!C30*100/'Unselbst. Besch 7_2018'!$L30</f>
        <v>20.166320166320165</v>
      </c>
      <c r="D30" s="71">
        <f>'Unselbst. Besch 7_2018'!D30*100/'Unselbst. Besch 7_2018'!$L30</f>
        <v>33.679833679833678</v>
      </c>
      <c r="E30" s="71">
        <f>'Unselbst. Besch 7_2018'!E30*100/'Unselbst. Besch 7_2018'!$L30</f>
        <v>32.224532224532226</v>
      </c>
      <c r="F30" s="71">
        <f>'Unselbst. Besch 7_2018'!F30*100/'Unselbst. Besch 7_2018'!$L30</f>
        <v>13.929313929313929</v>
      </c>
      <c r="G30" s="71">
        <f>'Unselbst. Besch 7_2018'!G30*100/'Unselbst. Besch 7_2018'!$L30</f>
        <v>0</v>
      </c>
      <c r="H30" s="71">
        <f>'Unselbst. Besch 7_2018'!H30*100/'Unselbst. Besch 7_2018'!$L30</f>
        <v>0</v>
      </c>
      <c r="I30" s="71">
        <f>'Unselbst. Besch 7_2018'!I30*100/'Unselbst. Besch 7_2018'!$L30</f>
        <v>0</v>
      </c>
      <c r="J30" s="71">
        <f>'Unselbst. Besch 7_2018'!J30*100/'Unselbst. Besch 7_2018'!$L30</f>
        <v>0</v>
      </c>
      <c r="K30" s="71">
        <f>'Unselbst. Besch 7_2018'!K30*100/'Unselbst. Besch 7_2018'!$L30</f>
        <v>0</v>
      </c>
      <c r="L30" s="72">
        <f>'Unselbst. Besch 7_2018'!L30*100/'Unselbst. Besch 7_2018'!$L30</f>
        <v>100</v>
      </c>
    </row>
    <row r="31" spans="1:12" s="68" customFormat="1" ht="12.75" customHeight="1" x14ac:dyDescent="0.2">
      <c r="A31" s="13" t="s">
        <v>35</v>
      </c>
      <c r="B31" s="64" t="s">
        <v>126</v>
      </c>
      <c r="C31" s="53">
        <v>5.3944674570299478</v>
      </c>
      <c r="D31" s="53">
        <v>4.8183592820073322</v>
      </c>
      <c r="E31" s="53">
        <v>5.0897490834642669</v>
      </c>
      <c r="F31" s="53">
        <v>10.031900204732658</v>
      </c>
      <c r="G31" s="53">
        <v>11.898300242822454</v>
      </c>
      <c r="H31" s="53">
        <v>23.8632576298624</v>
      </c>
      <c r="I31" s="53">
        <v>10.650859401037946</v>
      </c>
      <c r="J31" s="53">
        <v>19.759082035899635</v>
      </c>
      <c r="K31" s="53">
        <v>12.883873732323954</v>
      </c>
      <c r="L31" s="72">
        <f>'Unselbst. Besch 7_2018'!L31*100/'Unselbst. Besch 7_2018'!$L31</f>
        <v>100</v>
      </c>
    </row>
    <row r="32" spans="1:12" s="68" customFormat="1" ht="12.75" customHeight="1" x14ac:dyDescent="0.3">
      <c r="A32" s="13" t="s">
        <v>36</v>
      </c>
      <c r="B32" s="64" t="s">
        <v>126</v>
      </c>
      <c r="C32" s="71">
        <f>'Unselbst. Besch 7_2018'!C32*100/'Unselbst. Besch 7_2018'!$L32</f>
        <v>54.008438818565402</v>
      </c>
      <c r="D32" s="71">
        <f>'Unselbst. Besch 7_2018'!D32*100/'Unselbst. Besch 7_2018'!$L32</f>
        <v>15.611814345991561</v>
      </c>
      <c r="E32" s="71">
        <f>'Unselbst. Besch 7_2018'!E32*100/'Unselbst. Besch 7_2018'!$L32</f>
        <v>30.379746835443036</v>
      </c>
      <c r="F32" s="71">
        <f>'Unselbst. Besch 7_2018'!F32*100/'Unselbst. Besch 7_2018'!$L32</f>
        <v>0</v>
      </c>
      <c r="G32" s="71">
        <f>'Unselbst. Besch 7_2018'!G32*100/'Unselbst. Besch 7_2018'!$L32</f>
        <v>0</v>
      </c>
      <c r="H32" s="71">
        <f>'Unselbst. Besch 7_2018'!H32*100/'Unselbst. Besch 7_2018'!$L32</f>
        <v>0</v>
      </c>
      <c r="I32" s="71">
        <f>'Unselbst. Besch 7_2018'!I32*100/'Unselbst. Besch 7_2018'!$L32</f>
        <v>0</v>
      </c>
      <c r="J32" s="71">
        <f>'Unselbst. Besch 7_2018'!J32*100/'Unselbst. Besch 7_2018'!$L32</f>
        <v>0</v>
      </c>
      <c r="K32" s="71">
        <f>'Unselbst. Besch 7_2018'!K32*100/'Unselbst. Besch 7_2018'!$L32</f>
        <v>0</v>
      </c>
      <c r="L32" s="72">
        <f>'Unselbst. Besch 7_2018'!L32*100/'Unselbst. Besch 7_2018'!$L32</f>
        <v>100</v>
      </c>
    </row>
    <row r="33" spans="1:12" s="68" customFormat="1" ht="12.75" customHeight="1" x14ac:dyDescent="0.3">
      <c r="A33" s="13" t="s">
        <v>37</v>
      </c>
      <c r="B33" s="64" t="s">
        <v>126</v>
      </c>
      <c r="C33" s="71">
        <f>'Unselbst. Besch 7_2018'!C33*100/'Unselbst. Besch 7_2018'!$L33</f>
        <v>48.877374784110536</v>
      </c>
      <c r="D33" s="71">
        <f>'Unselbst. Besch 7_2018'!D33*100/'Unselbst. Besch 7_2018'!$L33</f>
        <v>15.889464594127807</v>
      </c>
      <c r="E33" s="71">
        <f>'Unselbst. Besch 7_2018'!E33*100/'Unselbst. Besch 7_2018'!$L33</f>
        <v>15.889464594127807</v>
      </c>
      <c r="F33" s="71">
        <f>'Unselbst. Besch 7_2018'!F33*100/'Unselbst. Besch 7_2018'!$L33</f>
        <v>3.6269430051813472</v>
      </c>
      <c r="G33" s="71">
        <f>'Unselbst. Besch 7_2018'!G33*100/'Unselbst. Besch 7_2018'!$L33</f>
        <v>15.716753022452504</v>
      </c>
      <c r="H33" s="71">
        <f>'Unselbst. Besch 7_2018'!H33*100/'Unselbst. Besch 7_2018'!$L33</f>
        <v>0</v>
      </c>
      <c r="I33" s="71">
        <f>'Unselbst. Besch 7_2018'!I33*100/'Unselbst. Besch 7_2018'!$L33</f>
        <v>0</v>
      </c>
      <c r="J33" s="71">
        <f>'Unselbst. Besch 7_2018'!J33*100/'Unselbst. Besch 7_2018'!$L33</f>
        <v>0</v>
      </c>
      <c r="K33" s="71">
        <f>'Unselbst. Besch 7_2018'!K33*100/'Unselbst. Besch 7_2018'!$L33</f>
        <v>0</v>
      </c>
      <c r="L33" s="72">
        <f>'Unselbst. Besch 7_2018'!L33*100/'Unselbst. Besch 7_2018'!$L33</f>
        <v>100</v>
      </c>
    </row>
    <row r="34" spans="1:12" s="68" customFormat="1" ht="12.75" customHeight="1" x14ac:dyDescent="0.3">
      <c r="A34" s="13" t="s">
        <v>38</v>
      </c>
      <c r="B34" s="64" t="s">
        <v>126</v>
      </c>
      <c r="C34" s="71">
        <f>'Unselbst. Besch 7_2018'!C34*100/'Unselbst. Besch 7_2018'!$L34</f>
        <v>48.245614035087719</v>
      </c>
      <c r="D34" s="71">
        <f>'Unselbst. Besch 7_2018'!D34*100/'Unselbst. Besch 7_2018'!$L34</f>
        <v>30.263157894736842</v>
      </c>
      <c r="E34" s="71">
        <f>'Unselbst. Besch 7_2018'!E34*100/'Unselbst. Besch 7_2018'!$L34</f>
        <v>12.719298245614034</v>
      </c>
      <c r="F34" s="71">
        <f>'Unselbst. Besch 7_2018'!F34*100/'Unselbst. Besch 7_2018'!$L34</f>
        <v>8.7719298245614041</v>
      </c>
      <c r="G34" s="71">
        <f>'Unselbst. Besch 7_2018'!G34*100/'Unselbst. Besch 7_2018'!$L34</f>
        <v>0</v>
      </c>
      <c r="H34" s="71">
        <f>'Unselbst. Besch 7_2018'!H34*100/'Unselbst. Besch 7_2018'!$L34</f>
        <v>0</v>
      </c>
      <c r="I34" s="71">
        <f>'Unselbst. Besch 7_2018'!I34*100/'Unselbst. Besch 7_2018'!$L34</f>
        <v>0</v>
      </c>
      <c r="J34" s="71">
        <f>'Unselbst. Besch 7_2018'!J34*100/'Unselbst. Besch 7_2018'!$L34</f>
        <v>0</v>
      </c>
      <c r="K34" s="71">
        <f>'Unselbst. Besch 7_2018'!K34*100/'Unselbst. Besch 7_2018'!$L34</f>
        <v>0</v>
      </c>
      <c r="L34" s="72">
        <f>'Unselbst. Besch 7_2018'!L34*100/'Unselbst. Besch 7_2018'!$L34</f>
        <v>100</v>
      </c>
    </row>
    <row r="35" spans="1:12" s="68" customFormat="1" ht="12.75" customHeight="1" x14ac:dyDescent="0.3">
      <c r="A35" s="13" t="s">
        <v>39</v>
      </c>
      <c r="B35" s="64" t="s">
        <v>126</v>
      </c>
      <c r="C35" s="71">
        <f>'Unselbst. Besch 7_2018'!C38*100/'Unselbst. Besch 7_2018'!$L38</f>
        <v>0</v>
      </c>
      <c r="D35" s="71">
        <f>'Unselbst. Besch 7_2018'!D38*100/'Unselbst. Besch 7_2018'!$L38</f>
        <v>0</v>
      </c>
      <c r="E35" s="71">
        <f>'Unselbst. Besch 7_2018'!E38*100/'Unselbst. Besch 7_2018'!$L38</f>
        <v>0</v>
      </c>
      <c r="F35" s="71">
        <f>'Unselbst. Besch 7_2018'!F38*100/'Unselbst. Besch 7_2018'!$L38</f>
        <v>0</v>
      </c>
      <c r="G35" s="71">
        <f>'Unselbst. Besch 7_2018'!G38*100/'Unselbst. Besch 7_2018'!$L38</f>
        <v>0</v>
      </c>
      <c r="H35" s="71">
        <f>'Unselbst. Besch 7_2018'!H38*100/'Unselbst. Besch 7_2018'!$L38</f>
        <v>100</v>
      </c>
      <c r="I35" s="71">
        <f>'Unselbst. Besch 7_2018'!I38*100/'Unselbst. Besch 7_2018'!$L38</f>
        <v>0</v>
      </c>
      <c r="J35" s="71">
        <f>'Unselbst. Besch 7_2018'!J38*100/'Unselbst. Besch 7_2018'!$L38</f>
        <v>0</v>
      </c>
      <c r="K35" s="71">
        <f>'Unselbst. Besch 7_2018'!K38*100/'Unselbst. Besch 7_2018'!$L38</f>
        <v>0</v>
      </c>
      <c r="L35" s="72">
        <f>'Unselbst. Besch 7_2018'!L38*100/'Unselbst. Besch 7_2018'!$L38</f>
        <v>100</v>
      </c>
    </row>
    <row r="36" spans="1:12" s="68" customFormat="1" ht="12.75" customHeight="1" x14ac:dyDescent="0.3">
      <c r="A36" s="13" t="s">
        <v>40</v>
      </c>
      <c r="B36" s="64" t="s">
        <v>126</v>
      </c>
      <c r="C36" s="71">
        <f>'Unselbst. Besch 7_2018'!C39*100/'Unselbst. Besch 7_2018'!$L39</f>
        <v>1.0021474588403723</v>
      </c>
      <c r="D36" s="71">
        <f>'Unselbst. Besch 7_2018'!D39*100/'Unselbst. Besch 7_2018'!$L39</f>
        <v>0.93056549749463136</v>
      </c>
      <c r="E36" s="71">
        <f>'Unselbst. Besch 7_2018'!E39*100/'Unselbst. Besch 7_2018'!$L39</f>
        <v>0</v>
      </c>
      <c r="F36" s="71">
        <f>'Unselbst. Besch 7_2018'!F39*100/'Unselbst. Besch 7_2018'!$L39</f>
        <v>1.7895490336435218</v>
      </c>
      <c r="G36" s="71">
        <f>'Unselbst. Besch 7_2018'!G39*100/'Unselbst. Besch 7_2018'!$L39</f>
        <v>0</v>
      </c>
      <c r="H36" s="71">
        <f>'Unselbst. Besch 7_2018'!H39*100/'Unselbst. Besch 7_2018'!$L39</f>
        <v>0</v>
      </c>
      <c r="I36" s="71">
        <f>'Unselbst. Besch 7_2018'!I39*100/'Unselbst. Besch 7_2018'!$L39</f>
        <v>0</v>
      </c>
      <c r="J36" s="71">
        <f>'Unselbst. Besch 7_2018'!J39*100/'Unselbst. Besch 7_2018'!$L39</f>
        <v>96.27773801002148</v>
      </c>
      <c r="K36" s="71">
        <f>'Unselbst. Besch 7_2018'!K39*100/'Unselbst. Besch 7_2018'!$L39</f>
        <v>0</v>
      </c>
      <c r="L36" s="72">
        <f>'Unselbst. Besch 7_2018'!L39*100/'Unselbst. Besch 7_2018'!$L39</f>
        <v>100</v>
      </c>
    </row>
    <row r="37" spans="1:12" s="68" customFormat="1" ht="12.75" customHeight="1" x14ac:dyDescent="0.3">
      <c r="A37" s="13" t="s">
        <v>41</v>
      </c>
      <c r="B37" s="64" t="s">
        <v>126</v>
      </c>
      <c r="C37" s="71">
        <f>'Unselbst. Besch 7_2018'!C40*100/'Unselbst. Besch 7_2018'!$L40</f>
        <v>2.177971375233354</v>
      </c>
      <c r="D37" s="71">
        <f>'Unselbst. Besch 7_2018'!D40*100/'Unselbst. Besch 7_2018'!$L40</f>
        <v>1.4934660858742999</v>
      </c>
      <c r="E37" s="71">
        <f>'Unselbst. Besch 7_2018'!E40*100/'Unselbst. Besch 7_2018'!$L40</f>
        <v>5.2582451773490977</v>
      </c>
      <c r="F37" s="71">
        <f>'Unselbst. Besch 7_2018'!F40*100/'Unselbst. Besch 7_2018'!$L40</f>
        <v>7.6540136901057876</v>
      </c>
      <c r="G37" s="71">
        <f>'Unselbst. Besch 7_2018'!G40*100/'Unselbst. Besch 7_2018'!$L40</f>
        <v>18.294959551960176</v>
      </c>
      <c r="H37" s="71">
        <f>'Unselbst. Besch 7_2018'!H40*100/'Unselbst. Besch 7_2018'!$L40</f>
        <v>33.540759178593653</v>
      </c>
      <c r="I37" s="71">
        <f>'Unselbst. Besch 7_2018'!I40*100/'Unselbst. Besch 7_2018'!$L40</f>
        <v>31.580584940883632</v>
      </c>
      <c r="J37" s="71">
        <f>'Unselbst. Besch 7_2018'!J40*100/'Unselbst. Besch 7_2018'!$L40</f>
        <v>0</v>
      </c>
      <c r="K37" s="71">
        <f>'Unselbst. Besch 7_2018'!K40*100/'Unselbst. Besch 7_2018'!$L40</f>
        <v>0</v>
      </c>
      <c r="L37" s="72">
        <f>'Unselbst. Besch 7_2018'!L40*100/'Unselbst. Besch 7_2018'!$L40</f>
        <v>100</v>
      </c>
    </row>
    <row r="38" spans="1:12" s="68" customFormat="1" ht="12.75" customHeight="1" x14ac:dyDescent="0.3">
      <c r="A38" s="13" t="s">
        <v>42</v>
      </c>
      <c r="B38" s="64" t="s">
        <v>126</v>
      </c>
      <c r="C38" s="71">
        <f>'Unselbst. Besch 7_2018'!C41*100/'Unselbst. Besch 7_2018'!$L41</f>
        <v>0.31712473572938688</v>
      </c>
      <c r="D38" s="71">
        <f>'Unselbst. Besch 7_2018'!D41*100/'Unselbst. Besch 7_2018'!$L41</f>
        <v>0.63424947145877375</v>
      </c>
      <c r="E38" s="71">
        <f>'Unselbst. Besch 7_2018'!E41*100/'Unselbst. Besch 7_2018'!$L41</f>
        <v>0</v>
      </c>
      <c r="F38" s="71">
        <f>'Unselbst. Besch 7_2018'!F41*100/'Unselbst. Besch 7_2018'!$L41</f>
        <v>8.0338266384778017</v>
      </c>
      <c r="G38" s="71">
        <f>'Unselbst. Besch 7_2018'!G41*100/'Unselbst. Besch 7_2018'!$L41</f>
        <v>14.904862579281184</v>
      </c>
      <c r="H38" s="71">
        <f>'Unselbst. Besch 7_2018'!H41*100/'Unselbst. Besch 7_2018'!$L41</f>
        <v>0</v>
      </c>
      <c r="I38" s="71">
        <f>'Unselbst. Besch 7_2018'!I41*100/'Unselbst. Besch 7_2018'!$L41</f>
        <v>76.109936575052856</v>
      </c>
      <c r="J38" s="71">
        <f>'Unselbst. Besch 7_2018'!J41*100/'Unselbst. Besch 7_2018'!$L41</f>
        <v>0</v>
      </c>
      <c r="K38" s="71">
        <f>'Unselbst. Besch 7_2018'!K41*100/'Unselbst. Besch 7_2018'!$L41</f>
        <v>0</v>
      </c>
      <c r="L38" s="72">
        <f>'Unselbst. Besch 7_2018'!L41*100/'Unselbst. Besch 7_2018'!$L41</f>
        <v>100</v>
      </c>
    </row>
    <row r="39" spans="1:12" s="68" customFormat="1" ht="12.75" customHeight="1" x14ac:dyDescent="0.3">
      <c r="A39" s="13" t="s">
        <v>43</v>
      </c>
      <c r="B39" s="64" t="s">
        <v>126</v>
      </c>
      <c r="C39" s="71">
        <f>'Unselbst. Besch 7_2018'!C42*100/'Unselbst. Besch 7_2018'!$L42</f>
        <v>0.47225501770956319</v>
      </c>
      <c r="D39" s="71">
        <f>'Unselbst. Besch 7_2018'!D42*100/'Unselbst. Besch 7_2018'!$L42</f>
        <v>0.70838252656434475</v>
      </c>
      <c r="E39" s="71">
        <f>'Unselbst. Besch 7_2018'!E42*100/'Unselbst. Besch 7_2018'!$L42</f>
        <v>1.3931523022432113</v>
      </c>
      <c r="F39" s="71">
        <f>'Unselbst. Besch 7_2018'!F42*100/'Unselbst. Besch 7_2018'!$L42</f>
        <v>8.0991735537190088</v>
      </c>
      <c r="G39" s="71">
        <f>'Unselbst. Besch 7_2018'!G42*100/'Unselbst. Besch 7_2018'!$L42</f>
        <v>4.2266824085005901</v>
      </c>
      <c r="H39" s="71">
        <f>'Unselbst. Besch 7_2018'!H42*100/'Unselbst. Besch 7_2018'!$L42</f>
        <v>42.136953955135773</v>
      </c>
      <c r="I39" s="71">
        <f>'Unselbst. Besch 7_2018'!I42*100/'Unselbst. Besch 7_2018'!$L42</f>
        <v>21.145218417945692</v>
      </c>
      <c r="J39" s="71">
        <f>'Unselbst. Besch 7_2018'!J42*100/'Unselbst. Besch 7_2018'!$L42</f>
        <v>21.818181818181817</v>
      </c>
      <c r="K39" s="71">
        <f>'Unselbst. Besch 7_2018'!K42*100/'Unselbst. Besch 7_2018'!$L42</f>
        <v>0</v>
      </c>
      <c r="L39" s="72">
        <f>'Unselbst. Besch 7_2018'!L42*100/'Unselbst. Besch 7_2018'!$L42</f>
        <v>100</v>
      </c>
    </row>
    <row r="40" spans="1:12" s="68" customFormat="1" ht="12.75" customHeight="1" x14ac:dyDescent="0.3">
      <c r="A40" s="13" t="s">
        <v>44</v>
      </c>
      <c r="B40" s="64" t="s">
        <v>126</v>
      </c>
      <c r="C40" s="71">
        <f>'Unselbst. Besch 7_2018'!C43*100/'Unselbst. Besch 7_2018'!$L43</f>
        <v>0.15360983102918588</v>
      </c>
      <c r="D40" s="71">
        <f>'Unselbst. Besch 7_2018'!D43*100/'Unselbst. Besch 7_2018'!$L43</f>
        <v>0</v>
      </c>
      <c r="E40" s="71">
        <f>'Unselbst. Besch 7_2018'!E43*100/'Unselbst. Besch 7_2018'!$L43</f>
        <v>0.51203277009728621</v>
      </c>
      <c r="F40" s="71">
        <f>'Unselbst. Besch 7_2018'!F43*100/'Unselbst. Besch 7_2018'!$L43</f>
        <v>0</v>
      </c>
      <c r="G40" s="71">
        <f>'Unselbst. Besch 7_2018'!G43*100/'Unselbst. Besch 7_2018'!$L43</f>
        <v>3.9426523297491038</v>
      </c>
      <c r="H40" s="71">
        <f>'Unselbst. Besch 7_2018'!H43*100/'Unselbst. Besch 7_2018'!$L43</f>
        <v>7.9877112135176649</v>
      </c>
      <c r="I40" s="71">
        <f>'Unselbst. Besch 7_2018'!I43*100/'Unselbst. Besch 7_2018'!$L43</f>
        <v>14.541730670762929</v>
      </c>
      <c r="J40" s="71">
        <f>'Unselbst. Besch 7_2018'!J43*100/'Unselbst. Besch 7_2018'!$L43</f>
        <v>72.862263184843826</v>
      </c>
      <c r="K40" s="71">
        <f>'Unselbst. Besch 7_2018'!K43*100/'Unselbst. Besch 7_2018'!$L43</f>
        <v>0</v>
      </c>
      <c r="L40" s="72">
        <f>'Unselbst. Besch 7_2018'!L43*100/'Unselbst. Besch 7_2018'!$L43</f>
        <v>100</v>
      </c>
    </row>
    <row r="41" spans="1:12" s="68" customFormat="1" ht="12.75" customHeight="1" x14ac:dyDescent="0.3">
      <c r="A41" s="13" t="s">
        <v>45</v>
      </c>
      <c r="B41" s="64" t="s">
        <v>126</v>
      </c>
      <c r="C41" s="71">
        <f>'Unselbst. Besch 7_2018'!C44*100/'Unselbst. Besch 7_2018'!$L44</f>
        <v>0.91631032376298105</v>
      </c>
      <c r="D41" s="71">
        <f>'Unselbst. Besch 7_2018'!D44*100/'Unselbst. Besch 7_2018'!$L44</f>
        <v>0</v>
      </c>
      <c r="E41" s="71">
        <f>'Unselbst. Besch 7_2018'!E44*100/'Unselbst. Besch 7_2018'!$L44</f>
        <v>0.91631032376298105</v>
      </c>
      <c r="F41" s="71">
        <f>'Unselbst. Besch 7_2018'!F44*100/'Unselbst. Besch 7_2018'!$L44</f>
        <v>13.011606597434332</v>
      </c>
      <c r="G41" s="71">
        <f>'Unselbst. Besch 7_2018'!G44*100/'Unselbst. Besch 7_2018'!$L44</f>
        <v>15.638362858888209</v>
      </c>
      <c r="H41" s="71">
        <f>'Unselbst. Besch 7_2018'!H44*100/'Unselbst. Besch 7_2018'!$L44</f>
        <v>43.066585216860112</v>
      </c>
      <c r="I41" s="71">
        <f>'Unselbst. Besch 7_2018'!I44*100/'Unselbst. Besch 7_2018'!$L44</f>
        <v>26.450824679291387</v>
      </c>
      <c r="J41" s="71">
        <f>'Unselbst. Besch 7_2018'!J44*100/'Unselbst. Besch 7_2018'!$L44</f>
        <v>0</v>
      </c>
      <c r="K41" s="71">
        <f>'Unselbst. Besch 7_2018'!K44*100/'Unselbst. Besch 7_2018'!$L44</f>
        <v>0</v>
      </c>
      <c r="L41" s="72">
        <f>'Unselbst. Besch 7_2018'!L44*100/'Unselbst. Besch 7_2018'!$L44</f>
        <v>100</v>
      </c>
    </row>
    <row r="42" spans="1:12" s="68" customFormat="1" ht="12.75" customHeight="1" x14ac:dyDescent="0.3">
      <c r="A42" s="13" t="s">
        <v>46</v>
      </c>
      <c r="B42" s="64" t="s">
        <v>126</v>
      </c>
      <c r="C42" s="71">
        <f>'Unselbst. Besch 7_2018'!C45*100/'Unselbst. Besch 7_2018'!$L45</f>
        <v>0.2816334741500704</v>
      </c>
      <c r="D42" s="71">
        <f>'Unselbst. Besch 7_2018'!D45*100/'Unselbst. Besch 7_2018'!$L45</f>
        <v>0.1408167370750352</v>
      </c>
      <c r="E42" s="71">
        <f>'Unselbst. Besch 7_2018'!E45*100/'Unselbst. Besch 7_2018'!$L45</f>
        <v>0</v>
      </c>
      <c r="F42" s="71">
        <f>'Unselbst. Besch 7_2018'!F45*100/'Unselbst. Besch 7_2018'!$L45</f>
        <v>0.78455039227519618</v>
      </c>
      <c r="G42" s="71">
        <f>'Unselbst. Besch 7_2018'!G45*100/'Unselbst. Besch 7_2018'!$L45</f>
        <v>2.836451418225709</v>
      </c>
      <c r="H42" s="71">
        <f>'Unselbst. Besch 7_2018'!H45*100/'Unselbst. Besch 7_2018'!$L45</f>
        <v>3.1784349225507946</v>
      </c>
      <c r="I42" s="71">
        <f>'Unselbst. Besch 7_2018'!I45*100/'Unselbst. Besch 7_2018'!$L45</f>
        <v>13.88050694025347</v>
      </c>
      <c r="J42" s="71">
        <f>'Unselbst. Besch 7_2018'!J45*100/'Unselbst. Besch 7_2018'!$L45</f>
        <v>20.076443371555019</v>
      </c>
      <c r="K42" s="71">
        <f>'Unselbst. Besch 7_2018'!K45*100/'Unselbst. Besch 7_2018'!$L45</f>
        <v>58.821162743914705</v>
      </c>
      <c r="L42" s="72">
        <f>'Unselbst. Besch 7_2018'!L45*100/'Unselbst. Besch 7_2018'!$L45</f>
        <v>100</v>
      </c>
    </row>
    <row r="43" spans="1:12" s="68" customFormat="1" ht="12.75" customHeight="1" x14ac:dyDescent="0.3">
      <c r="A43" s="13" t="s">
        <v>47</v>
      </c>
      <c r="B43" s="64" t="s">
        <v>126</v>
      </c>
      <c r="C43" s="71">
        <f>'Unselbst. Besch 7_2018'!C46*100/'Unselbst. Besch 7_2018'!$L46</f>
        <v>2.5940594059405941</v>
      </c>
      <c r="D43" s="71">
        <f>'Unselbst. Besch 7_2018'!D46*100/'Unselbst. Besch 7_2018'!$L46</f>
        <v>2.9702970297029703</v>
      </c>
      <c r="E43" s="71">
        <f>'Unselbst. Besch 7_2018'!E46*100/'Unselbst. Besch 7_2018'!$L46</f>
        <v>3.8217821782178216</v>
      </c>
      <c r="F43" s="71">
        <f>'Unselbst. Besch 7_2018'!F46*100/'Unselbst. Besch 7_2018'!$L46</f>
        <v>10.732673267326733</v>
      </c>
      <c r="G43" s="71">
        <f>'Unselbst. Besch 7_2018'!G46*100/'Unselbst. Besch 7_2018'!$L46</f>
        <v>7.9603960396039604</v>
      </c>
      <c r="H43" s="71">
        <f>'Unselbst. Besch 7_2018'!H46*100/'Unselbst. Besch 7_2018'!$L46</f>
        <v>20.772277227722771</v>
      </c>
      <c r="I43" s="71">
        <f>'Unselbst. Besch 7_2018'!I46*100/'Unselbst. Besch 7_2018'!$L46</f>
        <v>23.881188118811881</v>
      </c>
      <c r="J43" s="71">
        <f>'Unselbst. Besch 7_2018'!J46*100/'Unselbst. Besch 7_2018'!$L46</f>
        <v>27.267326732673268</v>
      </c>
      <c r="K43" s="71">
        <f>'Unselbst. Besch 7_2018'!K46*100/'Unselbst. Besch 7_2018'!$L46</f>
        <v>0</v>
      </c>
      <c r="L43" s="72">
        <f>'Unselbst. Besch 7_2018'!L46*100/'Unselbst. Besch 7_2018'!$L46</f>
        <v>100</v>
      </c>
    </row>
    <row r="44" spans="1:12" s="68" customFormat="1" ht="12.75" customHeight="1" x14ac:dyDescent="0.3">
      <c r="A44" s="13" t="s">
        <v>48</v>
      </c>
      <c r="B44" s="64" t="s">
        <v>126</v>
      </c>
      <c r="C44" s="71">
        <f>'Unselbst. Besch 7_2018'!C47*100/'Unselbst. Besch 7_2018'!$L47</f>
        <v>0.46846243935084492</v>
      </c>
      <c r="D44" s="71">
        <f>'Unselbst. Besch 7_2018'!D47*100/'Unselbst. Besch 7_2018'!$L47</f>
        <v>0.87000167308014054</v>
      </c>
      <c r="E44" s="71">
        <f>'Unselbst. Besch 7_2018'!E47*100/'Unselbst. Besch 7_2018'!$L47</f>
        <v>2.0746193742680274</v>
      </c>
      <c r="F44" s="71">
        <f>'Unselbst. Besch 7_2018'!F47*100/'Unselbst. Besch 7_2018'!$L47</f>
        <v>4.6177011878869001</v>
      </c>
      <c r="G44" s="71">
        <f>'Unselbst. Besch 7_2018'!G47*100/'Unselbst. Besch 7_2018'!$L47</f>
        <v>9.4863643968546096</v>
      </c>
      <c r="H44" s="71">
        <f>'Unselbst. Besch 7_2018'!H47*100/'Unselbst. Besch 7_2018'!$L47</f>
        <v>31.169483018236573</v>
      </c>
      <c r="I44" s="71">
        <f>'Unselbst. Besch 7_2018'!I47*100/'Unselbst. Besch 7_2018'!$L47</f>
        <v>29.58005688472478</v>
      </c>
      <c r="J44" s="71">
        <f>'Unselbst. Besch 7_2018'!J47*100/'Unselbst. Besch 7_2018'!$L47</f>
        <v>21.733311025598127</v>
      </c>
      <c r="K44" s="71">
        <f>'Unselbst. Besch 7_2018'!K47*100/'Unselbst. Besch 7_2018'!$L47</f>
        <v>0</v>
      </c>
      <c r="L44" s="72">
        <f>'Unselbst. Besch 7_2018'!L47*100/'Unselbst. Besch 7_2018'!$L47</f>
        <v>100</v>
      </c>
    </row>
    <row r="45" spans="1:12" s="68" customFormat="1" ht="12.75" customHeight="1" x14ac:dyDescent="0.3">
      <c r="A45" s="13" t="s">
        <v>49</v>
      </c>
      <c r="B45" s="64" t="s">
        <v>126</v>
      </c>
      <c r="C45" s="71">
        <f>'Unselbst. Besch 7_2018'!C48*100/'Unselbst. Besch 7_2018'!$L48</f>
        <v>0.6582884500299222</v>
      </c>
      <c r="D45" s="71">
        <f>'Unselbst. Besch 7_2018'!D48*100/'Unselbst. Besch 7_2018'!$L48</f>
        <v>0.83782166367444644</v>
      </c>
      <c r="E45" s="71">
        <f>'Unselbst. Besch 7_2018'!E48*100/'Unselbst. Besch 7_2018'!$L48</f>
        <v>3.5906642728904847</v>
      </c>
      <c r="F45" s="71">
        <f>'Unselbst. Besch 7_2018'!F48*100/'Unselbst. Besch 7_2018'!$L48</f>
        <v>8.3782166367444653</v>
      </c>
      <c r="G45" s="71">
        <f>'Unselbst. Besch 7_2018'!G48*100/'Unselbst. Besch 7_2018'!$L48</f>
        <v>4.2788749251944944</v>
      </c>
      <c r="H45" s="71">
        <f>'Unselbst. Besch 7_2018'!H48*100/'Unselbst. Besch 7_2018'!$L48</f>
        <v>10.263315380011969</v>
      </c>
      <c r="I45" s="71">
        <f>'Unselbst. Besch 7_2018'!I48*100/'Unselbst. Besch 7_2018'!$L48</f>
        <v>21.573907839616997</v>
      </c>
      <c r="J45" s="71">
        <f>'Unselbst. Besch 7_2018'!J48*100/'Unselbst. Besch 7_2018'!$L48</f>
        <v>50.418910831837223</v>
      </c>
      <c r="K45" s="71">
        <f>'Unselbst. Besch 7_2018'!K48*100/'Unselbst. Besch 7_2018'!$L48</f>
        <v>0</v>
      </c>
      <c r="L45" s="72">
        <f>'Unselbst. Besch 7_2018'!L48*100/'Unselbst. Besch 7_2018'!$L48</f>
        <v>100</v>
      </c>
    </row>
    <row r="46" spans="1:12" s="68" customFormat="1" ht="12.75" customHeight="1" x14ac:dyDescent="0.3">
      <c r="A46" s="13" t="s">
        <v>50</v>
      </c>
      <c r="B46" s="64" t="s">
        <v>126</v>
      </c>
      <c r="C46" s="71">
        <f>'Unselbst. Besch 7_2018'!C49*100/'Unselbst. Besch 7_2018'!$L49</f>
        <v>5.4811205846528628</v>
      </c>
      <c r="D46" s="71">
        <f>'Unselbst. Besch 7_2018'!D49*100/'Unselbst. Besch 7_2018'!$L49</f>
        <v>3.7352821762078765</v>
      </c>
      <c r="E46" s="71">
        <f>'Unselbst. Besch 7_2018'!E49*100/'Unselbst. Besch 7_2018'!$L49</f>
        <v>2.8014616321559074</v>
      </c>
      <c r="F46" s="71">
        <f>'Unselbst. Besch 7_2018'!F49*100/'Unselbst. Besch 7_2018'!$L49</f>
        <v>4.3848964677222897</v>
      </c>
      <c r="G46" s="71">
        <f>'Unselbst. Besch 7_2018'!G49*100/'Unselbst. Besch 7_2018'!$L49</f>
        <v>0</v>
      </c>
      <c r="H46" s="71">
        <f>'Unselbst. Besch 7_2018'!H49*100/'Unselbst. Besch 7_2018'!$L49</f>
        <v>9.7036134794965481</v>
      </c>
      <c r="I46" s="71">
        <f>'Unselbst. Besch 7_2018'!I49*100/'Unselbst. Besch 7_2018'!$L49</f>
        <v>0</v>
      </c>
      <c r="J46" s="71">
        <f>'Unselbst. Besch 7_2018'!J49*100/'Unselbst. Besch 7_2018'!$L49</f>
        <v>27.933414535119773</v>
      </c>
      <c r="K46" s="71">
        <f>'Unselbst. Besch 7_2018'!K49*100/'Unselbst. Besch 7_2018'!$L49</f>
        <v>45.960211124644744</v>
      </c>
      <c r="L46" s="72">
        <f>'Unselbst. Besch 7_2018'!L49*100/'Unselbst. Besch 7_2018'!$L49</f>
        <v>100</v>
      </c>
    </row>
    <row r="47" spans="1:12" s="68" customFormat="1" ht="12.75" customHeight="1" x14ac:dyDescent="0.3">
      <c r="A47" s="13" t="s">
        <v>51</v>
      </c>
      <c r="B47" s="64" t="s">
        <v>126</v>
      </c>
      <c r="C47" s="71">
        <f>'Unselbst. Besch 7_2018'!C50*100/'Unselbst. Besch 7_2018'!$L50</f>
        <v>0.1558846453624318</v>
      </c>
      <c r="D47" s="71">
        <f>'Unselbst. Besch 7_2018'!D50*100/'Unselbst. Besch 7_2018'!$L50</f>
        <v>0.46765393608729539</v>
      </c>
      <c r="E47" s="71">
        <f>'Unselbst. Besch 7_2018'!E50*100/'Unselbst. Besch 7_2018'!$L50</f>
        <v>2.0265003897116136</v>
      </c>
      <c r="F47" s="71">
        <f>'Unselbst. Besch 7_2018'!F50*100/'Unselbst. Besch 7_2018'!$L50</f>
        <v>7.0927513639906472</v>
      </c>
      <c r="G47" s="71">
        <f>'Unselbst. Besch 7_2018'!G50*100/'Unselbst. Besch 7_2018'!$L50</f>
        <v>10.44427123928293</v>
      </c>
      <c r="H47" s="71">
        <f>'Unselbst. Besch 7_2018'!H50*100/'Unselbst. Besch 7_2018'!$L50</f>
        <v>27.357755261106782</v>
      </c>
      <c r="I47" s="71">
        <f>'Unselbst. Besch 7_2018'!I50*100/'Unselbst. Besch 7_2018'!$L50</f>
        <v>0</v>
      </c>
      <c r="J47" s="71">
        <f>'Unselbst. Besch 7_2018'!J50*100/'Unselbst. Besch 7_2018'!$L50</f>
        <v>52.455183164458298</v>
      </c>
      <c r="K47" s="71">
        <f>'Unselbst. Besch 7_2018'!K50*100/'Unselbst. Besch 7_2018'!$L50</f>
        <v>0</v>
      </c>
      <c r="L47" s="72">
        <f>'Unselbst. Besch 7_2018'!L50*100/'Unselbst. Besch 7_2018'!$L50</f>
        <v>100</v>
      </c>
    </row>
    <row r="48" spans="1:12" s="68" customFormat="1" ht="12.75" customHeight="1" x14ac:dyDescent="0.3">
      <c r="A48" s="13" t="s">
        <v>52</v>
      </c>
      <c r="B48" s="64" t="s">
        <v>126</v>
      </c>
      <c r="C48" s="71">
        <f>'Unselbst. Besch 7_2018'!C51*100/'Unselbst. Besch 7_2018'!$L51</f>
        <v>0.47409542592733067</v>
      </c>
      <c r="D48" s="71">
        <f>'Unselbst. Besch 7_2018'!D51*100/'Unselbst. Besch 7_2018'!$L51</f>
        <v>0.60684214518698321</v>
      </c>
      <c r="E48" s="71">
        <f>'Unselbst. Besch 7_2018'!E51*100/'Unselbst. Besch 7_2018'!$L51</f>
        <v>1.0961086247439884</v>
      </c>
      <c r="F48" s="71">
        <f>'Unselbst. Besch 7_2018'!F51*100/'Unselbst. Besch 7_2018'!$L51</f>
        <v>4.6157930668284912</v>
      </c>
      <c r="G48" s="71">
        <f>'Unselbst. Besch 7_2018'!G51*100/'Unselbst. Besch 7_2018'!$L51</f>
        <v>10.259425017067436</v>
      </c>
      <c r="H48" s="71">
        <f>'Unselbst. Besch 7_2018'!H51*100/'Unselbst. Besch 7_2018'!$L51</f>
        <v>27.774406432526739</v>
      </c>
      <c r="I48" s="71">
        <f>'Unselbst. Besch 7_2018'!I51*100/'Unselbst. Besch 7_2018'!$L51</f>
        <v>14.806948342562391</v>
      </c>
      <c r="J48" s="71">
        <f>'Unselbst. Besch 7_2018'!J51*100/'Unselbst. Besch 7_2018'!$L51</f>
        <v>27.300311006599408</v>
      </c>
      <c r="K48" s="71">
        <f>'Unselbst. Besch 7_2018'!K51*100/'Unselbst. Besch 7_2018'!$L51</f>
        <v>13.066069938557233</v>
      </c>
      <c r="L48" s="72">
        <f>'Unselbst. Besch 7_2018'!L51*100/'Unselbst. Besch 7_2018'!$L51</f>
        <v>100</v>
      </c>
    </row>
    <row r="49" spans="1:12" s="68" customFormat="1" ht="12.75" customHeight="1" x14ac:dyDescent="0.3">
      <c r="A49" s="13" t="s">
        <v>53</v>
      </c>
      <c r="B49" s="64" t="s">
        <v>126</v>
      </c>
      <c r="C49" s="71">
        <f>'Unselbst. Besch 7_2018'!C52*100/'Unselbst. Besch 7_2018'!$L52</f>
        <v>0.13686131386861314</v>
      </c>
      <c r="D49" s="71">
        <f>'Unselbst. Besch 7_2018'!D52*100/'Unselbst. Besch 7_2018'!$L52</f>
        <v>0.31934306569343068</v>
      </c>
      <c r="E49" s="71">
        <f>'Unselbst. Besch 7_2018'!E52*100/'Unselbst. Besch 7_2018'!$L52</f>
        <v>0.77554744525547448</v>
      </c>
      <c r="F49" s="71">
        <f>'Unselbst. Besch 7_2018'!F52*100/'Unselbst. Besch 7_2018'!$L52</f>
        <v>1.0948905109489051</v>
      </c>
      <c r="G49" s="71">
        <f>'Unselbst. Besch 7_2018'!G52*100/'Unselbst. Besch 7_2018'!$L52</f>
        <v>6.4324817518248176</v>
      </c>
      <c r="H49" s="71">
        <f>'Unselbst. Besch 7_2018'!H52*100/'Unselbst. Besch 7_2018'!$L52</f>
        <v>28.604014598540147</v>
      </c>
      <c r="I49" s="71">
        <f>'Unselbst. Besch 7_2018'!I52*100/'Unselbst. Besch 7_2018'!$L52</f>
        <v>34.169708029197082</v>
      </c>
      <c r="J49" s="71">
        <f>'Unselbst. Besch 7_2018'!J52*100/'Unselbst. Besch 7_2018'!$L52</f>
        <v>28.467153284671532</v>
      </c>
      <c r="K49" s="71">
        <f>'Unselbst. Besch 7_2018'!K52*100/'Unselbst. Besch 7_2018'!$L52</f>
        <v>0</v>
      </c>
      <c r="L49" s="72">
        <f>'Unselbst. Besch 7_2018'!L52*100/'Unselbst. Besch 7_2018'!$L52</f>
        <v>100</v>
      </c>
    </row>
    <row r="50" spans="1:12" s="68" customFormat="1" ht="12.75" customHeight="1" x14ac:dyDescent="0.3">
      <c r="A50" s="13" t="s">
        <v>54</v>
      </c>
      <c r="B50" s="64" t="s">
        <v>126</v>
      </c>
      <c r="C50" s="71">
        <f>'Unselbst. Besch 7_2018'!C53*100/'Unselbst. Besch 7_2018'!$L53</f>
        <v>0.43810379689957313</v>
      </c>
      <c r="D50" s="71">
        <f>'Unselbst. Besch 7_2018'!D53*100/'Unselbst. Besch 7_2018'!$L53</f>
        <v>0.25836890586385081</v>
      </c>
      <c r="E50" s="71">
        <f>'Unselbst. Besch 7_2018'!E53*100/'Unselbst. Besch 7_2018'!$L53</f>
        <v>0.73017299483262188</v>
      </c>
      <c r="F50" s="71">
        <f>'Unselbst. Besch 7_2018'!F53*100/'Unselbst. Besch 7_2018'!$L53</f>
        <v>2.0444843855313413</v>
      </c>
      <c r="G50" s="71">
        <f>'Unselbst. Besch 7_2018'!G53*100/'Unselbst. Besch 7_2018'!$L53</f>
        <v>2.1680521231184002</v>
      </c>
      <c r="H50" s="71">
        <f>'Unselbst. Besch 7_2018'!H53*100/'Unselbst. Besch 7_2018'!$L53</f>
        <v>11.491799595596495</v>
      </c>
      <c r="I50" s="71">
        <f>'Unselbst. Besch 7_2018'!I53*100/'Unselbst. Besch 7_2018'!$L53</f>
        <v>19.83823859806785</v>
      </c>
      <c r="J50" s="71">
        <f>'Unselbst. Besch 7_2018'!J53*100/'Unselbst. Besch 7_2018'!$L53</f>
        <v>9.1664794428218386</v>
      </c>
      <c r="K50" s="71">
        <f>'Unselbst. Besch 7_2018'!K53*100/'Unselbst. Besch 7_2018'!$L53</f>
        <v>53.864300157268026</v>
      </c>
      <c r="L50" s="72">
        <f>'Unselbst. Besch 7_2018'!L53*100/'Unselbst. Besch 7_2018'!$L53</f>
        <v>100</v>
      </c>
    </row>
    <row r="51" spans="1:12" s="68" customFormat="1" ht="12.75" customHeight="1" x14ac:dyDescent="0.3">
      <c r="A51" s="13" t="s">
        <v>55</v>
      </c>
      <c r="B51" s="64" t="s">
        <v>126</v>
      </c>
      <c r="C51" s="71">
        <f>'Unselbst. Besch 7_2018'!C57*100/'Unselbst. Besch 7_2018'!$L57</f>
        <v>4.313551513496912</v>
      </c>
      <c r="D51" s="71">
        <f>'Unselbst. Besch 7_2018'!D57*100/'Unselbst. Besch 7_2018'!$L57</f>
        <v>4.463706787700918</v>
      </c>
      <c r="E51" s="71">
        <f>'Unselbst. Besch 7_2018'!E57*100/'Unselbst. Besch 7_2018'!$L57</f>
        <v>5.6171723031771492</v>
      </c>
      <c r="F51" s="71">
        <f>'Unselbst. Besch 7_2018'!F57*100/'Unselbst. Besch 7_2018'!$L57</f>
        <v>8.1834624441183497</v>
      </c>
      <c r="G51" s="71">
        <f>'Unselbst. Besch 7_2018'!G57*100/'Unselbst. Besch 7_2018'!$L57</f>
        <v>3.8664983107531654</v>
      </c>
      <c r="H51" s="71">
        <f>'Unselbst. Besch 7_2018'!H57*100/'Unselbst. Besch 7_2018'!$L57</f>
        <v>7.0163464491690268</v>
      </c>
      <c r="I51" s="71">
        <f>'Unselbst. Besch 7_2018'!I57*100/'Unselbst. Besch 7_2018'!$L57</f>
        <v>2.0612224004368151</v>
      </c>
      <c r="J51" s="71">
        <f>'Unselbst. Besch 7_2018'!J57*100/'Unselbst. Besch 7_2018'!$L57</f>
        <v>9.2311367436781211</v>
      </c>
      <c r="K51" s="71">
        <f>'Unselbst. Besch 7_2018'!K57*100/'Unselbst. Besch 7_2018'!$L57</f>
        <v>55.246903047469544</v>
      </c>
      <c r="L51" s="72">
        <f>'Unselbst. Besch 7_2018'!L57*100/'Unselbst. Besch 7_2018'!$L57</f>
        <v>100</v>
      </c>
    </row>
    <row r="52" spans="1:12" s="68" customFormat="1" ht="12.75" customHeight="1" x14ac:dyDescent="0.3">
      <c r="A52" s="13" t="s">
        <v>56</v>
      </c>
      <c r="B52" s="64" t="s">
        <v>126</v>
      </c>
      <c r="C52" s="71">
        <f>'Unselbst. Besch 7_2018'!C58*100/'Unselbst. Besch 7_2018'!$L58</f>
        <v>57.307692307692307</v>
      </c>
      <c r="D52" s="71">
        <f>'Unselbst. Besch 7_2018'!D58*100/'Unselbst. Besch 7_2018'!$L58</f>
        <v>22.564102564102566</v>
      </c>
      <c r="E52" s="71">
        <f>'Unselbst. Besch 7_2018'!E58*100/'Unselbst. Besch 7_2018'!$L58</f>
        <v>4.166666666666667</v>
      </c>
      <c r="F52" s="71">
        <f>'Unselbst. Besch 7_2018'!F58*100/'Unselbst. Besch 7_2018'!$L58</f>
        <v>10.512820512820513</v>
      </c>
      <c r="G52" s="71">
        <f>'Unselbst. Besch 7_2018'!G58*100/'Unselbst. Besch 7_2018'!$L58</f>
        <v>5.4487179487179489</v>
      </c>
      <c r="H52" s="71">
        <f>'Unselbst. Besch 7_2018'!H58*100/'Unselbst. Besch 7_2018'!$L58</f>
        <v>0</v>
      </c>
      <c r="I52" s="71">
        <f>'Unselbst. Besch 7_2018'!I58*100/'Unselbst. Besch 7_2018'!$L58</f>
        <v>0</v>
      </c>
      <c r="J52" s="71">
        <f>'Unselbst. Besch 7_2018'!J58*100/'Unselbst. Besch 7_2018'!$L58</f>
        <v>0</v>
      </c>
      <c r="K52" s="71">
        <f>'Unselbst. Besch 7_2018'!K58*100/'Unselbst. Besch 7_2018'!$L58</f>
        <v>0</v>
      </c>
      <c r="L52" s="72">
        <f>'Unselbst. Besch 7_2018'!L58*100/'Unselbst. Besch 7_2018'!$L58</f>
        <v>100</v>
      </c>
    </row>
    <row r="53" spans="1:12" s="68" customFormat="1" ht="12.75" customHeight="1" x14ac:dyDescent="0.3">
      <c r="A53" s="13" t="s">
        <v>57</v>
      </c>
      <c r="B53" s="64" t="s">
        <v>126</v>
      </c>
      <c r="C53" s="71">
        <f>'Unselbst. Besch 7_2018'!C59*100/'Unselbst. Besch 7_2018'!$L59</f>
        <v>9.4830480026854644</v>
      </c>
      <c r="D53" s="71">
        <f>'Unselbst. Besch 7_2018'!D59*100/'Unselbst. Besch 7_2018'!$L59</f>
        <v>7.1500503524672707</v>
      </c>
      <c r="E53" s="71">
        <f>'Unselbst. Besch 7_2018'!E59*100/'Unselbst. Besch 7_2018'!$L59</f>
        <v>12.000671366230279</v>
      </c>
      <c r="F53" s="71">
        <f>'Unselbst. Besch 7_2018'!F59*100/'Unselbst. Besch 7_2018'!$L59</f>
        <v>11.832829808660625</v>
      </c>
      <c r="G53" s="71">
        <f>'Unselbst. Besch 7_2018'!G59*100/'Unselbst. Besch 7_2018'!$L59</f>
        <v>6.1597851628063109</v>
      </c>
      <c r="H53" s="71">
        <f>'Unselbst. Besch 7_2018'!H59*100/'Unselbst. Besch 7_2018'!$L59</f>
        <v>9.3487747566297408</v>
      </c>
      <c r="I53" s="71">
        <f>'Unselbst. Besch 7_2018'!I59*100/'Unselbst. Besch 7_2018'!$L59</f>
        <v>4.5820745216515606</v>
      </c>
      <c r="J53" s="71">
        <f>'Unselbst. Besch 7_2018'!J59*100/'Unselbst. Besch 7_2018'!$L59</f>
        <v>39.442766028868746</v>
      </c>
      <c r="K53" s="71">
        <f>'Unselbst. Besch 7_2018'!K59*100/'Unselbst. Besch 7_2018'!$L59</f>
        <v>0</v>
      </c>
      <c r="L53" s="72">
        <f>'Unselbst. Besch 7_2018'!L59*100/'Unselbst. Besch 7_2018'!$L59</f>
        <v>100</v>
      </c>
    </row>
    <row r="54" spans="1:12" s="68" customFormat="1" ht="12.75" customHeight="1" x14ac:dyDescent="0.3">
      <c r="A54" s="13" t="s">
        <v>58</v>
      </c>
      <c r="B54" s="64" t="s">
        <v>126</v>
      </c>
      <c r="C54" s="71">
        <f>'Unselbst. Besch 7_2018'!C60*100/'Unselbst. Besch 7_2018'!$L60</f>
        <v>18.134715025906736</v>
      </c>
      <c r="D54" s="71">
        <f>'Unselbst. Besch 7_2018'!D60*100/'Unselbst. Besch 7_2018'!$L60</f>
        <v>15.738341968911918</v>
      </c>
      <c r="E54" s="71">
        <f>'Unselbst. Besch 7_2018'!E60*100/'Unselbst. Besch 7_2018'!$L60</f>
        <v>28.95077720207254</v>
      </c>
      <c r="F54" s="71">
        <f>'Unselbst. Besch 7_2018'!F60*100/'Unselbst. Besch 7_2018'!$L60</f>
        <v>22.150259067357513</v>
      </c>
      <c r="G54" s="71">
        <f>'Unselbst. Besch 7_2018'!G60*100/'Unselbst. Besch 7_2018'!$L60</f>
        <v>15.025906735751295</v>
      </c>
      <c r="H54" s="71">
        <f>'Unselbst. Besch 7_2018'!H60*100/'Unselbst. Besch 7_2018'!$L60</f>
        <v>0</v>
      </c>
      <c r="I54" s="71">
        <f>'Unselbst. Besch 7_2018'!I60*100/'Unselbst. Besch 7_2018'!$L60</f>
        <v>0</v>
      </c>
      <c r="J54" s="71">
        <f>'Unselbst. Besch 7_2018'!J60*100/'Unselbst. Besch 7_2018'!$L60</f>
        <v>0</v>
      </c>
      <c r="K54" s="71">
        <f>'Unselbst. Besch 7_2018'!K60*100/'Unselbst. Besch 7_2018'!$L60</f>
        <v>0</v>
      </c>
      <c r="L54" s="72">
        <f>'Unselbst. Besch 7_2018'!L60*100/'Unselbst. Besch 7_2018'!$L60</f>
        <v>100</v>
      </c>
    </row>
    <row r="55" spans="1:12" s="68" customFormat="1" ht="12.75" customHeight="1" x14ac:dyDescent="0.3">
      <c r="A55" s="13" t="s">
        <v>59</v>
      </c>
      <c r="B55" s="64" t="s">
        <v>126</v>
      </c>
      <c r="C55" s="71">
        <f>'Unselbst. Besch 7_2018'!C61*100/'Unselbst. Besch 7_2018'!$L61</f>
        <v>5.7489556395464492</v>
      </c>
      <c r="D55" s="71">
        <f>'Unselbst. Besch 7_2018'!D61*100/'Unselbst. Besch 7_2018'!$L61</f>
        <v>5.1919633976526756</v>
      </c>
      <c r="E55" s="71">
        <f>'Unselbst. Besch 7_2018'!E61*100/'Unselbst. Besch 7_2018'!$L61</f>
        <v>8.2952058882037001</v>
      </c>
      <c r="F55" s="71">
        <f>'Unselbst. Besch 7_2018'!F61*100/'Unselbst. Besch 7_2018'!$L61</f>
        <v>13.00974736423314</v>
      </c>
      <c r="G55" s="71">
        <f>'Unselbst. Besch 7_2018'!G61*100/'Unselbst. Besch 7_2018'!$L61</f>
        <v>2.784961209468868</v>
      </c>
      <c r="H55" s="71">
        <f>'Unselbst. Besch 7_2018'!H61*100/'Unselbst. Besch 7_2018'!$L61</f>
        <v>20.270539088919833</v>
      </c>
      <c r="I55" s="71">
        <f>'Unselbst. Besch 7_2018'!I61*100/'Unselbst. Besch 7_2018'!$L61</f>
        <v>34.255022876467081</v>
      </c>
      <c r="J55" s="71">
        <f>'Unselbst. Besch 7_2018'!J61*100/'Unselbst. Besch 7_2018'!$L61</f>
        <v>10.443604535508255</v>
      </c>
      <c r="K55" s="71">
        <f>'Unselbst. Besch 7_2018'!K61*100/'Unselbst. Besch 7_2018'!$L61</f>
        <v>0</v>
      </c>
      <c r="L55" s="72">
        <f>'Unselbst. Besch 7_2018'!L61*100/'Unselbst. Besch 7_2018'!$L61</f>
        <v>100</v>
      </c>
    </row>
    <row r="56" spans="1:12" s="68" customFormat="1" ht="12.75" customHeight="1" x14ac:dyDescent="0.3">
      <c r="A56" s="13" t="s">
        <v>60</v>
      </c>
      <c r="B56" s="64" t="s">
        <v>126</v>
      </c>
      <c r="C56" s="71">
        <f>'Unselbst. Besch 7_2018'!C62*100/'Unselbst. Besch 7_2018'!$L62</f>
        <v>14.745308310991957</v>
      </c>
      <c r="D56" s="71">
        <f>'Unselbst. Besch 7_2018'!D62*100/'Unselbst. Besch 7_2018'!$L62</f>
        <v>18.900804289544237</v>
      </c>
      <c r="E56" s="71">
        <f>'Unselbst. Besch 7_2018'!E62*100/'Unselbst. Besch 7_2018'!$L62</f>
        <v>8.5790884718498663</v>
      </c>
      <c r="F56" s="71">
        <f>'Unselbst. Besch 7_2018'!F62*100/'Unselbst. Besch 7_2018'!$L62</f>
        <v>16.085790884718499</v>
      </c>
      <c r="G56" s="71">
        <f>'Unselbst. Besch 7_2018'!G62*100/'Unselbst. Besch 7_2018'!$L62</f>
        <v>25.737265415549597</v>
      </c>
      <c r="H56" s="71">
        <f>'Unselbst. Besch 7_2018'!H62*100/'Unselbst. Besch 7_2018'!$L62</f>
        <v>15.951742627345844</v>
      </c>
      <c r="I56" s="71">
        <f>'Unselbst. Besch 7_2018'!I62*100/'Unselbst. Besch 7_2018'!$L62</f>
        <v>0</v>
      </c>
      <c r="J56" s="71">
        <f>'Unselbst. Besch 7_2018'!J62*100/'Unselbst. Besch 7_2018'!$L62</f>
        <v>0</v>
      </c>
      <c r="K56" s="71">
        <f>'Unselbst. Besch 7_2018'!K62*100/'Unselbst. Besch 7_2018'!$L62</f>
        <v>0</v>
      </c>
      <c r="L56" s="72">
        <f>'Unselbst. Besch 7_2018'!L62*100/'Unselbst. Besch 7_2018'!$L62</f>
        <v>100</v>
      </c>
    </row>
    <row r="57" spans="1:12" s="68" customFormat="1" ht="12.75" customHeight="1" x14ac:dyDescent="0.3">
      <c r="A57" s="13" t="s">
        <v>61</v>
      </c>
      <c r="B57" s="64" t="s">
        <v>126</v>
      </c>
      <c r="C57" s="71">
        <f>'Unselbst. Besch 7_2018'!C63*100/'Unselbst. Besch 7_2018'!$L63</f>
        <v>45.142857142857146</v>
      </c>
      <c r="D57" s="71">
        <f>'Unselbst. Besch 7_2018'!D63*100/'Unselbst. Besch 7_2018'!$L63</f>
        <v>11.428571428571429</v>
      </c>
      <c r="E57" s="71">
        <f>'Unselbst. Besch 7_2018'!E63*100/'Unselbst. Besch 7_2018'!$L63</f>
        <v>24</v>
      </c>
      <c r="F57" s="71">
        <f>'Unselbst. Besch 7_2018'!F63*100/'Unselbst. Besch 7_2018'!$L63</f>
        <v>19.428571428571427</v>
      </c>
      <c r="G57" s="71">
        <f>'Unselbst. Besch 7_2018'!G63*100/'Unselbst. Besch 7_2018'!$L63</f>
        <v>0</v>
      </c>
      <c r="H57" s="71">
        <f>'Unselbst. Besch 7_2018'!H63*100/'Unselbst. Besch 7_2018'!$L63</f>
        <v>0</v>
      </c>
      <c r="I57" s="71">
        <f>'Unselbst. Besch 7_2018'!I63*100/'Unselbst. Besch 7_2018'!$L63</f>
        <v>0</v>
      </c>
      <c r="J57" s="71">
        <f>'Unselbst. Besch 7_2018'!J63*100/'Unselbst. Besch 7_2018'!$L63</f>
        <v>0</v>
      </c>
      <c r="K57" s="71">
        <f>'Unselbst. Besch 7_2018'!K63*100/'Unselbst. Besch 7_2018'!$L63</f>
        <v>0</v>
      </c>
      <c r="L57" s="72">
        <f>'Unselbst. Besch 7_2018'!L63*100/'Unselbst. Besch 7_2018'!$L63</f>
        <v>100</v>
      </c>
    </row>
    <row r="58" spans="1:12" s="68" customFormat="1" ht="12.75" customHeight="1" x14ac:dyDescent="0.3">
      <c r="A58" s="13" t="s">
        <v>62</v>
      </c>
      <c r="B58" s="64" t="s">
        <v>126</v>
      </c>
      <c r="C58" s="71">
        <f>'Unselbst. Besch 7_2018'!C64*100/'Unselbst. Besch 7_2018'!$L64</f>
        <v>17.672047578589634</v>
      </c>
      <c r="D58" s="71">
        <f>'Unselbst. Besch 7_2018'!D64*100/'Unselbst. Besch 7_2018'!$L64</f>
        <v>12.234494477485132</v>
      </c>
      <c r="E58" s="71">
        <f>'Unselbst. Besch 7_2018'!E64*100/'Unselbst. Besch 7_2018'!$L64</f>
        <v>10.790144435004247</v>
      </c>
      <c r="F58" s="71">
        <f>'Unselbst. Besch 7_2018'!F64*100/'Unselbst. Besch 7_2018'!$L64</f>
        <v>26.253186066270178</v>
      </c>
      <c r="G58" s="71">
        <f>'Unselbst. Besch 7_2018'!G64*100/'Unselbst. Besch 7_2018'!$L64</f>
        <v>4.5879354290569241</v>
      </c>
      <c r="H58" s="71">
        <f>'Unselbst. Besch 7_2018'!H64*100/'Unselbst. Besch 7_2018'!$L64</f>
        <v>28.462192013593882</v>
      </c>
      <c r="I58" s="71">
        <f>'Unselbst. Besch 7_2018'!I64*100/'Unselbst. Besch 7_2018'!$L64</f>
        <v>0</v>
      </c>
      <c r="J58" s="71">
        <f>'Unselbst. Besch 7_2018'!J64*100/'Unselbst. Besch 7_2018'!$L64</f>
        <v>0</v>
      </c>
      <c r="K58" s="71">
        <f>'Unselbst. Besch 7_2018'!K64*100/'Unselbst. Besch 7_2018'!$L64</f>
        <v>0</v>
      </c>
      <c r="L58" s="72">
        <f>'Unselbst. Besch 7_2018'!L64*100/'Unselbst. Besch 7_2018'!$L64</f>
        <v>100</v>
      </c>
    </row>
    <row r="59" spans="1:12" s="68" customFormat="1" ht="12.75" customHeight="1" x14ac:dyDescent="0.3">
      <c r="A59" s="13" t="s">
        <v>63</v>
      </c>
      <c r="B59" s="64" t="s">
        <v>126</v>
      </c>
      <c r="C59" s="71">
        <f>'Unselbst. Besch 7_2018'!C65*100/'Unselbst. Besch 7_2018'!$L65</f>
        <v>12.053005943681185</v>
      </c>
      <c r="D59" s="71">
        <f>'Unselbst. Besch 7_2018'!D65*100/'Unselbst. Besch 7_2018'!$L65</f>
        <v>8.0093539900613848</v>
      </c>
      <c r="E59" s="71">
        <f>'Unselbst. Besch 7_2018'!E65*100/'Unselbst. Besch 7_2018'!$L65</f>
        <v>11.185813115073564</v>
      </c>
      <c r="F59" s="71">
        <f>'Unselbst. Besch 7_2018'!F65*100/'Unselbst. Besch 7_2018'!$L65</f>
        <v>15.287927506577024</v>
      </c>
      <c r="G59" s="71">
        <f>'Unselbst. Besch 7_2018'!G65*100/'Unselbst. Besch 7_2018'!$L65</f>
        <v>14.099191269609276</v>
      </c>
      <c r="H59" s="71">
        <f>'Unselbst. Besch 7_2018'!H65*100/'Unselbst. Besch 7_2018'!$L65</f>
        <v>20.072103673389847</v>
      </c>
      <c r="I59" s="71">
        <f>'Unselbst. Besch 7_2018'!I65*100/'Unselbst. Besch 7_2018'!$L65</f>
        <v>12.569424144986845</v>
      </c>
      <c r="J59" s="71">
        <f>'Unselbst. Besch 7_2018'!J65*100/'Unselbst. Besch 7_2018'!$L65</f>
        <v>6.7231803566208708</v>
      </c>
      <c r="K59" s="71">
        <f>'Unselbst. Besch 7_2018'!K65*100/'Unselbst. Besch 7_2018'!$L65</f>
        <v>0</v>
      </c>
      <c r="L59" s="72">
        <f>'Unselbst. Besch 7_2018'!L65*100/'Unselbst. Besch 7_2018'!$L65</f>
        <v>100</v>
      </c>
    </row>
    <row r="60" spans="1:12" s="68" customFormat="1" ht="12.75" customHeight="1" x14ac:dyDescent="0.3">
      <c r="A60" s="13" t="s">
        <v>64</v>
      </c>
      <c r="B60" s="64" t="s">
        <v>126</v>
      </c>
      <c r="C60" s="71">
        <f>'Unselbst. Besch 7_2018'!C66*100/'Unselbst. Besch 7_2018'!$L66</f>
        <v>50.854700854700852</v>
      </c>
      <c r="D60" s="71">
        <f>'Unselbst. Besch 7_2018'!D66*100/'Unselbst. Besch 7_2018'!$L66</f>
        <v>16.666666666666668</v>
      </c>
      <c r="E60" s="71">
        <f>'Unselbst. Besch 7_2018'!E66*100/'Unselbst. Besch 7_2018'!$L66</f>
        <v>9.8290598290598297</v>
      </c>
      <c r="F60" s="71">
        <f>'Unselbst. Besch 7_2018'!F66*100/'Unselbst. Besch 7_2018'!$L66</f>
        <v>0</v>
      </c>
      <c r="G60" s="71">
        <f>'Unselbst. Besch 7_2018'!G66*100/'Unselbst. Besch 7_2018'!$L66</f>
        <v>22.649572649572651</v>
      </c>
      <c r="H60" s="71">
        <f>'Unselbst. Besch 7_2018'!H66*100/'Unselbst. Besch 7_2018'!$L66</f>
        <v>0</v>
      </c>
      <c r="I60" s="71">
        <f>'Unselbst. Besch 7_2018'!I66*100/'Unselbst. Besch 7_2018'!$L66</f>
        <v>0</v>
      </c>
      <c r="J60" s="71">
        <f>'Unselbst. Besch 7_2018'!J66*100/'Unselbst. Besch 7_2018'!$L66</f>
        <v>0</v>
      </c>
      <c r="K60" s="71">
        <f>'Unselbst. Besch 7_2018'!K66*100/'Unselbst. Besch 7_2018'!$L66</f>
        <v>0</v>
      </c>
      <c r="L60" s="72">
        <f>'Unselbst. Besch 7_2018'!L66*100/'Unselbst. Besch 7_2018'!$L66</f>
        <v>100</v>
      </c>
    </row>
    <row r="61" spans="1:12" s="68" customFormat="1" ht="12.75" customHeight="1" x14ac:dyDescent="0.3">
      <c r="A61" s="13" t="s">
        <v>65</v>
      </c>
      <c r="B61" s="64" t="s">
        <v>126</v>
      </c>
      <c r="C61" s="71">
        <f>'Unselbst. Besch 7_2018'!C67*100/'Unselbst. Besch 7_2018'!$L67</f>
        <v>17.321016166281755</v>
      </c>
      <c r="D61" s="71">
        <f>'Unselbst. Besch 7_2018'!D67*100/'Unselbst. Besch 7_2018'!$L67</f>
        <v>13.933795227097768</v>
      </c>
      <c r="E61" s="71">
        <f>'Unselbst. Besch 7_2018'!E67*100/'Unselbst. Besch 7_2018'!$L67</f>
        <v>10.854503464203233</v>
      </c>
      <c r="F61" s="71">
        <f>'Unselbst. Besch 7_2018'!F67*100/'Unselbst. Besch 7_2018'!$L67</f>
        <v>8.4680523479599685</v>
      </c>
      <c r="G61" s="71">
        <f>'Unselbst. Besch 7_2018'!G67*100/'Unselbst. Besch 7_2018'!$L67</f>
        <v>4.0800615858352582</v>
      </c>
      <c r="H61" s="71">
        <f>'Unselbst. Besch 7_2018'!H67*100/'Unselbst. Besch 7_2018'!$L67</f>
        <v>45.342571208622019</v>
      </c>
      <c r="I61" s="71">
        <f>'Unselbst. Besch 7_2018'!I67*100/'Unselbst. Besch 7_2018'!$L67</f>
        <v>0</v>
      </c>
      <c r="J61" s="71">
        <f>'Unselbst. Besch 7_2018'!J67*100/'Unselbst. Besch 7_2018'!$L67</f>
        <v>0</v>
      </c>
      <c r="K61" s="71">
        <f>'Unselbst. Besch 7_2018'!K67*100/'Unselbst. Besch 7_2018'!$L67</f>
        <v>0</v>
      </c>
      <c r="L61" s="72">
        <f>'Unselbst. Besch 7_2018'!L67*100/'Unselbst. Besch 7_2018'!$L67</f>
        <v>100</v>
      </c>
    </row>
    <row r="62" spans="1:12" s="68" customFormat="1" ht="12.75" customHeight="1" x14ac:dyDescent="0.3">
      <c r="A62" s="13" t="s">
        <v>66</v>
      </c>
      <c r="B62" s="64" t="s">
        <v>126</v>
      </c>
      <c r="C62" s="71">
        <f>'Unselbst. Besch 7_2018'!C68*100/'Unselbst. Besch 7_2018'!$L68</f>
        <v>46.625</v>
      </c>
      <c r="D62" s="71">
        <f>'Unselbst. Besch 7_2018'!D68*100/'Unselbst. Besch 7_2018'!$L68</f>
        <v>12.9375</v>
      </c>
      <c r="E62" s="71">
        <f>'Unselbst. Besch 7_2018'!E68*100/'Unselbst. Besch 7_2018'!$L68</f>
        <v>16.5625</v>
      </c>
      <c r="F62" s="71">
        <f>'Unselbst. Besch 7_2018'!F68*100/'Unselbst. Besch 7_2018'!$L68</f>
        <v>12.8125</v>
      </c>
      <c r="G62" s="71">
        <f>'Unselbst. Besch 7_2018'!G68*100/'Unselbst. Besch 7_2018'!$L68</f>
        <v>3.9375</v>
      </c>
      <c r="H62" s="71">
        <f>'Unselbst. Besch 7_2018'!H68*100/'Unselbst. Besch 7_2018'!$L68</f>
        <v>7.125</v>
      </c>
      <c r="I62" s="71">
        <f>'Unselbst. Besch 7_2018'!I68*100/'Unselbst. Besch 7_2018'!$L68</f>
        <v>0</v>
      </c>
      <c r="J62" s="71">
        <f>'Unselbst. Besch 7_2018'!J68*100/'Unselbst. Besch 7_2018'!$L68</f>
        <v>0</v>
      </c>
      <c r="K62" s="71">
        <f>'Unselbst. Besch 7_2018'!K68*100/'Unselbst. Besch 7_2018'!$L68</f>
        <v>0</v>
      </c>
      <c r="L62" s="72">
        <f>'Unselbst. Besch 7_2018'!L68*100/'Unselbst. Besch 7_2018'!$L68</f>
        <v>100</v>
      </c>
    </row>
    <row r="63" spans="1:12" s="68" customFormat="1" ht="12.75" customHeight="1" x14ac:dyDescent="0.3">
      <c r="A63" s="13" t="s">
        <v>67</v>
      </c>
      <c r="B63" s="64" t="s">
        <v>126</v>
      </c>
      <c r="C63" s="71">
        <f>'Unselbst. Besch 7_2018'!C69*100/'Unselbst. Besch 7_2018'!$L69</f>
        <v>39.451476793248943</v>
      </c>
      <c r="D63" s="71">
        <f>'Unselbst. Besch 7_2018'!D69*100/'Unselbst. Besch 7_2018'!$L69</f>
        <v>29.957805907172997</v>
      </c>
      <c r="E63" s="71">
        <f>'Unselbst. Besch 7_2018'!E69*100/'Unselbst. Besch 7_2018'!$L69</f>
        <v>23.206751054852322</v>
      </c>
      <c r="F63" s="71">
        <f>'Unselbst. Besch 7_2018'!F69*100/'Unselbst. Besch 7_2018'!$L69</f>
        <v>7.3839662447257384</v>
      </c>
      <c r="G63" s="71">
        <f>'Unselbst. Besch 7_2018'!G69*100/'Unselbst. Besch 7_2018'!$L69</f>
        <v>0</v>
      </c>
      <c r="H63" s="71">
        <f>'Unselbst. Besch 7_2018'!H69*100/'Unselbst. Besch 7_2018'!$L69</f>
        <v>0</v>
      </c>
      <c r="I63" s="71">
        <f>'Unselbst. Besch 7_2018'!I69*100/'Unselbst. Besch 7_2018'!$L69</f>
        <v>0</v>
      </c>
      <c r="J63" s="71">
        <f>'Unselbst. Besch 7_2018'!J69*100/'Unselbst. Besch 7_2018'!$L69</f>
        <v>0</v>
      </c>
      <c r="K63" s="71">
        <f>'Unselbst. Besch 7_2018'!K69*100/'Unselbst. Besch 7_2018'!$L69</f>
        <v>0</v>
      </c>
      <c r="L63" s="72">
        <f>'Unselbst. Besch 7_2018'!L69*100/'Unselbst. Besch 7_2018'!$L69</f>
        <v>100</v>
      </c>
    </row>
    <row r="64" spans="1:12" s="68" customFormat="1" ht="12.75" customHeight="1" x14ac:dyDescent="0.3">
      <c r="A64" s="13" t="s">
        <v>68</v>
      </c>
      <c r="B64" s="64" t="s">
        <v>126</v>
      </c>
      <c r="C64" s="71">
        <f>'Unselbst. Besch 7_2018'!C70*100/'Unselbst. Besch 7_2018'!$L70</f>
        <v>10.484558389613795</v>
      </c>
      <c r="D64" s="71">
        <f>'Unselbst. Besch 7_2018'!D70*100/'Unselbst. Besch 7_2018'!$L70</f>
        <v>9.4420038030293103</v>
      </c>
      <c r="E64" s="71">
        <f>'Unselbst. Besch 7_2018'!E70*100/'Unselbst. Besch 7_2018'!$L70</f>
        <v>12.563110615697331</v>
      </c>
      <c r="F64" s="71">
        <f>'Unselbst. Besch 7_2018'!F70*100/'Unselbst. Besch 7_2018'!$L70</f>
        <v>16.418595501934298</v>
      </c>
      <c r="G64" s="71">
        <f>'Unselbst. Besch 7_2018'!G70*100/'Unselbst. Besch 7_2018'!$L70</f>
        <v>13.933512556553669</v>
      </c>
      <c r="H64" s="71">
        <f>'Unselbst. Besch 7_2018'!H70*100/'Unselbst. Besch 7_2018'!$L70</f>
        <v>16.15631761851682</v>
      </c>
      <c r="I64" s="71">
        <f>'Unselbst. Besch 7_2018'!I70*100/'Unselbst. Besch 7_2018'!$L70</f>
        <v>7.3044390531768411</v>
      </c>
      <c r="J64" s="71">
        <f>'Unselbst. Besch 7_2018'!J70*100/'Unselbst. Besch 7_2018'!$L70</f>
        <v>13.697462461477937</v>
      </c>
      <c r="K64" s="71">
        <f>'Unselbst. Besch 7_2018'!K70*100/'Unselbst. Besch 7_2018'!$L70</f>
        <v>0</v>
      </c>
      <c r="L64" s="72">
        <f>'Unselbst. Besch 7_2018'!L70*100/'Unselbst. Besch 7_2018'!$L70</f>
        <v>100</v>
      </c>
    </row>
    <row r="65" spans="1:12" s="68" customFormat="1" ht="12.75" customHeight="1" x14ac:dyDescent="0.3">
      <c r="A65" s="13" t="s">
        <v>69</v>
      </c>
      <c r="B65" s="64" t="s">
        <v>126</v>
      </c>
      <c r="C65" s="71">
        <f>'Unselbst. Besch 7_2018'!C71*100/'Unselbst. Besch 7_2018'!$L71</f>
        <v>15.297480414990472</v>
      </c>
      <c r="D65" s="71">
        <f>'Unselbst. Besch 7_2018'!D71*100/'Unselbst. Besch 7_2018'!$L71</f>
        <v>16.038534829557484</v>
      </c>
      <c r="E65" s="71">
        <f>'Unselbst. Besch 7_2018'!E71*100/'Unselbst. Besch 7_2018'!$L71</f>
        <v>20.707177641329665</v>
      </c>
      <c r="F65" s="71">
        <f>'Unselbst. Besch 7_2018'!F71*100/'Unselbst. Besch 7_2018'!$L71</f>
        <v>24.973533770908322</v>
      </c>
      <c r="G65" s="71">
        <f>'Unselbst. Besch 7_2018'!G71*100/'Unselbst. Besch 7_2018'!$L71</f>
        <v>11.147575693415202</v>
      </c>
      <c r="H65" s="71">
        <f>'Unselbst. Besch 7_2018'!H71*100/'Unselbst. Besch 7_2018'!$L71</f>
        <v>6.1189921659961888</v>
      </c>
      <c r="I65" s="71">
        <f>'Unselbst. Besch 7_2018'!I71*100/'Unselbst. Besch 7_2018'!$L71</f>
        <v>0</v>
      </c>
      <c r="J65" s="71">
        <f>'Unselbst. Besch 7_2018'!J71*100/'Unselbst. Besch 7_2018'!$L71</f>
        <v>5.7167054838026674</v>
      </c>
      <c r="K65" s="71">
        <f>'Unselbst. Besch 7_2018'!K71*100/'Unselbst. Besch 7_2018'!$L71</f>
        <v>0</v>
      </c>
      <c r="L65" s="72">
        <f>'Unselbst. Besch 7_2018'!L71*100/'Unselbst. Besch 7_2018'!$L71</f>
        <v>100</v>
      </c>
    </row>
    <row r="66" spans="1:12" s="68" customFormat="1" ht="12.75" customHeight="1" x14ac:dyDescent="0.3">
      <c r="A66" s="13" t="s">
        <v>70</v>
      </c>
      <c r="B66" s="64" t="s">
        <v>126</v>
      </c>
      <c r="C66" s="71">
        <f>'Unselbst. Besch 7_2018'!C72*100/'Unselbst. Besch 7_2018'!$L72</f>
        <v>11.001914486279516</v>
      </c>
      <c r="D66" s="71">
        <f>'Unselbst. Besch 7_2018'!D72*100/'Unselbst. Besch 7_2018'!$L72</f>
        <v>10.504148053605617</v>
      </c>
      <c r="E66" s="71">
        <f>'Unselbst. Besch 7_2018'!E72*100/'Unselbst. Besch 7_2018'!$L72</f>
        <v>13.490746649649012</v>
      </c>
      <c r="F66" s="71">
        <f>'Unselbst. Besch 7_2018'!F72*100/'Unselbst. Besch 7_2018'!$L72</f>
        <v>24.518187619655393</v>
      </c>
      <c r="G66" s="71">
        <f>'Unselbst. Besch 7_2018'!G72*100/'Unselbst. Besch 7_2018'!$L72</f>
        <v>11.052967453733249</v>
      </c>
      <c r="H66" s="71">
        <f>'Unselbst. Besch 7_2018'!H72*100/'Unselbst. Besch 7_2018'!$L72</f>
        <v>12.29100191448628</v>
      </c>
      <c r="I66" s="71">
        <f>'Unselbst. Besch 7_2018'!I72*100/'Unselbst. Besch 7_2018'!$L72</f>
        <v>17.141033822590938</v>
      </c>
      <c r="J66" s="71">
        <f>'Unselbst. Besch 7_2018'!J72*100/'Unselbst. Besch 7_2018'!$L72</f>
        <v>0</v>
      </c>
      <c r="K66" s="71">
        <f>'Unselbst. Besch 7_2018'!K72*100/'Unselbst. Besch 7_2018'!$L72</f>
        <v>0</v>
      </c>
      <c r="L66" s="72">
        <f>'Unselbst. Besch 7_2018'!L72*100/'Unselbst. Besch 7_2018'!$L72</f>
        <v>100</v>
      </c>
    </row>
    <row r="67" spans="1:12" s="68" customFormat="1" ht="12.75" customHeight="1" x14ac:dyDescent="0.3">
      <c r="A67" s="13" t="s">
        <v>71</v>
      </c>
      <c r="B67" s="64" t="s">
        <v>126</v>
      </c>
      <c r="C67" s="71">
        <f>'Unselbst. Besch 7_2018'!C73*100/'Unselbst. Besch 7_2018'!$L73</f>
        <v>23.762981062919977</v>
      </c>
      <c r="D67" s="71">
        <f>'Unselbst. Besch 7_2018'!D73*100/'Unselbst. Besch 7_2018'!$L73</f>
        <v>16.493585827733661</v>
      </c>
      <c r="E67" s="71">
        <f>'Unselbst. Besch 7_2018'!E73*100/'Unselbst. Besch 7_2018'!$L73</f>
        <v>19.364691508857668</v>
      </c>
      <c r="F67" s="71">
        <f>'Unselbst. Besch 7_2018'!F73*100/'Unselbst. Besch 7_2018'!$L73</f>
        <v>24.679291386682955</v>
      </c>
      <c r="G67" s="71">
        <f>'Unselbst. Besch 7_2018'!G73*100/'Unselbst. Besch 7_2018'!$L73</f>
        <v>8.4300549786194257</v>
      </c>
      <c r="H67" s="71">
        <f>'Unselbst. Besch 7_2018'!H73*100/'Unselbst. Besch 7_2018'!$L73</f>
        <v>7.269395235186316</v>
      </c>
      <c r="I67" s="71">
        <f>'Unselbst. Besch 7_2018'!I73*100/'Unselbst. Besch 7_2018'!$L73</f>
        <v>0</v>
      </c>
      <c r="J67" s="71">
        <f>'Unselbst. Besch 7_2018'!J73*100/'Unselbst. Besch 7_2018'!$L73</f>
        <v>0</v>
      </c>
      <c r="K67" s="71">
        <f>'Unselbst. Besch 7_2018'!K73*100/'Unselbst. Besch 7_2018'!$L73</f>
        <v>0</v>
      </c>
      <c r="L67" s="72">
        <f>'Unselbst. Besch 7_2018'!L73*100/'Unselbst. Besch 7_2018'!$L73</f>
        <v>100</v>
      </c>
    </row>
    <row r="68" spans="1:12" s="68" customFormat="1" ht="12.75" customHeight="1" x14ac:dyDescent="0.3">
      <c r="A68" s="13" t="s">
        <v>72</v>
      </c>
      <c r="B68" s="64" t="s">
        <v>126</v>
      </c>
      <c r="C68" s="71">
        <f>'Unselbst. Besch 7_2018'!C74*100/'Unselbst. Besch 7_2018'!$L74</f>
        <v>9.6297073324242106</v>
      </c>
      <c r="D68" s="71">
        <f>'Unselbst. Besch 7_2018'!D74*100/'Unselbst. Besch 7_2018'!$L74</f>
        <v>8.3709220602118961</v>
      </c>
      <c r="E68" s="71">
        <f>'Unselbst. Besch 7_2018'!E74*100/'Unselbst. Besch 7_2018'!$L74</f>
        <v>9.7555858596454428</v>
      </c>
      <c r="F68" s="71">
        <f>'Unselbst. Besch 7_2018'!F74*100/'Unselbst. Besch 7_2018'!$L74</f>
        <v>8.8324766600230777</v>
      </c>
      <c r="G68" s="71">
        <f>'Unselbst. Besch 7_2018'!G74*100/'Unselbst. Besch 7_2018'!$L74</f>
        <v>10.038812545893213</v>
      </c>
      <c r="H68" s="71">
        <f>'Unselbst. Besch 7_2018'!H74*100/'Unselbst. Besch 7_2018'!$L74</f>
        <v>2.9791251442358124</v>
      </c>
      <c r="I68" s="71">
        <f>'Unselbst. Besch 7_2018'!I74*100/'Unselbst. Besch 7_2018'!$L74</f>
        <v>18.92373859225847</v>
      </c>
      <c r="J68" s="71">
        <f>'Unselbst. Besch 7_2018'!J74*100/'Unselbst. Besch 7_2018'!$L74</f>
        <v>0</v>
      </c>
      <c r="K68" s="71">
        <f>'Unselbst. Besch 7_2018'!K74*100/'Unselbst. Besch 7_2018'!$L74</f>
        <v>31.469631805307877</v>
      </c>
      <c r="L68" s="72">
        <f>'Unselbst. Besch 7_2018'!L74*100/'Unselbst. Besch 7_2018'!$L74</f>
        <v>100</v>
      </c>
    </row>
    <row r="69" spans="1:12" s="68" customFormat="1" ht="12.75" customHeight="1" x14ac:dyDescent="0.3">
      <c r="A69" s="13" t="s">
        <v>73</v>
      </c>
      <c r="B69" s="64" t="s">
        <v>126</v>
      </c>
      <c r="C69" s="71">
        <f>'Unselbst. Besch 7_2018'!C75*100/'Unselbst. Besch 7_2018'!$L75</f>
        <v>24.333165576245598</v>
      </c>
      <c r="D69" s="71">
        <f>'Unselbst. Besch 7_2018'!D75*100/'Unselbst. Besch 7_2018'!$L75</f>
        <v>14.3935581278309</v>
      </c>
      <c r="E69" s="71">
        <f>'Unselbst. Besch 7_2018'!E75*100/'Unselbst. Besch 7_2018'!$L75</f>
        <v>17.966784096628082</v>
      </c>
      <c r="F69" s="71">
        <f>'Unselbst. Besch 7_2018'!F75*100/'Unselbst. Besch 7_2018'!$L75</f>
        <v>15.400100654252642</v>
      </c>
      <c r="G69" s="71">
        <f>'Unselbst. Besch 7_2018'!G75*100/'Unselbst. Besch 7_2018'!$L75</f>
        <v>9.7634625062908906</v>
      </c>
      <c r="H69" s="71">
        <f>'Unselbst. Besch 7_2018'!H75*100/'Unselbst. Besch 7_2018'!$L75</f>
        <v>18.142929038751888</v>
      </c>
      <c r="I69" s="71">
        <f>'Unselbst. Besch 7_2018'!I75*100/'Unselbst. Besch 7_2018'!$L75</f>
        <v>0</v>
      </c>
      <c r="J69" s="71">
        <f>'Unselbst. Besch 7_2018'!J75*100/'Unselbst. Besch 7_2018'!$L75</f>
        <v>0</v>
      </c>
      <c r="K69" s="71">
        <f>'Unselbst. Besch 7_2018'!K75*100/'Unselbst. Besch 7_2018'!$L75</f>
        <v>0</v>
      </c>
      <c r="L69" s="72">
        <f>'Unselbst. Besch 7_2018'!L75*100/'Unselbst. Besch 7_2018'!$L75</f>
        <v>100</v>
      </c>
    </row>
    <row r="70" spans="1:12" s="68" customFormat="1" ht="12.75" customHeight="1" x14ac:dyDescent="0.3">
      <c r="A70" s="13" t="s">
        <v>74</v>
      </c>
      <c r="B70" s="64" t="s">
        <v>126</v>
      </c>
      <c r="C70" s="71">
        <f>'Unselbst. Besch 7_2018'!C76*100/'Unselbst. Besch 7_2018'!$L76</f>
        <v>70.669745958429559</v>
      </c>
      <c r="D70" s="71">
        <f>'Unselbst. Besch 7_2018'!D76*100/'Unselbst. Besch 7_2018'!$L76</f>
        <v>17.321016166281755</v>
      </c>
      <c r="E70" s="71">
        <f>'Unselbst. Besch 7_2018'!E76*100/'Unselbst. Besch 7_2018'!$L76</f>
        <v>6.2355658198614314</v>
      </c>
      <c r="F70" s="71">
        <f>'Unselbst. Besch 7_2018'!F76*100/'Unselbst. Besch 7_2018'!$L76</f>
        <v>5.7736720554272516</v>
      </c>
      <c r="G70" s="71">
        <f>'Unselbst. Besch 7_2018'!G76*100/'Unselbst. Besch 7_2018'!$L76</f>
        <v>0</v>
      </c>
      <c r="H70" s="71">
        <f>'Unselbst. Besch 7_2018'!H76*100/'Unselbst. Besch 7_2018'!$L76</f>
        <v>0</v>
      </c>
      <c r="I70" s="71">
        <f>'Unselbst. Besch 7_2018'!I76*100/'Unselbst. Besch 7_2018'!$L76</f>
        <v>0</v>
      </c>
      <c r="J70" s="71">
        <f>'Unselbst. Besch 7_2018'!J76*100/'Unselbst. Besch 7_2018'!$L76</f>
        <v>0</v>
      </c>
      <c r="K70" s="71">
        <f>'Unselbst. Besch 7_2018'!K76*100/'Unselbst. Besch 7_2018'!$L76</f>
        <v>0</v>
      </c>
      <c r="L70" s="72">
        <f>'Unselbst. Besch 7_2018'!L76*100/'Unselbst. Besch 7_2018'!$L76</f>
        <v>100</v>
      </c>
    </row>
    <row r="71" spans="1:12" s="68" customFormat="1" ht="12.75" customHeight="1" x14ac:dyDescent="0.3">
      <c r="A71" s="13" t="s">
        <v>75</v>
      </c>
      <c r="B71" s="64" t="s">
        <v>126</v>
      </c>
      <c r="C71" s="71">
        <f>'Unselbst. Besch 7_2018'!C80*100/'Unselbst. Besch 7_2018'!$L80</f>
        <v>2.3339317773788153</v>
      </c>
      <c r="D71" s="71">
        <f>'Unselbst. Besch 7_2018'!D80*100/'Unselbst. Besch 7_2018'!$L80</f>
        <v>3.7701974865350092</v>
      </c>
      <c r="E71" s="71">
        <f>'Unselbst. Besch 7_2018'!E80*100/'Unselbst. Besch 7_2018'!$L80</f>
        <v>0</v>
      </c>
      <c r="F71" s="71">
        <f>'Unselbst. Besch 7_2018'!F80*100/'Unselbst. Besch 7_2018'!$L80</f>
        <v>17.055655296229801</v>
      </c>
      <c r="G71" s="71">
        <f>'Unselbst. Besch 7_2018'!G80*100/'Unselbst. Besch 7_2018'!$L80</f>
        <v>0</v>
      </c>
      <c r="H71" s="71">
        <f>'Unselbst. Besch 7_2018'!H80*100/'Unselbst. Besch 7_2018'!$L80</f>
        <v>76.840215439856379</v>
      </c>
      <c r="I71" s="71">
        <f>'Unselbst. Besch 7_2018'!I80*100/'Unselbst. Besch 7_2018'!$L80</f>
        <v>0</v>
      </c>
      <c r="J71" s="71">
        <f>'Unselbst. Besch 7_2018'!J80*100/'Unselbst. Besch 7_2018'!$L80</f>
        <v>0</v>
      </c>
      <c r="K71" s="71">
        <f>'Unselbst. Besch 7_2018'!K80*100/'Unselbst. Besch 7_2018'!$L80</f>
        <v>0</v>
      </c>
      <c r="L71" s="72">
        <f>'Unselbst. Besch 7_2018'!L80*100/'Unselbst. Besch 7_2018'!$L80</f>
        <v>100</v>
      </c>
    </row>
    <row r="72" spans="1:12" s="68" customFormat="1" ht="12.75" customHeight="1" x14ac:dyDescent="0.3">
      <c r="A72" s="13" t="s">
        <v>76</v>
      </c>
      <c r="B72" s="64" t="s">
        <v>126</v>
      </c>
      <c r="C72" s="71">
        <f>'Unselbst. Besch 7_2018'!C81*100/'Unselbst. Besch 7_2018'!$L81</f>
        <v>0</v>
      </c>
      <c r="D72" s="71">
        <f>'Unselbst. Besch 7_2018'!D81*100/'Unselbst. Besch 7_2018'!$L81</f>
        <v>0.31457532331352672</v>
      </c>
      <c r="E72" s="71">
        <f>'Unselbst. Besch 7_2018'!E81*100/'Unselbst. Besch 7_2018'!$L81</f>
        <v>0</v>
      </c>
      <c r="F72" s="71">
        <f>'Unselbst. Besch 7_2018'!F81*100/'Unselbst. Besch 7_2018'!$L81</f>
        <v>7.5148549458231386</v>
      </c>
      <c r="G72" s="71">
        <f>'Unselbst. Besch 7_2018'!G81*100/'Unselbst. Besch 7_2018'!$L81</f>
        <v>14.81999300943726</v>
      </c>
      <c r="H72" s="71">
        <f>'Unselbst. Besch 7_2018'!H81*100/'Unselbst. Besch 7_2018'!$L81</f>
        <v>23.103809856693463</v>
      </c>
      <c r="I72" s="71">
        <f>'Unselbst. Besch 7_2018'!I81*100/'Unselbst. Besch 7_2018'!$L81</f>
        <v>36.211114994757075</v>
      </c>
      <c r="J72" s="71">
        <f>'Unselbst. Besch 7_2018'!J81*100/'Unselbst. Besch 7_2018'!$L81</f>
        <v>18.035651869975531</v>
      </c>
      <c r="K72" s="71">
        <f>'Unselbst. Besch 7_2018'!K81*100/'Unselbst. Besch 7_2018'!$L81</f>
        <v>0</v>
      </c>
      <c r="L72" s="72">
        <f>'Unselbst. Besch 7_2018'!L81*100/'Unselbst. Besch 7_2018'!$L81</f>
        <v>100</v>
      </c>
    </row>
    <row r="73" spans="1:12" s="68" customFormat="1" ht="12.75" customHeight="1" x14ac:dyDescent="0.3">
      <c r="A73" s="13" t="s">
        <v>77</v>
      </c>
      <c r="B73" s="64" t="s">
        <v>126</v>
      </c>
      <c r="C73" s="71">
        <f>'Unselbst. Besch 7_2018'!C82*100/'Unselbst. Besch 7_2018'!$L82</f>
        <v>0</v>
      </c>
      <c r="D73" s="71">
        <f>'Unselbst. Besch 7_2018'!D82*100/'Unselbst. Besch 7_2018'!$L82</f>
        <v>0</v>
      </c>
      <c r="E73" s="71">
        <f>'Unselbst. Besch 7_2018'!E82*100/'Unselbst. Besch 7_2018'!$L82</f>
        <v>0</v>
      </c>
      <c r="F73" s="71">
        <f>'Unselbst. Besch 7_2018'!F82*100/'Unselbst. Besch 7_2018'!$L82</f>
        <v>0</v>
      </c>
      <c r="G73" s="71">
        <f>'Unselbst. Besch 7_2018'!G82*100/'Unselbst. Besch 7_2018'!$L82</f>
        <v>9.3782929399367756</v>
      </c>
      <c r="H73" s="71">
        <f>'Unselbst. Besch 7_2018'!H82*100/'Unselbst. Besch 7_2018'!$L82</f>
        <v>0</v>
      </c>
      <c r="I73" s="71">
        <f>'Unselbst. Besch 7_2018'!I82*100/'Unselbst. Besch 7_2018'!$L82</f>
        <v>36.880927291886195</v>
      </c>
      <c r="J73" s="71">
        <f>'Unselbst. Besch 7_2018'!J82*100/'Unselbst. Besch 7_2018'!$L82</f>
        <v>53.740779768177028</v>
      </c>
      <c r="K73" s="71">
        <f>'Unselbst. Besch 7_2018'!K82*100/'Unselbst. Besch 7_2018'!$L82</f>
        <v>0</v>
      </c>
      <c r="L73" s="72">
        <f>'Unselbst. Besch 7_2018'!L82*100/'Unselbst. Besch 7_2018'!$L82</f>
        <v>100</v>
      </c>
    </row>
    <row r="74" spans="1:12" s="68" customFormat="1" ht="12.75" customHeight="1" x14ac:dyDescent="0.3">
      <c r="A74" s="13" t="s">
        <v>78</v>
      </c>
      <c r="B74" s="64" t="s">
        <v>126</v>
      </c>
      <c r="C74" s="71">
        <f>'Unselbst. Besch 7_2018'!C83*100/'Unselbst. Besch 7_2018'!$L83</f>
        <v>0</v>
      </c>
      <c r="D74" s="71">
        <f>'Unselbst. Besch 7_2018'!D83*100/'Unselbst. Besch 7_2018'!$L83</f>
        <v>1.028695181375203</v>
      </c>
      <c r="E74" s="71">
        <f>'Unselbst. Besch 7_2018'!E83*100/'Unselbst. Besch 7_2018'!$L83</f>
        <v>4.5208446128857611</v>
      </c>
      <c r="F74" s="71">
        <f>'Unselbst. Besch 7_2018'!F83*100/'Unselbst. Besch 7_2018'!$L83</f>
        <v>14.266377910124525</v>
      </c>
      <c r="G74" s="71">
        <f>'Unselbst. Besch 7_2018'!G83*100/'Unselbst. Besch 7_2018'!$L83</f>
        <v>32.782891174878181</v>
      </c>
      <c r="H74" s="71">
        <f>'Unselbst. Besch 7_2018'!H83*100/'Unselbst. Besch 7_2018'!$L83</f>
        <v>39.442338927991337</v>
      </c>
      <c r="I74" s="71">
        <f>'Unselbst. Besch 7_2018'!I83*100/'Unselbst. Besch 7_2018'!$L83</f>
        <v>7.9588521927449918</v>
      </c>
      <c r="J74" s="71">
        <f>'Unselbst. Besch 7_2018'!J83*100/'Unselbst. Besch 7_2018'!$L83</f>
        <v>0</v>
      </c>
      <c r="K74" s="71">
        <f>'Unselbst. Besch 7_2018'!K83*100/'Unselbst. Besch 7_2018'!$L83</f>
        <v>0</v>
      </c>
      <c r="L74" s="72">
        <f>'Unselbst. Besch 7_2018'!L83*100/'Unselbst. Besch 7_2018'!$L83</f>
        <v>100</v>
      </c>
    </row>
    <row r="75" spans="1:12" s="68" customFormat="1" ht="12.75" customHeight="1" x14ac:dyDescent="0.3">
      <c r="A75" s="13" t="s">
        <v>79</v>
      </c>
      <c r="B75" s="64" t="s">
        <v>126</v>
      </c>
      <c r="C75" s="71">
        <f>'Unselbst. Besch 7_2018'!C84*100/'Unselbst. Besch 7_2018'!$L84</f>
        <v>0.97560975609756095</v>
      </c>
      <c r="D75" s="71">
        <f>'Unselbst. Besch 7_2018'!D84*100/'Unselbst. Besch 7_2018'!$L84</f>
        <v>0</v>
      </c>
      <c r="E75" s="71">
        <f>'Unselbst. Besch 7_2018'!E84*100/'Unselbst. Besch 7_2018'!$L84</f>
        <v>0</v>
      </c>
      <c r="F75" s="71">
        <f>'Unselbst. Besch 7_2018'!F84*100/'Unselbst. Besch 7_2018'!$L84</f>
        <v>0</v>
      </c>
      <c r="G75" s="71">
        <f>'Unselbst. Besch 7_2018'!G84*100/'Unselbst. Besch 7_2018'!$L84</f>
        <v>0</v>
      </c>
      <c r="H75" s="71">
        <f>'Unselbst. Besch 7_2018'!H84*100/'Unselbst. Besch 7_2018'!$L84</f>
        <v>0</v>
      </c>
      <c r="I75" s="71">
        <f>'Unselbst. Besch 7_2018'!I84*100/'Unselbst. Besch 7_2018'!$L84</f>
        <v>99.024390243902445</v>
      </c>
      <c r="J75" s="71">
        <f>'Unselbst. Besch 7_2018'!J84*100/'Unselbst. Besch 7_2018'!$L84</f>
        <v>0</v>
      </c>
      <c r="K75" s="71">
        <f>'Unselbst. Besch 7_2018'!K84*100/'Unselbst. Besch 7_2018'!$L84</f>
        <v>0</v>
      </c>
      <c r="L75" s="72">
        <f>'Unselbst. Besch 7_2018'!L84*100/'Unselbst. Besch 7_2018'!$L84</f>
        <v>100</v>
      </c>
    </row>
    <row r="76" spans="1:12" s="68" customFormat="1" ht="12.75" customHeight="1" x14ac:dyDescent="0.3">
      <c r="A76" s="13" t="s">
        <v>80</v>
      </c>
      <c r="B76" s="64" t="s">
        <v>126</v>
      </c>
      <c r="C76" s="71">
        <f>'Unselbst. Besch 7_2018'!C85*100/'Unselbst. Besch 7_2018'!$L85</f>
        <v>0.16211834639286679</v>
      </c>
      <c r="D76" s="71">
        <f>'Unselbst. Besch 7_2018'!D85*100/'Unselbst. Besch 7_2018'!$L85</f>
        <v>0.3512564171845447</v>
      </c>
      <c r="E76" s="71">
        <f>'Unselbst. Besch 7_2018'!E85*100/'Unselbst. Besch 7_2018'!$L85</f>
        <v>0</v>
      </c>
      <c r="F76" s="71">
        <f>'Unselbst. Besch 7_2018'!F85*100/'Unselbst. Besch 7_2018'!$L85</f>
        <v>1.242907322345312</v>
      </c>
      <c r="G76" s="71">
        <f>'Unselbst. Besch 7_2018'!G85*100/'Unselbst. Besch 7_2018'!$L85</f>
        <v>7.1061875168873279</v>
      </c>
      <c r="H76" s="71">
        <f>'Unselbst. Besch 7_2018'!H85*100/'Unselbst. Besch 7_2018'!$L85</f>
        <v>14.293434206971089</v>
      </c>
      <c r="I76" s="71">
        <f>'Unselbst. Besch 7_2018'!I85*100/'Unselbst. Besch 7_2018'!$L85</f>
        <v>21.129424479870305</v>
      </c>
      <c r="J76" s="71">
        <f>'Unselbst. Besch 7_2018'!J85*100/'Unselbst. Besch 7_2018'!$L85</f>
        <v>55.714671710348554</v>
      </c>
      <c r="K76" s="71">
        <f>'Unselbst. Besch 7_2018'!K85*100/'Unselbst. Besch 7_2018'!$L85</f>
        <v>0</v>
      </c>
      <c r="L76" s="72">
        <f>'Unselbst. Besch 7_2018'!L85*100/'Unselbst. Besch 7_2018'!$L85</f>
        <v>100</v>
      </c>
    </row>
    <row r="77" spans="1:12" s="68" customFormat="1" ht="12.75" customHeight="1" x14ac:dyDescent="0.3">
      <c r="A77" s="13" t="s">
        <v>81</v>
      </c>
      <c r="B77" s="64" t="s">
        <v>126</v>
      </c>
      <c r="C77" s="71">
        <f>'Unselbst. Besch 7_2018'!C89*100/'Unselbst. Besch 7_2018'!$L89</f>
        <v>0</v>
      </c>
      <c r="D77" s="71">
        <f>'Unselbst. Besch 7_2018'!D89*100/'Unselbst. Besch 7_2018'!$L89</f>
        <v>0</v>
      </c>
      <c r="E77" s="71">
        <f>'Unselbst. Besch 7_2018'!E89*100/'Unselbst. Besch 7_2018'!$L89</f>
        <v>0.36533387456870309</v>
      </c>
      <c r="F77" s="71">
        <f>'Unselbst. Besch 7_2018'!F89*100/'Unselbst. Besch 7_2018'!$L89</f>
        <v>0.5480008118530546</v>
      </c>
      <c r="G77" s="71">
        <f>'Unselbst. Besch 7_2018'!G89*100/'Unselbst. Besch 7_2018'!$L89</f>
        <v>0</v>
      </c>
      <c r="H77" s="71">
        <f>'Unselbst. Besch 7_2018'!H89*100/'Unselbst. Besch 7_2018'!$L89</f>
        <v>0</v>
      </c>
      <c r="I77" s="71">
        <f>'Unselbst. Besch 7_2018'!I89*100/'Unselbst. Besch 7_2018'!$L89</f>
        <v>0</v>
      </c>
      <c r="J77" s="71">
        <f>'Unselbst. Besch 7_2018'!J89*100/'Unselbst. Besch 7_2018'!$L89</f>
        <v>0</v>
      </c>
      <c r="K77" s="71">
        <f>'Unselbst. Besch 7_2018'!K89*100/'Unselbst. Besch 7_2018'!$L89</f>
        <v>99.086665313578237</v>
      </c>
      <c r="L77" s="72">
        <f>'Unselbst. Besch 7_2018'!L89*100/'Unselbst. Besch 7_2018'!$L89</f>
        <v>100</v>
      </c>
    </row>
    <row r="78" spans="1:12" s="68" customFormat="1" ht="12.75" customHeight="1" x14ac:dyDescent="0.3">
      <c r="A78" s="13" t="s">
        <v>82</v>
      </c>
      <c r="B78" s="64" t="s">
        <v>126</v>
      </c>
      <c r="C78" s="71">
        <f>'Unselbst. Besch 7_2018'!C90*100/'Unselbst. Besch 7_2018'!$L90</f>
        <v>1.2911419197798708</v>
      </c>
      <c r="D78" s="71">
        <f>'Unselbst. Besch 7_2018'!D90*100/'Unselbst. Besch 7_2018'!$L90</f>
        <v>2.1589586199597841</v>
      </c>
      <c r="E78" s="71">
        <f>'Unselbst. Besch 7_2018'!E90*100/'Unselbst. Besch 7_2018'!$L90</f>
        <v>3.3971848872896602</v>
      </c>
      <c r="F78" s="71">
        <f>'Unselbst. Besch 7_2018'!F90*100/'Unselbst. Besch 7_2018'!$L90</f>
        <v>5.4926447243094509</v>
      </c>
      <c r="G78" s="71">
        <f>'Unselbst. Besch 7_2018'!G90*100/'Unselbst. Besch 7_2018'!$L90</f>
        <v>2.6775320139697323</v>
      </c>
      <c r="H78" s="71">
        <f>'Unselbst. Besch 7_2018'!H90*100/'Unselbst. Besch 7_2018'!$L90</f>
        <v>2.9209440152397077</v>
      </c>
      <c r="I78" s="71">
        <f>'Unselbst. Besch 7_2018'!I90*100/'Unselbst. Besch 7_2018'!$L90</f>
        <v>16.827177479098317</v>
      </c>
      <c r="J78" s="71">
        <f>'Unselbst. Besch 7_2018'!J90*100/'Unselbst. Besch 7_2018'!$L90</f>
        <v>0</v>
      </c>
      <c r="K78" s="71">
        <f>'Unselbst. Besch 7_2018'!K90*100/'Unselbst. Besch 7_2018'!$L90</f>
        <v>65.234416340353476</v>
      </c>
      <c r="L78" s="72">
        <f>'Unselbst. Besch 7_2018'!L90*100/'Unselbst. Besch 7_2018'!$L90</f>
        <v>100</v>
      </c>
    </row>
    <row r="79" spans="1:12" s="68" customFormat="1" ht="12.75" customHeight="1" x14ac:dyDescent="0.3">
      <c r="A79" s="13" t="s">
        <v>83</v>
      </c>
      <c r="B79" s="64" t="s">
        <v>126</v>
      </c>
      <c r="C79" s="71">
        <f>'Unselbst. Besch 7_2018'!C91*100/'Unselbst. Besch 7_2018'!$L91</f>
        <v>7.0175438596491224</v>
      </c>
      <c r="D79" s="71">
        <f>'Unselbst. Besch 7_2018'!D91*100/'Unselbst. Besch 7_2018'!$L91</f>
        <v>15.789473684210526</v>
      </c>
      <c r="E79" s="71">
        <f>'Unselbst. Besch 7_2018'!E91*100/'Unselbst. Besch 7_2018'!$L91</f>
        <v>57.89473684210526</v>
      </c>
      <c r="F79" s="71">
        <f>'Unselbst. Besch 7_2018'!F91*100/'Unselbst. Besch 7_2018'!$L91</f>
        <v>19.298245614035089</v>
      </c>
      <c r="G79" s="71">
        <f>'Unselbst. Besch 7_2018'!G91*100/'Unselbst. Besch 7_2018'!$L91</f>
        <v>0</v>
      </c>
      <c r="H79" s="71">
        <f>'Unselbst. Besch 7_2018'!H91*100/'Unselbst. Besch 7_2018'!$L91</f>
        <v>0</v>
      </c>
      <c r="I79" s="71">
        <f>'Unselbst. Besch 7_2018'!I91*100/'Unselbst. Besch 7_2018'!$L91</f>
        <v>0</v>
      </c>
      <c r="J79" s="71">
        <f>'Unselbst. Besch 7_2018'!J91*100/'Unselbst. Besch 7_2018'!$L91</f>
        <v>0</v>
      </c>
      <c r="K79" s="71">
        <f>'Unselbst. Besch 7_2018'!K91*100/'Unselbst. Besch 7_2018'!$L91</f>
        <v>0</v>
      </c>
      <c r="L79" s="72">
        <f>'Unselbst. Besch 7_2018'!L91*100/'Unselbst. Besch 7_2018'!$L91</f>
        <v>100</v>
      </c>
    </row>
    <row r="80" spans="1:12" s="68" customFormat="1" ht="12.75" customHeight="1" x14ac:dyDescent="0.3">
      <c r="A80" s="13" t="s">
        <v>84</v>
      </c>
      <c r="B80" s="64" t="s">
        <v>126</v>
      </c>
      <c r="C80" s="71">
        <f>'Unselbst. Besch 7_2018'!C92*100/'Unselbst. Besch 7_2018'!$L92</f>
        <v>1.9157088122605364</v>
      </c>
      <c r="D80" s="71">
        <f>'Unselbst. Besch 7_2018'!D92*100/'Unselbst. Besch 7_2018'!$L92</f>
        <v>3.3347523768979705</v>
      </c>
      <c r="E80" s="71">
        <f>'Unselbst. Besch 7_2018'!E92*100/'Unselbst. Besch 7_2018'!$L92</f>
        <v>10.35901802185327</v>
      </c>
      <c r="F80" s="71">
        <f>'Unselbst. Besch 7_2018'!F92*100/'Unselbst. Besch 7_2018'!$L92</f>
        <v>12.629487725273165</v>
      </c>
      <c r="G80" s="71">
        <f>'Unselbst. Besch 7_2018'!G92*100/'Unselbst. Besch 7_2018'!$L92</f>
        <v>17.099474953881085</v>
      </c>
      <c r="H80" s="71">
        <f>'Unselbst. Besch 7_2018'!H92*100/'Unselbst. Besch 7_2018'!$L92</f>
        <v>19.384135092947353</v>
      </c>
      <c r="I80" s="71">
        <f>'Unselbst. Besch 7_2018'!I92*100/'Unselbst. Besch 7_2018'!$L92</f>
        <v>5.3497942386831276</v>
      </c>
      <c r="J80" s="71">
        <f>'Unselbst. Besch 7_2018'!J92*100/'Unselbst. Besch 7_2018'!$L92</f>
        <v>12.445012061870299</v>
      </c>
      <c r="K80" s="71">
        <f>'Unselbst. Besch 7_2018'!K92*100/'Unselbst. Besch 7_2018'!$L92</f>
        <v>17.48261671633319</v>
      </c>
      <c r="L80" s="72">
        <f>'Unselbst. Besch 7_2018'!L92*100/'Unselbst. Besch 7_2018'!$L92</f>
        <v>100</v>
      </c>
    </row>
    <row r="81" spans="1:12" s="68" customFormat="1" ht="12.75" customHeight="1" x14ac:dyDescent="0.3">
      <c r="A81" s="13" t="s">
        <v>85</v>
      </c>
      <c r="B81" s="64" t="s">
        <v>126</v>
      </c>
      <c r="C81" s="71">
        <f>'Unselbst. Besch 7_2018'!C93*100/'Unselbst. Besch 7_2018'!$L93</f>
        <v>18.39336946126873</v>
      </c>
      <c r="D81" s="71">
        <f>'Unselbst. Besch 7_2018'!D93*100/'Unselbst. Besch 7_2018'!$L93</f>
        <v>21.357985336308577</v>
      </c>
      <c r="E81" s="71">
        <f>'Unselbst. Besch 7_2018'!E93*100/'Unselbst. Besch 7_2018'!$L93</f>
        <v>19.891616193815747</v>
      </c>
      <c r="F81" s="71">
        <f>'Unselbst. Besch 7_2018'!F93*100/'Unselbst. Besch 7_2018'!$L93</f>
        <v>28.849218999043671</v>
      </c>
      <c r="G81" s="71">
        <f>'Unselbst. Besch 7_2018'!G93*100/'Unselbst. Besch 7_2018'!$L93</f>
        <v>3.634045266177877</v>
      </c>
      <c r="H81" s="71">
        <f>'Unselbst. Besch 7_2018'!H93*100/'Unselbst. Besch 7_2018'!$L93</f>
        <v>7.8737647433853999</v>
      </c>
      <c r="I81" s="71">
        <f>'Unselbst. Besch 7_2018'!I93*100/'Unselbst. Besch 7_2018'!$L93</f>
        <v>0</v>
      </c>
      <c r="J81" s="71">
        <f>'Unselbst. Besch 7_2018'!J93*100/'Unselbst. Besch 7_2018'!$L93</f>
        <v>0</v>
      </c>
      <c r="K81" s="71">
        <f>'Unselbst. Besch 7_2018'!K93*100/'Unselbst. Besch 7_2018'!$L93</f>
        <v>0</v>
      </c>
      <c r="L81" s="72">
        <f>'Unselbst. Besch 7_2018'!L93*100/'Unselbst. Besch 7_2018'!$L93</f>
        <v>100</v>
      </c>
    </row>
    <row r="82" spans="1:12" s="68" customFormat="1" ht="12.75" customHeight="1" x14ac:dyDescent="0.3">
      <c r="A82" s="13" t="s">
        <v>86</v>
      </c>
      <c r="B82" s="64" t="s">
        <v>126</v>
      </c>
      <c r="C82" s="71">
        <f>'Unselbst. Besch 7_2018'!C94*100/'Unselbst. Besch 7_2018'!$L94</f>
        <v>8.6337993622761839</v>
      </c>
      <c r="D82" s="71">
        <f>'Unselbst. Besch 7_2018'!D94*100/'Unselbst. Besch 7_2018'!$L94</f>
        <v>10.612378382797809</v>
      </c>
      <c r="E82" s="71">
        <f>'Unselbst. Besch 7_2018'!E94*100/'Unselbst. Besch 7_2018'!$L94</f>
        <v>16.335540838852097</v>
      </c>
      <c r="F82" s="71">
        <f>'Unselbst. Besch 7_2018'!F94*100/'Unselbst. Besch 7_2018'!$L94</f>
        <v>26.481890278799771</v>
      </c>
      <c r="G82" s="71">
        <f>'Unselbst. Besch 7_2018'!G94*100/'Unselbst. Besch 7_2018'!$L94</f>
        <v>17.709099828305128</v>
      </c>
      <c r="H82" s="71">
        <f>'Unselbst. Besch 7_2018'!H94*100/'Unselbst. Besch 7_2018'!$L94</f>
        <v>13.359496361703867</v>
      </c>
      <c r="I82" s="71">
        <f>'Unselbst. Besch 7_2018'!I94*100/'Unselbst. Besch 7_2018'!$L94</f>
        <v>6.8677949472651463</v>
      </c>
      <c r="J82" s="71">
        <f>'Unselbst. Besch 7_2018'!J94*100/'Unselbst. Besch 7_2018'!$L94</f>
        <v>0</v>
      </c>
      <c r="K82" s="71">
        <f>'Unselbst. Besch 7_2018'!K94*100/'Unselbst. Besch 7_2018'!$L94</f>
        <v>0</v>
      </c>
      <c r="L82" s="72">
        <f>'Unselbst. Besch 7_2018'!L94*100/'Unselbst. Besch 7_2018'!$L94</f>
        <v>100</v>
      </c>
    </row>
    <row r="83" spans="1:12" s="68" customFormat="1" ht="12.75" customHeight="1" x14ac:dyDescent="0.3">
      <c r="A83" s="13" t="s">
        <v>87</v>
      </c>
      <c r="B83" s="64" t="s">
        <v>126</v>
      </c>
      <c r="C83" s="71">
        <f>'Unselbst. Besch 7_2018'!C95*100/'Unselbst. Besch 7_2018'!$L95</f>
        <v>5.1870748299319729</v>
      </c>
      <c r="D83" s="71">
        <f>'Unselbst. Besch 7_2018'!D95*100/'Unselbst. Besch 7_2018'!$L95</f>
        <v>16.411564625850339</v>
      </c>
      <c r="E83" s="71">
        <f>'Unselbst. Besch 7_2018'!E95*100/'Unselbst. Besch 7_2018'!$L95</f>
        <v>24.319727891156461</v>
      </c>
      <c r="F83" s="71">
        <f>'Unselbst. Besch 7_2018'!F95*100/'Unselbst. Besch 7_2018'!$L95</f>
        <v>26.6156462585034</v>
      </c>
      <c r="G83" s="71">
        <f>'Unselbst. Besch 7_2018'!G95*100/'Unselbst. Besch 7_2018'!$L95</f>
        <v>4.7619047619047619</v>
      </c>
      <c r="H83" s="71">
        <f>'Unselbst. Besch 7_2018'!H95*100/'Unselbst. Besch 7_2018'!$L95</f>
        <v>0</v>
      </c>
      <c r="I83" s="71">
        <f>'Unselbst. Besch 7_2018'!I95*100/'Unselbst. Besch 7_2018'!$L95</f>
        <v>22.704081632653061</v>
      </c>
      <c r="J83" s="71">
        <f>'Unselbst. Besch 7_2018'!J95*100/'Unselbst. Besch 7_2018'!$L95</f>
        <v>0</v>
      </c>
      <c r="K83" s="71">
        <f>'Unselbst. Besch 7_2018'!K95*100/'Unselbst. Besch 7_2018'!$L95</f>
        <v>0</v>
      </c>
      <c r="L83" s="72">
        <f>'Unselbst. Besch 7_2018'!L95*100/'Unselbst. Besch 7_2018'!$L95</f>
        <v>100</v>
      </c>
    </row>
    <row r="84" spans="1:12" s="68" customFormat="1" ht="12.75" customHeight="1" x14ac:dyDescent="0.3">
      <c r="A84" s="13" t="s">
        <v>88</v>
      </c>
      <c r="B84" s="64" t="s">
        <v>126</v>
      </c>
      <c r="C84" s="71">
        <f>'Unselbst. Besch 7_2018'!C96*100/'Unselbst. Besch 7_2018'!$L96</f>
        <v>19.143932267168392</v>
      </c>
      <c r="D84" s="71">
        <f>'Unselbst. Besch 7_2018'!D96*100/'Unselbst. Besch 7_2018'!$L96</f>
        <v>27.657572906867358</v>
      </c>
      <c r="E84" s="71">
        <f>'Unselbst. Besch 7_2018'!E96*100/'Unselbst. Besch 7_2018'!$L96</f>
        <v>20.413922859830667</v>
      </c>
      <c r="F84" s="71">
        <f>'Unselbst. Besch 7_2018'!F96*100/'Unselbst. Besch 7_2018'!$L96</f>
        <v>26.105362182502351</v>
      </c>
      <c r="G84" s="71">
        <f>'Unselbst. Besch 7_2018'!G96*100/'Unselbst. Besch 7_2018'!$L96</f>
        <v>6.6792097836312321</v>
      </c>
      <c r="H84" s="71">
        <f>'Unselbst. Besch 7_2018'!H96*100/'Unselbst. Besch 7_2018'!$L96</f>
        <v>0</v>
      </c>
      <c r="I84" s="71">
        <f>'Unselbst. Besch 7_2018'!I96*100/'Unselbst. Besch 7_2018'!$L96</f>
        <v>0</v>
      </c>
      <c r="J84" s="71">
        <f>'Unselbst. Besch 7_2018'!J96*100/'Unselbst. Besch 7_2018'!$L96</f>
        <v>0</v>
      </c>
      <c r="K84" s="71">
        <f>'Unselbst. Besch 7_2018'!K96*100/'Unselbst. Besch 7_2018'!$L96</f>
        <v>0</v>
      </c>
      <c r="L84" s="72">
        <f>'Unselbst. Besch 7_2018'!L96*100/'Unselbst. Besch 7_2018'!$L96</f>
        <v>100</v>
      </c>
    </row>
    <row r="85" spans="1:12" s="68" customFormat="1" ht="12.75" customHeight="1" x14ac:dyDescent="0.3">
      <c r="A85" s="13" t="s">
        <v>89</v>
      </c>
      <c r="B85" s="64" t="s">
        <v>126</v>
      </c>
      <c r="C85" s="71">
        <f>'Unselbst. Besch 7_2018'!C100*100/'Unselbst. Besch 7_2018'!$L100</f>
        <v>17.885378847002137</v>
      </c>
      <c r="D85" s="71">
        <f>'Unselbst. Besch 7_2018'!D100*100/'Unselbst. Besch 7_2018'!$L100</f>
        <v>23.741983644939094</v>
      </c>
      <c r="E85" s="71">
        <f>'Unselbst. Besch 7_2018'!E100*100/'Unselbst. Besch 7_2018'!$L100</f>
        <v>23.009059753656135</v>
      </c>
      <c r="F85" s="71">
        <f>'Unselbst. Besch 7_2018'!F100*100/'Unselbst. Besch 7_2018'!$L100</f>
        <v>15.092803094567541</v>
      </c>
      <c r="G85" s="71">
        <f>'Unselbst. Besch 7_2018'!G100*100/'Unselbst. Besch 7_2018'!$L100</f>
        <v>6.1993145804350043</v>
      </c>
      <c r="H85" s="71">
        <f>'Unselbst. Besch 7_2018'!H100*100/'Unselbst. Besch 7_2018'!$L100</f>
        <v>8.1368124597061513</v>
      </c>
      <c r="I85" s="71">
        <f>'Unselbst. Besch 7_2018'!I100*100/'Unselbst. Besch 7_2018'!$L100</f>
        <v>3.4508499881239185</v>
      </c>
      <c r="J85" s="71">
        <f>'Unselbst. Besch 7_2018'!J100*100/'Unselbst. Besch 7_2018'!$L100</f>
        <v>2.4837976315700181</v>
      </c>
      <c r="K85" s="71">
        <f>'Unselbst. Besch 7_2018'!K100*100/'Unselbst. Besch 7_2018'!$L100</f>
        <v>0</v>
      </c>
      <c r="L85" s="72">
        <f>'Unselbst. Besch 7_2018'!L100*100/'Unselbst. Besch 7_2018'!$L100</f>
        <v>100</v>
      </c>
    </row>
    <row r="86" spans="1:12" s="68" customFormat="1" ht="12.75" customHeight="1" x14ac:dyDescent="0.3">
      <c r="A86" s="13" t="s">
        <v>90</v>
      </c>
      <c r="B86" s="64" t="s">
        <v>126</v>
      </c>
      <c r="C86" s="71">
        <f>'Unselbst. Besch 7_2018'!C101*100/'Unselbst. Besch 7_2018'!$L101</f>
        <v>8.6088348874446634</v>
      </c>
      <c r="D86" s="71">
        <f>'Unselbst. Besch 7_2018'!D101*100/'Unselbst. Besch 7_2018'!$L101</f>
        <v>14.693416219270981</v>
      </c>
      <c r="E86" s="71">
        <f>'Unselbst. Besch 7_2018'!E101*100/'Unselbst. Besch 7_2018'!$L101</f>
        <v>20.382405575963077</v>
      </c>
      <c r="F86" s="71">
        <f>'Unselbst. Besch 7_2018'!F101*100/'Unselbst. Besch 7_2018'!$L101</f>
        <v>22.661768861260242</v>
      </c>
      <c r="G86" s="71">
        <f>'Unselbst. Besch 7_2018'!G101*100/'Unselbst. Besch 7_2018'!$L101</f>
        <v>11.387397569935009</v>
      </c>
      <c r="H86" s="71">
        <f>'Unselbst. Besch 7_2018'!H101*100/'Unselbst. Besch 7_2018'!$L101</f>
        <v>12.235094659508336</v>
      </c>
      <c r="I86" s="71">
        <f>'Unselbst. Besch 7_2018'!I101*100/'Unselbst. Besch 7_2018'!$L101</f>
        <v>3.9088254685881134</v>
      </c>
      <c r="J86" s="71">
        <f>'Unselbst. Besch 7_2018'!J101*100/'Unselbst. Besch 7_2018'!$L101</f>
        <v>6.1222567580295753</v>
      </c>
      <c r="K86" s="71">
        <f>'Unselbst. Besch 7_2018'!K101*100/'Unselbst. Besch 7_2018'!$L101</f>
        <v>0</v>
      </c>
      <c r="L86" s="72">
        <f>'Unselbst. Besch 7_2018'!L101*100/'Unselbst. Besch 7_2018'!$L101</f>
        <v>100</v>
      </c>
    </row>
    <row r="87" spans="1:12" s="68" customFormat="1" ht="12.75" customHeight="1" x14ac:dyDescent="0.3">
      <c r="A87" s="13" t="s">
        <v>91</v>
      </c>
      <c r="B87" s="64" t="s">
        <v>126</v>
      </c>
      <c r="C87" s="71">
        <f>'Unselbst. Besch 7_2018'!C102*100/'Unselbst. Besch 7_2018'!$L102</f>
        <v>0.80893682588597848</v>
      </c>
      <c r="D87" s="71">
        <f>'Unselbst. Besch 7_2018'!D102*100/'Unselbst. Besch 7_2018'!$L102</f>
        <v>1.5793528505392913</v>
      </c>
      <c r="E87" s="71">
        <f>'Unselbst. Besch 7_2018'!E102*100/'Unselbst. Besch 7_2018'!$L102</f>
        <v>4.2372881355932206</v>
      </c>
      <c r="F87" s="71">
        <f>'Unselbst. Besch 7_2018'!F102*100/'Unselbst. Besch 7_2018'!$L102</f>
        <v>24.65331278890601</v>
      </c>
      <c r="G87" s="71">
        <f>'Unselbst. Besch 7_2018'!G102*100/'Unselbst. Besch 7_2018'!$L102</f>
        <v>23.266563944530045</v>
      </c>
      <c r="H87" s="71">
        <f>'Unselbst. Besch 7_2018'!H102*100/'Unselbst. Besch 7_2018'!$L102</f>
        <v>45.454545454545453</v>
      </c>
      <c r="I87" s="71">
        <f>'Unselbst. Besch 7_2018'!I102*100/'Unselbst. Besch 7_2018'!$L102</f>
        <v>0</v>
      </c>
      <c r="J87" s="71">
        <f>'Unselbst. Besch 7_2018'!J102*100/'Unselbst. Besch 7_2018'!$L102</f>
        <v>0</v>
      </c>
      <c r="K87" s="71">
        <f>'Unselbst. Besch 7_2018'!K102*100/'Unselbst. Besch 7_2018'!$L102</f>
        <v>0</v>
      </c>
      <c r="L87" s="72">
        <f>'Unselbst. Besch 7_2018'!L102*100/'Unselbst. Besch 7_2018'!$L102</f>
        <v>100</v>
      </c>
    </row>
    <row r="88" spans="1:12" s="68" customFormat="1" ht="12.75" customHeight="1" x14ac:dyDescent="0.3">
      <c r="A88" s="13" t="s">
        <v>92</v>
      </c>
      <c r="B88" s="64" t="s">
        <v>126</v>
      </c>
      <c r="C88" s="71">
        <f>'Unselbst. Besch 7_2018'!C103*100/'Unselbst. Besch 7_2018'!$L103</f>
        <v>13.497536945812808</v>
      </c>
      <c r="D88" s="71">
        <f>'Unselbst. Besch 7_2018'!D103*100/'Unselbst. Besch 7_2018'!$L103</f>
        <v>15.073891625615763</v>
      </c>
      <c r="E88" s="71">
        <f>'Unselbst. Besch 7_2018'!E103*100/'Unselbst. Besch 7_2018'!$L103</f>
        <v>12.512315270935961</v>
      </c>
      <c r="F88" s="71">
        <f>'Unselbst. Besch 7_2018'!F103*100/'Unselbst. Besch 7_2018'!$L103</f>
        <v>19.408866995073893</v>
      </c>
      <c r="G88" s="71">
        <f>'Unselbst. Besch 7_2018'!G103*100/'Unselbst. Besch 7_2018'!$L103</f>
        <v>27.881773399014779</v>
      </c>
      <c r="H88" s="71">
        <f>'Unselbst. Besch 7_2018'!H103*100/'Unselbst. Besch 7_2018'!$L103</f>
        <v>11.625615763546797</v>
      </c>
      <c r="I88" s="71">
        <f>'Unselbst. Besch 7_2018'!I103*100/'Unselbst. Besch 7_2018'!$L103</f>
        <v>0</v>
      </c>
      <c r="J88" s="71">
        <f>'Unselbst. Besch 7_2018'!J103*100/'Unselbst. Besch 7_2018'!$L103</f>
        <v>0</v>
      </c>
      <c r="K88" s="71">
        <f>'Unselbst. Besch 7_2018'!K103*100/'Unselbst. Besch 7_2018'!$L103</f>
        <v>0</v>
      </c>
      <c r="L88" s="72">
        <f>'Unselbst. Besch 7_2018'!L103*100/'Unselbst. Besch 7_2018'!$L103</f>
        <v>100</v>
      </c>
    </row>
    <row r="89" spans="1:12" s="68" customFormat="1" ht="12.75" customHeight="1" x14ac:dyDescent="0.3">
      <c r="A89" s="13" t="s">
        <v>93</v>
      </c>
      <c r="B89" s="64" t="s">
        <v>126</v>
      </c>
      <c r="C89" s="71">
        <f>'Unselbst. Besch 7_2018'!C104*100/'Unselbst. Besch 7_2018'!$L104</f>
        <v>8.500477554918815</v>
      </c>
      <c r="D89" s="71">
        <f>'Unselbst. Besch 7_2018'!D104*100/'Unselbst. Besch 7_2018'!$L104</f>
        <v>6.1127029608404966</v>
      </c>
      <c r="E89" s="71">
        <f>'Unselbst. Besch 7_2018'!E104*100/'Unselbst. Besch 7_2018'!$L104</f>
        <v>12.320916905444125</v>
      </c>
      <c r="F89" s="71">
        <f>'Unselbst. Besch 7_2018'!F104*100/'Unselbst. Besch 7_2018'!$L104</f>
        <v>11.270296084049665</v>
      </c>
      <c r="G89" s="71">
        <f>'Unselbst. Besch 7_2018'!G104*100/'Unselbst. Besch 7_2018'!$L104</f>
        <v>42.693409742120345</v>
      </c>
      <c r="H89" s="71">
        <f>'Unselbst. Besch 7_2018'!H104*100/'Unselbst. Besch 7_2018'!$L104</f>
        <v>19.102196752626551</v>
      </c>
      <c r="I89" s="71">
        <f>'Unselbst. Besch 7_2018'!I104*100/'Unselbst. Besch 7_2018'!$L104</f>
        <v>0</v>
      </c>
      <c r="J89" s="71">
        <f>'Unselbst. Besch 7_2018'!J104*100/'Unselbst. Besch 7_2018'!$L104</f>
        <v>0</v>
      </c>
      <c r="K89" s="71">
        <f>'Unselbst. Besch 7_2018'!K104*100/'Unselbst. Besch 7_2018'!$L104</f>
        <v>0</v>
      </c>
      <c r="L89" s="72">
        <f>'Unselbst. Besch 7_2018'!L104*100/'Unselbst. Besch 7_2018'!$L104</f>
        <v>100</v>
      </c>
    </row>
    <row r="90" spans="1:12" s="68" customFormat="1" ht="12.75" customHeight="1" x14ac:dyDescent="0.3">
      <c r="A90" s="13" t="s">
        <v>94</v>
      </c>
      <c r="B90" s="64" t="s">
        <v>126</v>
      </c>
      <c r="C90" s="71">
        <f>'Unselbst. Besch 7_2018'!C105*100/'Unselbst. Besch 7_2018'!$L105</f>
        <v>23.206018518518519</v>
      </c>
      <c r="D90" s="71">
        <f>'Unselbst. Besch 7_2018'!D105*100/'Unselbst. Besch 7_2018'!$L105</f>
        <v>18.02662037037037</v>
      </c>
      <c r="E90" s="71">
        <f>'Unselbst. Besch 7_2018'!E105*100/'Unselbst. Besch 7_2018'!$L105</f>
        <v>22.164351851851851</v>
      </c>
      <c r="F90" s="71">
        <f>'Unselbst. Besch 7_2018'!F105*100/'Unselbst. Besch 7_2018'!$L105</f>
        <v>19.386574074074073</v>
      </c>
      <c r="G90" s="71">
        <f>'Unselbst. Besch 7_2018'!G105*100/'Unselbst. Besch 7_2018'!$L105</f>
        <v>7.291666666666667</v>
      </c>
      <c r="H90" s="71">
        <f>'Unselbst. Besch 7_2018'!H105*100/'Unselbst. Besch 7_2018'!$L105</f>
        <v>9.924768518518519</v>
      </c>
      <c r="I90" s="71">
        <f>'Unselbst. Besch 7_2018'!I105*100/'Unselbst. Besch 7_2018'!$L105</f>
        <v>0</v>
      </c>
      <c r="J90" s="71">
        <f>'Unselbst. Besch 7_2018'!J105*100/'Unselbst. Besch 7_2018'!$L105</f>
        <v>0</v>
      </c>
      <c r="K90" s="71">
        <f>'Unselbst. Besch 7_2018'!K105*100/'Unselbst. Besch 7_2018'!$L105</f>
        <v>0</v>
      </c>
      <c r="L90" s="72">
        <f>'Unselbst. Besch 7_2018'!L105*100/'Unselbst. Besch 7_2018'!$L105</f>
        <v>100</v>
      </c>
    </row>
    <row r="91" spans="1:12" s="68" customFormat="1" ht="12.75" customHeight="1" x14ac:dyDescent="0.3">
      <c r="A91" s="13" t="s">
        <v>95</v>
      </c>
      <c r="B91" s="64" t="s">
        <v>126</v>
      </c>
      <c r="C91" s="71">
        <f>'Unselbst. Besch 7_2018'!C109*100/'Unselbst. Besch 7_2018'!$L109</f>
        <v>9.1645569620253173</v>
      </c>
      <c r="D91" s="71">
        <f>'Unselbst. Besch 7_2018'!D109*100/'Unselbst. Besch 7_2018'!$L109</f>
        <v>7.3164556962025316</v>
      </c>
      <c r="E91" s="71">
        <f>'Unselbst. Besch 7_2018'!E109*100/'Unselbst. Besch 7_2018'!$L109</f>
        <v>10</v>
      </c>
      <c r="F91" s="71">
        <f>'Unselbst. Besch 7_2018'!F109*100/'Unselbst. Besch 7_2018'!$L109</f>
        <v>23.721518987341771</v>
      </c>
      <c r="G91" s="71">
        <f>'Unselbst. Besch 7_2018'!G109*100/'Unselbst. Besch 7_2018'!$L109</f>
        <v>13.848101265822784</v>
      </c>
      <c r="H91" s="71">
        <f>'Unselbst. Besch 7_2018'!H109*100/'Unselbst. Besch 7_2018'!$L109</f>
        <v>11.240506329113924</v>
      </c>
      <c r="I91" s="71">
        <f>'Unselbst. Besch 7_2018'!I109*100/'Unselbst. Besch 7_2018'!$L109</f>
        <v>8.3037974683544302</v>
      </c>
      <c r="J91" s="71">
        <f>'Unselbst. Besch 7_2018'!J109*100/'Unselbst. Besch 7_2018'!$L109</f>
        <v>16.405063291139239</v>
      </c>
      <c r="K91" s="71">
        <f>'Unselbst. Besch 7_2018'!K109*100/'Unselbst. Besch 7_2018'!$L109</f>
        <v>0</v>
      </c>
      <c r="L91" s="72">
        <f>'Unselbst. Besch 7_2018'!L109*100/'Unselbst. Besch 7_2018'!$L109</f>
        <v>100</v>
      </c>
    </row>
    <row r="92" spans="1:12" s="68" customFormat="1" ht="12.75" customHeight="1" x14ac:dyDescent="0.3">
      <c r="A92" s="13" t="s">
        <v>96</v>
      </c>
      <c r="B92" s="64" t="s">
        <v>126</v>
      </c>
      <c r="C92" s="71">
        <f>'Unselbst. Besch 7_2018'!C110*100/'Unselbst. Besch 7_2018'!$L110</f>
        <v>61.647058823529413</v>
      </c>
      <c r="D92" s="71">
        <f>'Unselbst. Besch 7_2018'!D110*100/'Unselbst. Besch 7_2018'!$L110</f>
        <v>32.235294117647058</v>
      </c>
      <c r="E92" s="71">
        <f>'Unselbst. Besch 7_2018'!E110*100/'Unselbst. Besch 7_2018'!$L110</f>
        <v>6.117647058823529</v>
      </c>
      <c r="F92" s="71">
        <f>'Unselbst. Besch 7_2018'!F110*100/'Unselbst. Besch 7_2018'!$L110</f>
        <v>0</v>
      </c>
      <c r="G92" s="71">
        <f>'Unselbst. Besch 7_2018'!G110*100/'Unselbst. Besch 7_2018'!$L110</f>
        <v>0</v>
      </c>
      <c r="H92" s="71">
        <f>'Unselbst. Besch 7_2018'!H110*100/'Unselbst. Besch 7_2018'!$L110</f>
        <v>0</v>
      </c>
      <c r="I92" s="71">
        <f>'Unselbst. Besch 7_2018'!I110*100/'Unselbst. Besch 7_2018'!$L110</f>
        <v>0</v>
      </c>
      <c r="J92" s="71">
        <f>'Unselbst. Besch 7_2018'!J110*100/'Unselbst. Besch 7_2018'!$L110</f>
        <v>0</v>
      </c>
      <c r="K92" s="71">
        <f>'Unselbst. Besch 7_2018'!K110*100/'Unselbst. Besch 7_2018'!$L110</f>
        <v>0</v>
      </c>
      <c r="L92" s="72">
        <f>'Unselbst. Besch 7_2018'!L110*100/'Unselbst. Besch 7_2018'!$L110</f>
        <v>100</v>
      </c>
    </row>
    <row r="93" spans="1:12" s="68" customFormat="1" ht="12.75" customHeight="1" x14ac:dyDescent="0.3">
      <c r="A93" s="13" t="s">
        <v>97</v>
      </c>
      <c r="B93" s="64" t="s">
        <v>126</v>
      </c>
      <c r="C93" s="71">
        <f>'Unselbst. Besch 7_2018'!C111*100/'Unselbst. Besch 7_2018'!$L111</f>
        <v>15.438719887462634</v>
      </c>
      <c r="D93" s="71">
        <f>'Unselbst. Besch 7_2018'!D111*100/'Unselbst. Besch 7_2018'!$L111</f>
        <v>8.9678213469315988</v>
      </c>
      <c r="E93" s="71">
        <f>'Unselbst. Besch 7_2018'!E111*100/'Unselbst. Besch 7_2018'!$L111</f>
        <v>7.6666080534552492</v>
      </c>
      <c r="F93" s="71">
        <f>'Unselbst. Besch 7_2018'!F111*100/'Unselbst. Besch 7_2018'!$L111</f>
        <v>5.9257956743449975</v>
      </c>
      <c r="G93" s="71">
        <f>'Unselbst. Besch 7_2018'!G111*100/'Unselbst. Besch 7_2018'!$L111</f>
        <v>6.2247230525760511</v>
      </c>
      <c r="H93" s="71">
        <f>'Unselbst. Besch 7_2018'!H111*100/'Unselbst. Besch 7_2018'!$L111</f>
        <v>9.1084930543344473</v>
      </c>
      <c r="I93" s="71">
        <f>'Unselbst. Besch 7_2018'!I111*100/'Unselbst. Besch 7_2018'!$L111</f>
        <v>8.3523826270441361</v>
      </c>
      <c r="J93" s="71">
        <f>'Unselbst. Besch 7_2018'!J111*100/'Unselbst. Besch 7_2018'!$L111</f>
        <v>0</v>
      </c>
      <c r="K93" s="71">
        <f>'Unselbst. Besch 7_2018'!K111*100/'Unselbst. Besch 7_2018'!$L111</f>
        <v>38.315456303850887</v>
      </c>
      <c r="L93" s="72">
        <f>'Unselbst. Besch 7_2018'!L111*100/'Unselbst. Besch 7_2018'!$L111</f>
        <v>100</v>
      </c>
    </row>
    <row r="94" spans="1:12" s="68" customFormat="1" ht="12.75" customHeight="1" x14ac:dyDescent="0.2">
      <c r="A94" s="13" t="s">
        <v>98</v>
      </c>
      <c r="B94" s="64" t="s">
        <v>126</v>
      </c>
      <c r="C94" s="53">
        <v>35.097023020368809</v>
      </c>
      <c r="D94" s="53">
        <v>12.558756176931421</v>
      </c>
      <c r="E94" s="53">
        <v>17.186935036760275</v>
      </c>
      <c r="F94" s="53">
        <v>15.379052669639629</v>
      </c>
      <c r="G94" s="53">
        <v>6.677112209232253</v>
      </c>
      <c r="H94" s="53">
        <v>9.4974087019404596</v>
      </c>
      <c r="I94" s="53">
        <v>3.6037121851271543</v>
      </c>
      <c r="J94" s="71">
        <f>'Unselbst. Besch 7_2018'!J112*100/'Unselbst. Besch 7_2018'!$L112</f>
        <v>0</v>
      </c>
      <c r="K94" s="71">
        <f>'Unselbst. Besch 7_2018'!K112*100/'Unselbst. Besch 7_2018'!$L112</f>
        <v>0</v>
      </c>
      <c r="L94" s="72">
        <f>'Unselbst. Besch 7_2018'!L112*100/'Unselbst. Besch 7_2018'!$L112</f>
        <v>100</v>
      </c>
    </row>
    <row r="95" spans="1:12" s="68" customFormat="1" ht="12.75" customHeight="1" x14ac:dyDescent="0.3">
      <c r="A95" s="13" t="s">
        <v>99</v>
      </c>
      <c r="B95" s="64" t="s">
        <v>126</v>
      </c>
      <c r="C95" s="71">
        <f>'Unselbst. Besch 7_2018'!C113*100/'Unselbst. Besch 7_2018'!$L113</f>
        <v>18.199233716475096</v>
      </c>
      <c r="D95" s="71">
        <f>'Unselbst. Besch 7_2018'!D113*100/'Unselbst. Besch 7_2018'!$L113</f>
        <v>19.731800766283524</v>
      </c>
      <c r="E95" s="71">
        <f>'Unselbst. Besch 7_2018'!E113*100/'Unselbst. Besch 7_2018'!$L113</f>
        <v>12.883141762452107</v>
      </c>
      <c r="F95" s="71">
        <f>'Unselbst. Besch 7_2018'!F113*100/'Unselbst. Besch 7_2018'!$L113</f>
        <v>22.126436781609197</v>
      </c>
      <c r="G95" s="71">
        <f>'Unselbst. Besch 7_2018'!G113*100/'Unselbst. Besch 7_2018'!$L113</f>
        <v>9.4348659003831425</v>
      </c>
      <c r="H95" s="71">
        <f>'Unselbst. Besch 7_2018'!H113*100/'Unselbst. Besch 7_2018'!$L113</f>
        <v>17.624521072796934</v>
      </c>
      <c r="I95" s="71">
        <f>'Unselbst. Besch 7_2018'!I113*100/'Unselbst. Besch 7_2018'!$L113</f>
        <v>0</v>
      </c>
      <c r="J95" s="71">
        <f>'Unselbst. Besch 7_2018'!J113*100/'Unselbst. Besch 7_2018'!$L113</f>
        <v>0</v>
      </c>
      <c r="K95" s="71">
        <f>'Unselbst. Besch 7_2018'!K113*100/'Unselbst. Besch 7_2018'!$L113</f>
        <v>0</v>
      </c>
      <c r="L95" s="72">
        <f>'Unselbst. Besch 7_2018'!L113*100/'Unselbst. Besch 7_2018'!$L113</f>
        <v>100</v>
      </c>
    </row>
    <row r="96" spans="1:12" s="68" customFormat="1" ht="12.75" customHeight="1" x14ac:dyDescent="0.3">
      <c r="A96" s="13" t="s">
        <v>100</v>
      </c>
      <c r="B96" s="64" t="s">
        <v>126</v>
      </c>
      <c r="C96" s="71">
        <f>'Unselbst. Besch 7_2018'!C114*100/'Unselbst. Besch 7_2018'!$L114</f>
        <v>7.1736785329018335</v>
      </c>
      <c r="D96" s="71">
        <f>'Unselbst. Besch 7_2018'!D114*100/'Unselbst. Besch 7_2018'!$L114</f>
        <v>5.0161812297734629</v>
      </c>
      <c r="E96" s="71">
        <f>'Unselbst. Besch 7_2018'!E114*100/'Unselbst. Besch 7_2018'!$L114</f>
        <v>9.4929881337648325</v>
      </c>
      <c r="F96" s="71">
        <f>'Unselbst. Besch 7_2018'!F114*100/'Unselbst. Besch 7_2018'!$L114</f>
        <v>13.861920172599785</v>
      </c>
      <c r="G96" s="71">
        <f>'Unselbst. Besch 7_2018'!G114*100/'Unselbst. Besch 7_2018'!$L114</f>
        <v>2.6968716289104639</v>
      </c>
      <c r="H96" s="71">
        <f>'Unselbst. Besch 7_2018'!H114*100/'Unselbst. Besch 7_2018'!$L114</f>
        <v>47.303128371089535</v>
      </c>
      <c r="I96" s="71">
        <f>'Unselbst. Besch 7_2018'!I114*100/'Unselbst. Besch 7_2018'!$L114</f>
        <v>14.455231930960087</v>
      </c>
      <c r="J96" s="71">
        <f>'Unselbst. Besch 7_2018'!J114*100/'Unselbst. Besch 7_2018'!$L114</f>
        <v>0</v>
      </c>
      <c r="K96" s="71">
        <f>'Unselbst. Besch 7_2018'!K114*100/'Unselbst. Besch 7_2018'!$L114</f>
        <v>0</v>
      </c>
      <c r="L96" s="72">
        <f>'Unselbst. Besch 7_2018'!L114*100/'Unselbst. Besch 7_2018'!$L114</f>
        <v>100</v>
      </c>
    </row>
    <row r="97" spans="1:12" s="68" customFormat="1" ht="12.75" customHeight="1" x14ac:dyDescent="0.3">
      <c r="A97" s="13" t="s">
        <v>101</v>
      </c>
      <c r="B97" s="64" t="s">
        <v>126</v>
      </c>
      <c r="C97" s="71">
        <f>'Unselbst. Besch 7_2018'!C115*100/'Unselbst. Besch 7_2018'!$L115</f>
        <v>34.510595358224016</v>
      </c>
      <c r="D97" s="71">
        <f>'Unselbst. Besch 7_2018'!D115*100/'Unselbst. Besch 7_2018'!$L115</f>
        <v>22.552976791120081</v>
      </c>
      <c r="E97" s="71">
        <f>'Unselbst. Besch 7_2018'!E115*100/'Unselbst. Besch 7_2018'!$L115</f>
        <v>14.328960645812311</v>
      </c>
      <c r="F97" s="71">
        <f>'Unselbst. Besch 7_2018'!F115*100/'Unselbst. Besch 7_2018'!$L115</f>
        <v>21.039354187689202</v>
      </c>
      <c r="G97" s="71">
        <f>'Unselbst. Besch 7_2018'!G115*100/'Unselbst. Besch 7_2018'!$L115</f>
        <v>7.5681130171543893</v>
      </c>
      <c r="H97" s="71">
        <f>'Unselbst. Besch 7_2018'!H115*100/'Unselbst. Besch 7_2018'!$L115</f>
        <v>0</v>
      </c>
      <c r="I97" s="71">
        <f>'Unselbst. Besch 7_2018'!I115*100/'Unselbst. Besch 7_2018'!$L115</f>
        <v>0</v>
      </c>
      <c r="J97" s="71">
        <f>'Unselbst. Besch 7_2018'!J115*100/'Unselbst. Besch 7_2018'!$L115</f>
        <v>0</v>
      </c>
      <c r="K97" s="71">
        <f>'Unselbst. Besch 7_2018'!K115*100/'Unselbst. Besch 7_2018'!$L115</f>
        <v>0</v>
      </c>
      <c r="L97" s="72">
        <f>'Unselbst. Besch 7_2018'!L115*100/'Unselbst. Besch 7_2018'!$L115</f>
        <v>100</v>
      </c>
    </row>
    <row r="98" spans="1:12" s="68" customFormat="1" ht="12.75" customHeight="1" x14ac:dyDescent="0.3">
      <c r="A98" s="13" t="s">
        <v>102</v>
      </c>
      <c r="B98" s="64" t="s">
        <v>126</v>
      </c>
      <c r="C98" s="71">
        <f>'Unselbst. Besch 7_2018'!C116*100/'Unselbst. Besch 7_2018'!$L116</f>
        <v>13.155949741315595</v>
      </c>
      <c r="D98" s="71">
        <f>'Unselbst. Besch 7_2018'!D116*100/'Unselbst. Besch 7_2018'!$L116</f>
        <v>13.673318551367332</v>
      </c>
      <c r="E98" s="71">
        <f>'Unselbst. Besch 7_2018'!E116*100/'Unselbst. Besch 7_2018'!$L116</f>
        <v>10.938654841093866</v>
      </c>
      <c r="F98" s="71">
        <f>'Unselbst. Besch 7_2018'!F116*100/'Unselbst. Besch 7_2018'!$L116</f>
        <v>5.691056910569106</v>
      </c>
      <c r="G98" s="71">
        <f>'Unselbst. Besch 7_2018'!G116*100/'Unselbst. Besch 7_2018'!$L116</f>
        <v>15.890613451589061</v>
      </c>
      <c r="H98" s="71">
        <f>'Unselbst. Besch 7_2018'!H116*100/'Unselbst. Besch 7_2018'!$L116</f>
        <v>17.664449371766445</v>
      </c>
      <c r="I98" s="71">
        <f>'Unselbst. Besch 7_2018'!I116*100/'Unselbst. Besch 7_2018'!$L116</f>
        <v>22.985957132298594</v>
      </c>
      <c r="J98" s="71">
        <f>'Unselbst. Besch 7_2018'!J116*100/'Unselbst. Besch 7_2018'!$L116</f>
        <v>0</v>
      </c>
      <c r="K98" s="71">
        <f>'Unselbst. Besch 7_2018'!K116*100/'Unselbst. Besch 7_2018'!$L116</f>
        <v>0</v>
      </c>
      <c r="L98" s="72">
        <f>'Unselbst. Besch 7_2018'!L116*100/'Unselbst. Besch 7_2018'!$L116</f>
        <v>100</v>
      </c>
    </row>
    <row r="99" spans="1:12" s="68" customFormat="1" ht="12.75" customHeight="1" x14ac:dyDescent="0.3">
      <c r="A99" s="13" t="s">
        <v>103</v>
      </c>
      <c r="B99" s="64" t="s">
        <v>126</v>
      </c>
      <c r="C99" s="71">
        <f>'Unselbst. Besch 7_2018'!C117*100/'Unselbst. Besch 7_2018'!$L117</f>
        <v>40.747330960854093</v>
      </c>
      <c r="D99" s="71">
        <f>'Unselbst. Besch 7_2018'!D117*100/'Unselbst. Besch 7_2018'!$L117</f>
        <v>31.494661921708186</v>
      </c>
      <c r="E99" s="71">
        <f>'Unselbst. Besch 7_2018'!E117*100/'Unselbst. Besch 7_2018'!$L117</f>
        <v>12.01067615658363</v>
      </c>
      <c r="F99" s="71">
        <f>'Unselbst. Besch 7_2018'!F117*100/'Unselbst. Besch 7_2018'!$L117</f>
        <v>10.587188612099645</v>
      </c>
      <c r="G99" s="71">
        <f>'Unselbst. Besch 7_2018'!G117*100/'Unselbst. Besch 7_2018'!$L117</f>
        <v>5.160142348754448</v>
      </c>
      <c r="H99" s="71">
        <f>'Unselbst. Besch 7_2018'!H117*100/'Unselbst. Besch 7_2018'!$L117</f>
        <v>0</v>
      </c>
      <c r="I99" s="71">
        <f>'Unselbst. Besch 7_2018'!I117*100/'Unselbst. Besch 7_2018'!$L117</f>
        <v>0</v>
      </c>
      <c r="J99" s="71">
        <f>'Unselbst. Besch 7_2018'!J117*100/'Unselbst. Besch 7_2018'!$L117</f>
        <v>0</v>
      </c>
      <c r="K99" s="71">
        <f>'Unselbst. Besch 7_2018'!K117*100/'Unselbst. Besch 7_2018'!$L117</f>
        <v>0</v>
      </c>
      <c r="L99" s="72">
        <f>'Unselbst. Besch 7_2018'!L117*100/'Unselbst. Besch 7_2018'!$L117</f>
        <v>100</v>
      </c>
    </row>
    <row r="100" spans="1:12" s="68" customFormat="1" ht="12.75" customHeight="1" x14ac:dyDescent="0.3">
      <c r="A100" s="13" t="s">
        <v>104</v>
      </c>
      <c r="B100" s="64" t="s">
        <v>126</v>
      </c>
      <c r="C100" s="71">
        <f>'Unselbst. Besch 7_2018'!C118*100/'Unselbst. Besch 7_2018'!$L118</f>
        <v>10.989010989010989</v>
      </c>
      <c r="D100" s="71">
        <f>'Unselbst. Besch 7_2018'!D118*100/'Unselbst. Besch 7_2018'!$L118</f>
        <v>9.8901098901098905</v>
      </c>
      <c r="E100" s="71">
        <f>'Unselbst. Besch 7_2018'!E118*100/'Unselbst. Besch 7_2018'!$L118</f>
        <v>6.0439560439560438</v>
      </c>
      <c r="F100" s="71">
        <f>'Unselbst. Besch 7_2018'!F118*100/'Unselbst. Besch 7_2018'!$L118</f>
        <v>0</v>
      </c>
      <c r="G100" s="71">
        <f>'Unselbst. Besch 7_2018'!G118*100/'Unselbst. Besch 7_2018'!$L118</f>
        <v>39.285714285714285</v>
      </c>
      <c r="H100" s="71">
        <f>'Unselbst. Besch 7_2018'!H118*100/'Unselbst. Besch 7_2018'!$L118</f>
        <v>33.791208791208788</v>
      </c>
      <c r="I100" s="71">
        <f>'Unselbst. Besch 7_2018'!I118*100/'Unselbst. Besch 7_2018'!$L118</f>
        <v>0</v>
      </c>
      <c r="J100" s="71">
        <f>'Unselbst. Besch 7_2018'!J118*100/'Unselbst. Besch 7_2018'!$L118</f>
        <v>0</v>
      </c>
      <c r="K100" s="71">
        <f>'Unselbst. Besch 7_2018'!K118*100/'Unselbst. Besch 7_2018'!$L118</f>
        <v>0</v>
      </c>
      <c r="L100" s="72">
        <f>'Unselbst. Besch 7_2018'!L118*100/'Unselbst. Besch 7_2018'!$L118</f>
        <v>100</v>
      </c>
    </row>
    <row r="101" spans="1:12" s="68" customFormat="1" ht="12.75" customHeight="1" x14ac:dyDescent="0.3">
      <c r="A101" s="13" t="s">
        <v>105</v>
      </c>
      <c r="B101" s="64" t="s">
        <v>126</v>
      </c>
      <c r="C101" s="71">
        <f>'Unselbst. Besch 7_2018'!C122*100/'Unselbst. Besch 7_2018'!$L122</f>
        <v>48.648648648648646</v>
      </c>
      <c r="D101" s="71">
        <f>'Unselbst. Besch 7_2018'!D122*100/'Unselbst. Besch 7_2018'!$L122</f>
        <v>51.351351351351354</v>
      </c>
      <c r="E101" s="71">
        <f>'Unselbst. Besch 7_2018'!E122*100/'Unselbst. Besch 7_2018'!$L122</f>
        <v>0</v>
      </c>
      <c r="F101" s="71">
        <f>'Unselbst. Besch 7_2018'!F122*100/'Unselbst. Besch 7_2018'!$L122</f>
        <v>0</v>
      </c>
      <c r="G101" s="71">
        <f>'Unselbst. Besch 7_2018'!G122*100/'Unselbst. Besch 7_2018'!$L122</f>
        <v>0</v>
      </c>
      <c r="H101" s="71">
        <f>'Unselbst. Besch 7_2018'!H122*100/'Unselbst. Besch 7_2018'!$L122</f>
        <v>0</v>
      </c>
      <c r="I101" s="71">
        <f>'Unselbst. Besch 7_2018'!I122*100/'Unselbst. Besch 7_2018'!$L122</f>
        <v>0</v>
      </c>
      <c r="J101" s="71">
        <f>'Unselbst. Besch 7_2018'!J122*100/'Unselbst. Besch 7_2018'!$L122</f>
        <v>0</v>
      </c>
      <c r="K101" s="71">
        <f>'Unselbst. Besch 7_2018'!K122*100/'Unselbst. Besch 7_2018'!$L122</f>
        <v>0</v>
      </c>
      <c r="L101" s="72">
        <f>'Unselbst. Besch 7_2018'!L122*100/'Unselbst. Besch 7_2018'!$L122</f>
        <v>100</v>
      </c>
    </row>
    <row r="102" spans="1:12" s="68" customFormat="1" ht="12.75" customHeight="1" x14ac:dyDescent="0.3">
      <c r="A102" s="13" t="s">
        <v>106</v>
      </c>
      <c r="B102" s="64" t="s">
        <v>126</v>
      </c>
      <c r="C102" s="71">
        <f>'Unselbst. Besch 7_2018'!C123*100/'Unselbst. Besch 7_2018'!$L123</f>
        <v>72.881355932203391</v>
      </c>
      <c r="D102" s="71">
        <f>'Unselbst. Besch 7_2018'!D123*100/'Unselbst. Besch 7_2018'!$L123</f>
        <v>10.169491525423728</v>
      </c>
      <c r="E102" s="71">
        <f>'Unselbst. Besch 7_2018'!E123*100/'Unselbst. Besch 7_2018'!$L123</f>
        <v>16.949152542372882</v>
      </c>
      <c r="F102" s="71">
        <f>'Unselbst. Besch 7_2018'!F123*100/'Unselbst. Besch 7_2018'!$L123</f>
        <v>0</v>
      </c>
      <c r="G102" s="71">
        <f>'Unselbst. Besch 7_2018'!G123*100/'Unselbst. Besch 7_2018'!$L123</f>
        <v>0</v>
      </c>
      <c r="H102" s="71">
        <f>'Unselbst. Besch 7_2018'!H123*100/'Unselbst. Besch 7_2018'!$L123</f>
        <v>0</v>
      </c>
      <c r="I102" s="71">
        <f>'Unselbst. Besch 7_2018'!I123*100/'Unselbst. Besch 7_2018'!$L123</f>
        <v>0</v>
      </c>
      <c r="J102" s="71">
        <f>'Unselbst. Besch 7_2018'!J123*100/'Unselbst. Besch 7_2018'!$L123</f>
        <v>0</v>
      </c>
      <c r="K102" s="71">
        <f>'Unselbst. Besch 7_2018'!K123*100/'Unselbst. Besch 7_2018'!$L123</f>
        <v>0</v>
      </c>
      <c r="L102" s="72">
        <f>'Unselbst. Besch 7_2018'!L123*100/'Unselbst. Besch 7_2018'!$L123</f>
        <v>100</v>
      </c>
    </row>
    <row r="103" spans="1:12" s="68" customFormat="1" ht="12.75" customHeight="1" x14ac:dyDescent="0.3">
      <c r="A103" s="13" t="s">
        <v>107</v>
      </c>
      <c r="B103" s="64" t="s">
        <v>126</v>
      </c>
      <c r="C103" s="71">
        <f>'Unselbst. Besch 7_2018'!C124*100/'Unselbst. Besch 7_2018'!$L124</f>
        <v>2.0408163265306123</v>
      </c>
      <c r="D103" s="71">
        <f>'Unselbst. Besch 7_2018'!D124*100/'Unselbst. Besch 7_2018'!$L124</f>
        <v>0</v>
      </c>
      <c r="E103" s="71">
        <f>'Unselbst. Besch 7_2018'!E124*100/'Unselbst. Besch 7_2018'!$L124</f>
        <v>0</v>
      </c>
      <c r="F103" s="71">
        <f>'Unselbst. Besch 7_2018'!F124*100/'Unselbst. Besch 7_2018'!$L124</f>
        <v>23.129251700680271</v>
      </c>
      <c r="G103" s="71">
        <f>'Unselbst. Besch 7_2018'!G124*100/'Unselbst. Besch 7_2018'!$L124</f>
        <v>0</v>
      </c>
      <c r="H103" s="71">
        <f>'Unselbst. Besch 7_2018'!H124*100/'Unselbst. Besch 7_2018'!$L124</f>
        <v>74.829931972789112</v>
      </c>
      <c r="I103" s="71">
        <f>'Unselbst. Besch 7_2018'!I124*100/'Unselbst. Besch 7_2018'!$L124</f>
        <v>0</v>
      </c>
      <c r="J103" s="71">
        <f>'Unselbst. Besch 7_2018'!J124*100/'Unselbst. Besch 7_2018'!$L124</f>
        <v>0</v>
      </c>
      <c r="K103" s="71">
        <f>'Unselbst. Besch 7_2018'!K124*100/'Unselbst. Besch 7_2018'!$L124</f>
        <v>0</v>
      </c>
      <c r="L103" s="72">
        <f>'Unselbst. Besch 7_2018'!L124*100/'Unselbst. Besch 7_2018'!$L124</f>
        <v>100</v>
      </c>
    </row>
    <row r="104" spans="1:12" s="68" customFormat="1" ht="12.75" customHeight="1" x14ac:dyDescent="0.3">
      <c r="A104" s="13" t="s">
        <v>108</v>
      </c>
      <c r="B104" s="64" t="s">
        <v>126</v>
      </c>
      <c r="C104" s="71">
        <f>'Unselbst. Besch 7_2018'!C125*100/'Unselbst. Besch 7_2018'!$L125</f>
        <v>8.6673889490790898E-2</v>
      </c>
      <c r="D104" s="71">
        <f>'Unselbst. Besch 7_2018'!D125*100/'Unselbst. Besch 7_2018'!$L125</f>
        <v>0</v>
      </c>
      <c r="E104" s="71">
        <f>'Unselbst. Besch 7_2018'!E125*100/'Unselbst. Besch 7_2018'!$L125</f>
        <v>0</v>
      </c>
      <c r="F104" s="71">
        <f>'Unselbst. Besch 7_2018'!F125*100/'Unselbst. Besch 7_2018'!$L125</f>
        <v>2.448537378114843</v>
      </c>
      <c r="G104" s="71">
        <f>'Unselbst. Besch 7_2018'!G125*100/'Unselbst. Besch 7_2018'!$L125</f>
        <v>0</v>
      </c>
      <c r="H104" s="71">
        <f>'Unselbst. Besch 7_2018'!H125*100/'Unselbst. Besch 7_2018'!$L125</f>
        <v>4.7020585048754064</v>
      </c>
      <c r="I104" s="71">
        <f>'Unselbst. Besch 7_2018'!I125*100/'Unselbst. Besch 7_2018'!$L125</f>
        <v>16.533044420368363</v>
      </c>
      <c r="J104" s="71">
        <f>'Unselbst. Besch 7_2018'!J125*100/'Unselbst. Besch 7_2018'!$L125</f>
        <v>15.90465872156013</v>
      </c>
      <c r="K104" s="71">
        <f>'Unselbst. Besch 7_2018'!K125*100/'Unselbst. Besch 7_2018'!$L125</f>
        <v>60.325027085590463</v>
      </c>
      <c r="L104" s="72">
        <f>'Unselbst. Besch 7_2018'!L125*100/'Unselbst. Besch 7_2018'!$L125</f>
        <v>100</v>
      </c>
    </row>
    <row r="105" spans="1:12" s="68" customFormat="1" ht="12.75" customHeight="1" x14ac:dyDescent="0.3">
      <c r="A105" s="13" t="s">
        <v>109</v>
      </c>
      <c r="B105" s="64" t="s">
        <v>126</v>
      </c>
      <c r="C105" s="71">
        <f>'Unselbst. Besch 7_2018'!C126*100/'Unselbst. Besch 7_2018'!$L126</f>
        <v>1.3540422142572681</v>
      </c>
      <c r="D105" s="71">
        <f>'Unselbst. Besch 7_2018'!D126*100/'Unselbst. Besch 7_2018'!$L126</f>
        <v>0.19912385503783353</v>
      </c>
      <c r="E105" s="71">
        <f>'Unselbst. Besch 7_2018'!E126*100/'Unselbst. Besch 7_2018'!$L126</f>
        <v>1.0354440461967345</v>
      </c>
      <c r="F105" s="71">
        <f>'Unselbst. Besch 7_2018'!F126*100/'Unselbst. Besch 7_2018'!$L126</f>
        <v>2.4293110314615691</v>
      </c>
      <c r="G105" s="71">
        <f>'Unselbst. Besch 7_2018'!G126*100/'Unselbst. Besch 7_2018'!$L126</f>
        <v>0</v>
      </c>
      <c r="H105" s="71">
        <f>'Unselbst. Besch 7_2018'!H126*100/'Unselbst. Besch 7_2018'!$L126</f>
        <v>0</v>
      </c>
      <c r="I105" s="71">
        <f>'Unselbst. Besch 7_2018'!I126*100/'Unselbst. Besch 7_2018'!$L126</f>
        <v>0</v>
      </c>
      <c r="J105" s="71">
        <f>'Unselbst. Besch 7_2018'!J126*100/'Unselbst. Besch 7_2018'!$L126</f>
        <v>42.174432497013143</v>
      </c>
      <c r="K105" s="71">
        <f>'Unselbst. Besch 7_2018'!K126*100/'Unselbst. Besch 7_2018'!$L126</f>
        <v>52.807646356033452</v>
      </c>
      <c r="L105" s="72">
        <f>'Unselbst. Besch 7_2018'!L126*100/'Unselbst. Besch 7_2018'!$L126</f>
        <v>100</v>
      </c>
    </row>
    <row r="106" spans="1:12" s="68" customFormat="1" ht="12.75" customHeight="1" x14ac:dyDescent="0.3">
      <c r="A106" s="13" t="s">
        <v>110</v>
      </c>
      <c r="B106" s="64" t="s">
        <v>126</v>
      </c>
      <c r="C106" s="71">
        <f>'Unselbst. Besch 7_2018'!C127*100/'Unselbst. Besch 7_2018'!$L127</f>
        <v>15.048543689320388</v>
      </c>
      <c r="D106" s="71">
        <f>'Unselbst. Besch 7_2018'!D127*100/'Unselbst. Besch 7_2018'!$L127</f>
        <v>21.359223300970875</v>
      </c>
      <c r="E106" s="71">
        <f>'Unselbst. Besch 7_2018'!E127*100/'Unselbst. Besch 7_2018'!$L127</f>
        <v>0</v>
      </c>
      <c r="F106" s="71">
        <f>'Unselbst. Besch 7_2018'!F127*100/'Unselbst. Besch 7_2018'!$L127</f>
        <v>31.553398058252426</v>
      </c>
      <c r="G106" s="71">
        <f>'Unselbst. Besch 7_2018'!G127*100/'Unselbst. Besch 7_2018'!$L127</f>
        <v>32.038834951456309</v>
      </c>
      <c r="H106" s="71">
        <f>'Unselbst. Besch 7_2018'!H127*100/'Unselbst. Besch 7_2018'!$L127</f>
        <v>0</v>
      </c>
      <c r="I106" s="71">
        <f>'Unselbst. Besch 7_2018'!I127*100/'Unselbst. Besch 7_2018'!$L127</f>
        <v>0</v>
      </c>
      <c r="J106" s="71">
        <f>'Unselbst. Besch 7_2018'!J127*100/'Unselbst. Besch 7_2018'!$L127</f>
        <v>0</v>
      </c>
      <c r="K106" s="71">
        <f>'Unselbst. Besch 7_2018'!K127*100/'Unselbst. Besch 7_2018'!$L127</f>
        <v>0</v>
      </c>
      <c r="L106" s="72">
        <f>'Unselbst. Besch 7_2018'!L127*100/'Unselbst. Besch 7_2018'!$L127</f>
        <v>100</v>
      </c>
    </row>
    <row r="107" spans="1:12" s="68" customFormat="1" ht="12.75" customHeight="1" x14ac:dyDescent="0.3">
      <c r="A107" s="13" t="s">
        <v>111</v>
      </c>
      <c r="B107" s="64" t="s">
        <v>126</v>
      </c>
      <c r="C107" s="71">
        <f>'Unselbst. Besch 7_2018'!C128*100/'Unselbst. Besch 7_2018'!$L128</f>
        <v>0.67567567567567566</v>
      </c>
      <c r="D107" s="71">
        <f>'Unselbst. Besch 7_2018'!D128*100/'Unselbst. Besch 7_2018'!$L128</f>
        <v>0</v>
      </c>
      <c r="E107" s="71">
        <f>'Unselbst. Besch 7_2018'!E128*100/'Unselbst. Besch 7_2018'!$L128</f>
        <v>0</v>
      </c>
      <c r="F107" s="71">
        <f>'Unselbst. Besch 7_2018'!F128*100/'Unselbst. Besch 7_2018'!$L128</f>
        <v>0</v>
      </c>
      <c r="G107" s="71">
        <f>'Unselbst. Besch 7_2018'!G128*100/'Unselbst. Besch 7_2018'!$L128</f>
        <v>0</v>
      </c>
      <c r="H107" s="71">
        <f>'Unselbst. Besch 7_2018'!H128*100/'Unselbst. Besch 7_2018'!$L128</f>
        <v>0</v>
      </c>
      <c r="I107" s="71">
        <f>'Unselbst. Besch 7_2018'!I128*100/'Unselbst. Besch 7_2018'!$L128</f>
        <v>99.324324324324323</v>
      </c>
      <c r="J107" s="71">
        <f>'Unselbst. Besch 7_2018'!J128*100/'Unselbst. Besch 7_2018'!$L128</f>
        <v>0</v>
      </c>
      <c r="K107" s="71">
        <f>'Unselbst. Besch 7_2018'!K128*100/'Unselbst. Besch 7_2018'!$L128</f>
        <v>0</v>
      </c>
      <c r="L107" s="72">
        <f>'Unselbst. Besch 7_2018'!L128*100/'Unselbst. Besch 7_2018'!$L128</f>
        <v>100</v>
      </c>
    </row>
    <row r="108" spans="1:12" s="68" customFormat="1" ht="12.75" customHeight="1" x14ac:dyDescent="0.3">
      <c r="A108" s="13" t="s">
        <v>112</v>
      </c>
      <c r="B108" s="64" t="s">
        <v>126</v>
      </c>
      <c r="C108" s="71">
        <f>'Unselbst. Besch 7_2018'!C129*100/'Unselbst. Besch 7_2018'!$L129</f>
        <v>0.67567567567567566</v>
      </c>
      <c r="D108" s="71">
        <f>'Unselbst. Besch 7_2018'!D129*100/'Unselbst. Besch 7_2018'!$L129</f>
        <v>0</v>
      </c>
      <c r="E108" s="71">
        <f>'Unselbst. Besch 7_2018'!E129*100/'Unselbst. Besch 7_2018'!$L129</f>
        <v>0</v>
      </c>
      <c r="F108" s="71">
        <f>'Unselbst. Besch 7_2018'!F129*100/'Unselbst. Besch 7_2018'!$L129</f>
        <v>0</v>
      </c>
      <c r="G108" s="71">
        <f>'Unselbst. Besch 7_2018'!G129*100/'Unselbst. Besch 7_2018'!$L129</f>
        <v>0</v>
      </c>
      <c r="H108" s="71">
        <f>'Unselbst. Besch 7_2018'!H129*100/'Unselbst. Besch 7_2018'!$L129</f>
        <v>20.27027027027027</v>
      </c>
      <c r="I108" s="71">
        <f>'Unselbst. Besch 7_2018'!I129*100/'Unselbst. Besch 7_2018'!$L129</f>
        <v>79.054054054054049</v>
      </c>
      <c r="J108" s="71">
        <f>'Unselbst. Besch 7_2018'!J129*100/'Unselbst. Besch 7_2018'!$L129</f>
        <v>0</v>
      </c>
      <c r="K108" s="71">
        <f>'Unselbst. Besch 7_2018'!K129*100/'Unselbst. Besch 7_2018'!$L129</f>
        <v>0</v>
      </c>
      <c r="L108" s="72">
        <f>'Unselbst. Besch 7_2018'!L129*100/'Unselbst. Besch 7_2018'!$L129</f>
        <v>100</v>
      </c>
    </row>
    <row r="109" spans="1:12" s="68" customFormat="1" ht="12.75" customHeight="1" x14ac:dyDescent="0.3">
      <c r="A109" s="13" t="s">
        <v>113</v>
      </c>
      <c r="B109" s="64" t="s">
        <v>126</v>
      </c>
      <c r="C109" s="71">
        <f>'Unselbst. Besch 7_2018'!C130*100/'Unselbst. Besch 7_2018'!$L130</f>
        <v>16.429765886287626</v>
      </c>
      <c r="D109" s="71">
        <f>'Unselbst. Besch 7_2018'!D130*100/'Unselbst. Besch 7_2018'!$L130</f>
        <v>6.7725752508361206</v>
      </c>
      <c r="E109" s="71">
        <f>'Unselbst. Besch 7_2018'!E130*100/'Unselbst. Besch 7_2018'!$L130</f>
        <v>9.1973244147157196</v>
      </c>
      <c r="F109" s="71">
        <f>'Unselbst. Besch 7_2018'!F130*100/'Unselbst. Besch 7_2018'!$L130</f>
        <v>8.7792642140468224</v>
      </c>
      <c r="G109" s="71">
        <f>'Unselbst. Besch 7_2018'!G130*100/'Unselbst. Besch 7_2018'!$L130</f>
        <v>5.6020066889632103</v>
      </c>
      <c r="H109" s="71">
        <f>'Unselbst. Besch 7_2018'!H130*100/'Unselbst. Besch 7_2018'!$L130</f>
        <v>28.678929765886288</v>
      </c>
      <c r="I109" s="71">
        <f>'Unselbst. Besch 7_2018'!I130*100/'Unselbst. Besch 7_2018'!$L130</f>
        <v>24.540133779264213</v>
      </c>
      <c r="J109" s="71">
        <f>'Unselbst. Besch 7_2018'!J130*100/'Unselbst. Besch 7_2018'!$L130</f>
        <v>0</v>
      </c>
      <c r="K109" s="71">
        <f>'Unselbst. Besch 7_2018'!K130*100/'Unselbst. Besch 7_2018'!$L130</f>
        <v>0</v>
      </c>
      <c r="L109" s="72">
        <f>'Unselbst. Besch 7_2018'!L130*100/'Unselbst. Besch 7_2018'!$L130</f>
        <v>100</v>
      </c>
    </row>
    <row r="110" spans="1:12" s="68" customFormat="1" ht="12.75" customHeight="1" x14ac:dyDescent="0.3">
      <c r="A110" s="13" t="s">
        <v>114</v>
      </c>
      <c r="B110" s="64" t="s">
        <v>126</v>
      </c>
      <c r="C110" s="71">
        <f>'Unselbst. Besch 7_2018'!C131*100/'Unselbst. Besch 7_2018'!$L131</f>
        <v>27.254305977710231</v>
      </c>
      <c r="D110" s="71">
        <f>'Unselbst. Besch 7_2018'!D131*100/'Unselbst. Besch 7_2018'!$L131</f>
        <v>42.451874366767981</v>
      </c>
      <c r="E110" s="71">
        <f>'Unselbst. Besch 7_2018'!E131*100/'Unselbst. Besch 7_2018'!$L131</f>
        <v>20.871327254305978</v>
      </c>
      <c r="F110" s="71">
        <f>'Unselbst. Besch 7_2018'!F131*100/'Unselbst. Besch 7_2018'!$L131</f>
        <v>9.4224924012158056</v>
      </c>
      <c r="G110" s="71">
        <f>'Unselbst. Besch 7_2018'!G131*100/'Unselbst. Besch 7_2018'!$L131</f>
        <v>0</v>
      </c>
      <c r="H110" s="71">
        <f>'Unselbst. Besch 7_2018'!H131*100/'Unselbst. Besch 7_2018'!$L131</f>
        <v>0</v>
      </c>
      <c r="I110" s="71">
        <f>'Unselbst. Besch 7_2018'!I131*100/'Unselbst. Besch 7_2018'!$L131</f>
        <v>0</v>
      </c>
      <c r="J110" s="71">
        <f>'Unselbst. Besch 7_2018'!J131*100/'Unselbst. Besch 7_2018'!$L131</f>
        <v>0</v>
      </c>
      <c r="K110" s="71">
        <f>'Unselbst. Besch 7_2018'!K131*100/'Unselbst. Besch 7_2018'!$L131</f>
        <v>0</v>
      </c>
      <c r="L110" s="72">
        <f>'Unselbst. Besch 7_2018'!L131*100/'Unselbst. Besch 7_2018'!$L131</f>
        <v>100</v>
      </c>
    </row>
    <row r="111" spans="1:12" s="68" customFormat="1" ht="12.75" customHeight="1" x14ac:dyDescent="0.3">
      <c r="A111" s="13" t="s">
        <v>115</v>
      </c>
      <c r="B111" s="64" t="s">
        <v>126</v>
      </c>
      <c r="C111" s="71">
        <f>'Unselbst. Besch 7_2018'!C132*100/'Unselbst. Besch 7_2018'!$L132</f>
        <v>15.04599211563732</v>
      </c>
      <c r="D111" s="71">
        <f>'Unselbst. Besch 7_2018'!D132*100/'Unselbst. Besch 7_2018'!$L132</f>
        <v>19.612352168199738</v>
      </c>
      <c r="E111" s="71">
        <f>'Unselbst. Besch 7_2018'!E132*100/'Unselbst. Besch 7_2018'!$L132</f>
        <v>34.099868593955321</v>
      </c>
      <c r="F111" s="71">
        <f>'Unselbst. Besch 7_2018'!F132*100/'Unselbst. Besch 7_2018'!$L132</f>
        <v>21.057818659658345</v>
      </c>
      <c r="G111" s="71">
        <f>'Unselbst. Besch 7_2018'!G132*100/'Unselbst. Besch 7_2018'!$L132</f>
        <v>6.1103810775295662</v>
      </c>
      <c r="H111" s="71">
        <f>'Unselbst. Besch 7_2018'!H132*100/'Unselbst. Besch 7_2018'!$L132</f>
        <v>4.0735873850197111</v>
      </c>
      <c r="I111" s="71">
        <f>'Unselbst. Besch 7_2018'!I132*100/'Unselbst. Besch 7_2018'!$L132</f>
        <v>0</v>
      </c>
      <c r="J111" s="71">
        <f>'Unselbst. Besch 7_2018'!J132*100/'Unselbst. Besch 7_2018'!$L132</f>
        <v>0</v>
      </c>
      <c r="K111" s="71">
        <f>'Unselbst. Besch 7_2018'!K132*100/'Unselbst. Besch 7_2018'!$L132</f>
        <v>0</v>
      </c>
      <c r="L111" s="72">
        <f>'Unselbst. Besch 7_2018'!L132*100/'Unselbst. Besch 7_2018'!$L132</f>
        <v>100</v>
      </c>
    </row>
    <row r="112" spans="1:12" s="68" customFormat="1" ht="12.75" customHeight="1" x14ac:dyDescent="0.3">
      <c r="A112" s="13" t="s">
        <v>116</v>
      </c>
      <c r="B112" s="64" t="s">
        <v>126</v>
      </c>
      <c r="C112" s="71">
        <f>'Unselbst. Besch 7_2018'!C133*100/'Unselbst. Besch 7_2018'!$L133</f>
        <v>1.8107741059302851</v>
      </c>
      <c r="D112" s="71">
        <f>'Unselbst. Besch 7_2018'!D133*100/'Unselbst. Besch 7_2018'!$L133</f>
        <v>24.30964237211408</v>
      </c>
      <c r="E112" s="71">
        <f>'Unselbst. Besch 7_2018'!E133*100/'Unselbst. Besch 7_2018'!$L133</f>
        <v>64.101403349932099</v>
      </c>
      <c r="F112" s="71">
        <f>'Unselbst. Besch 7_2018'!F133*100/'Unselbst. Besch 7_2018'!$L133</f>
        <v>9.7781801720235393</v>
      </c>
      <c r="G112" s="71">
        <f>'Unselbst. Besch 7_2018'!G133*100/'Unselbst. Besch 7_2018'!$L133</f>
        <v>0</v>
      </c>
      <c r="H112" s="71">
        <f>'Unselbst. Besch 7_2018'!H133*100/'Unselbst. Besch 7_2018'!$L133</f>
        <v>0</v>
      </c>
      <c r="I112" s="71">
        <f>'Unselbst. Besch 7_2018'!I133*100/'Unselbst. Besch 7_2018'!$L133</f>
        <v>0</v>
      </c>
      <c r="J112" s="71">
        <f>'Unselbst. Besch 7_2018'!J133*100/'Unselbst. Besch 7_2018'!$L133</f>
        <v>0</v>
      </c>
      <c r="K112" s="71">
        <f>'Unselbst. Besch 7_2018'!K133*100/'Unselbst. Besch 7_2018'!$L133</f>
        <v>0</v>
      </c>
      <c r="L112" s="72">
        <f>'Unselbst. Besch 7_2018'!L133*100/'Unselbst. Besch 7_2018'!$L133</f>
        <v>100</v>
      </c>
    </row>
    <row r="113" spans="1:12" s="68" customFormat="1" ht="12.75" customHeight="1" x14ac:dyDescent="0.3">
      <c r="A113" s="13" t="s">
        <v>117</v>
      </c>
      <c r="B113" s="64" t="s">
        <v>126</v>
      </c>
      <c r="C113" s="71">
        <f>'Unselbst. Besch 7_2018'!C134*100/'Unselbst. Besch 7_2018'!$L134</f>
        <v>43.653169014084504</v>
      </c>
      <c r="D113" s="71">
        <f>'Unselbst. Besch 7_2018'!D134*100/'Unselbst. Besch 7_2018'!$L134</f>
        <v>39.383802816901408</v>
      </c>
      <c r="E113" s="71">
        <f>'Unselbst. Besch 7_2018'!E134*100/'Unselbst. Besch 7_2018'!$L134</f>
        <v>10.290492957746478</v>
      </c>
      <c r="F113" s="71">
        <f>'Unselbst. Besch 7_2018'!F134*100/'Unselbst. Besch 7_2018'!$L134</f>
        <v>5.545774647887324</v>
      </c>
      <c r="G113" s="71">
        <f>'Unselbst. Besch 7_2018'!G134*100/'Unselbst. Besch 7_2018'!$L134</f>
        <v>1.1267605633802817</v>
      </c>
      <c r="H113" s="71">
        <f>'Unselbst. Besch 7_2018'!H134*100/'Unselbst. Besch 7_2018'!$L134</f>
        <v>0</v>
      </c>
      <c r="I113" s="71">
        <f>'Unselbst. Besch 7_2018'!I134*100/'Unselbst. Besch 7_2018'!$L134</f>
        <v>0</v>
      </c>
      <c r="J113" s="71">
        <f>'Unselbst. Besch 7_2018'!J134*100/'Unselbst. Besch 7_2018'!$L134</f>
        <v>0</v>
      </c>
      <c r="K113" s="71">
        <f>'Unselbst. Besch 7_2018'!K134*100/'Unselbst. Besch 7_2018'!$L134</f>
        <v>0</v>
      </c>
      <c r="L113" s="72">
        <f>'Unselbst. Besch 7_2018'!L134*100/'Unselbst. Besch 7_2018'!$L134</f>
        <v>100</v>
      </c>
    </row>
    <row r="114" spans="1:12" s="68" customFormat="1" ht="12.75" customHeight="1" x14ac:dyDescent="0.3">
      <c r="A114" s="13" t="s">
        <v>118</v>
      </c>
      <c r="B114" s="64" t="s">
        <v>126</v>
      </c>
      <c r="C114" s="71">
        <f>'Unselbst. Besch 7_2018'!C135*100/'Unselbst. Besch 7_2018'!$L135</f>
        <v>21.685327047731292</v>
      </c>
      <c r="D114" s="71">
        <f>'Unselbst. Besch 7_2018'!D135*100/'Unselbst. Besch 7_2018'!$L135</f>
        <v>21.862109605185623</v>
      </c>
      <c r="E114" s="71">
        <f>'Unselbst. Besch 7_2018'!E135*100/'Unselbst. Besch 7_2018'!$L135</f>
        <v>24.98526812021214</v>
      </c>
      <c r="F114" s="71">
        <f>'Unselbst. Besch 7_2018'!F135*100/'Unselbst. Besch 7_2018'!$L135</f>
        <v>27.637006482027108</v>
      </c>
      <c r="G114" s="71">
        <f>'Unselbst. Besch 7_2018'!G135*100/'Unselbst. Besch 7_2018'!$L135</f>
        <v>3.8302887448438421</v>
      </c>
      <c r="H114" s="71">
        <f>'Unselbst. Besch 7_2018'!H135*100/'Unselbst. Besch 7_2018'!$L135</f>
        <v>0</v>
      </c>
      <c r="I114" s="71">
        <f>'Unselbst. Besch 7_2018'!I135*100/'Unselbst. Besch 7_2018'!$L135</f>
        <v>0</v>
      </c>
      <c r="J114" s="71">
        <f>'Unselbst. Besch 7_2018'!J135*100/'Unselbst. Besch 7_2018'!$L135</f>
        <v>0</v>
      </c>
      <c r="K114" s="71">
        <f>'Unselbst. Besch 7_2018'!K135*100/'Unselbst. Besch 7_2018'!$L135</f>
        <v>0</v>
      </c>
      <c r="L114" s="72">
        <f>'Unselbst. Besch 7_2018'!L135*100/'Unselbst. Besch 7_2018'!$L135</f>
        <v>100</v>
      </c>
    </row>
    <row r="115" spans="1:12" s="68" customFormat="1" ht="12.75" customHeight="1" x14ac:dyDescent="0.3">
      <c r="A115" s="13" t="s">
        <v>119</v>
      </c>
      <c r="B115" s="64" t="s">
        <v>126</v>
      </c>
      <c r="C115" s="71">
        <f>'Unselbst. Besch 7_2018'!C136*100/'Unselbst. Besch 7_2018'!$L136</f>
        <v>10.568977728810891</v>
      </c>
      <c r="D115" s="71">
        <f>'Unselbst. Besch 7_2018'!D136*100/'Unselbst. Besch 7_2018'!$L136</f>
        <v>5.2097269221688833</v>
      </c>
      <c r="E115" s="71">
        <f>'Unselbst. Besch 7_2018'!E136*100/'Unselbst. Besch 7_2018'!$L136</f>
        <v>6.6105296293381599</v>
      </c>
      <c r="F115" s="71">
        <f>'Unselbst. Besch 7_2018'!F136*100/'Unselbst. Besch 7_2018'!$L136</f>
        <v>8.2395530022822072</v>
      </c>
      <c r="G115" s="71">
        <f>'Unselbst. Besch 7_2018'!G136*100/'Unselbst. Besch 7_2018'!$L136</f>
        <v>4.0056661682537182</v>
      </c>
      <c r="H115" s="71">
        <f>'Unselbst. Besch 7_2018'!H136*100/'Unselbst. Besch 7_2018'!$L136</f>
        <v>3.9112300306917449</v>
      </c>
      <c r="I115" s="71">
        <f>'Unselbst. Besch 7_2018'!I136*100/'Unselbst. Besch 7_2018'!$L136</f>
        <v>0</v>
      </c>
      <c r="J115" s="71">
        <f>'Unselbst. Besch 7_2018'!J136*100/'Unselbst. Besch 7_2018'!$L136</f>
        <v>11.174942944833557</v>
      </c>
      <c r="K115" s="71">
        <f>'Unselbst. Besch 7_2018'!K136*100/'Unselbst. Besch 7_2018'!$L136</f>
        <v>50.279373573620838</v>
      </c>
      <c r="L115" s="72">
        <f>'Unselbst. Besch 7_2018'!L136*100/'Unselbst. Besch 7_2018'!$L136</f>
        <v>100</v>
      </c>
    </row>
    <row r="116" spans="1:12" s="68" customFormat="1" ht="12.75" customHeight="1" x14ac:dyDescent="0.3">
      <c r="A116" s="13" t="s">
        <v>120</v>
      </c>
      <c r="B116" s="64" t="s">
        <v>126</v>
      </c>
      <c r="C116" s="71">
        <f>'Unselbst. Besch 7_2018'!C137*100/'Unselbst. Besch 7_2018'!$L137</f>
        <v>15.584236422998513</v>
      </c>
      <c r="D116" s="71">
        <f>'Unselbst. Besch 7_2018'!D137*100/'Unselbst. Besch 7_2018'!$L137</f>
        <v>7.3468324161927683</v>
      </c>
      <c r="E116" s="71">
        <f>'Unselbst. Besch 7_2018'!E137*100/'Unselbst. Besch 7_2018'!$L137</f>
        <v>7.0356688483882337</v>
      </c>
      <c r="F116" s="71">
        <f>'Unselbst. Besch 7_2018'!F137*100/'Unselbst. Besch 7_2018'!$L137</f>
        <v>10.343506184950719</v>
      </c>
      <c r="G116" s="71">
        <f>'Unselbst. Besch 7_2018'!G137*100/'Unselbst. Besch 7_2018'!$L137</f>
        <v>6.5804196876101715</v>
      </c>
      <c r="H116" s="71">
        <f>'Unselbst. Besch 7_2018'!H137*100/'Unselbst. Besch 7_2018'!$L137</f>
        <v>11.635678045340978</v>
      </c>
      <c r="I116" s="71">
        <f>'Unselbst. Besch 7_2018'!I137*100/'Unselbst. Besch 7_2018'!$L137</f>
        <v>3.8060056101411734</v>
      </c>
      <c r="J116" s="71">
        <f>'Unselbst. Besch 7_2018'!J137*100/'Unselbst. Besch 7_2018'!$L137</f>
        <v>1.7642821011971366</v>
      </c>
      <c r="K116" s="71">
        <f>'Unselbst. Besch 7_2018'!K137*100/'Unselbst. Besch 7_2018'!$L137</f>
        <v>35.903370683180306</v>
      </c>
      <c r="L116" s="72">
        <f>'Unselbst. Besch 7_2018'!L137*100/'Unselbst. Besch 7_2018'!$L137</f>
        <v>100</v>
      </c>
    </row>
    <row r="117" spans="1:12" s="68" customFormat="1" ht="12.75" customHeight="1" x14ac:dyDescent="0.3">
      <c r="A117" s="13" t="s">
        <v>121</v>
      </c>
      <c r="B117" s="64" t="s">
        <v>126</v>
      </c>
      <c r="C117" s="71">
        <f>'Unselbst. Besch 7_2018'!C138*100/'Unselbst. Besch 7_2018'!$L138</f>
        <v>0.32223415682062301</v>
      </c>
      <c r="D117" s="71">
        <f>'Unselbst. Besch 7_2018'!D138*100/'Unselbst. Besch 7_2018'!$L138</f>
        <v>1.7185821697099892</v>
      </c>
      <c r="E117" s="71">
        <f>'Unselbst. Besch 7_2018'!E138*100/'Unselbst. Besch 7_2018'!$L138</f>
        <v>0</v>
      </c>
      <c r="F117" s="71">
        <f>'Unselbst. Besch 7_2018'!F138*100/'Unselbst. Besch 7_2018'!$L138</f>
        <v>2.6852846401718584</v>
      </c>
      <c r="G117" s="71">
        <f>'Unselbst. Besch 7_2018'!G138*100/'Unselbst. Besch 7_2018'!$L138</f>
        <v>37.808807733619766</v>
      </c>
      <c r="H117" s="71">
        <f>'Unselbst. Besch 7_2018'!H138*100/'Unselbst. Besch 7_2018'!$L138</f>
        <v>57.465091299677766</v>
      </c>
      <c r="I117" s="71">
        <f>'Unselbst. Besch 7_2018'!I138*100/'Unselbst. Besch 7_2018'!$L138</f>
        <v>0</v>
      </c>
      <c r="J117" s="71">
        <f>'Unselbst. Besch 7_2018'!J138*100/'Unselbst. Besch 7_2018'!$L138</f>
        <v>0</v>
      </c>
      <c r="K117" s="71">
        <f>'Unselbst. Besch 7_2018'!K138*100/'Unselbst. Besch 7_2018'!$L138</f>
        <v>0</v>
      </c>
      <c r="L117" s="72">
        <f>'Unselbst. Besch 7_2018'!L138*100/'Unselbst. Besch 7_2018'!$L138</f>
        <v>100</v>
      </c>
    </row>
    <row r="118" spans="1:12" s="68" customFormat="1" ht="12.75" customHeight="1" x14ac:dyDescent="0.3">
      <c r="A118" s="13" t="s">
        <v>122</v>
      </c>
      <c r="B118" s="64" t="s">
        <v>126</v>
      </c>
      <c r="C118" s="71">
        <f>'Unselbst. Besch 7_2018'!C139*100/'Unselbst. Besch 7_2018'!$L139</f>
        <v>8.0291970802919703</v>
      </c>
      <c r="D118" s="71">
        <f>'Unselbst. Besch 7_2018'!D139*100/'Unselbst. Besch 7_2018'!$L139</f>
        <v>3.6496350364963503</v>
      </c>
      <c r="E118" s="71">
        <f>'Unselbst. Besch 7_2018'!E139*100/'Unselbst. Besch 7_2018'!$L139</f>
        <v>16.788321167883211</v>
      </c>
      <c r="F118" s="71">
        <f>'Unselbst. Besch 7_2018'!F139*100/'Unselbst. Besch 7_2018'!$L139</f>
        <v>0</v>
      </c>
      <c r="G118" s="71">
        <f>'Unselbst. Besch 7_2018'!G139*100/'Unselbst. Besch 7_2018'!$L139</f>
        <v>35.036496350364963</v>
      </c>
      <c r="H118" s="71">
        <f>'Unselbst. Besch 7_2018'!H139*100/'Unselbst. Besch 7_2018'!$L139</f>
        <v>36.496350364963504</v>
      </c>
      <c r="I118" s="71">
        <f>'Unselbst. Besch 7_2018'!I139*100/'Unselbst. Besch 7_2018'!$L139</f>
        <v>0</v>
      </c>
      <c r="J118" s="71">
        <f>'Unselbst. Besch 7_2018'!J139*100/'Unselbst. Besch 7_2018'!$L139</f>
        <v>0</v>
      </c>
      <c r="K118" s="71">
        <f>'Unselbst. Besch 7_2018'!K139*100/'Unselbst. Besch 7_2018'!$L139</f>
        <v>0</v>
      </c>
      <c r="L118" s="72">
        <f>'Unselbst. Besch 7_2018'!L139*100/'Unselbst. Besch 7_2018'!$L139</f>
        <v>100</v>
      </c>
    </row>
    <row r="119" spans="1:12" s="68" customFormat="1" ht="12.75" customHeight="1" x14ac:dyDescent="0.3">
      <c r="A119" s="18">
        <v>902</v>
      </c>
      <c r="B119" s="64" t="s">
        <v>126</v>
      </c>
      <c r="C119" s="71">
        <f>'Unselbst. Besch 7_2018'!C143*100/'Unselbst. Besch 7_2018'!$L143</f>
        <v>73.333333333333329</v>
      </c>
      <c r="D119" s="71">
        <f>'Unselbst. Besch 7_2018'!D143*100/'Unselbst. Besch 7_2018'!$L143</f>
        <v>26.666666666666668</v>
      </c>
      <c r="E119" s="71">
        <f>'Unselbst. Besch 7_2018'!E143*100/'Unselbst. Besch 7_2018'!$L143</f>
        <v>0</v>
      </c>
      <c r="F119" s="71">
        <f>'Unselbst. Besch 7_2018'!F143*100/'Unselbst. Besch 7_2018'!$L143</f>
        <v>0</v>
      </c>
      <c r="G119" s="71">
        <f>'Unselbst. Besch 7_2018'!G143*100/'Unselbst. Besch 7_2018'!$L143</f>
        <v>0</v>
      </c>
      <c r="H119" s="71">
        <f>'Unselbst. Besch 7_2018'!H143*100/'Unselbst. Besch 7_2018'!$L143</f>
        <v>0</v>
      </c>
      <c r="I119" s="71">
        <f>'Unselbst. Besch 7_2018'!I143*100/'Unselbst. Besch 7_2018'!$L143</f>
        <v>0</v>
      </c>
      <c r="J119" s="71">
        <f>'Unselbst. Besch 7_2018'!J143*100/'Unselbst. Besch 7_2018'!$L143</f>
        <v>0</v>
      </c>
      <c r="K119" s="71">
        <f>'Unselbst. Besch 7_2018'!K143*100/'Unselbst. Besch 7_2018'!$L143</f>
        <v>0</v>
      </c>
      <c r="L119" s="72">
        <f>'Unselbst. Besch 7_2018'!L143*100/'Unselbst. Besch 7_2018'!$L143</f>
        <v>100</v>
      </c>
    </row>
    <row r="120" spans="1:12" s="68" customFormat="1" ht="12.75" customHeight="1" x14ac:dyDescent="0.3">
      <c r="A120" s="18">
        <v>904</v>
      </c>
      <c r="B120" s="64" t="s">
        <v>126</v>
      </c>
      <c r="C120" s="71">
        <f>'Unselbst. Besch 7_2018'!C144*100/'Unselbst. Besch 7_2018'!$L144</f>
        <v>100</v>
      </c>
      <c r="D120" s="71">
        <f>'Unselbst. Besch 7_2018'!D144*100/'Unselbst. Besch 7_2018'!$L144</f>
        <v>0</v>
      </c>
      <c r="E120" s="71">
        <f>'Unselbst. Besch 7_2018'!E144*100/'Unselbst. Besch 7_2018'!$L144</f>
        <v>0</v>
      </c>
      <c r="F120" s="71">
        <f>'Unselbst. Besch 7_2018'!F144*100/'Unselbst. Besch 7_2018'!$L144</f>
        <v>0</v>
      </c>
      <c r="G120" s="71">
        <f>'Unselbst. Besch 7_2018'!G144*100/'Unselbst. Besch 7_2018'!$L144</f>
        <v>0</v>
      </c>
      <c r="H120" s="71">
        <f>'Unselbst. Besch 7_2018'!H144*100/'Unselbst. Besch 7_2018'!$L144</f>
        <v>0</v>
      </c>
      <c r="I120" s="71">
        <f>'Unselbst. Besch 7_2018'!I144*100/'Unselbst. Besch 7_2018'!$L144</f>
        <v>0</v>
      </c>
      <c r="J120" s="71">
        <f>'Unselbst. Besch 7_2018'!J144*100/'Unselbst. Besch 7_2018'!$L144</f>
        <v>0</v>
      </c>
      <c r="K120" s="71">
        <f>'Unselbst. Besch 7_2018'!K144*100/'Unselbst. Besch 7_2018'!$L144</f>
        <v>0</v>
      </c>
      <c r="L120" s="72">
        <f>'Unselbst. Besch 7_2018'!L144*100/'Unselbst. Besch 7_2018'!$L144</f>
        <v>100</v>
      </c>
    </row>
    <row r="121" spans="1:12" s="68" customFormat="1" ht="12.75" customHeight="1" x14ac:dyDescent="0.3">
      <c r="A121" s="18">
        <v>906</v>
      </c>
      <c r="B121" s="64" t="s">
        <v>126</v>
      </c>
      <c r="C121" s="71">
        <f>'Unselbst. Besch 7_2018'!C145*100/'Unselbst. Besch 7_2018'!$L145</f>
        <v>0</v>
      </c>
      <c r="D121" s="71">
        <f>'Unselbst. Besch 7_2018'!D145*100/'Unselbst. Besch 7_2018'!$L145</f>
        <v>0</v>
      </c>
      <c r="E121" s="71">
        <f>'Unselbst. Besch 7_2018'!E145*100/'Unselbst. Besch 7_2018'!$L145</f>
        <v>0</v>
      </c>
      <c r="F121" s="71">
        <f>'Unselbst. Besch 7_2018'!F145*100/'Unselbst. Besch 7_2018'!$L145</f>
        <v>0</v>
      </c>
      <c r="G121" s="71">
        <f>'Unselbst. Besch 7_2018'!G145*100/'Unselbst. Besch 7_2018'!$L145</f>
        <v>0</v>
      </c>
      <c r="H121" s="71">
        <f>'Unselbst. Besch 7_2018'!H145*100/'Unselbst. Besch 7_2018'!$L145</f>
        <v>100</v>
      </c>
      <c r="I121" s="71">
        <f>'Unselbst. Besch 7_2018'!I145*100/'Unselbst. Besch 7_2018'!$L145</f>
        <v>0</v>
      </c>
      <c r="J121" s="71">
        <f>'Unselbst. Besch 7_2018'!J145*100/'Unselbst. Besch 7_2018'!$L145</f>
        <v>0</v>
      </c>
      <c r="K121" s="71">
        <f>'Unselbst. Besch 7_2018'!K145*100/'Unselbst. Besch 7_2018'!$L145</f>
        <v>0</v>
      </c>
      <c r="L121" s="72">
        <f>'Unselbst. Besch 7_2018'!L145*100/'Unselbst. Besch 7_2018'!$L145</f>
        <v>100</v>
      </c>
    </row>
  </sheetData>
  <mergeCells count="1">
    <mergeCell ref="C3:L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SPARTEN gesamt 7_2018</vt:lpstr>
      <vt:lpstr>Häufigkeitsverteilung 7_2018</vt:lpstr>
      <vt:lpstr>FGR gesamt 7_2018</vt:lpstr>
      <vt:lpstr>Betriebe 7_2018</vt:lpstr>
      <vt:lpstr>Betriebe 7_2018 relativ</vt:lpstr>
      <vt:lpstr>Unselbst. Besch 7_2018</vt:lpstr>
      <vt:lpstr>Unselbst. Besch 7_2018 relativ</vt:lpstr>
      <vt:lpstr>'SPARTEN gesamt 7_2018'!Drucktitel</vt:lpstr>
    </vt:vector>
  </TitlesOfParts>
  <Company>WKNOE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Rohrmüller Robert,WKNÖ,Statistikreferat</dc:creator>
  <cp:lastModifiedBy>Rohrmüller Robert,WKNÖ,Statistikreferat</cp:lastModifiedBy>
  <dcterms:created xsi:type="dcterms:W3CDTF">2017-10-05T10:28:27Z</dcterms:created>
  <dcterms:modified xsi:type="dcterms:W3CDTF">2020-05-27T12:18:02Z</dcterms:modified>
</cp:coreProperties>
</file>