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GKK\gkk2019\"/>
    </mc:Choice>
  </mc:AlternateContent>
  <bookViews>
    <workbookView xWindow="0" yWindow="0" windowWidth="28800" windowHeight="11940" tabRatio="820"/>
  </bookViews>
  <sheets>
    <sheet name="SPARTEN gesamt 7_2019" sheetId="9" r:id="rId1"/>
    <sheet name="Häufigkeitsverteilung 7_2019" sheetId="10" r:id="rId2"/>
    <sheet name="FGR gesamt 7_2019" sheetId="11" r:id="rId3"/>
    <sheet name="                           " sheetId="19" r:id="rId4"/>
    <sheet name="Betriebe 7_2019" sheetId="16" r:id="rId5"/>
    <sheet name="Betriebe 7_2019 relativ" sheetId="14" r:id="rId6"/>
    <sheet name="Unselbst. Besch 7_2019" sheetId="17" r:id="rId7"/>
    <sheet name="Unselbst. Besch 7_2019 relativ" sheetId="15" r:id="rId8"/>
  </sheets>
  <definedNames>
    <definedName name="_xlnm.Print_Titles" localSheetId="0">'SPARTEN gesamt 7_2019'!$1:$8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8" i="17" l="1"/>
  <c r="E148" i="17"/>
  <c r="F148" i="17"/>
  <c r="G148" i="17"/>
  <c r="H148" i="17"/>
  <c r="I148" i="17"/>
  <c r="J148" i="17"/>
  <c r="K148" i="17"/>
  <c r="L148" i="17"/>
  <c r="C148" i="17"/>
  <c r="D142" i="17"/>
  <c r="E142" i="17"/>
  <c r="F142" i="17"/>
  <c r="G142" i="17"/>
  <c r="H142" i="17"/>
  <c r="I142" i="17"/>
  <c r="J142" i="17"/>
  <c r="K142" i="17"/>
  <c r="L142" i="17"/>
  <c r="C142" i="17"/>
  <c r="D121" i="17"/>
  <c r="E121" i="17"/>
  <c r="F121" i="17"/>
  <c r="G121" i="17"/>
  <c r="H121" i="17"/>
  <c r="I121" i="17"/>
  <c r="J121" i="17"/>
  <c r="K121" i="17"/>
  <c r="L121" i="17"/>
  <c r="C121" i="17"/>
  <c r="D108" i="17"/>
  <c r="E108" i="17"/>
  <c r="F108" i="17"/>
  <c r="G108" i="17"/>
  <c r="H108" i="17"/>
  <c r="I108" i="17"/>
  <c r="J108" i="17"/>
  <c r="K108" i="17"/>
  <c r="L108" i="17"/>
  <c r="C108" i="17"/>
  <c r="D99" i="17"/>
  <c r="E99" i="17"/>
  <c r="F99" i="17"/>
  <c r="G99" i="17"/>
  <c r="H99" i="17"/>
  <c r="I99" i="17"/>
  <c r="J99" i="17"/>
  <c r="K99" i="17"/>
  <c r="L99" i="17"/>
  <c r="C99" i="17"/>
  <c r="D88" i="17"/>
  <c r="E88" i="17"/>
  <c r="F88" i="17"/>
  <c r="G88" i="17"/>
  <c r="H88" i="17"/>
  <c r="I88" i="17"/>
  <c r="J88" i="17"/>
  <c r="K88" i="17"/>
  <c r="L88" i="17"/>
  <c r="C88" i="17"/>
  <c r="D78" i="17"/>
  <c r="E78" i="17"/>
  <c r="F78" i="17"/>
  <c r="G78" i="17"/>
  <c r="H78" i="17"/>
  <c r="I78" i="17"/>
  <c r="J78" i="17"/>
  <c r="K78" i="17"/>
  <c r="L78" i="17"/>
  <c r="C78" i="17"/>
  <c r="D55" i="17"/>
  <c r="E55" i="17"/>
  <c r="F55" i="17"/>
  <c r="G55" i="17"/>
  <c r="H55" i="17"/>
  <c r="I55" i="17"/>
  <c r="J55" i="17"/>
  <c r="K55" i="17"/>
  <c r="L55" i="17"/>
  <c r="C55" i="17"/>
  <c r="D36" i="17"/>
  <c r="E36" i="17"/>
  <c r="F36" i="17"/>
  <c r="G36" i="17"/>
  <c r="H36" i="17"/>
  <c r="I36" i="17"/>
  <c r="J36" i="17"/>
  <c r="K36" i="17"/>
  <c r="L36" i="17"/>
  <c r="C36" i="17"/>
  <c r="D148" i="16"/>
  <c r="E148" i="16"/>
  <c r="F148" i="16"/>
  <c r="G148" i="16"/>
  <c r="H148" i="16"/>
  <c r="I148" i="16"/>
  <c r="J148" i="16"/>
  <c r="K148" i="16"/>
  <c r="L148" i="16"/>
  <c r="C148" i="16"/>
  <c r="D142" i="16"/>
  <c r="E142" i="16"/>
  <c r="F142" i="16"/>
  <c r="G142" i="16"/>
  <c r="H142" i="16"/>
  <c r="I142" i="16"/>
  <c r="J142" i="16"/>
  <c r="K142" i="16"/>
  <c r="L142" i="16"/>
  <c r="C142" i="16"/>
  <c r="D121" i="16"/>
  <c r="E121" i="16"/>
  <c r="F121" i="16"/>
  <c r="G121" i="16"/>
  <c r="H121" i="16"/>
  <c r="I121" i="16"/>
  <c r="J121" i="16"/>
  <c r="K121" i="16"/>
  <c r="L121" i="16"/>
  <c r="C121" i="16"/>
  <c r="D108" i="16"/>
  <c r="E108" i="16"/>
  <c r="F108" i="16"/>
  <c r="G108" i="16"/>
  <c r="H108" i="16"/>
  <c r="I108" i="16"/>
  <c r="J108" i="16"/>
  <c r="K108" i="16"/>
  <c r="L108" i="16"/>
  <c r="C108" i="16"/>
  <c r="D99" i="16"/>
  <c r="E99" i="16"/>
  <c r="F99" i="16"/>
  <c r="G99" i="16"/>
  <c r="H99" i="16"/>
  <c r="I99" i="16"/>
  <c r="J99" i="16"/>
  <c r="K99" i="16"/>
  <c r="L99" i="16"/>
  <c r="C99" i="16"/>
  <c r="D88" i="16"/>
  <c r="E88" i="16"/>
  <c r="F88" i="16"/>
  <c r="G88" i="16"/>
  <c r="H88" i="16"/>
  <c r="I88" i="16"/>
  <c r="J88" i="16"/>
  <c r="K88" i="16"/>
  <c r="L88" i="16"/>
  <c r="C88" i="16"/>
  <c r="D78" i="16"/>
  <c r="E78" i="16"/>
  <c r="F78" i="16"/>
  <c r="G78" i="16"/>
  <c r="H78" i="16"/>
  <c r="I78" i="16"/>
  <c r="J78" i="16"/>
  <c r="K78" i="16"/>
  <c r="L78" i="16"/>
  <c r="C78" i="16"/>
  <c r="D55" i="16"/>
  <c r="E55" i="16"/>
  <c r="F55" i="16"/>
  <c r="G55" i="16"/>
  <c r="H55" i="16"/>
  <c r="I55" i="16"/>
  <c r="J55" i="16"/>
  <c r="K55" i="16"/>
  <c r="L55" i="16"/>
  <c r="C55" i="16"/>
  <c r="D36" i="16"/>
  <c r="E36" i="16"/>
  <c r="F36" i="16"/>
  <c r="G36" i="16"/>
  <c r="H36" i="16"/>
  <c r="I36" i="16"/>
  <c r="J36" i="16"/>
  <c r="K36" i="16"/>
  <c r="L36" i="16"/>
  <c r="C36" i="16"/>
  <c r="C8" i="15"/>
  <c r="D8" i="15"/>
  <c r="E8" i="15"/>
  <c r="F8" i="15"/>
  <c r="G8" i="15"/>
  <c r="H8" i="15"/>
  <c r="I8" i="15"/>
  <c r="J8" i="15"/>
  <c r="K8" i="15"/>
  <c r="L8" i="15"/>
  <c r="C9" i="15"/>
  <c r="D9" i="15"/>
  <c r="E9" i="15"/>
  <c r="F9" i="15"/>
  <c r="G9" i="15"/>
  <c r="H9" i="15"/>
  <c r="I9" i="15"/>
  <c r="J9" i="15"/>
  <c r="K9" i="15"/>
  <c r="L9" i="15"/>
  <c r="C10" i="15"/>
  <c r="D10" i="15"/>
  <c r="E10" i="15"/>
  <c r="F10" i="15"/>
  <c r="G10" i="15"/>
  <c r="H10" i="15"/>
  <c r="I10" i="15"/>
  <c r="J10" i="15"/>
  <c r="K10" i="15"/>
  <c r="L10" i="15"/>
  <c r="C11" i="15"/>
  <c r="D11" i="15"/>
  <c r="E11" i="15"/>
  <c r="F11" i="15"/>
  <c r="G11" i="15"/>
  <c r="H11" i="15"/>
  <c r="I11" i="15"/>
  <c r="J11" i="15"/>
  <c r="K11" i="15"/>
  <c r="L11" i="15"/>
  <c r="C12" i="15"/>
  <c r="D12" i="15"/>
  <c r="E12" i="15"/>
  <c r="F12" i="15"/>
  <c r="G12" i="15"/>
  <c r="H12" i="15"/>
  <c r="I12" i="15"/>
  <c r="J12" i="15"/>
  <c r="K12" i="15"/>
  <c r="L12" i="15"/>
  <c r="C13" i="15"/>
  <c r="D13" i="15"/>
  <c r="E13" i="15"/>
  <c r="F13" i="15"/>
  <c r="G13" i="15"/>
  <c r="H13" i="15"/>
  <c r="I13" i="15"/>
  <c r="J13" i="15"/>
  <c r="K13" i="15"/>
  <c r="L13" i="15"/>
  <c r="C14" i="15"/>
  <c r="D14" i="15"/>
  <c r="E14" i="15"/>
  <c r="F14" i="15"/>
  <c r="G14" i="15"/>
  <c r="H14" i="15"/>
  <c r="I14" i="15"/>
  <c r="J14" i="15"/>
  <c r="K14" i="15"/>
  <c r="L14" i="15"/>
  <c r="C15" i="15"/>
  <c r="D15" i="15"/>
  <c r="E15" i="15"/>
  <c r="F15" i="15"/>
  <c r="G15" i="15"/>
  <c r="H15" i="15"/>
  <c r="I15" i="15"/>
  <c r="J15" i="15"/>
  <c r="K15" i="15"/>
  <c r="L15" i="15"/>
  <c r="C16" i="15"/>
  <c r="D16" i="15"/>
  <c r="E16" i="15"/>
  <c r="F16" i="15"/>
  <c r="G16" i="15"/>
  <c r="H16" i="15"/>
  <c r="I16" i="15"/>
  <c r="J16" i="15"/>
  <c r="K16" i="15"/>
  <c r="L16" i="15"/>
  <c r="C17" i="15"/>
  <c r="D17" i="15"/>
  <c r="E17" i="15"/>
  <c r="F17" i="15"/>
  <c r="G17" i="15"/>
  <c r="H17" i="15"/>
  <c r="I17" i="15"/>
  <c r="J17" i="15"/>
  <c r="K17" i="15"/>
  <c r="L17" i="15"/>
  <c r="C18" i="15"/>
  <c r="D18" i="15"/>
  <c r="E18" i="15"/>
  <c r="F18" i="15"/>
  <c r="G18" i="15"/>
  <c r="H18" i="15"/>
  <c r="I18" i="15"/>
  <c r="J18" i="15"/>
  <c r="K18" i="15"/>
  <c r="L18" i="15"/>
  <c r="C19" i="15"/>
  <c r="D19" i="15"/>
  <c r="E19" i="15"/>
  <c r="F19" i="15"/>
  <c r="G19" i="15"/>
  <c r="H19" i="15"/>
  <c r="I19" i="15"/>
  <c r="J19" i="15"/>
  <c r="K19" i="15"/>
  <c r="L19" i="15"/>
  <c r="C20" i="15"/>
  <c r="D20" i="15"/>
  <c r="E20" i="15"/>
  <c r="F20" i="15"/>
  <c r="G20" i="15"/>
  <c r="H20" i="15"/>
  <c r="I20" i="15"/>
  <c r="J20" i="15"/>
  <c r="K20" i="15"/>
  <c r="L20" i="15"/>
  <c r="C21" i="15"/>
  <c r="D21" i="15"/>
  <c r="E21" i="15"/>
  <c r="F21" i="15"/>
  <c r="G21" i="15"/>
  <c r="H21" i="15"/>
  <c r="I21" i="15"/>
  <c r="J21" i="15"/>
  <c r="K21" i="15"/>
  <c r="L21" i="15"/>
  <c r="C22" i="15"/>
  <c r="D22" i="15"/>
  <c r="E22" i="15"/>
  <c r="F22" i="15"/>
  <c r="G22" i="15"/>
  <c r="H22" i="15"/>
  <c r="I22" i="15"/>
  <c r="J22" i="15"/>
  <c r="K22" i="15"/>
  <c r="L22" i="15"/>
  <c r="C23" i="15"/>
  <c r="D23" i="15"/>
  <c r="E23" i="15"/>
  <c r="F23" i="15"/>
  <c r="G23" i="15"/>
  <c r="H23" i="15"/>
  <c r="I23" i="15"/>
  <c r="J23" i="15"/>
  <c r="K23" i="15"/>
  <c r="L23" i="15"/>
  <c r="C24" i="15"/>
  <c r="D24" i="15"/>
  <c r="E24" i="15"/>
  <c r="F24" i="15"/>
  <c r="G24" i="15"/>
  <c r="H24" i="15"/>
  <c r="I24" i="15"/>
  <c r="J24" i="15"/>
  <c r="K24" i="15"/>
  <c r="L24" i="15"/>
  <c r="C25" i="15"/>
  <c r="D25" i="15"/>
  <c r="E25" i="15"/>
  <c r="F25" i="15"/>
  <c r="G25" i="15"/>
  <c r="H25" i="15"/>
  <c r="I25" i="15"/>
  <c r="J25" i="15"/>
  <c r="K25" i="15"/>
  <c r="L25" i="15"/>
  <c r="C26" i="15"/>
  <c r="D26" i="15"/>
  <c r="E26" i="15"/>
  <c r="F26" i="15"/>
  <c r="G26" i="15"/>
  <c r="H26" i="15"/>
  <c r="I26" i="15"/>
  <c r="J26" i="15"/>
  <c r="K26" i="15"/>
  <c r="L26" i="15"/>
  <c r="C27" i="15"/>
  <c r="D27" i="15"/>
  <c r="E27" i="15"/>
  <c r="F27" i="15"/>
  <c r="G27" i="15"/>
  <c r="H27" i="15"/>
  <c r="I27" i="15"/>
  <c r="J27" i="15"/>
  <c r="K27" i="15"/>
  <c r="L27" i="15"/>
  <c r="C28" i="15"/>
  <c r="D28" i="15"/>
  <c r="E28" i="15"/>
  <c r="F28" i="15"/>
  <c r="G28" i="15"/>
  <c r="H28" i="15"/>
  <c r="I28" i="15"/>
  <c r="J28" i="15"/>
  <c r="K28" i="15"/>
  <c r="L28" i="15"/>
  <c r="C29" i="15"/>
  <c r="D29" i="15"/>
  <c r="E29" i="15"/>
  <c r="F29" i="15"/>
  <c r="G29" i="15"/>
  <c r="H29" i="15"/>
  <c r="I29" i="15"/>
  <c r="J29" i="15"/>
  <c r="K29" i="15"/>
  <c r="L29" i="15"/>
  <c r="C30" i="15"/>
  <c r="D30" i="15"/>
  <c r="E30" i="15"/>
  <c r="F30" i="15"/>
  <c r="G30" i="15"/>
  <c r="H30" i="15"/>
  <c r="I30" i="15"/>
  <c r="J30" i="15"/>
  <c r="K30" i="15"/>
  <c r="L30" i="15"/>
  <c r="C31" i="15"/>
  <c r="D31" i="15"/>
  <c r="E31" i="15"/>
  <c r="F31" i="15"/>
  <c r="G31" i="15"/>
  <c r="H31" i="15"/>
  <c r="I31" i="15"/>
  <c r="J31" i="15"/>
  <c r="K31" i="15"/>
  <c r="L31" i="15"/>
  <c r="C32" i="15"/>
  <c r="D32" i="15"/>
  <c r="E32" i="15"/>
  <c r="F32" i="15"/>
  <c r="G32" i="15"/>
  <c r="H32" i="15"/>
  <c r="I32" i="15"/>
  <c r="J32" i="15"/>
  <c r="K32" i="15"/>
  <c r="L32" i="15"/>
  <c r="C33" i="15"/>
  <c r="D33" i="15"/>
  <c r="E33" i="15"/>
  <c r="F33" i="15"/>
  <c r="G33" i="15"/>
  <c r="H33" i="15"/>
  <c r="I33" i="15"/>
  <c r="J33" i="15"/>
  <c r="K33" i="15"/>
  <c r="L33" i="15"/>
  <c r="C34" i="15"/>
  <c r="D34" i="15"/>
  <c r="E34" i="15"/>
  <c r="F34" i="15"/>
  <c r="G34" i="15"/>
  <c r="H34" i="15"/>
  <c r="I34" i="15"/>
  <c r="J34" i="15"/>
  <c r="K34" i="15"/>
  <c r="L34" i="15"/>
  <c r="C35" i="15"/>
  <c r="D35" i="15"/>
  <c r="E35" i="15"/>
  <c r="F35" i="15"/>
  <c r="G35" i="15"/>
  <c r="H35" i="15"/>
  <c r="I35" i="15"/>
  <c r="J35" i="15"/>
  <c r="K35" i="15"/>
  <c r="L35" i="15"/>
  <c r="C36" i="15"/>
  <c r="D36" i="15"/>
  <c r="E36" i="15"/>
  <c r="F36" i="15"/>
  <c r="G36" i="15"/>
  <c r="H36" i="15"/>
  <c r="I36" i="15"/>
  <c r="J36" i="15"/>
  <c r="K36" i="15"/>
  <c r="L36" i="15"/>
  <c r="C37" i="15"/>
  <c r="D37" i="15"/>
  <c r="E37" i="15"/>
  <c r="F37" i="15"/>
  <c r="G37" i="15"/>
  <c r="H37" i="15"/>
  <c r="I37" i="15"/>
  <c r="J37" i="15"/>
  <c r="K37" i="15"/>
  <c r="L37" i="15"/>
  <c r="C38" i="15"/>
  <c r="D38" i="15"/>
  <c r="E38" i="15"/>
  <c r="F38" i="15"/>
  <c r="G38" i="15"/>
  <c r="H38" i="15"/>
  <c r="I38" i="15"/>
  <c r="J38" i="15"/>
  <c r="K38" i="15"/>
  <c r="L38" i="15"/>
  <c r="C39" i="15"/>
  <c r="D39" i="15"/>
  <c r="E39" i="15"/>
  <c r="F39" i="15"/>
  <c r="G39" i="15"/>
  <c r="H39" i="15"/>
  <c r="I39" i="15"/>
  <c r="J39" i="15"/>
  <c r="K39" i="15"/>
  <c r="L39" i="15"/>
  <c r="C40" i="15"/>
  <c r="D40" i="15"/>
  <c r="E40" i="15"/>
  <c r="F40" i="15"/>
  <c r="G40" i="15"/>
  <c r="H40" i="15"/>
  <c r="I40" i="15"/>
  <c r="J40" i="15"/>
  <c r="K40" i="15"/>
  <c r="L40" i="15"/>
  <c r="C41" i="15"/>
  <c r="D41" i="15"/>
  <c r="E41" i="15"/>
  <c r="F41" i="15"/>
  <c r="G41" i="15"/>
  <c r="H41" i="15"/>
  <c r="I41" i="15"/>
  <c r="J41" i="15"/>
  <c r="K41" i="15"/>
  <c r="L41" i="15"/>
  <c r="C42" i="15"/>
  <c r="D42" i="15"/>
  <c r="E42" i="15"/>
  <c r="F42" i="15"/>
  <c r="G42" i="15"/>
  <c r="H42" i="15"/>
  <c r="I42" i="15"/>
  <c r="J42" i="15"/>
  <c r="K42" i="15"/>
  <c r="L42" i="15"/>
  <c r="C43" i="15"/>
  <c r="D43" i="15"/>
  <c r="E43" i="15"/>
  <c r="F43" i="15"/>
  <c r="G43" i="15"/>
  <c r="H43" i="15"/>
  <c r="I43" i="15"/>
  <c r="J43" i="15"/>
  <c r="K43" i="15"/>
  <c r="L43" i="15"/>
  <c r="C44" i="15"/>
  <c r="D44" i="15"/>
  <c r="E44" i="15"/>
  <c r="F44" i="15"/>
  <c r="G44" i="15"/>
  <c r="H44" i="15"/>
  <c r="I44" i="15"/>
  <c r="J44" i="15"/>
  <c r="K44" i="15"/>
  <c r="L44" i="15"/>
  <c r="C45" i="15"/>
  <c r="D45" i="15"/>
  <c r="E45" i="15"/>
  <c r="F45" i="15"/>
  <c r="G45" i="15"/>
  <c r="H45" i="15"/>
  <c r="I45" i="15"/>
  <c r="J45" i="15"/>
  <c r="K45" i="15"/>
  <c r="L45" i="15"/>
  <c r="C46" i="15"/>
  <c r="D46" i="15"/>
  <c r="E46" i="15"/>
  <c r="F46" i="15"/>
  <c r="G46" i="15"/>
  <c r="H46" i="15"/>
  <c r="I46" i="15"/>
  <c r="J46" i="15"/>
  <c r="K46" i="15"/>
  <c r="L46" i="15"/>
  <c r="C47" i="15"/>
  <c r="D47" i="15"/>
  <c r="E47" i="15"/>
  <c r="F47" i="15"/>
  <c r="G47" i="15"/>
  <c r="H47" i="15"/>
  <c r="I47" i="15"/>
  <c r="J47" i="15"/>
  <c r="K47" i="15"/>
  <c r="L47" i="15"/>
  <c r="C48" i="15"/>
  <c r="D48" i="15"/>
  <c r="E48" i="15"/>
  <c r="F48" i="15"/>
  <c r="G48" i="15"/>
  <c r="H48" i="15"/>
  <c r="I48" i="15"/>
  <c r="J48" i="15"/>
  <c r="K48" i="15"/>
  <c r="L48" i="15"/>
  <c r="C49" i="15"/>
  <c r="D49" i="15"/>
  <c r="E49" i="15"/>
  <c r="F49" i="15"/>
  <c r="G49" i="15"/>
  <c r="H49" i="15"/>
  <c r="I49" i="15"/>
  <c r="J49" i="15"/>
  <c r="K49" i="15"/>
  <c r="L49" i="15"/>
  <c r="C50" i="15"/>
  <c r="D50" i="15"/>
  <c r="E50" i="15"/>
  <c r="F50" i="15"/>
  <c r="G50" i="15"/>
  <c r="H50" i="15"/>
  <c r="I50" i="15"/>
  <c r="J50" i="15"/>
  <c r="K50" i="15"/>
  <c r="L50" i="15"/>
  <c r="C51" i="15"/>
  <c r="D51" i="15"/>
  <c r="E51" i="15"/>
  <c r="F51" i="15"/>
  <c r="G51" i="15"/>
  <c r="H51" i="15"/>
  <c r="I51" i="15"/>
  <c r="J51" i="15"/>
  <c r="K51" i="15"/>
  <c r="L51" i="15"/>
  <c r="C52" i="15"/>
  <c r="D52" i="15"/>
  <c r="E52" i="15"/>
  <c r="F52" i="15"/>
  <c r="G52" i="15"/>
  <c r="H52" i="15"/>
  <c r="I52" i="15"/>
  <c r="J52" i="15"/>
  <c r="K52" i="15"/>
  <c r="L52" i="15"/>
  <c r="C53" i="15"/>
  <c r="D53" i="15"/>
  <c r="E53" i="15"/>
  <c r="F53" i="15"/>
  <c r="G53" i="15"/>
  <c r="H53" i="15"/>
  <c r="I53" i="15"/>
  <c r="J53" i="15"/>
  <c r="K53" i="15"/>
  <c r="L53" i="15"/>
  <c r="C54" i="15"/>
  <c r="D54" i="15"/>
  <c r="E54" i="15"/>
  <c r="F54" i="15"/>
  <c r="G54" i="15"/>
  <c r="H54" i="15"/>
  <c r="I54" i="15"/>
  <c r="J54" i="15"/>
  <c r="K54" i="15"/>
  <c r="L54" i="15"/>
  <c r="C55" i="15"/>
  <c r="D55" i="15"/>
  <c r="E55" i="15"/>
  <c r="F55" i="15"/>
  <c r="G55" i="15"/>
  <c r="H55" i="15"/>
  <c r="I55" i="15"/>
  <c r="J55" i="15"/>
  <c r="K55" i="15"/>
  <c r="L55" i="15"/>
  <c r="C56" i="15"/>
  <c r="D56" i="15"/>
  <c r="E56" i="15"/>
  <c r="F56" i="15"/>
  <c r="G56" i="15"/>
  <c r="H56" i="15"/>
  <c r="I56" i="15"/>
  <c r="J56" i="15"/>
  <c r="K56" i="15"/>
  <c r="L56" i="15"/>
  <c r="C57" i="15"/>
  <c r="D57" i="15"/>
  <c r="E57" i="15"/>
  <c r="F57" i="15"/>
  <c r="G57" i="15"/>
  <c r="H57" i="15"/>
  <c r="I57" i="15"/>
  <c r="J57" i="15"/>
  <c r="K57" i="15"/>
  <c r="L57" i="15"/>
  <c r="C58" i="15"/>
  <c r="D58" i="15"/>
  <c r="E58" i="15"/>
  <c r="F58" i="15"/>
  <c r="G58" i="15"/>
  <c r="H58" i="15"/>
  <c r="I58" i="15"/>
  <c r="J58" i="15"/>
  <c r="K58" i="15"/>
  <c r="L58" i="15"/>
  <c r="C59" i="15"/>
  <c r="D59" i="15"/>
  <c r="E59" i="15"/>
  <c r="F59" i="15"/>
  <c r="G59" i="15"/>
  <c r="H59" i="15"/>
  <c r="I59" i="15"/>
  <c r="J59" i="15"/>
  <c r="K59" i="15"/>
  <c r="L59" i="15"/>
  <c r="C60" i="15"/>
  <c r="D60" i="15"/>
  <c r="E60" i="15"/>
  <c r="F60" i="15"/>
  <c r="G60" i="15"/>
  <c r="H60" i="15"/>
  <c r="I60" i="15"/>
  <c r="J60" i="15"/>
  <c r="K60" i="15"/>
  <c r="L60" i="15"/>
  <c r="C61" i="15"/>
  <c r="D61" i="15"/>
  <c r="E61" i="15"/>
  <c r="F61" i="15"/>
  <c r="G61" i="15"/>
  <c r="H61" i="15"/>
  <c r="I61" i="15"/>
  <c r="J61" i="15"/>
  <c r="K61" i="15"/>
  <c r="L61" i="15"/>
  <c r="C62" i="15"/>
  <c r="D62" i="15"/>
  <c r="E62" i="15"/>
  <c r="F62" i="15"/>
  <c r="G62" i="15"/>
  <c r="H62" i="15"/>
  <c r="I62" i="15"/>
  <c r="J62" i="15"/>
  <c r="K62" i="15"/>
  <c r="L62" i="15"/>
  <c r="C63" i="15"/>
  <c r="D63" i="15"/>
  <c r="E63" i="15"/>
  <c r="F63" i="15"/>
  <c r="G63" i="15"/>
  <c r="H63" i="15"/>
  <c r="I63" i="15"/>
  <c r="J63" i="15"/>
  <c r="K63" i="15"/>
  <c r="L63" i="15"/>
  <c r="C64" i="15"/>
  <c r="D64" i="15"/>
  <c r="E64" i="15"/>
  <c r="F64" i="15"/>
  <c r="G64" i="15"/>
  <c r="H64" i="15"/>
  <c r="I64" i="15"/>
  <c r="J64" i="15"/>
  <c r="K64" i="15"/>
  <c r="L64" i="15"/>
  <c r="C65" i="15"/>
  <c r="D65" i="15"/>
  <c r="E65" i="15"/>
  <c r="F65" i="15"/>
  <c r="G65" i="15"/>
  <c r="H65" i="15"/>
  <c r="I65" i="15"/>
  <c r="J65" i="15"/>
  <c r="K65" i="15"/>
  <c r="L65" i="15"/>
  <c r="C66" i="15"/>
  <c r="D66" i="15"/>
  <c r="E66" i="15"/>
  <c r="F66" i="15"/>
  <c r="G66" i="15"/>
  <c r="H66" i="15"/>
  <c r="I66" i="15"/>
  <c r="J66" i="15"/>
  <c r="K66" i="15"/>
  <c r="L66" i="15"/>
  <c r="C67" i="15"/>
  <c r="D67" i="15"/>
  <c r="E67" i="15"/>
  <c r="F67" i="15"/>
  <c r="G67" i="15"/>
  <c r="H67" i="15"/>
  <c r="I67" i="15"/>
  <c r="J67" i="15"/>
  <c r="K67" i="15"/>
  <c r="L67" i="15"/>
  <c r="C68" i="15"/>
  <c r="D68" i="15"/>
  <c r="E68" i="15"/>
  <c r="F68" i="15"/>
  <c r="G68" i="15"/>
  <c r="H68" i="15"/>
  <c r="I68" i="15"/>
  <c r="J68" i="15"/>
  <c r="K68" i="15"/>
  <c r="L68" i="15"/>
  <c r="C69" i="15"/>
  <c r="D69" i="15"/>
  <c r="E69" i="15"/>
  <c r="F69" i="15"/>
  <c r="G69" i="15"/>
  <c r="H69" i="15"/>
  <c r="I69" i="15"/>
  <c r="J69" i="15"/>
  <c r="K69" i="15"/>
  <c r="L69" i="15"/>
  <c r="C70" i="15"/>
  <c r="D70" i="15"/>
  <c r="E70" i="15"/>
  <c r="F70" i="15"/>
  <c r="G70" i="15"/>
  <c r="H70" i="15"/>
  <c r="I70" i="15"/>
  <c r="J70" i="15"/>
  <c r="K70" i="15"/>
  <c r="L70" i="15"/>
  <c r="C71" i="15"/>
  <c r="D71" i="15"/>
  <c r="E71" i="15"/>
  <c r="F71" i="15"/>
  <c r="G71" i="15"/>
  <c r="H71" i="15"/>
  <c r="I71" i="15"/>
  <c r="J71" i="15"/>
  <c r="K71" i="15"/>
  <c r="L71" i="15"/>
  <c r="C72" i="15"/>
  <c r="D72" i="15"/>
  <c r="E72" i="15"/>
  <c r="F72" i="15"/>
  <c r="G72" i="15"/>
  <c r="H72" i="15"/>
  <c r="I72" i="15"/>
  <c r="J72" i="15"/>
  <c r="K72" i="15"/>
  <c r="L72" i="15"/>
  <c r="C73" i="15"/>
  <c r="D73" i="15"/>
  <c r="E73" i="15"/>
  <c r="F73" i="15"/>
  <c r="G73" i="15"/>
  <c r="H73" i="15"/>
  <c r="I73" i="15"/>
  <c r="J73" i="15"/>
  <c r="K73" i="15"/>
  <c r="L73" i="15"/>
  <c r="C74" i="15"/>
  <c r="D74" i="15"/>
  <c r="E74" i="15"/>
  <c r="F74" i="15"/>
  <c r="G74" i="15"/>
  <c r="H74" i="15"/>
  <c r="I74" i="15"/>
  <c r="J74" i="15"/>
  <c r="K74" i="15"/>
  <c r="L74" i="15"/>
  <c r="C75" i="15"/>
  <c r="D75" i="15"/>
  <c r="E75" i="15"/>
  <c r="F75" i="15"/>
  <c r="G75" i="15"/>
  <c r="H75" i="15"/>
  <c r="I75" i="15"/>
  <c r="J75" i="15"/>
  <c r="K75" i="15"/>
  <c r="L75" i="15"/>
  <c r="C76" i="15"/>
  <c r="D76" i="15"/>
  <c r="E76" i="15"/>
  <c r="F76" i="15"/>
  <c r="G76" i="15"/>
  <c r="H76" i="15"/>
  <c r="I76" i="15"/>
  <c r="J76" i="15"/>
  <c r="K76" i="15"/>
  <c r="L76" i="15"/>
  <c r="C77" i="15"/>
  <c r="D77" i="15"/>
  <c r="E77" i="15"/>
  <c r="F77" i="15"/>
  <c r="G77" i="15"/>
  <c r="H77" i="15"/>
  <c r="I77" i="15"/>
  <c r="J77" i="15"/>
  <c r="K77" i="15"/>
  <c r="L77" i="15"/>
  <c r="C78" i="15"/>
  <c r="D78" i="15"/>
  <c r="E78" i="15"/>
  <c r="F78" i="15"/>
  <c r="G78" i="15"/>
  <c r="H78" i="15"/>
  <c r="I78" i="15"/>
  <c r="J78" i="15"/>
  <c r="K78" i="15"/>
  <c r="L78" i="15"/>
  <c r="C79" i="15"/>
  <c r="D79" i="15"/>
  <c r="E79" i="15"/>
  <c r="F79" i="15"/>
  <c r="G79" i="15"/>
  <c r="H79" i="15"/>
  <c r="I79" i="15"/>
  <c r="J79" i="15"/>
  <c r="K79" i="15"/>
  <c r="L79" i="15"/>
  <c r="C80" i="15"/>
  <c r="D80" i="15"/>
  <c r="E80" i="15"/>
  <c r="F80" i="15"/>
  <c r="G80" i="15"/>
  <c r="H80" i="15"/>
  <c r="I80" i="15"/>
  <c r="J80" i="15"/>
  <c r="K80" i="15"/>
  <c r="L80" i="15"/>
  <c r="C81" i="15"/>
  <c r="D81" i="15"/>
  <c r="E81" i="15"/>
  <c r="F81" i="15"/>
  <c r="G81" i="15"/>
  <c r="H81" i="15"/>
  <c r="I81" i="15"/>
  <c r="J81" i="15"/>
  <c r="K81" i="15"/>
  <c r="L81" i="15"/>
  <c r="C82" i="15"/>
  <c r="D82" i="15"/>
  <c r="E82" i="15"/>
  <c r="F82" i="15"/>
  <c r="G82" i="15"/>
  <c r="H82" i="15"/>
  <c r="I82" i="15"/>
  <c r="J82" i="15"/>
  <c r="K82" i="15"/>
  <c r="L82" i="15"/>
  <c r="C83" i="15"/>
  <c r="D83" i="15"/>
  <c r="E83" i="15"/>
  <c r="F83" i="15"/>
  <c r="G83" i="15"/>
  <c r="H83" i="15"/>
  <c r="I83" i="15"/>
  <c r="J83" i="15"/>
  <c r="K83" i="15"/>
  <c r="L83" i="15"/>
  <c r="C84" i="15"/>
  <c r="D84" i="15"/>
  <c r="E84" i="15"/>
  <c r="F84" i="15"/>
  <c r="G84" i="15"/>
  <c r="H84" i="15"/>
  <c r="I84" i="15"/>
  <c r="J84" i="15"/>
  <c r="K84" i="15"/>
  <c r="L84" i="15"/>
  <c r="C85" i="15"/>
  <c r="D85" i="15"/>
  <c r="E85" i="15"/>
  <c r="F85" i="15"/>
  <c r="G85" i="15"/>
  <c r="H85" i="15"/>
  <c r="I85" i="15"/>
  <c r="J85" i="15"/>
  <c r="K85" i="15"/>
  <c r="L85" i="15"/>
  <c r="C86" i="15"/>
  <c r="D86" i="15"/>
  <c r="E86" i="15"/>
  <c r="F86" i="15"/>
  <c r="G86" i="15"/>
  <c r="H86" i="15"/>
  <c r="I86" i="15"/>
  <c r="J86" i="15"/>
  <c r="K86" i="15"/>
  <c r="L86" i="15"/>
  <c r="C87" i="15"/>
  <c r="D87" i="15"/>
  <c r="E87" i="15"/>
  <c r="F87" i="15"/>
  <c r="G87" i="15"/>
  <c r="H87" i="15"/>
  <c r="I87" i="15"/>
  <c r="J87" i="15"/>
  <c r="K87" i="15"/>
  <c r="L87" i="15"/>
  <c r="C88" i="15"/>
  <c r="D88" i="15"/>
  <c r="E88" i="15"/>
  <c r="F88" i="15"/>
  <c r="G88" i="15"/>
  <c r="H88" i="15"/>
  <c r="I88" i="15"/>
  <c r="J88" i="15"/>
  <c r="K88" i="15"/>
  <c r="L88" i="15"/>
  <c r="C89" i="15"/>
  <c r="D89" i="15"/>
  <c r="E89" i="15"/>
  <c r="F89" i="15"/>
  <c r="G89" i="15"/>
  <c r="H89" i="15"/>
  <c r="I89" i="15"/>
  <c r="J89" i="15"/>
  <c r="K89" i="15"/>
  <c r="L89" i="15"/>
  <c r="C90" i="15"/>
  <c r="D90" i="15"/>
  <c r="E90" i="15"/>
  <c r="F90" i="15"/>
  <c r="G90" i="15"/>
  <c r="H90" i="15"/>
  <c r="I90" i="15"/>
  <c r="J90" i="15"/>
  <c r="K90" i="15"/>
  <c r="L90" i="15"/>
  <c r="C91" i="15"/>
  <c r="D91" i="15"/>
  <c r="E91" i="15"/>
  <c r="F91" i="15"/>
  <c r="G91" i="15"/>
  <c r="H91" i="15"/>
  <c r="I91" i="15"/>
  <c r="J91" i="15"/>
  <c r="K91" i="15"/>
  <c r="L91" i="15"/>
  <c r="C92" i="15"/>
  <c r="D92" i="15"/>
  <c r="E92" i="15"/>
  <c r="F92" i="15"/>
  <c r="G92" i="15"/>
  <c r="H92" i="15"/>
  <c r="I92" i="15"/>
  <c r="J92" i="15"/>
  <c r="K92" i="15"/>
  <c r="L92" i="15"/>
  <c r="C93" i="15"/>
  <c r="D93" i="15"/>
  <c r="E93" i="15"/>
  <c r="F93" i="15"/>
  <c r="G93" i="15"/>
  <c r="H93" i="15"/>
  <c r="I93" i="15"/>
  <c r="J93" i="15"/>
  <c r="K93" i="15"/>
  <c r="L93" i="15"/>
  <c r="C94" i="15"/>
  <c r="D94" i="15"/>
  <c r="E94" i="15"/>
  <c r="F94" i="15"/>
  <c r="G94" i="15"/>
  <c r="H94" i="15"/>
  <c r="I94" i="15"/>
  <c r="J94" i="15"/>
  <c r="K94" i="15"/>
  <c r="L94" i="15"/>
  <c r="C95" i="15"/>
  <c r="D95" i="15"/>
  <c r="E95" i="15"/>
  <c r="F95" i="15"/>
  <c r="G95" i="15"/>
  <c r="H95" i="15"/>
  <c r="I95" i="15"/>
  <c r="J95" i="15"/>
  <c r="K95" i="15"/>
  <c r="L95" i="15"/>
  <c r="C96" i="15"/>
  <c r="D96" i="15"/>
  <c r="E96" i="15"/>
  <c r="F96" i="15"/>
  <c r="G96" i="15"/>
  <c r="H96" i="15"/>
  <c r="I96" i="15"/>
  <c r="J96" i="15"/>
  <c r="K96" i="15"/>
  <c r="L96" i="15"/>
  <c r="C97" i="15"/>
  <c r="D97" i="15"/>
  <c r="E97" i="15"/>
  <c r="F97" i="15"/>
  <c r="G97" i="15"/>
  <c r="H97" i="15"/>
  <c r="I97" i="15"/>
  <c r="J97" i="15"/>
  <c r="K97" i="15"/>
  <c r="L97" i="15"/>
  <c r="C98" i="15"/>
  <c r="D98" i="15"/>
  <c r="E98" i="15"/>
  <c r="F98" i="15"/>
  <c r="G98" i="15"/>
  <c r="H98" i="15"/>
  <c r="I98" i="15"/>
  <c r="J98" i="15"/>
  <c r="K98" i="15"/>
  <c r="L98" i="15"/>
  <c r="C99" i="15"/>
  <c r="D99" i="15"/>
  <c r="E99" i="15"/>
  <c r="F99" i="15"/>
  <c r="G99" i="15"/>
  <c r="H99" i="15"/>
  <c r="I99" i="15"/>
  <c r="J99" i="15"/>
  <c r="K99" i="15"/>
  <c r="L99" i="15"/>
  <c r="C100" i="15"/>
  <c r="D100" i="15"/>
  <c r="E100" i="15"/>
  <c r="F100" i="15"/>
  <c r="G100" i="15"/>
  <c r="H100" i="15"/>
  <c r="I100" i="15"/>
  <c r="J100" i="15"/>
  <c r="K100" i="15"/>
  <c r="L100" i="15"/>
  <c r="C101" i="15"/>
  <c r="D101" i="15"/>
  <c r="E101" i="15"/>
  <c r="F101" i="15"/>
  <c r="G101" i="15"/>
  <c r="H101" i="15"/>
  <c r="I101" i="15"/>
  <c r="J101" i="15"/>
  <c r="K101" i="15"/>
  <c r="L101" i="15"/>
  <c r="C102" i="15"/>
  <c r="D102" i="15"/>
  <c r="E102" i="15"/>
  <c r="F102" i="15"/>
  <c r="G102" i="15"/>
  <c r="H102" i="15"/>
  <c r="I102" i="15"/>
  <c r="J102" i="15"/>
  <c r="K102" i="15"/>
  <c r="L102" i="15"/>
  <c r="C103" i="15"/>
  <c r="D103" i="15"/>
  <c r="E103" i="15"/>
  <c r="F103" i="15"/>
  <c r="G103" i="15"/>
  <c r="H103" i="15"/>
  <c r="I103" i="15"/>
  <c r="J103" i="15"/>
  <c r="K103" i="15"/>
  <c r="L103" i="15"/>
  <c r="C104" i="15"/>
  <c r="D104" i="15"/>
  <c r="E104" i="15"/>
  <c r="F104" i="15"/>
  <c r="G104" i="15"/>
  <c r="H104" i="15"/>
  <c r="I104" i="15"/>
  <c r="J104" i="15"/>
  <c r="K104" i="15"/>
  <c r="L104" i="15"/>
  <c r="C105" i="15"/>
  <c r="D105" i="15"/>
  <c r="E105" i="15"/>
  <c r="F105" i="15"/>
  <c r="G105" i="15"/>
  <c r="H105" i="15"/>
  <c r="I105" i="15"/>
  <c r="J105" i="15"/>
  <c r="K105" i="15"/>
  <c r="L105" i="15"/>
  <c r="C106" i="15"/>
  <c r="D106" i="15"/>
  <c r="E106" i="15"/>
  <c r="F106" i="15"/>
  <c r="G106" i="15"/>
  <c r="H106" i="15"/>
  <c r="I106" i="15"/>
  <c r="J106" i="15"/>
  <c r="K106" i="15"/>
  <c r="L106" i="15"/>
  <c r="C107" i="15"/>
  <c r="D107" i="15"/>
  <c r="E107" i="15"/>
  <c r="F107" i="15"/>
  <c r="G107" i="15"/>
  <c r="H107" i="15"/>
  <c r="I107" i="15"/>
  <c r="J107" i="15"/>
  <c r="K107" i="15"/>
  <c r="L107" i="15"/>
  <c r="C108" i="15"/>
  <c r="D108" i="15"/>
  <c r="E108" i="15"/>
  <c r="F108" i="15"/>
  <c r="G108" i="15"/>
  <c r="H108" i="15"/>
  <c r="I108" i="15"/>
  <c r="J108" i="15"/>
  <c r="K108" i="15"/>
  <c r="L108" i="15"/>
  <c r="C109" i="15"/>
  <c r="D109" i="15"/>
  <c r="E109" i="15"/>
  <c r="F109" i="15"/>
  <c r="G109" i="15"/>
  <c r="H109" i="15"/>
  <c r="I109" i="15"/>
  <c r="J109" i="15"/>
  <c r="K109" i="15"/>
  <c r="L109" i="15"/>
  <c r="C110" i="15"/>
  <c r="D110" i="15"/>
  <c r="E110" i="15"/>
  <c r="F110" i="15"/>
  <c r="G110" i="15"/>
  <c r="H110" i="15"/>
  <c r="I110" i="15"/>
  <c r="J110" i="15"/>
  <c r="K110" i="15"/>
  <c r="L110" i="15"/>
  <c r="C111" i="15"/>
  <c r="D111" i="15"/>
  <c r="E111" i="15"/>
  <c r="F111" i="15"/>
  <c r="G111" i="15"/>
  <c r="H111" i="15"/>
  <c r="I111" i="15"/>
  <c r="J111" i="15"/>
  <c r="K111" i="15"/>
  <c r="L111" i="15"/>
  <c r="C112" i="15"/>
  <c r="D112" i="15"/>
  <c r="E112" i="15"/>
  <c r="F112" i="15"/>
  <c r="G112" i="15"/>
  <c r="H112" i="15"/>
  <c r="I112" i="15"/>
  <c r="J112" i="15"/>
  <c r="K112" i="15"/>
  <c r="L112" i="15"/>
  <c r="C113" i="15"/>
  <c r="D113" i="15"/>
  <c r="E113" i="15"/>
  <c r="F113" i="15"/>
  <c r="G113" i="15"/>
  <c r="H113" i="15"/>
  <c r="I113" i="15"/>
  <c r="J113" i="15"/>
  <c r="K113" i="15"/>
  <c r="L113" i="15"/>
  <c r="C114" i="15"/>
  <c r="D114" i="15"/>
  <c r="E114" i="15"/>
  <c r="F114" i="15"/>
  <c r="G114" i="15"/>
  <c r="H114" i="15"/>
  <c r="I114" i="15"/>
  <c r="J114" i="15"/>
  <c r="K114" i="15"/>
  <c r="L114" i="15"/>
  <c r="C115" i="15"/>
  <c r="D115" i="15"/>
  <c r="E115" i="15"/>
  <c r="F115" i="15"/>
  <c r="G115" i="15"/>
  <c r="H115" i="15"/>
  <c r="I115" i="15"/>
  <c r="J115" i="15"/>
  <c r="K115" i="15"/>
  <c r="L115" i="15"/>
  <c r="C116" i="15"/>
  <c r="D116" i="15"/>
  <c r="E116" i="15"/>
  <c r="F116" i="15"/>
  <c r="G116" i="15"/>
  <c r="H116" i="15"/>
  <c r="I116" i="15"/>
  <c r="J116" i="15"/>
  <c r="K116" i="15"/>
  <c r="L116" i="15"/>
  <c r="C117" i="15"/>
  <c r="D117" i="15"/>
  <c r="E117" i="15"/>
  <c r="F117" i="15"/>
  <c r="G117" i="15"/>
  <c r="H117" i="15"/>
  <c r="I117" i="15"/>
  <c r="J117" i="15"/>
  <c r="K117" i="15"/>
  <c r="L117" i="15"/>
  <c r="C118" i="15"/>
  <c r="D118" i="15"/>
  <c r="E118" i="15"/>
  <c r="F118" i="15"/>
  <c r="G118" i="15"/>
  <c r="H118" i="15"/>
  <c r="I118" i="15"/>
  <c r="J118" i="15"/>
  <c r="K118" i="15"/>
  <c r="L118" i="15"/>
  <c r="C119" i="15"/>
  <c r="D119" i="15"/>
  <c r="E119" i="15"/>
  <c r="F119" i="15"/>
  <c r="G119" i="15"/>
  <c r="H119" i="15"/>
  <c r="I119" i="15"/>
  <c r="J119" i="15"/>
  <c r="K119" i="15"/>
  <c r="L119" i="15"/>
  <c r="C120" i="15"/>
  <c r="D120" i="15"/>
  <c r="E120" i="15"/>
  <c r="F120" i="15"/>
  <c r="G120" i="15"/>
  <c r="H120" i="15"/>
  <c r="I120" i="15"/>
  <c r="J120" i="15"/>
  <c r="K120" i="15"/>
  <c r="L120" i="15"/>
  <c r="C121" i="15"/>
  <c r="D121" i="15"/>
  <c r="E121" i="15"/>
  <c r="F121" i="15"/>
  <c r="G121" i="15"/>
  <c r="H121" i="15"/>
  <c r="I121" i="15"/>
  <c r="J121" i="15"/>
  <c r="K121" i="15"/>
  <c r="L121" i="15"/>
  <c r="C122" i="15"/>
  <c r="D122" i="15"/>
  <c r="E122" i="15"/>
  <c r="F122" i="15"/>
  <c r="G122" i="15"/>
  <c r="H122" i="15"/>
  <c r="I122" i="15"/>
  <c r="J122" i="15"/>
  <c r="K122" i="15"/>
  <c r="L122" i="15"/>
  <c r="L7" i="15"/>
  <c r="K7" i="15"/>
  <c r="J7" i="15"/>
  <c r="I7" i="15"/>
  <c r="H7" i="15"/>
  <c r="G7" i="15"/>
  <c r="F7" i="15"/>
  <c r="E7" i="15"/>
  <c r="D7" i="15"/>
  <c r="C7" i="15"/>
  <c r="C8" i="14"/>
  <c r="D8" i="14"/>
  <c r="E8" i="14"/>
  <c r="F8" i="14"/>
  <c r="G8" i="14"/>
  <c r="H8" i="14"/>
  <c r="I8" i="14"/>
  <c r="J8" i="14"/>
  <c r="K8" i="14"/>
  <c r="L8" i="14"/>
  <c r="C9" i="14"/>
  <c r="D9" i="14"/>
  <c r="E9" i="14"/>
  <c r="F9" i="14"/>
  <c r="G9" i="14"/>
  <c r="H9" i="14"/>
  <c r="I9" i="14"/>
  <c r="J9" i="14"/>
  <c r="K9" i="14"/>
  <c r="L9" i="14"/>
  <c r="C10" i="14"/>
  <c r="D10" i="14"/>
  <c r="E10" i="14"/>
  <c r="F10" i="14"/>
  <c r="G10" i="14"/>
  <c r="H10" i="14"/>
  <c r="I10" i="14"/>
  <c r="J10" i="14"/>
  <c r="K10" i="14"/>
  <c r="L10" i="14"/>
  <c r="C11" i="14"/>
  <c r="D11" i="14"/>
  <c r="E11" i="14"/>
  <c r="F11" i="14"/>
  <c r="G11" i="14"/>
  <c r="H11" i="14"/>
  <c r="I11" i="14"/>
  <c r="J11" i="14"/>
  <c r="K11" i="14"/>
  <c r="L11" i="14"/>
  <c r="C12" i="14"/>
  <c r="D12" i="14"/>
  <c r="E12" i="14"/>
  <c r="F12" i="14"/>
  <c r="G12" i="14"/>
  <c r="H12" i="14"/>
  <c r="I12" i="14"/>
  <c r="J12" i="14"/>
  <c r="K12" i="14"/>
  <c r="L12" i="14"/>
  <c r="C13" i="14"/>
  <c r="D13" i="14"/>
  <c r="E13" i="14"/>
  <c r="F13" i="14"/>
  <c r="G13" i="14"/>
  <c r="H13" i="14"/>
  <c r="I13" i="14"/>
  <c r="J13" i="14"/>
  <c r="K13" i="14"/>
  <c r="L13" i="14"/>
  <c r="C14" i="14"/>
  <c r="D14" i="14"/>
  <c r="E14" i="14"/>
  <c r="F14" i="14"/>
  <c r="G14" i="14"/>
  <c r="H14" i="14"/>
  <c r="I14" i="14"/>
  <c r="J14" i="14"/>
  <c r="K14" i="14"/>
  <c r="L14" i="14"/>
  <c r="C15" i="14"/>
  <c r="D15" i="14"/>
  <c r="E15" i="14"/>
  <c r="F15" i="14"/>
  <c r="G15" i="14"/>
  <c r="H15" i="14"/>
  <c r="I15" i="14"/>
  <c r="J15" i="14"/>
  <c r="K15" i="14"/>
  <c r="L15" i="14"/>
  <c r="C16" i="14"/>
  <c r="D16" i="14"/>
  <c r="E16" i="14"/>
  <c r="F16" i="14"/>
  <c r="G16" i="14"/>
  <c r="H16" i="14"/>
  <c r="I16" i="14"/>
  <c r="J16" i="14"/>
  <c r="K16" i="14"/>
  <c r="L16" i="14"/>
  <c r="C17" i="14"/>
  <c r="D17" i="14"/>
  <c r="E17" i="14"/>
  <c r="F17" i="14"/>
  <c r="G17" i="14"/>
  <c r="H17" i="14"/>
  <c r="I17" i="14"/>
  <c r="J17" i="14"/>
  <c r="K17" i="14"/>
  <c r="L17" i="14"/>
  <c r="C18" i="14"/>
  <c r="D18" i="14"/>
  <c r="E18" i="14"/>
  <c r="F18" i="14"/>
  <c r="G18" i="14"/>
  <c r="H18" i="14"/>
  <c r="I18" i="14"/>
  <c r="J18" i="14"/>
  <c r="K18" i="14"/>
  <c r="L18" i="14"/>
  <c r="C19" i="14"/>
  <c r="D19" i="14"/>
  <c r="E19" i="14"/>
  <c r="F19" i="14"/>
  <c r="G19" i="14"/>
  <c r="H19" i="14"/>
  <c r="I19" i="14"/>
  <c r="J19" i="14"/>
  <c r="K19" i="14"/>
  <c r="L19" i="14"/>
  <c r="C20" i="14"/>
  <c r="D20" i="14"/>
  <c r="E20" i="14"/>
  <c r="F20" i="14"/>
  <c r="G20" i="14"/>
  <c r="H20" i="14"/>
  <c r="I20" i="14"/>
  <c r="J20" i="14"/>
  <c r="K20" i="14"/>
  <c r="L20" i="14"/>
  <c r="C21" i="14"/>
  <c r="D21" i="14"/>
  <c r="E21" i="14"/>
  <c r="F21" i="14"/>
  <c r="G21" i="14"/>
  <c r="H21" i="14"/>
  <c r="I21" i="14"/>
  <c r="J21" i="14"/>
  <c r="K21" i="14"/>
  <c r="L21" i="14"/>
  <c r="C22" i="14"/>
  <c r="D22" i="14"/>
  <c r="E22" i="14"/>
  <c r="F22" i="14"/>
  <c r="G22" i="14"/>
  <c r="H22" i="14"/>
  <c r="I22" i="14"/>
  <c r="J22" i="14"/>
  <c r="K22" i="14"/>
  <c r="L22" i="14"/>
  <c r="C23" i="14"/>
  <c r="D23" i="14"/>
  <c r="E23" i="14"/>
  <c r="F23" i="14"/>
  <c r="G23" i="14"/>
  <c r="H23" i="14"/>
  <c r="I23" i="14"/>
  <c r="J23" i="14"/>
  <c r="K23" i="14"/>
  <c r="L23" i="14"/>
  <c r="C24" i="14"/>
  <c r="D24" i="14"/>
  <c r="E24" i="14"/>
  <c r="F24" i="14"/>
  <c r="G24" i="14"/>
  <c r="H24" i="14"/>
  <c r="I24" i="14"/>
  <c r="J24" i="14"/>
  <c r="K24" i="14"/>
  <c r="L24" i="14"/>
  <c r="C25" i="14"/>
  <c r="D25" i="14"/>
  <c r="E25" i="14"/>
  <c r="F25" i="14"/>
  <c r="G25" i="14"/>
  <c r="H25" i="14"/>
  <c r="I25" i="14"/>
  <c r="J25" i="14"/>
  <c r="K25" i="14"/>
  <c r="L25" i="14"/>
  <c r="C26" i="14"/>
  <c r="D26" i="14"/>
  <c r="E26" i="14"/>
  <c r="F26" i="14"/>
  <c r="G26" i="14"/>
  <c r="H26" i="14"/>
  <c r="I26" i="14"/>
  <c r="J26" i="14"/>
  <c r="K26" i="14"/>
  <c r="L26" i="14"/>
  <c r="C27" i="14"/>
  <c r="D27" i="14"/>
  <c r="E27" i="14"/>
  <c r="F27" i="14"/>
  <c r="G27" i="14"/>
  <c r="H27" i="14"/>
  <c r="I27" i="14"/>
  <c r="J27" i="14"/>
  <c r="K27" i="14"/>
  <c r="L27" i="14"/>
  <c r="C28" i="14"/>
  <c r="D28" i="14"/>
  <c r="E28" i="14"/>
  <c r="F28" i="14"/>
  <c r="G28" i="14"/>
  <c r="H28" i="14"/>
  <c r="I28" i="14"/>
  <c r="J28" i="14"/>
  <c r="K28" i="14"/>
  <c r="L28" i="14"/>
  <c r="C29" i="14"/>
  <c r="D29" i="14"/>
  <c r="E29" i="14"/>
  <c r="F29" i="14"/>
  <c r="G29" i="14"/>
  <c r="H29" i="14"/>
  <c r="I29" i="14"/>
  <c r="J29" i="14"/>
  <c r="K29" i="14"/>
  <c r="L29" i="14"/>
  <c r="C30" i="14"/>
  <c r="D30" i="14"/>
  <c r="E30" i="14"/>
  <c r="F30" i="14"/>
  <c r="G30" i="14"/>
  <c r="H30" i="14"/>
  <c r="I30" i="14"/>
  <c r="J30" i="14"/>
  <c r="K30" i="14"/>
  <c r="L30" i="14"/>
  <c r="C31" i="14"/>
  <c r="D31" i="14"/>
  <c r="E31" i="14"/>
  <c r="F31" i="14"/>
  <c r="G31" i="14"/>
  <c r="H31" i="14"/>
  <c r="I31" i="14"/>
  <c r="J31" i="14"/>
  <c r="K31" i="14"/>
  <c r="L31" i="14"/>
  <c r="C32" i="14"/>
  <c r="D32" i="14"/>
  <c r="E32" i="14"/>
  <c r="F32" i="14"/>
  <c r="G32" i="14"/>
  <c r="H32" i="14"/>
  <c r="I32" i="14"/>
  <c r="J32" i="14"/>
  <c r="K32" i="14"/>
  <c r="L32" i="14"/>
  <c r="C33" i="14"/>
  <c r="D33" i="14"/>
  <c r="E33" i="14"/>
  <c r="F33" i="14"/>
  <c r="G33" i="14"/>
  <c r="H33" i="14"/>
  <c r="I33" i="14"/>
  <c r="J33" i="14"/>
  <c r="K33" i="14"/>
  <c r="L33" i="14"/>
  <c r="C34" i="14"/>
  <c r="D34" i="14"/>
  <c r="E34" i="14"/>
  <c r="F34" i="14"/>
  <c r="G34" i="14"/>
  <c r="H34" i="14"/>
  <c r="I34" i="14"/>
  <c r="J34" i="14"/>
  <c r="K34" i="14"/>
  <c r="L34" i="14"/>
  <c r="C35" i="14"/>
  <c r="D35" i="14"/>
  <c r="E35" i="14"/>
  <c r="F35" i="14"/>
  <c r="G35" i="14"/>
  <c r="H35" i="14"/>
  <c r="I35" i="14"/>
  <c r="J35" i="14"/>
  <c r="K35" i="14"/>
  <c r="L35" i="14"/>
  <c r="C36" i="14"/>
  <c r="D36" i="14"/>
  <c r="E36" i="14"/>
  <c r="F36" i="14"/>
  <c r="G36" i="14"/>
  <c r="H36" i="14"/>
  <c r="I36" i="14"/>
  <c r="J36" i="14"/>
  <c r="K36" i="14"/>
  <c r="L36" i="14"/>
  <c r="C37" i="14"/>
  <c r="D37" i="14"/>
  <c r="E37" i="14"/>
  <c r="F37" i="14"/>
  <c r="G37" i="14"/>
  <c r="H37" i="14"/>
  <c r="I37" i="14"/>
  <c r="J37" i="14"/>
  <c r="K37" i="14"/>
  <c r="L37" i="14"/>
  <c r="C38" i="14"/>
  <c r="D38" i="14"/>
  <c r="E38" i="14"/>
  <c r="F38" i="14"/>
  <c r="G38" i="14"/>
  <c r="H38" i="14"/>
  <c r="I38" i="14"/>
  <c r="J38" i="14"/>
  <c r="K38" i="14"/>
  <c r="L38" i="14"/>
  <c r="C39" i="14"/>
  <c r="D39" i="14"/>
  <c r="E39" i="14"/>
  <c r="F39" i="14"/>
  <c r="G39" i="14"/>
  <c r="H39" i="14"/>
  <c r="I39" i="14"/>
  <c r="J39" i="14"/>
  <c r="K39" i="14"/>
  <c r="L39" i="14"/>
  <c r="C40" i="14"/>
  <c r="D40" i="14"/>
  <c r="E40" i="14"/>
  <c r="F40" i="14"/>
  <c r="G40" i="14"/>
  <c r="H40" i="14"/>
  <c r="I40" i="14"/>
  <c r="J40" i="14"/>
  <c r="K40" i="14"/>
  <c r="L40" i="14"/>
  <c r="C41" i="14"/>
  <c r="D41" i="14"/>
  <c r="E41" i="14"/>
  <c r="F41" i="14"/>
  <c r="G41" i="14"/>
  <c r="H41" i="14"/>
  <c r="I41" i="14"/>
  <c r="J41" i="14"/>
  <c r="K41" i="14"/>
  <c r="L41" i="14"/>
  <c r="C42" i="14"/>
  <c r="D42" i="14"/>
  <c r="E42" i="14"/>
  <c r="F42" i="14"/>
  <c r="G42" i="14"/>
  <c r="H42" i="14"/>
  <c r="I42" i="14"/>
  <c r="J42" i="14"/>
  <c r="K42" i="14"/>
  <c r="L42" i="14"/>
  <c r="C43" i="14"/>
  <c r="D43" i="14"/>
  <c r="E43" i="14"/>
  <c r="F43" i="14"/>
  <c r="G43" i="14"/>
  <c r="H43" i="14"/>
  <c r="I43" i="14"/>
  <c r="J43" i="14"/>
  <c r="K43" i="14"/>
  <c r="L43" i="14"/>
  <c r="C44" i="14"/>
  <c r="D44" i="14"/>
  <c r="E44" i="14"/>
  <c r="F44" i="14"/>
  <c r="G44" i="14"/>
  <c r="H44" i="14"/>
  <c r="I44" i="14"/>
  <c r="J44" i="14"/>
  <c r="K44" i="14"/>
  <c r="L44" i="14"/>
  <c r="C45" i="14"/>
  <c r="D45" i="14"/>
  <c r="E45" i="14"/>
  <c r="F45" i="14"/>
  <c r="G45" i="14"/>
  <c r="H45" i="14"/>
  <c r="I45" i="14"/>
  <c r="J45" i="14"/>
  <c r="K45" i="14"/>
  <c r="L45" i="14"/>
  <c r="C46" i="14"/>
  <c r="D46" i="14"/>
  <c r="E46" i="14"/>
  <c r="F46" i="14"/>
  <c r="G46" i="14"/>
  <c r="H46" i="14"/>
  <c r="I46" i="14"/>
  <c r="J46" i="14"/>
  <c r="K46" i="14"/>
  <c r="L46" i="14"/>
  <c r="C47" i="14"/>
  <c r="D47" i="14"/>
  <c r="E47" i="14"/>
  <c r="F47" i="14"/>
  <c r="G47" i="14"/>
  <c r="H47" i="14"/>
  <c r="I47" i="14"/>
  <c r="J47" i="14"/>
  <c r="K47" i="14"/>
  <c r="L47" i="14"/>
  <c r="C48" i="14"/>
  <c r="D48" i="14"/>
  <c r="E48" i="14"/>
  <c r="F48" i="14"/>
  <c r="G48" i="14"/>
  <c r="H48" i="14"/>
  <c r="I48" i="14"/>
  <c r="J48" i="14"/>
  <c r="K48" i="14"/>
  <c r="L48" i="14"/>
  <c r="C49" i="14"/>
  <c r="D49" i="14"/>
  <c r="E49" i="14"/>
  <c r="F49" i="14"/>
  <c r="G49" i="14"/>
  <c r="H49" i="14"/>
  <c r="I49" i="14"/>
  <c r="J49" i="14"/>
  <c r="K49" i="14"/>
  <c r="L49" i="14"/>
  <c r="C50" i="14"/>
  <c r="D50" i="14"/>
  <c r="E50" i="14"/>
  <c r="F50" i="14"/>
  <c r="G50" i="14"/>
  <c r="H50" i="14"/>
  <c r="I50" i="14"/>
  <c r="J50" i="14"/>
  <c r="K50" i="14"/>
  <c r="L50" i="14"/>
  <c r="C51" i="14"/>
  <c r="D51" i="14"/>
  <c r="E51" i="14"/>
  <c r="F51" i="14"/>
  <c r="G51" i="14"/>
  <c r="H51" i="14"/>
  <c r="I51" i="14"/>
  <c r="J51" i="14"/>
  <c r="K51" i="14"/>
  <c r="L51" i="14"/>
  <c r="C52" i="14"/>
  <c r="D52" i="14"/>
  <c r="E52" i="14"/>
  <c r="F52" i="14"/>
  <c r="G52" i="14"/>
  <c r="H52" i="14"/>
  <c r="I52" i="14"/>
  <c r="J52" i="14"/>
  <c r="K52" i="14"/>
  <c r="L52" i="14"/>
  <c r="C53" i="14"/>
  <c r="D53" i="14"/>
  <c r="E53" i="14"/>
  <c r="F53" i="14"/>
  <c r="G53" i="14"/>
  <c r="H53" i="14"/>
  <c r="I53" i="14"/>
  <c r="J53" i="14"/>
  <c r="K53" i="14"/>
  <c r="L53" i="14"/>
  <c r="C54" i="14"/>
  <c r="D54" i="14"/>
  <c r="E54" i="14"/>
  <c r="F54" i="14"/>
  <c r="G54" i="14"/>
  <c r="H54" i="14"/>
  <c r="I54" i="14"/>
  <c r="J54" i="14"/>
  <c r="K54" i="14"/>
  <c r="L54" i="14"/>
  <c r="C55" i="14"/>
  <c r="D55" i="14"/>
  <c r="E55" i="14"/>
  <c r="F55" i="14"/>
  <c r="G55" i="14"/>
  <c r="H55" i="14"/>
  <c r="I55" i="14"/>
  <c r="J55" i="14"/>
  <c r="K55" i="14"/>
  <c r="L55" i="14"/>
  <c r="C56" i="14"/>
  <c r="D56" i="14"/>
  <c r="E56" i="14"/>
  <c r="F56" i="14"/>
  <c r="G56" i="14"/>
  <c r="H56" i="14"/>
  <c r="I56" i="14"/>
  <c r="J56" i="14"/>
  <c r="K56" i="14"/>
  <c r="L56" i="14"/>
  <c r="C57" i="14"/>
  <c r="D57" i="14"/>
  <c r="E57" i="14"/>
  <c r="F57" i="14"/>
  <c r="G57" i="14"/>
  <c r="H57" i="14"/>
  <c r="I57" i="14"/>
  <c r="J57" i="14"/>
  <c r="K57" i="14"/>
  <c r="L57" i="14"/>
  <c r="C58" i="14"/>
  <c r="D58" i="14"/>
  <c r="E58" i="14"/>
  <c r="F58" i="14"/>
  <c r="G58" i="14"/>
  <c r="H58" i="14"/>
  <c r="I58" i="14"/>
  <c r="J58" i="14"/>
  <c r="K58" i="14"/>
  <c r="L58" i="14"/>
  <c r="C59" i="14"/>
  <c r="D59" i="14"/>
  <c r="E59" i="14"/>
  <c r="F59" i="14"/>
  <c r="G59" i="14"/>
  <c r="H59" i="14"/>
  <c r="I59" i="14"/>
  <c r="J59" i="14"/>
  <c r="K59" i="14"/>
  <c r="L59" i="14"/>
  <c r="C60" i="14"/>
  <c r="D60" i="14"/>
  <c r="E60" i="14"/>
  <c r="F60" i="14"/>
  <c r="G60" i="14"/>
  <c r="H60" i="14"/>
  <c r="I60" i="14"/>
  <c r="J60" i="14"/>
  <c r="K60" i="14"/>
  <c r="L60" i="14"/>
  <c r="C61" i="14"/>
  <c r="D61" i="14"/>
  <c r="E61" i="14"/>
  <c r="F61" i="14"/>
  <c r="G61" i="14"/>
  <c r="H61" i="14"/>
  <c r="I61" i="14"/>
  <c r="J61" i="14"/>
  <c r="K61" i="14"/>
  <c r="L61" i="14"/>
  <c r="C62" i="14"/>
  <c r="D62" i="14"/>
  <c r="E62" i="14"/>
  <c r="F62" i="14"/>
  <c r="G62" i="14"/>
  <c r="H62" i="14"/>
  <c r="I62" i="14"/>
  <c r="J62" i="14"/>
  <c r="K62" i="14"/>
  <c r="L62" i="14"/>
  <c r="C63" i="14"/>
  <c r="D63" i="14"/>
  <c r="E63" i="14"/>
  <c r="F63" i="14"/>
  <c r="G63" i="14"/>
  <c r="H63" i="14"/>
  <c r="I63" i="14"/>
  <c r="J63" i="14"/>
  <c r="K63" i="14"/>
  <c r="L63" i="14"/>
  <c r="C64" i="14"/>
  <c r="D64" i="14"/>
  <c r="E64" i="14"/>
  <c r="F64" i="14"/>
  <c r="G64" i="14"/>
  <c r="H64" i="14"/>
  <c r="I64" i="14"/>
  <c r="J64" i="14"/>
  <c r="K64" i="14"/>
  <c r="L64" i="14"/>
  <c r="C65" i="14"/>
  <c r="D65" i="14"/>
  <c r="E65" i="14"/>
  <c r="F65" i="14"/>
  <c r="G65" i="14"/>
  <c r="H65" i="14"/>
  <c r="I65" i="14"/>
  <c r="J65" i="14"/>
  <c r="K65" i="14"/>
  <c r="L65" i="14"/>
  <c r="C66" i="14"/>
  <c r="D66" i="14"/>
  <c r="E66" i="14"/>
  <c r="F66" i="14"/>
  <c r="G66" i="14"/>
  <c r="H66" i="14"/>
  <c r="I66" i="14"/>
  <c r="J66" i="14"/>
  <c r="K66" i="14"/>
  <c r="L66" i="14"/>
  <c r="C67" i="14"/>
  <c r="D67" i="14"/>
  <c r="E67" i="14"/>
  <c r="F67" i="14"/>
  <c r="G67" i="14"/>
  <c r="H67" i="14"/>
  <c r="I67" i="14"/>
  <c r="J67" i="14"/>
  <c r="K67" i="14"/>
  <c r="L67" i="14"/>
  <c r="C68" i="14"/>
  <c r="D68" i="14"/>
  <c r="E68" i="14"/>
  <c r="F68" i="14"/>
  <c r="G68" i="14"/>
  <c r="H68" i="14"/>
  <c r="I68" i="14"/>
  <c r="J68" i="14"/>
  <c r="K68" i="14"/>
  <c r="L68" i="14"/>
  <c r="C69" i="14"/>
  <c r="D69" i="14"/>
  <c r="E69" i="14"/>
  <c r="F69" i="14"/>
  <c r="G69" i="14"/>
  <c r="H69" i="14"/>
  <c r="I69" i="14"/>
  <c r="J69" i="14"/>
  <c r="K69" i="14"/>
  <c r="L69" i="14"/>
  <c r="C70" i="14"/>
  <c r="D70" i="14"/>
  <c r="E70" i="14"/>
  <c r="F70" i="14"/>
  <c r="G70" i="14"/>
  <c r="H70" i="14"/>
  <c r="I70" i="14"/>
  <c r="J70" i="14"/>
  <c r="K70" i="14"/>
  <c r="L70" i="14"/>
  <c r="C71" i="14"/>
  <c r="D71" i="14"/>
  <c r="E71" i="14"/>
  <c r="F71" i="14"/>
  <c r="G71" i="14"/>
  <c r="H71" i="14"/>
  <c r="I71" i="14"/>
  <c r="J71" i="14"/>
  <c r="K71" i="14"/>
  <c r="L71" i="14"/>
  <c r="C72" i="14"/>
  <c r="D72" i="14"/>
  <c r="E72" i="14"/>
  <c r="F72" i="14"/>
  <c r="G72" i="14"/>
  <c r="H72" i="14"/>
  <c r="I72" i="14"/>
  <c r="J72" i="14"/>
  <c r="K72" i="14"/>
  <c r="L72" i="14"/>
  <c r="C73" i="14"/>
  <c r="D73" i="14"/>
  <c r="E73" i="14"/>
  <c r="F73" i="14"/>
  <c r="G73" i="14"/>
  <c r="H73" i="14"/>
  <c r="I73" i="14"/>
  <c r="J73" i="14"/>
  <c r="K73" i="14"/>
  <c r="L73" i="14"/>
  <c r="C74" i="14"/>
  <c r="D74" i="14"/>
  <c r="E74" i="14"/>
  <c r="F74" i="14"/>
  <c r="G74" i="14"/>
  <c r="H74" i="14"/>
  <c r="I74" i="14"/>
  <c r="J74" i="14"/>
  <c r="K74" i="14"/>
  <c r="L74" i="14"/>
  <c r="C75" i="14"/>
  <c r="D75" i="14"/>
  <c r="E75" i="14"/>
  <c r="F75" i="14"/>
  <c r="G75" i="14"/>
  <c r="H75" i="14"/>
  <c r="I75" i="14"/>
  <c r="J75" i="14"/>
  <c r="K75" i="14"/>
  <c r="L75" i="14"/>
  <c r="C76" i="14"/>
  <c r="D76" i="14"/>
  <c r="E76" i="14"/>
  <c r="F76" i="14"/>
  <c r="G76" i="14"/>
  <c r="H76" i="14"/>
  <c r="I76" i="14"/>
  <c r="J76" i="14"/>
  <c r="K76" i="14"/>
  <c r="L76" i="14"/>
  <c r="C77" i="14"/>
  <c r="D77" i="14"/>
  <c r="E77" i="14"/>
  <c r="F77" i="14"/>
  <c r="G77" i="14"/>
  <c r="H77" i="14"/>
  <c r="I77" i="14"/>
  <c r="J77" i="14"/>
  <c r="K77" i="14"/>
  <c r="L77" i="14"/>
  <c r="C78" i="14"/>
  <c r="D78" i="14"/>
  <c r="E78" i="14"/>
  <c r="F78" i="14"/>
  <c r="G78" i="14"/>
  <c r="H78" i="14"/>
  <c r="I78" i="14"/>
  <c r="J78" i="14"/>
  <c r="K78" i="14"/>
  <c r="L78" i="14"/>
  <c r="C79" i="14"/>
  <c r="D79" i="14"/>
  <c r="E79" i="14"/>
  <c r="F79" i="14"/>
  <c r="G79" i="14"/>
  <c r="H79" i="14"/>
  <c r="I79" i="14"/>
  <c r="J79" i="14"/>
  <c r="K79" i="14"/>
  <c r="L79" i="14"/>
  <c r="C80" i="14"/>
  <c r="D80" i="14"/>
  <c r="E80" i="14"/>
  <c r="F80" i="14"/>
  <c r="G80" i="14"/>
  <c r="H80" i="14"/>
  <c r="I80" i="14"/>
  <c r="J80" i="14"/>
  <c r="K80" i="14"/>
  <c r="L80" i="14"/>
  <c r="C81" i="14"/>
  <c r="D81" i="14"/>
  <c r="E81" i="14"/>
  <c r="F81" i="14"/>
  <c r="G81" i="14"/>
  <c r="H81" i="14"/>
  <c r="I81" i="14"/>
  <c r="J81" i="14"/>
  <c r="K81" i="14"/>
  <c r="L81" i="14"/>
  <c r="C82" i="14"/>
  <c r="D82" i="14"/>
  <c r="E82" i="14"/>
  <c r="F82" i="14"/>
  <c r="G82" i="14"/>
  <c r="H82" i="14"/>
  <c r="I82" i="14"/>
  <c r="J82" i="14"/>
  <c r="K82" i="14"/>
  <c r="L82" i="14"/>
  <c r="C83" i="14"/>
  <c r="D83" i="14"/>
  <c r="E83" i="14"/>
  <c r="F83" i="14"/>
  <c r="G83" i="14"/>
  <c r="H83" i="14"/>
  <c r="I83" i="14"/>
  <c r="J83" i="14"/>
  <c r="K83" i="14"/>
  <c r="L83" i="14"/>
  <c r="C84" i="14"/>
  <c r="D84" i="14"/>
  <c r="E84" i="14"/>
  <c r="F84" i="14"/>
  <c r="G84" i="14"/>
  <c r="H84" i="14"/>
  <c r="I84" i="14"/>
  <c r="J84" i="14"/>
  <c r="K84" i="14"/>
  <c r="L84" i="14"/>
  <c r="C85" i="14"/>
  <c r="D85" i="14"/>
  <c r="E85" i="14"/>
  <c r="F85" i="14"/>
  <c r="G85" i="14"/>
  <c r="H85" i="14"/>
  <c r="I85" i="14"/>
  <c r="J85" i="14"/>
  <c r="K85" i="14"/>
  <c r="L85" i="14"/>
  <c r="C86" i="14"/>
  <c r="D86" i="14"/>
  <c r="E86" i="14"/>
  <c r="F86" i="14"/>
  <c r="G86" i="14"/>
  <c r="H86" i="14"/>
  <c r="I86" i="14"/>
  <c r="J86" i="14"/>
  <c r="K86" i="14"/>
  <c r="L86" i="14"/>
  <c r="C87" i="14"/>
  <c r="D87" i="14"/>
  <c r="E87" i="14"/>
  <c r="F87" i="14"/>
  <c r="G87" i="14"/>
  <c r="H87" i="14"/>
  <c r="I87" i="14"/>
  <c r="J87" i="14"/>
  <c r="K87" i="14"/>
  <c r="L87" i="14"/>
  <c r="C88" i="14"/>
  <c r="D88" i="14"/>
  <c r="E88" i="14"/>
  <c r="F88" i="14"/>
  <c r="G88" i="14"/>
  <c r="H88" i="14"/>
  <c r="I88" i="14"/>
  <c r="J88" i="14"/>
  <c r="K88" i="14"/>
  <c r="L88" i="14"/>
  <c r="C89" i="14"/>
  <c r="D89" i="14"/>
  <c r="E89" i="14"/>
  <c r="F89" i="14"/>
  <c r="G89" i="14"/>
  <c r="H89" i="14"/>
  <c r="I89" i="14"/>
  <c r="J89" i="14"/>
  <c r="K89" i="14"/>
  <c r="L89" i="14"/>
  <c r="C90" i="14"/>
  <c r="D90" i="14"/>
  <c r="E90" i="14"/>
  <c r="F90" i="14"/>
  <c r="G90" i="14"/>
  <c r="H90" i="14"/>
  <c r="I90" i="14"/>
  <c r="J90" i="14"/>
  <c r="K90" i="14"/>
  <c r="L90" i="14"/>
  <c r="C91" i="14"/>
  <c r="D91" i="14"/>
  <c r="E91" i="14"/>
  <c r="F91" i="14"/>
  <c r="G91" i="14"/>
  <c r="H91" i="14"/>
  <c r="I91" i="14"/>
  <c r="J91" i="14"/>
  <c r="K91" i="14"/>
  <c r="L91" i="14"/>
  <c r="C92" i="14"/>
  <c r="D92" i="14"/>
  <c r="E92" i="14"/>
  <c r="F92" i="14"/>
  <c r="G92" i="14"/>
  <c r="H92" i="14"/>
  <c r="I92" i="14"/>
  <c r="J92" i="14"/>
  <c r="K92" i="14"/>
  <c r="L92" i="14"/>
  <c r="C93" i="14"/>
  <c r="D93" i="14"/>
  <c r="E93" i="14"/>
  <c r="F93" i="14"/>
  <c r="G93" i="14"/>
  <c r="H93" i="14"/>
  <c r="I93" i="14"/>
  <c r="J93" i="14"/>
  <c r="K93" i="14"/>
  <c r="L93" i="14"/>
  <c r="C94" i="14"/>
  <c r="D94" i="14"/>
  <c r="E94" i="14"/>
  <c r="F94" i="14"/>
  <c r="G94" i="14"/>
  <c r="H94" i="14"/>
  <c r="I94" i="14"/>
  <c r="J94" i="14"/>
  <c r="K94" i="14"/>
  <c r="L94" i="14"/>
  <c r="C95" i="14"/>
  <c r="D95" i="14"/>
  <c r="E95" i="14"/>
  <c r="F95" i="14"/>
  <c r="G95" i="14"/>
  <c r="H95" i="14"/>
  <c r="I95" i="14"/>
  <c r="J95" i="14"/>
  <c r="K95" i="14"/>
  <c r="L95" i="14"/>
  <c r="C96" i="14"/>
  <c r="D96" i="14"/>
  <c r="E96" i="14"/>
  <c r="F96" i="14"/>
  <c r="G96" i="14"/>
  <c r="H96" i="14"/>
  <c r="I96" i="14"/>
  <c r="J96" i="14"/>
  <c r="K96" i="14"/>
  <c r="L96" i="14"/>
  <c r="C97" i="14"/>
  <c r="D97" i="14"/>
  <c r="E97" i="14"/>
  <c r="F97" i="14"/>
  <c r="G97" i="14"/>
  <c r="H97" i="14"/>
  <c r="I97" i="14"/>
  <c r="J97" i="14"/>
  <c r="K97" i="14"/>
  <c r="L97" i="14"/>
  <c r="C98" i="14"/>
  <c r="D98" i="14"/>
  <c r="E98" i="14"/>
  <c r="F98" i="14"/>
  <c r="G98" i="14"/>
  <c r="H98" i="14"/>
  <c r="I98" i="14"/>
  <c r="J98" i="14"/>
  <c r="K98" i="14"/>
  <c r="L98" i="14"/>
  <c r="C99" i="14"/>
  <c r="D99" i="14"/>
  <c r="E99" i="14"/>
  <c r="F99" i="14"/>
  <c r="G99" i="14"/>
  <c r="H99" i="14"/>
  <c r="I99" i="14"/>
  <c r="J99" i="14"/>
  <c r="K99" i="14"/>
  <c r="L99" i="14"/>
  <c r="C100" i="14"/>
  <c r="D100" i="14"/>
  <c r="E100" i="14"/>
  <c r="F100" i="14"/>
  <c r="G100" i="14"/>
  <c r="H100" i="14"/>
  <c r="I100" i="14"/>
  <c r="J100" i="14"/>
  <c r="K100" i="14"/>
  <c r="L100" i="14"/>
  <c r="C101" i="14"/>
  <c r="D101" i="14"/>
  <c r="E101" i="14"/>
  <c r="F101" i="14"/>
  <c r="G101" i="14"/>
  <c r="H101" i="14"/>
  <c r="I101" i="14"/>
  <c r="J101" i="14"/>
  <c r="K101" i="14"/>
  <c r="L101" i="14"/>
  <c r="C102" i="14"/>
  <c r="D102" i="14"/>
  <c r="E102" i="14"/>
  <c r="F102" i="14"/>
  <c r="G102" i="14"/>
  <c r="H102" i="14"/>
  <c r="I102" i="14"/>
  <c r="J102" i="14"/>
  <c r="K102" i="14"/>
  <c r="L102" i="14"/>
  <c r="C103" i="14"/>
  <c r="D103" i="14"/>
  <c r="E103" i="14"/>
  <c r="F103" i="14"/>
  <c r="G103" i="14"/>
  <c r="H103" i="14"/>
  <c r="I103" i="14"/>
  <c r="J103" i="14"/>
  <c r="K103" i="14"/>
  <c r="L103" i="14"/>
  <c r="C104" i="14"/>
  <c r="D104" i="14"/>
  <c r="E104" i="14"/>
  <c r="F104" i="14"/>
  <c r="G104" i="14"/>
  <c r="H104" i="14"/>
  <c r="I104" i="14"/>
  <c r="J104" i="14"/>
  <c r="K104" i="14"/>
  <c r="L104" i="14"/>
  <c r="C105" i="14"/>
  <c r="D105" i="14"/>
  <c r="E105" i="14"/>
  <c r="F105" i="14"/>
  <c r="G105" i="14"/>
  <c r="H105" i="14"/>
  <c r="I105" i="14"/>
  <c r="J105" i="14"/>
  <c r="K105" i="14"/>
  <c r="L105" i="14"/>
  <c r="C106" i="14"/>
  <c r="D106" i="14"/>
  <c r="E106" i="14"/>
  <c r="F106" i="14"/>
  <c r="G106" i="14"/>
  <c r="H106" i="14"/>
  <c r="I106" i="14"/>
  <c r="J106" i="14"/>
  <c r="K106" i="14"/>
  <c r="L106" i="14"/>
  <c r="C107" i="14"/>
  <c r="D107" i="14"/>
  <c r="E107" i="14"/>
  <c r="F107" i="14"/>
  <c r="G107" i="14"/>
  <c r="H107" i="14"/>
  <c r="I107" i="14"/>
  <c r="J107" i="14"/>
  <c r="K107" i="14"/>
  <c r="L107" i="14"/>
  <c r="C108" i="14"/>
  <c r="D108" i="14"/>
  <c r="E108" i="14"/>
  <c r="F108" i="14"/>
  <c r="G108" i="14"/>
  <c r="H108" i="14"/>
  <c r="I108" i="14"/>
  <c r="J108" i="14"/>
  <c r="K108" i="14"/>
  <c r="L108" i="14"/>
  <c r="C109" i="14"/>
  <c r="D109" i="14"/>
  <c r="E109" i="14"/>
  <c r="F109" i="14"/>
  <c r="G109" i="14"/>
  <c r="H109" i="14"/>
  <c r="I109" i="14"/>
  <c r="J109" i="14"/>
  <c r="K109" i="14"/>
  <c r="L109" i="14"/>
  <c r="C110" i="14"/>
  <c r="D110" i="14"/>
  <c r="E110" i="14"/>
  <c r="F110" i="14"/>
  <c r="G110" i="14"/>
  <c r="H110" i="14"/>
  <c r="I110" i="14"/>
  <c r="J110" i="14"/>
  <c r="K110" i="14"/>
  <c r="L110" i="14"/>
  <c r="C111" i="14"/>
  <c r="D111" i="14"/>
  <c r="E111" i="14"/>
  <c r="F111" i="14"/>
  <c r="G111" i="14"/>
  <c r="H111" i="14"/>
  <c r="I111" i="14"/>
  <c r="J111" i="14"/>
  <c r="K111" i="14"/>
  <c r="L111" i="14"/>
  <c r="C112" i="14"/>
  <c r="D112" i="14"/>
  <c r="E112" i="14"/>
  <c r="F112" i="14"/>
  <c r="G112" i="14"/>
  <c r="H112" i="14"/>
  <c r="I112" i="14"/>
  <c r="J112" i="14"/>
  <c r="K112" i="14"/>
  <c r="L112" i="14"/>
  <c r="C113" i="14"/>
  <c r="D113" i="14"/>
  <c r="E113" i="14"/>
  <c r="F113" i="14"/>
  <c r="G113" i="14"/>
  <c r="H113" i="14"/>
  <c r="I113" i="14"/>
  <c r="J113" i="14"/>
  <c r="K113" i="14"/>
  <c r="L113" i="14"/>
  <c r="C114" i="14"/>
  <c r="D114" i="14"/>
  <c r="E114" i="14"/>
  <c r="F114" i="14"/>
  <c r="G114" i="14"/>
  <c r="H114" i="14"/>
  <c r="I114" i="14"/>
  <c r="J114" i="14"/>
  <c r="K114" i="14"/>
  <c r="L114" i="14"/>
  <c r="C115" i="14"/>
  <c r="D115" i="14"/>
  <c r="E115" i="14"/>
  <c r="F115" i="14"/>
  <c r="G115" i="14"/>
  <c r="H115" i="14"/>
  <c r="I115" i="14"/>
  <c r="J115" i="14"/>
  <c r="K115" i="14"/>
  <c r="L115" i="14"/>
  <c r="C116" i="14"/>
  <c r="D116" i="14"/>
  <c r="E116" i="14"/>
  <c r="F116" i="14"/>
  <c r="G116" i="14"/>
  <c r="H116" i="14"/>
  <c r="I116" i="14"/>
  <c r="J116" i="14"/>
  <c r="K116" i="14"/>
  <c r="L116" i="14"/>
  <c r="C117" i="14"/>
  <c r="D117" i="14"/>
  <c r="E117" i="14"/>
  <c r="F117" i="14"/>
  <c r="G117" i="14"/>
  <c r="H117" i="14"/>
  <c r="I117" i="14"/>
  <c r="J117" i="14"/>
  <c r="K117" i="14"/>
  <c r="L117" i="14"/>
  <c r="C118" i="14"/>
  <c r="D118" i="14"/>
  <c r="E118" i="14"/>
  <c r="F118" i="14"/>
  <c r="G118" i="14"/>
  <c r="H118" i="14"/>
  <c r="I118" i="14"/>
  <c r="J118" i="14"/>
  <c r="K118" i="14"/>
  <c r="L118" i="14"/>
  <c r="C119" i="14"/>
  <c r="D119" i="14"/>
  <c r="E119" i="14"/>
  <c r="F119" i="14"/>
  <c r="G119" i="14"/>
  <c r="H119" i="14"/>
  <c r="I119" i="14"/>
  <c r="J119" i="14"/>
  <c r="K119" i="14"/>
  <c r="L119" i="14"/>
  <c r="C120" i="14"/>
  <c r="D120" i="14"/>
  <c r="E120" i="14"/>
  <c r="F120" i="14"/>
  <c r="G120" i="14"/>
  <c r="H120" i="14"/>
  <c r="I120" i="14"/>
  <c r="J120" i="14"/>
  <c r="K120" i="14"/>
  <c r="L120" i="14"/>
  <c r="C121" i="14"/>
  <c r="D121" i="14"/>
  <c r="E121" i="14"/>
  <c r="F121" i="14"/>
  <c r="G121" i="14"/>
  <c r="H121" i="14"/>
  <c r="I121" i="14"/>
  <c r="J121" i="14"/>
  <c r="K121" i="14"/>
  <c r="L121" i="14"/>
  <c r="C122" i="14"/>
  <c r="D122" i="14"/>
  <c r="E122" i="14"/>
  <c r="F122" i="14"/>
  <c r="G122" i="14"/>
  <c r="H122" i="14"/>
  <c r="I122" i="14"/>
  <c r="J122" i="14"/>
  <c r="K122" i="14"/>
  <c r="L122" i="14"/>
  <c r="L7" i="14"/>
  <c r="K7" i="14"/>
  <c r="J7" i="14"/>
  <c r="I7" i="14"/>
  <c r="H7" i="14"/>
  <c r="G7" i="14"/>
  <c r="F7" i="14"/>
  <c r="E7" i="14"/>
  <c r="D7" i="14"/>
  <c r="C7" i="14"/>
  <c r="K86" i="9" l="1"/>
  <c r="J86" i="9"/>
  <c r="I86" i="9"/>
  <c r="H86" i="9"/>
  <c r="G86" i="9"/>
  <c r="F86" i="9"/>
  <c r="E86" i="9"/>
  <c r="D86" i="9"/>
  <c r="C86" i="9"/>
  <c r="B86" i="9"/>
  <c r="K76" i="9"/>
  <c r="J76" i="9"/>
  <c r="I76" i="9"/>
  <c r="H76" i="9"/>
  <c r="G76" i="9"/>
  <c r="F76" i="9"/>
  <c r="E76" i="9"/>
  <c r="D76" i="9"/>
  <c r="C76" i="9"/>
  <c r="B76" i="9"/>
  <c r="K84" i="9"/>
  <c r="J84" i="9"/>
  <c r="I84" i="9"/>
  <c r="H84" i="9"/>
  <c r="G84" i="9"/>
  <c r="F84" i="9"/>
  <c r="E84" i="9"/>
  <c r="D84" i="9"/>
  <c r="C84" i="9"/>
  <c r="B84" i="9"/>
  <c r="K74" i="9"/>
  <c r="J74" i="9"/>
  <c r="I74" i="9"/>
  <c r="H74" i="9"/>
  <c r="G74" i="9"/>
  <c r="F74" i="9"/>
  <c r="E74" i="9"/>
  <c r="D74" i="9"/>
  <c r="C74" i="9"/>
  <c r="B74" i="9"/>
  <c r="K56" i="9"/>
  <c r="J56" i="9"/>
  <c r="I56" i="9"/>
  <c r="H56" i="9"/>
  <c r="G56" i="9"/>
  <c r="F56" i="9"/>
  <c r="E56" i="9"/>
  <c r="D56" i="9"/>
  <c r="C56" i="9"/>
  <c r="B56" i="9"/>
  <c r="K49" i="9"/>
  <c r="J49" i="9"/>
  <c r="I49" i="9"/>
  <c r="H49" i="9"/>
  <c r="G49" i="9"/>
  <c r="F49" i="9"/>
  <c r="E49" i="9"/>
  <c r="D49" i="9"/>
  <c r="C49" i="9"/>
  <c r="B49" i="9"/>
  <c r="K42" i="9"/>
  <c r="J42" i="9"/>
  <c r="I42" i="9"/>
  <c r="H42" i="9"/>
  <c r="G42" i="9"/>
  <c r="F42" i="9"/>
  <c r="E42" i="9"/>
  <c r="D42" i="9"/>
  <c r="C42" i="9"/>
  <c r="B42" i="9"/>
  <c r="K35" i="9"/>
  <c r="J35" i="9"/>
  <c r="I35" i="9"/>
  <c r="H35" i="9"/>
  <c r="G35" i="9"/>
  <c r="F35" i="9"/>
  <c r="E35" i="9"/>
  <c r="D35" i="9"/>
  <c r="C35" i="9"/>
  <c r="B35" i="9"/>
  <c r="K28" i="9"/>
  <c r="J28" i="9"/>
  <c r="I28" i="9"/>
  <c r="H28" i="9"/>
  <c r="G28" i="9"/>
  <c r="F28" i="9"/>
  <c r="E28" i="9"/>
  <c r="D28" i="9"/>
  <c r="C28" i="9"/>
  <c r="B28" i="9"/>
  <c r="K21" i="9"/>
  <c r="J21" i="9"/>
  <c r="I21" i="9"/>
  <c r="H21" i="9"/>
  <c r="G21" i="9"/>
  <c r="F21" i="9"/>
  <c r="E21" i="9"/>
  <c r="D21" i="9"/>
  <c r="C21" i="9"/>
  <c r="B21" i="9"/>
  <c r="K54" i="9"/>
  <c r="J54" i="9"/>
  <c r="I54" i="9"/>
  <c r="H54" i="9"/>
  <c r="G54" i="9"/>
  <c r="F54" i="9"/>
  <c r="E54" i="9"/>
  <c r="D54" i="9"/>
  <c r="C54" i="9"/>
  <c r="B54" i="9"/>
  <c r="K47" i="9"/>
  <c r="J47" i="9"/>
  <c r="I47" i="9"/>
  <c r="H47" i="9"/>
  <c r="G47" i="9"/>
  <c r="F47" i="9"/>
  <c r="E47" i="9"/>
  <c r="D47" i="9"/>
  <c r="C47" i="9"/>
  <c r="B47" i="9"/>
  <c r="K40" i="9"/>
  <c r="J40" i="9"/>
  <c r="I40" i="9"/>
  <c r="H40" i="9"/>
  <c r="G40" i="9"/>
  <c r="F40" i="9"/>
  <c r="E40" i="9"/>
  <c r="D40" i="9"/>
  <c r="C40" i="9"/>
  <c r="B40" i="9"/>
  <c r="K33" i="9"/>
  <c r="J33" i="9"/>
  <c r="I33" i="9"/>
  <c r="H33" i="9"/>
  <c r="G33" i="9"/>
  <c r="F33" i="9"/>
  <c r="E33" i="9"/>
  <c r="D33" i="9"/>
  <c r="C33" i="9"/>
  <c r="B33" i="9"/>
  <c r="K26" i="9"/>
  <c r="J26" i="9"/>
  <c r="I26" i="9"/>
  <c r="H26" i="9"/>
  <c r="G26" i="9"/>
  <c r="F26" i="9"/>
  <c r="E26" i="9"/>
  <c r="D26" i="9"/>
  <c r="C26" i="9"/>
  <c r="B26" i="9"/>
  <c r="K19" i="9"/>
  <c r="J19" i="9"/>
  <c r="I19" i="9"/>
  <c r="H19" i="9"/>
  <c r="G19" i="9"/>
  <c r="F19" i="9"/>
  <c r="E19" i="9"/>
  <c r="D19" i="9"/>
  <c r="C19" i="9"/>
  <c r="B19" i="9"/>
  <c r="C14" i="9"/>
  <c r="D14" i="9"/>
  <c r="E14" i="9"/>
  <c r="F14" i="9"/>
  <c r="G14" i="9"/>
  <c r="H14" i="9"/>
  <c r="I14" i="9"/>
  <c r="J14" i="9"/>
  <c r="K14" i="9"/>
  <c r="B14" i="9"/>
  <c r="C12" i="9"/>
  <c r="D12" i="9"/>
  <c r="E12" i="9"/>
  <c r="F12" i="9"/>
  <c r="G12" i="9"/>
  <c r="H12" i="9"/>
  <c r="I12" i="9"/>
  <c r="J12" i="9"/>
  <c r="K12" i="9"/>
  <c r="B12" i="9"/>
  <c r="K65" i="9" l="1"/>
  <c r="K66" i="9" s="1"/>
  <c r="J65" i="9"/>
  <c r="J95" i="9" s="1"/>
  <c r="I65" i="9"/>
  <c r="I95" i="9" s="1"/>
  <c r="H65" i="9"/>
  <c r="H95" i="9" s="1"/>
  <c r="G65" i="9"/>
  <c r="F65" i="9"/>
  <c r="F95" i="9" s="1"/>
  <c r="E65" i="9"/>
  <c r="E95" i="9" s="1"/>
  <c r="D65" i="9"/>
  <c r="D95" i="9" s="1"/>
  <c r="C65" i="9"/>
  <c r="C66" i="9" s="1"/>
  <c r="B65" i="9"/>
  <c r="B95" i="9" s="1"/>
  <c r="K63" i="9"/>
  <c r="K64" i="9" s="1"/>
  <c r="J63" i="9"/>
  <c r="J93" i="9" s="1"/>
  <c r="I63" i="9"/>
  <c r="I93" i="9" s="1"/>
  <c r="H63" i="9"/>
  <c r="H93" i="9" s="1"/>
  <c r="G63" i="9"/>
  <c r="F63" i="9"/>
  <c r="F93" i="9" s="1"/>
  <c r="E63" i="9"/>
  <c r="E93" i="9" s="1"/>
  <c r="D63" i="9"/>
  <c r="D93" i="9" s="1"/>
  <c r="C63" i="9"/>
  <c r="B63" i="9"/>
  <c r="B93" i="9" s="1"/>
  <c r="C64" i="9" l="1"/>
  <c r="G66" i="9"/>
  <c r="G64" i="9"/>
  <c r="D66" i="9"/>
  <c r="H66" i="9"/>
  <c r="D64" i="9"/>
  <c r="H64" i="9"/>
  <c r="I66" i="9"/>
  <c r="G93" i="9"/>
  <c r="C95" i="9"/>
  <c r="G95" i="9"/>
  <c r="K95" i="9"/>
  <c r="K96" i="9" s="1"/>
  <c r="B64" i="9"/>
  <c r="F64" i="9"/>
  <c r="J64" i="9"/>
  <c r="B66" i="9"/>
  <c r="F66" i="9"/>
  <c r="J66" i="9"/>
  <c r="E64" i="9"/>
  <c r="I64" i="9"/>
  <c r="E66" i="9"/>
  <c r="C93" i="9"/>
  <c r="K93" i="9"/>
  <c r="K94" i="9" s="1"/>
  <c r="E94" i="9" l="1"/>
  <c r="C94" i="9"/>
  <c r="D94" i="9"/>
  <c r="G94" i="9"/>
  <c r="J94" i="9"/>
  <c r="F94" i="9"/>
  <c r="B94" i="9"/>
  <c r="I94" i="9"/>
  <c r="H94" i="9"/>
  <c r="H96" i="9"/>
  <c r="J96" i="9"/>
  <c r="G96" i="9"/>
  <c r="I96" i="9"/>
  <c r="F96" i="9"/>
  <c r="D96" i="9"/>
  <c r="B96" i="9"/>
  <c r="C96" i="9"/>
  <c r="E96" i="9"/>
</calcChain>
</file>

<file path=xl/sharedStrings.xml><?xml version="1.0" encoding="utf-8"?>
<sst xmlns="http://schemas.openxmlformats.org/spreadsheetml/2006/main" count="2903" uniqueCount="272">
  <si>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</si>
  <si>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</si>
  <si>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</si>
  <si>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</si>
  <si>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</si>
  <si>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</si>
  <si>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</si>
  <si>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</si>
  <si>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</si>
  <si>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TOTAL</t>
  </si>
  <si>
    <t>Größenklassen</t>
  </si>
  <si>
    <t>101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</si>
  <si>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</si>
  <si>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</si>
  <si>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</si>
  <si>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</si>
  <si>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</si>
  <si>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</si>
  <si>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</si>
  <si>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</si>
  <si>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</si>
  <si>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</si>
  <si>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</si>
  <si>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</si>
  <si>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</si>
  <si>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</si>
  <si>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</si>
  <si>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</si>
  <si>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</si>
  <si>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</si>
  <si>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</si>
  <si>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</si>
  <si>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</si>
  <si>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125A</t>
  </si>
  <si>
    <t>125B</t>
  </si>
  <si>
    <t>126</t>
  </si>
  <si>
    <t>127</t>
  </si>
  <si>
    <t>128</t>
  </si>
  <si>
    <t>129</t>
  </si>
  <si>
    <t>201</t>
  </si>
  <si>
    <t>202</t>
  </si>
  <si>
    <t>203</t>
  </si>
  <si>
    <t>204</t>
  </si>
  <si>
    <t>205</t>
  </si>
  <si>
    <t>206</t>
  </si>
  <si>
    <t>207</t>
  </si>
  <si>
    <t>209</t>
  </si>
  <si>
    <t>210</t>
  </si>
  <si>
    <t>211</t>
  </si>
  <si>
    <t>212</t>
  </si>
  <si>
    <t>213</t>
  </si>
  <si>
    <t>215</t>
  </si>
  <si>
    <t>216</t>
  </si>
  <si>
    <t>217</t>
  </si>
  <si>
    <t>218</t>
  </si>
  <si>
    <t>301</t>
  </si>
  <si>
    <t>302</t>
  </si>
  <si>
    <t>303</t>
  </si>
  <si>
    <t>304A</t>
  </si>
  <si>
    <t>304B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</si>
  <si>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</si>
  <si>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</si>
  <si>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</si>
  <si>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</si>
  <si>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</si>
  <si>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</si>
  <si>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</si>
  <si>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</si>
  <si>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</si>
  <si>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</si>
  <si>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</si>
  <si>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</si>
  <si>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</si>
  <si>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</si>
  <si>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320</t>
  </si>
  <si>
    <t>401</t>
  </si>
  <si>
    <t>402</t>
  </si>
  <si>
    <t>403</t>
  </si>
  <si>
    <t>404</t>
  </si>
  <si>
    <t>405</t>
  </si>
  <si>
    <t>406</t>
  </si>
  <si>
    <t>501</t>
  </si>
  <si>
    <t>502</t>
  </si>
  <si>
    <t>503</t>
  </si>
  <si>
    <t>504</t>
  </si>
  <si>
    <t>505</t>
  </si>
  <si>
    <t>506</t>
  </si>
  <si>
    <t>507</t>
  </si>
  <si>
    <t>508</t>
  </si>
  <si>
    <t>601</t>
  </si>
  <si>
    <t>602</t>
  </si>
  <si>
    <t>603</t>
  </si>
  <si>
    <t>604</t>
  </si>
  <si>
    <t>605</t>
  </si>
  <si>
    <t>606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</si>
  <si>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</si>
  <si>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</si>
  <si>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</si>
  <si>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</si>
  <si>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</si>
  <si>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</si>
  <si>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</si>
  <si>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</si>
  <si>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</si>
  <si>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</si>
  <si>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801</t>
  </si>
  <si>
    <t>803</t>
  </si>
  <si>
    <t>804</t>
  </si>
  <si>
    <t>805</t>
  </si>
  <si>
    <t>807</t>
  </si>
  <si>
    <t>808</t>
  </si>
  <si>
    <t>809</t>
  </si>
  <si>
    <t>810</t>
  </si>
  <si>
    <t>811</t>
  </si>
  <si>
    <t>814</t>
  </si>
  <si>
    <t>816</t>
  </si>
  <si>
    <t>817</t>
  </si>
  <si>
    <t>818</t>
  </si>
  <si>
    <t>819</t>
  </si>
  <si>
    <t>820</t>
  </si>
  <si>
    <t>821</t>
  </si>
  <si>
    <t>823</t>
  </si>
  <si>
    <t>824</t>
  </si>
  <si>
    <t>A</t>
  </si>
  <si>
    <t>B</t>
  </si>
  <si>
    <t>C</t>
  </si>
  <si>
    <t>D</t>
  </si>
  <si>
    <t>Betriebe mit keinen unselbst. Beschäftigten sind nicht erfasst</t>
  </si>
  <si>
    <t>Jeder Betrieb ist nur einer Sparte/ Fachgruppe zugeordnet</t>
  </si>
  <si>
    <t>Sparte Gewerbe u. Handwerk</t>
  </si>
  <si>
    <t>Betriebe</t>
  </si>
  <si>
    <t>Betriebe relativ</t>
  </si>
  <si>
    <t>unselbst. Beschäftigte</t>
  </si>
  <si>
    <t>unselbst. Beschäftigte relativ</t>
  </si>
  <si>
    <t>Sparte Industrie</t>
  </si>
  <si>
    <t>Sparte Handel</t>
  </si>
  <si>
    <t>Sparte Bank + Versicherung</t>
  </si>
  <si>
    <t>Sparte Transport und Verkehr</t>
  </si>
  <si>
    <t>Sparte Tourismus u. Freizeitwirtschaft</t>
  </si>
  <si>
    <t>Sparte Information und Consulting</t>
  </si>
  <si>
    <t>Summe der Sparten 1 bis 7</t>
  </si>
  <si>
    <t>Gewerbliche Wirtschaft</t>
  </si>
  <si>
    <t>Sparte 8 (nicht kammerzugehörig)</t>
  </si>
  <si>
    <t>Sparte 9 (nicht kammerzugehörig)</t>
  </si>
  <si>
    <t>Summe 1-7 + Sparte 8 + 9</t>
  </si>
  <si>
    <t>Für weitere Sparten bitte nach unten scrollen !</t>
  </si>
  <si>
    <t>Dachdecker, Glaser und Spengler</t>
  </si>
  <si>
    <t>Hafner, Platten- und Fliesenleger und Keramiker</t>
  </si>
  <si>
    <t>Maler und Tapezierer</t>
  </si>
  <si>
    <t>Bauhilfsgewerbe</t>
  </si>
  <si>
    <t>Holzbau</t>
  </si>
  <si>
    <t>Tischler und der holzgestaltenden Gewerbe</t>
  </si>
  <si>
    <t>Metalltechniker</t>
  </si>
  <si>
    <t>Sanitär-, Heizungs- und Lüftungstechniker</t>
  </si>
  <si>
    <t>Elektro-, Gebäude-, Alarm-  und Kommunikationstechniker</t>
  </si>
  <si>
    <t>Kunststoffverarbeiter</t>
  </si>
  <si>
    <t>Mechatroniker</t>
  </si>
  <si>
    <t>Kraftfahrzeugtechniker</t>
  </si>
  <si>
    <t>Kunsthandwerke</t>
  </si>
  <si>
    <t>Mode und Bekleidungstechnik</t>
  </si>
  <si>
    <t>Gesundheitsberufe</t>
  </si>
  <si>
    <t>Lebensmittelgewerbe</t>
  </si>
  <si>
    <t>Fußpfleger, Kosmetiker und Masseure</t>
  </si>
  <si>
    <t>Gärtner und Floristen</t>
  </si>
  <si>
    <t>Berufsfotografen</t>
  </si>
  <si>
    <t>Chemischen Gewerbe und Denkmal-, Fassaden- und Gebäudereiniger</t>
  </si>
  <si>
    <t>Friseure</t>
  </si>
  <si>
    <t>Rauchfangkehrer</t>
  </si>
  <si>
    <t>Bestatter</t>
  </si>
  <si>
    <t>Gewerblichen Dienstleister</t>
  </si>
  <si>
    <t>Personenberatung und Personenbetreuung</t>
  </si>
  <si>
    <t>Persönliche Dienstleister</t>
  </si>
  <si>
    <t>Film u. Musikwirtschaft</t>
  </si>
  <si>
    <t>Bergwerke und Stahl</t>
  </si>
  <si>
    <t>Mineralölindustrie</t>
  </si>
  <si>
    <t>Stein- und keramische Industrie</t>
  </si>
  <si>
    <t>Glasindustrie</t>
  </si>
  <si>
    <t>Papierindustrie</t>
  </si>
  <si>
    <t>Bauindustrie</t>
  </si>
  <si>
    <t>Holzindustrie</t>
  </si>
  <si>
    <t>Nahrungs- und Genussmittelindustrie (Lebensmittelindustrie)</t>
  </si>
  <si>
    <t>Textil-, Bekleidungs-, Schuh- und Lederindustrie</t>
  </si>
  <si>
    <t>Gas- und Wärmeversorgungsunternehmungen</t>
  </si>
  <si>
    <t>NE - Metallindustrie</t>
  </si>
  <si>
    <t>Fahrzeugindustrie</t>
  </si>
  <si>
    <t>Elektro- und Elektronikindustrie</t>
  </si>
  <si>
    <t>Lebensmittelhandel</t>
  </si>
  <si>
    <t>Tabaktrafikanten</t>
  </si>
  <si>
    <t>Handel mit Arzneimitteln, Drogerie- und Parfümeriewaren, Chemikalien und Farben</t>
  </si>
  <si>
    <t>Weinhandel</t>
  </si>
  <si>
    <t>Agrarhandel</t>
  </si>
  <si>
    <t>Energiehandel</t>
  </si>
  <si>
    <t>Markt-, Straßen- und Wanderhandel</t>
  </si>
  <si>
    <t>Außenhandel</t>
  </si>
  <si>
    <t>Handel mit Mode und Freizeitartikeln</t>
  </si>
  <si>
    <t>Direktvertriebe</t>
  </si>
  <si>
    <t>Papier- und Spielwarenhandel</t>
  </si>
  <si>
    <t>Handelsagenten</t>
  </si>
  <si>
    <t>Juwelen-, Uhren-, Kunst-, Antiquitäten- und Briefmarkenhandel</t>
  </si>
  <si>
    <t>Baustoff-, Eisen-, Hartwaren- und Holzhandel</t>
  </si>
  <si>
    <t>Handel mit Maschinen, Computersystemen, technischem und industriellem Bedarf</t>
  </si>
  <si>
    <t>Fahrzeughandel</t>
  </si>
  <si>
    <t>Foto-, Optik- und Medizinproduktehandel</t>
  </si>
  <si>
    <t>Elektro- und Einrichtungsfachhandel</t>
  </si>
  <si>
    <t>Versand-, Internet- und allgemeiner Handel</t>
  </si>
  <si>
    <t>Versicherungsagenten</t>
  </si>
  <si>
    <t>Banken und Bankiers</t>
  </si>
  <si>
    <t>Sparkassen</t>
  </si>
  <si>
    <t>Volksbanken</t>
  </si>
  <si>
    <t>Raiffeisenbanken</t>
  </si>
  <si>
    <t>Landes-Hypothekenbanken</t>
  </si>
  <si>
    <t>Versicherungsunternehmen</t>
  </si>
  <si>
    <t>Schienenbahnen</t>
  </si>
  <si>
    <t>Autobus-, Luftfahrt- und Schifffahrtunternehmungen</t>
  </si>
  <si>
    <t>Seilbahnen</t>
  </si>
  <si>
    <t>Beförderungsgewerbe mit Personenkraftwagen</t>
  </si>
  <si>
    <t>Güterbeförderungsgewerbe</t>
  </si>
  <si>
    <t>Fahrschulen und allgemeiner Verkehr</t>
  </si>
  <si>
    <t>Garagen-, Tankstellen- und Servicestationsunternehmungen</t>
  </si>
  <si>
    <t>Gastronomie</t>
  </si>
  <si>
    <t>Hotellerie</t>
  </si>
  <si>
    <t>Gesundheitsbetriebe</t>
  </si>
  <si>
    <t>Reisebüros</t>
  </si>
  <si>
    <t>Kino-, Kultur- und Vergnügungsbetriebe</t>
  </si>
  <si>
    <t>Freizeit- und Sportbetriebe</t>
  </si>
  <si>
    <t>Entsorgungs- u. Ressourcenmanagement</t>
  </si>
  <si>
    <t>Finanzdienstleister</t>
  </si>
  <si>
    <t>Werbung und Marktkommunikation</t>
  </si>
  <si>
    <t>Ingenieurbüros</t>
  </si>
  <si>
    <t>Druck</t>
  </si>
  <si>
    <t>Immobilien- und Vermögenstreuhänder</t>
  </si>
  <si>
    <t>Buch- und Medienwirtschaft</t>
  </si>
  <si>
    <t>Versicherungsmakler und Berater in Versicherungsangelegenheiten</t>
  </si>
  <si>
    <t>Telekommunikations- und Rundfunkunternehmungen</t>
  </si>
  <si>
    <t>Land- u. Forstwirtschaftliche Erwerbs- u. Wirtschaftsgenossenschaften</t>
  </si>
  <si>
    <t>Elektizitätsversorgungsunternehmen</t>
  </si>
  <si>
    <t>Gemeinnützige Wohnungsunternehmen</t>
  </si>
  <si>
    <t>Sozialversicherungsträger</t>
  </si>
  <si>
    <t>Gestzliche berufliche Interessenvertretung der Arbeitgeber und Arbeitnehmer</t>
  </si>
  <si>
    <t>Herausgeber periodischer Druckschriften</t>
  </si>
  <si>
    <t>Gebietskörperschaften Bund</t>
  </si>
  <si>
    <t>Gebietskörperschaften Länder</t>
  </si>
  <si>
    <t>Gebietskörperschaften Gemeinde / Gemeindeverbände</t>
  </si>
  <si>
    <t>Rechtsanwälte</t>
  </si>
  <si>
    <t>Wirtschaftstreuhänder / Steuerberater</t>
  </si>
  <si>
    <t>Apotheker</t>
  </si>
  <si>
    <t>Ärtze</t>
  </si>
  <si>
    <t>Ziviltechniker</t>
  </si>
  <si>
    <t>Vereine</t>
  </si>
  <si>
    <t>Sonstige</t>
  </si>
  <si>
    <t>Krankenhäuser</t>
  </si>
  <si>
    <t>Politische Parteien</t>
  </si>
  <si>
    <t>§ 30 BAG, Überbetriebliche Lehrausbildung</t>
  </si>
  <si>
    <t>$ 30b- Überbetriebliche Lehrausbildung AMS</t>
  </si>
  <si>
    <t>Bau</t>
  </si>
  <si>
    <t>Papierverarbeitende Industrie</t>
  </si>
  <si>
    <t>Metalltechnische Industrie</t>
  </si>
  <si>
    <t>Chemische Industrie</t>
  </si>
  <si>
    <t>Spedition u. Logistik</t>
  </si>
  <si>
    <t>Unternehmensberatung, Buchhaltung u. Informationstechnologie</t>
  </si>
  <si>
    <t>§ 8b BAG, Ausbildungseinrichtungen (Integrative Berufsausbildung)</t>
  </si>
  <si>
    <t>407</t>
  </si>
  <si>
    <t>902</t>
  </si>
  <si>
    <t>904</t>
  </si>
  <si>
    <t>906</t>
  </si>
  <si>
    <t>Betriebe JULI 2019</t>
  </si>
  <si>
    <t>unselbst. Beschäftigte JULI 2019</t>
  </si>
  <si>
    <t>Betriebe JULI 2019 relativ</t>
  </si>
  <si>
    <t>unselbst. Beschäftigte JULI 2019 relativ</t>
  </si>
  <si>
    <t>Pensionskassen</t>
  </si>
  <si>
    <t>Betriebs- /unselbständig Beschäftigtenstatistik nach Fachgruppen Stand Juli 2019</t>
  </si>
  <si>
    <t>Beschäftigtenstatistik nach Sparten; Stand Juli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</si>
</sst>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26"/>
      <color indexed="10"/>
      <name val="Arial Narrow"/>
      <family val="2"/>
    </font>
    <font>
      <sz val="9"/>
      <name val="Arial Narrow"/>
      <family val="2"/>
    </font>
    <font>
      <i/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color indexed="48"/>
      <name val="Arial Narrow"/>
      <family val="2"/>
    </font>
    <font>
      <sz val="10"/>
      <color indexed="48"/>
      <name val="Arial Narrow"/>
      <family val="2"/>
    </font>
    <font>
      <b/>
      <sz val="10"/>
      <color indexed="53"/>
      <name val="Arial Narrow"/>
      <family val="2"/>
    </font>
    <font>
      <sz val="10"/>
      <color indexed="53"/>
      <name val="Arial Narrow"/>
      <family val="2"/>
    </font>
    <font>
      <b/>
      <sz val="10"/>
      <color indexed="10"/>
      <name val="Arial"/>
      <family val="2"/>
    </font>
    <font>
      <sz val="10"/>
      <color rgb="FF00B0F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4">
    <xf numFmtId="0" fontId="0" fillId="0" borderId="0" xfId="0"/>
    <xf numFmtId="16" fontId="2" fillId="0" borderId="0" xfId="1" applyNumberFormat="1" applyFont="1" applyFill="1" applyBorder="1" applyAlignment="1">
      <alignment horizontal="right"/>
    </xf>
    <xf numFmtId="17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3" fillId="0" borderId="0" xfId="1" applyFont="1" applyBorder="1"/>
    <xf numFmtId="0" fontId="4" fillId="0" borderId="0" xfId="1" applyFont="1" applyBorder="1"/>
    <xf numFmtId="0" fontId="2" fillId="0" borderId="0" xfId="1" applyFont="1" applyBorder="1"/>
    <xf numFmtId="0" fontId="6" fillId="0" borderId="0" xfId="2" applyFont="1" applyFill="1" applyBorder="1" applyAlignment="1">
      <alignment wrapText="1"/>
    </xf>
    <xf numFmtId="0" fontId="3" fillId="0" borderId="0" xfId="1" applyFont="1" applyFill="1" applyBorder="1"/>
    <xf numFmtId="0" fontId="4" fillId="0" borderId="0" xfId="1" applyFont="1" applyFill="1" applyBorder="1"/>
    <xf numFmtId="0" fontId="2" fillId="0" borderId="0" xfId="1" applyFont="1" applyFill="1" applyBorder="1"/>
    <xf numFmtId="0" fontId="6" fillId="0" borderId="0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3" fillId="0" borderId="0" xfId="3" applyFont="1" applyBorder="1" applyAlignment="1">
      <alignment horizontal="left"/>
    </xf>
    <xf numFmtId="0" fontId="4" fillId="0" borderId="0" xfId="3" applyFont="1" applyBorder="1"/>
    <xf numFmtId="0" fontId="9" fillId="0" borderId="0" xfId="3" applyFont="1" applyBorder="1"/>
    <xf numFmtId="0" fontId="10" fillId="0" borderId="0" xfId="3" applyFont="1" applyBorder="1" applyAlignment="1">
      <alignment horizontal="left"/>
    </xf>
    <xf numFmtId="16" fontId="2" fillId="0" borderId="0" xfId="3" applyNumberFormat="1" applyFont="1" applyBorder="1" applyAlignment="1">
      <alignment horizontal="right"/>
    </xf>
    <xf numFmtId="17" fontId="2" fillId="0" borderId="0" xfId="3" applyNumberFormat="1" applyFont="1" applyBorder="1" applyAlignment="1">
      <alignment horizontal="right"/>
    </xf>
    <xf numFmtId="0" fontId="2" fillId="0" borderId="0" xfId="3" applyFont="1" applyBorder="1" applyAlignment="1">
      <alignment horizontal="right"/>
    </xf>
    <xf numFmtId="0" fontId="2" fillId="0" borderId="0" xfId="3" applyFont="1" applyBorder="1"/>
    <xf numFmtId="0" fontId="4" fillId="0" borderId="0" xfId="3" applyFont="1" applyBorder="1" applyAlignment="1"/>
    <xf numFmtId="3" fontId="2" fillId="0" borderId="0" xfId="3" applyNumberFormat="1" applyFont="1" applyBorder="1"/>
    <xf numFmtId="3" fontId="4" fillId="0" borderId="0" xfId="3" applyNumberFormat="1" applyFont="1" applyBorder="1"/>
    <xf numFmtId="2" fontId="4" fillId="0" borderId="0" xfId="3" applyNumberFormat="1" applyFont="1" applyBorder="1"/>
    <xf numFmtId="164" fontId="11" fillId="0" borderId="0" xfId="3" applyNumberFormat="1" applyFont="1" applyBorder="1"/>
    <xf numFmtId="0" fontId="12" fillId="0" borderId="0" xfId="3" applyFont="1" applyBorder="1"/>
    <xf numFmtId="0" fontId="13" fillId="0" borderId="0" xfId="3" applyFont="1" applyBorder="1"/>
    <xf numFmtId="0" fontId="14" fillId="0" borderId="0" xfId="3" applyFont="1" applyBorder="1"/>
    <xf numFmtId="0" fontId="14" fillId="0" borderId="0" xfId="3" applyFont="1" applyBorder="1" applyAlignment="1"/>
    <xf numFmtId="3" fontId="13" fillId="0" borderId="0" xfId="3" applyNumberFormat="1" applyFont="1" applyBorder="1"/>
    <xf numFmtId="0" fontId="15" fillId="0" borderId="0" xfId="3" applyFont="1" applyBorder="1"/>
    <xf numFmtId="0" fontId="16" fillId="0" borderId="0" xfId="3" applyFont="1" applyBorder="1"/>
    <xf numFmtId="0" fontId="16" fillId="0" borderId="0" xfId="3" applyFont="1" applyBorder="1" applyAlignment="1"/>
    <xf numFmtId="3" fontId="15" fillId="0" borderId="0" xfId="3" applyNumberFormat="1" applyFont="1" applyBorder="1"/>
    <xf numFmtId="2" fontId="16" fillId="0" borderId="0" xfId="3" applyNumberFormat="1" applyFont="1" applyBorder="1"/>
    <xf numFmtId="0" fontId="17" fillId="0" borderId="0" xfId="3" applyFont="1"/>
    <xf numFmtId="0" fontId="8" fillId="0" borderId="0" xfId="3"/>
    <xf numFmtId="0" fontId="4" fillId="0" borderId="1" xfId="1" applyFont="1" applyBorder="1"/>
    <xf numFmtId="0" fontId="6" fillId="0" borderId="0" xfId="4" applyFont="1" applyFill="1" applyBorder="1" applyAlignment="1">
      <alignment wrapText="1"/>
    </xf>
    <xf numFmtId="0" fontId="6" fillId="0" borderId="0" xfId="5" applyFont="1" applyFill="1" applyBorder="1" applyAlignment="1">
      <alignment wrapText="1"/>
    </xf>
    <xf numFmtId="0" fontId="6" fillId="0" borderId="0" xfId="5" applyFont="1" applyFill="1" applyBorder="1" applyAlignment="1">
      <alignment horizontal="left" wrapText="1"/>
    </xf>
    <xf numFmtId="0" fontId="18" fillId="0" borderId="0" xfId="1" applyFont="1" applyBorder="1"/>
    <xf numFmtId="0" fontId="18" fillId="0" borderId="0" xfId="4" applyFont="1" applyFill="1" applyBorder="1" applyAlignment="1">
      <alignment wrapText="1"/>
    </xf>
    <xf numFmtId="0" fontId="6" fillId="0" borderId="0" xfId="4" applyFont="1" applyFill="1" applyBorder="1" applyAlignment="1">
      <alignment horizontal="left" wrapText="1"/>
    </xf>
    <xf numFmtId="3" fontId="6" fillId="0" borderId="0" xfId="6" applyNumberFormat="1" applyFont="1" applyFill="1" applyBorder="1" applyAlignment="1">
      <alignment horizontal="right" vertical="center" wrapText="1"/>
    </xf>
    <xf numFmtId="3" fontId="6" fillId="0" borderId="0" xfId="6" applyNumberFormat="1" applyFont="1" applyBorder="1" applyAlignment="1">
      <alignment vertical="center"/>
    </xf>
    <xf numFmtId="3" fontId="7" fillId="0" borderId="0" xfId="6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6" fillId="0" borderId="0" xfId="7" applyFont="1" applyFill="1" applyBorder="1" applyAlignment="1">
      <alignment horizontal="center" vertical="center" wrapText="1"/>
    </xf>
    <xf numFmtId="3" fontId="6" fillId="0" borderId="0" xfId="7" applyNumberFormat="1" applyFont="1" applyFill="1" applyBorder="1" applyAlignment="1">
      <alignment horizontal="right" vertical="center" wrapText="1"/>
    </xf>
    <xf numFmtId="3" fontId="6" fillId="0" borderId="0" xfId="7" applyNumberFormat="1" applyFont="1" applyBorder="1" applyAlignment="1">
      <alignment vertical="center"/>
    </xf>
    <xf numFmtId="3" fontId="7" fillId="0" borderId="0" xfId="7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4" fontId="6" fillId="0" borderId="0" xfId="6" applyNumberFormat="1" applyFont="1" applyFill="1" applyBorder="1" applyAlignment="1">
      <alignment horizontal="right" vertical="center" wrapText="1"/>
    </xf>
    <xf numFmtId="4" fontId="7" fillId="0" borderId="0" xfId="6" applyNumberFormat="1" applyFont="1" applyFill="1" applyBorder="1" applyAlignment="1">
      <alignment horizontal="right" vertical="center" wrapText="1"/>
    </xf>
    <xf numFmtId="4" fontId="6" fillId="0" borderId="0" xfId="7" applyNumberFormat="1" applyFont="1" applyFill="1" applyBorder="1" applyAlignment="1">
      <alignment horizontal="right" vertical="center" wrapText="1"/>
    </xf>
    <xf numFmtId="4" fontId="7" fillId="0" borderId="0" xfId="7" applyNumberFormat="1" applyFont="1" applyFill="1" applyBorder="1" applyAlignment="1">
      <alignment horizontal="right" vertical="center" wrapText="1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wrapText="1"/>
    </xf>
    <xf numFmtId="4" fontId="14" fillId="0" borderId="0" xfId="3" applyNumberFormat="1" applyFont="1" applyBorder="1"/>
    <xf numFmtId="3" fontId="6" fillId="0" borderId="2" xfId="6" applyNumberFormat="1" applyFont="1" applyFill="1" applyBorder="1" applyAlignment="1">
      <alignment horizontal="right" vertical="center" wrapText="1"/>
    </xf>
    <xf numFmtId="3" fontId="6" fillId="0" borderId="2" xfId="6" applyNumberFormat="1" applyFont="1" applyBorder="1" applyAlignment="1">
      <alignment vertical="center"/>
    </xf>
    <xf numFmtId="3" fontId="7" fillId="0" borderId="2" xfId="6" applyNumberFormat="1" applyFont="1" applyFill="1" applyBorder="1" applyAlignment="1">
      <alignment horizontal="right" vertical="center" wrapText="1"/>
    </xf>
    <xf numFmtId="0" fontId="6" fillId="0" borderId="2" xfId="2" applyFont="1" applyFill="1" applyBorder="1" applyAlignment="1">
      <alignment vertical="center" wrapText="1"/>
    </xf>
    <xf numFmtId="0" fontId="18" fillId="0" borderId="2" xfId="1" applyFont="1" applyBorder="1"/>
    <xf numFmtId="0" fontId="6" fillId="0" borderId="2" xfId="2" applyFont="1" applyFill="1" applyBorder="1" applyAlignment="1">
      <alignment horizontal="center" vertical="center" wrapText="1"/>
    </xf>
    <xf numFmtId="0" fontId="4" fillId="0" borderId="2" xfId="1" applyFont="1" applyBorder="1"/>
    <xf numFmtId="3" fontId="0" fillId="0" borderId="0" xfId="0" applyNumberFormat="1"/>
    <xf numFmtId="0" fontId="2" fillId="0" borderId="0" xfId="3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8">
    <cellStyle name="Standard" xfId="0" builtinId="0"/>
    <cellStyle name="Standard 2" xfId="1"/>
    <cellStyle name="Standard 3" xfId="3"/>
    <cellStyle name="Standard_Betriebe 7_2013 2" xfId="5"/>
    <cellStyle name="Standard_Tabelle1 2" xfId="4"/>
    <cellStyle name="Standard_Tabelle1_1" xfId="2"/>
    <cellStyle name="Standard_Tabelle2" xfId="7"/>
    <cellStyle name="Standard_Tabelle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7/2019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Gewerbe u. Handwerk</a:t>
            </a:r>
            <a:endParaRPr lang="de-AT"/>
          </a:p>
        </c:rich>
      </c:tx>
      <c:layout>
        <c:manualLayout>
          <c:xMode val="edge"/>
          <c:yMode val="edge"/>
          <c:x val="0.22857176186310044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28334462324"/>
          <c:y val="0.14746543778801843"/>
          <c:w val="0.79682663198572667"/>
          <c:h val="0.70967741935483875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4.9622676475562198E-3"/>
                  <c:y val="8.2838032342731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92-4B87-9B3B-C0B02A506C2F}"/>
                </c:ext>
              </c:extLst>
            </c:dLbl>
            <c:dLbl>
              <c:idx val="3"/>
              <c:layout>
                <c:manualLayout>
                  <c:x val="-7.7311146101999295E-3"/>
                  <c:y val="-2.18452532143159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92-4B87-9B3B-C0B02A506C2F}"/>
                </c:ext>
              </c:extLst>
            </c:dLbl>
            <c:dLbl>
              <c:idx val="4"/>
              <c:layout>
                <c:manualLayout>
                  <c:x val="-4.2037461389864729E-3"/>
                  <c:y val="-3.28821800500740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92-4B87-9B3B-C0B02A506C2F}"/>
                </c:ext>
              </c:extLst>
            </c:dLbl>
            <c:dLbl>
              <c:idx val="5"/>
              <c:layout>
                <c:manualLayout>
                  <c:x val="-3.8509857633337104E-3"/>
                  <c:y val="-2.9147163056230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92-4B87-9B3B-C0B02A506C2F}"/>
                </c:ext>
              </c:extLst>
            </c:dLbl>
            <c:dLbl>
              <c:idx val="6"/>
              <c:layout>
                <c:manualLayout>
                  <c:x val="-3.4982253876810034E-3"/>
                  <c:y val="-4.0838443581648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92-4B87-9B3B-C0B02A506C2F}"/>
                </c:ext>
              </c:extLst>
            </c:dLbl>
            <c:dLbl>
              <c:idx val="7"/>
              <c:layout>
                <c:manualLayout>
                  <c:x val="-4.7327690598084763E-3"/>
                  <c:y val="-3.08017949369232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92-4B87-9B3B-C0B02A506C2F}"/>
                </c:ext>
              </c:extLst>
            </c:dLbl>
            <c:dLbl>
              <c:idx val="8"/>
              <c:layout>
                <c:manualLayout>
                  <c:x val="-4.3800086841557697E-3"/>
                  <c:y val="-3.73042079417492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92-4B87-9B3B-C0B02A506C2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7_2019'!$B$12:$J$12</c:f>
              <c:numCache>
                <c:formatCode>0.00</c:formatCode>
                <c:ptCount val="9"/>
                <c:pt idx="0">
                  <c:v>59.49130223854737</c:v>
                </c:pt>
                <c:pt idx="1">
                  <c:v>18.857855707256221</c:v>
                </c:pt>
                <c:pt idx="2">
                  <c:v>11.42837341465105</c:v>
                </c:pt>
                <c:pt idx="3">
                  <c:v>7.0067225725968534</c:v>
                </c:pt>
                <c:pt idx="4">
                  <c:v>1.8712315475777948</c:v>
                </c:pt>
                <c:pt idx="5">
                  <c:v>1.0395730819876636</c:v>
                </c:pt>
                <c:pt idx="6">
                  <c:v>0.18019266754452837</c:v>
                </c:pt>
                <c:pt idx="7">
                  <c:v>9.0096333772264184E-2</c:v>
                </c:pt>
                <c:pt idx="8">
                  <c:v>3.4652436066255461E-2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92-4B87-9B3B-C0B02A506C2F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8223555388909718E-4"/>
                  <c:y val="-4.5074204434123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92-4B87-9B3B-C0B02A506C2F}"/>
                </c:ext>
              </c:extLst>
            </c:dLbl>
            <c:dLbl>
              <c:idx val="1"/>
              <c:layout>
                <c:manualLayout>
                  <c:x val="7.6823730367037458E-5"/>
                  <c:y val="1.308223568828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92-4B87-9B3B-C0B02A506C2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7_2019'!$B$14:$J$14</c:f>
              <c:numCache>
                <c:formatCode>0.00</c:formatCode>
                <c:ptCount val="9"/>
                <c:pt idx="0">
                  <c:v>10.965770251668017</c:v>
                </c:pt>
                <c:pt idx="1">
                  <c:v>11.862843894695937</c:v>
                </c:pt>
                <c:pt idx="2">
                  <c:v>14.750999492843828</c:v>
                </c:pt>
                <c:pt idx="3">
                  <c:v>19.787653052487371</c:v>
                </c:pt>
                <c:pt idx="4">
                  <c:v>12.142767755405824</c:v>
                </c:pt>
                <c:pt idx="5">
                  <c:v>14.625198416618915</c:v>
                </c:pt>
                <c:pt idx="6">
                  <c:v>6.0074953730232439</c:v>
                </c:pt>
                <c:pt idx="7">
                  <c:v>5.3310675966725283</c:v>
                </c:pt>
                <c:pt idx="8">
                  <c:v>4.5262041665843364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392-4B87-9B3B-C0B02A506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23712"/>
        <c:axId val="157125632"/>
      </c:barChart>
      <c:catAx>
        <c:axId val="15712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68320626588342"/>
              <c:y val="0.919354838709677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2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125632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9047619047619049E-2"/>
              <c:y val="0.472350230414746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23712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35037287005797"/>
          <c:y val="0.16129032258064516"/>
          <c:w val="0.20000033329167188"/>
          <c:h val="8.9861751152073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7/2019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Industrie</a:t>
            </a:r>
            <a:endParaRPr lang="de-AT"/>
          </a:p>
        </c:rich>
      </c:tx>
      <c:layout>
        <c:manualLayout>
          <c:xMode val="edge"/>
          <c:yMode val="edge"/>
          <c:x val="0.22979414419473318"/>
          <c:y val="3.1941031941031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3510961574325"/>
          <c:y val="0.15479115479115479"/>
          <c:w val="0.79873278923335145"/>
          <c:h val="0.69287469287469283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5.7845382967792085E-3"/>
                  <c:y val="9.02164870668809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ED-4FAF-AB27-E729860C0924}"/>
                </c:ext>
              </c:extLst>
            </c:dLbl>
            <c:dLbl>
              <c:idx val="3"/>
              <c:layout>
                <c:manualLayout>
                  <c:x val="-1.0300693395892866E-3"/>
                  <c:y val="-9.70728781752403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ED-4FAF-AB27-E729860C0924}"/>
                </c:ext>
              </c:extLst>
            </c:dLbl>
            <c:dLbl>
              <c:idx val="4"/>
              <c:layout>
                <c:manualLayout>
                  <c:x val="-4.147033358014621E-3"/>
                  <c:y val="-4.74478773691377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ED-4FAF-AB27-E729860C0924}"/>
                </c:ext>
              </c:extLst>
            </c:dLbl>
            <c:dLbl>
              <c:idx val="5"/>
              <c:layout>
                <c:manualLayout>
                  <c:x val="-4.1997113728063969E-3"/>
                  <c:y val="-3.26336357832423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ED-4FAF-AB27-E729860C0924}"/>
                </c:ext>
              </c:extLst>
            </c:dLbl>
            <c:dLbl>
              <c:idx val="6"/>
              <c:layout>
                <c:manualLayout>
                  <c:x val="-4.1470623894287184E-3"/>
                  <c:y val="-3.48004410996536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ED-4FAF-AB27-E729860C0924}"/>
                </c:ext>
              </c:extLst>
            </c:dLbl>
            <c:dLbl>
              <c:idx val="7"/>
              <c:layout>
                <c:manualLayout>
                  <c:x val="-4.1469937142667966E-3"/>
                  <c:y val="-4.1667150328568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ED-4FAF-AB27-E729860C0924}"/>
                </c:ext>
              </c:extLst>
            </c:dLbl>
            <c:dLbl>
              <c:idx val="8"/>
              <c:layout>
                <c:manualLayout>
                  <c:x val="-4.1470914208427048E-3"/>
                  <c:y val="-5.43120070679134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ED-4FAF-AB27-E729860C0924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7_2019'!$B$19:$J$19</c:f>
              <c:numCache>
                <c:formatCode>0.00</c:formatCode>
                <c:ptCount val="9"/>
                <c:pt idx="0">
                  <c:v>33.449074074074076</c:v>
                </c:pt>
                <c:pt idx="1">
                  <c:v>11.226851851851851</c:v>
                </c:pt>
                <c:pt idx="2">
                  <c:v>10.069444444444445</c:v>
                </c:pt>
                <c:pt idx="3">
                  <c:v>13.657407407407407</c:v>
                </c:pt>
                <c:pt idx="4">
                  <c:v>8.4490740740740744</c:v>
                </c:pt>
                <c:pt idx="5">
                  <c:v>13.541666666666666</c:v>
                </c:pt>
                <c:pt idx="6">
                  <c:v>5.208333333333333</c:v>
                </c:pt>
                <c:pt idx="7">
                  <c:v>3.4722222222222223</c:v>
                </c:pt>
                <c:pt idx="8">
                  <c:v>0.92592592592592593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ED-4FAF-AB27-E729860C0924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8335558689078283E-3"/>
                  <c:y val="-3.5783242082454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ED-4FAF-AB27-E729860C0924}"/>
                </c:ext>
              </c:extLst>
            </c:dLbl>
            <c:dLbl>
              <c:idx val="1"/>
              <c:layout>
                <c:manualLayout>
                  <c:x val="3.7768654512480709E-3"/>
                  <c:y val="-6.15940206491387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ED-4FAF-AB27-E729860C0924}"/>
                </c:ext>
              </c:extLst>
            </c:dLbl>
            <c:dLbl>
              <c:idx val="2"/>
              <c:layout>
                <c:manualLayout>
                  <c:x val="4.2260961436872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1ED-4FAF-AB27-E729860C0924}"/>
                </c:ext>
              </c:extLst>
            </c:dLbl>
            <c:dLbl>
              <c:idx val="3"/>
              <c:layout>
                <c:manualLayout>
                  <c:x val="6.9464375590135227E-3"/>
                  <c:y val="-3.40859112512655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ED-4FAF-AB27-E729860C0924}"/>
                </c:ext>
              </c:extLst>
            </c:dLbl>
            <c:dLbl>
              <c:idx val="4"/>
              <c:layout>
                <c:manualLayout>
                  <c:x val="5.3616515051307968E-3"/>
                  <c:y val="-6.6745342335893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1ED-4FAF-AB27-E729860C0924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7_2019'!$B$21:$J$21</c:f>
              <c:numCache>
                <c:formatCode>0.00</c:formatCode>
                <c:ptCount val="9"/>
                <c:pt idx="0">
                  <c:v>0.72331802908661857</c:v>
                </c:pt>
                <c:pt idx="1">
                  <c:v>0.8336112037345782</c:v>
                </c:pt>
                <c:pt idx="2">
                  <c:v>1.6582450560443225</c:v>
                </c:pt>
                <c:pt idx="3">
                  <c:v>4.7874932669864316</c:v>
                </c:pt>
                <c:pt idx="4">
                  <c:v>6.6881268115012693</c:v>
                </c:pt>
                <c:pt idx="5">
                  <c:v>24.183702259727603</c:v>
                </c:pt>
                <c:pt idx="6">
                  <c:v>20.854387359889195</c:v>
                </c:pt>
                <c:pt idx="7">
                  <c:v>25.676507553799986</c:v>
                </c:pt>
                <c:pt idx="8">
                  <c:v>14.594608459229999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1ED-4FAF-AB27-E729860C0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257280"/>
        <c:axId val="154259456"/>
      </c:barChart>
      <c:catAx>
        <c:axId val="1542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57085574287363"/>
              <c:y val="0.9140049140049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25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25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9017432646592711E-2"/>
              <c:y val="0.469287469287469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257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383534863213413"/>
          <c:y val="0.31449631449631449"/>
          <c:w val="0.19968320917096138"/>
          <c:h val="9.58230958230958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7/2019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Handel</a:t>
            </a:r>
            <a:endParaRPr lang="de-AT"/>
          </a:p>
        </c:rich>
      </c:tx>
      <c:layout>
        <c:manualLayout>
          <c:xMode val="edge"/>
          <c:yMode val="edge"/>
          <c:x val="0.22943037974683544"/>
          <c:y val="3.1862745098039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5949367088607"/>
          <c:y val="0.15441213429681347"/>
          <c:w val="0.79746835443037978"/>
          <c:h val="0.69362911120632087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2.5578922887803291E-3"/>
                  <c:y val="-3.59742093734484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C2-499F-B49D-F6560CD879CE}"/>
                </c:ext>
              </c:extLst>
            </c:dLbl>
            <c:dLbl>
              <c:idx val="3"/>
              <c:layout>
                <c:manualLayout>
                  <c:x val="-5.7224492508056342E-3"/>
                  <c:y val="-1.53465546497381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C2-499F-B49D-F6560CD879CE}"/>
                </c:ext>
              </c:extLst>
            </c:dLbl>
            <c:dLbl>
              <c:idx val="4"/>
              <c:layout>
                <c:manualLayout>
                  <c:x val="-4.1401707697929953E-3"/>
                  <c:y val="-3.41405601518564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C2-499F-B49D-F6560CD879CE}"/>
                </c:ext>
              </c:extLst>
            </c:dLbl>
            <c:dLbl>
              <c:idx val="5"/>
              <c:layout>
                <c:manualLayout>
                  <c:x val="-4.1401707697930777E-3"/>
                  <c:y val="-4.70657240691007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C2-499F-B49D-F6560CD879CE}"/>
                </c:ext>
              </c:extLst>
            </c:dLbl>
            <c:dLbl>
              <c:idx val="6"/>
              <c:layout>
                <c:manualLayout>
                  <c:x val="-4.1401707697930499E-3"/>
                  <c:y val="-4.98781228211940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C2-499F-B49D-F6560CD879CE}"/>
                </c:ext>
              </c:extLst>
            </c:dLbl>
            <c:dLbl>
              <c:idx val="7"/>
              <c:layout>
                <c:manualLayout>
                  <c:x val="-4.1401707697930213E-3"/>
                  <c:y val="-3.11270992030567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C2-499F-B49D-F6560CD879CE}"/>
                </c:ext>
              </c:extLst>
            </c:dLbl>
            <c:dLbl>
              <c:idx val="8"/>
              <c:layout>
                <c:manualLayout>
                  <c:x val="-4.1401707697931046E-3"/>
                  <c:y val="-3.5926131676938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C2-499F-B49D-F6560CD879C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7_2019'!$B$26:$J$26</c:f>
              <c:numCache>
                <c:formatCode>0.00</c:formatCode>
                <c:ptCount val="9"/>
                <c:pt idx="0">
                  <c:v>68.369684294392982</c:v>
                </c:pt>
                <c:pt idx="1">
                  <c:v>15.337117816950503</c:v>
                </c:pt>
                <c:pt idx="2">
                  <c:v>8.5947614779404446</c:v>
                </c:pt>
                <c:pt idx="3">
                  <c:v>5.0891345483517574</c:v>
                </c:pt>
                <c:pt idx="4">
                  <c:v>1.3644059356637785</c:v>
                </c:pt>
                <c:pt idx="5">
                  <c:v>0.78677422567473354</c:v>
                </c:pt>
                <c:pt idx="6">
                  <c:v>0.2589383527537098</c:v>
                </c:pt>
                <c:pt idx="7">
                  <c:v>0.1294691763768549</c:v>
                </c:pt>
                <c:pt idx="8">
                  <c:v>6.9714171895229562E-2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C2-499F-B49D-F6560CD879CE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8827868035482905E-3"/>
                  <c:y val="2.99032473881941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C2-499F-B49D-F6560CD879CE}"/>
                </c:ext>
              </c:extLst>
            </c:dLbl>
            <c:dLbl>
              <c:idx val="1"/>
              <c:layout>
                <c:manualLayout>
                  <c:x val="7.9906309179706963E-3"/>
                  <c:y val="-1.30278935721270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C2-499F-B49D-F6560CD879CE}"/>
                </c:ext>
              </c:extLst>
            </c:dLbl>
            <c:dLbl>
              <c:idx val="6"/>
              <c:layout>
                <c:manualLayout>
                  <c:x val="3.7712216352701962E-3"/>
                  <c:y val="-3.0729855808283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C2-499F-B49D-F6560CD879CE}"/>
                </c:ext>
              </c:extLst>
            </c:dLbl>
            <c:dLbl>
              <c:idx val="8"/>
              <c:layout>
                <c:manualLayout>
                  <c:x val="3.718395959998671E-3"/>
                  <c:y val="-8.95476300756523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C2-499F-B49D-F6560CD879C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7_2019'!$B$28:$J$28</c:f>
              <c:numCache>
                <c:formatCode>0.00</c:formatCode>
                <c:ptCount val="9"/>
                <c:pt idx="0">
                  <c:v>11.72572081704889</c:v>
                </c:pt>
                <c:pt idx="1">
                  <c:v>9.288584912617063</c:v>
                </c:pt>
                <c:pt idx="2">
                  <c:v>10.758793599292087</c:v>
                </c:pt>
                <c:pt idx="3">
                  <c:v>14.269780989602536</c:v>
                </c:pt>
                <c:pt idx="4">
                  <c:v>8.7465894845512864</c:v>
                </c:pt>
                <c:pt idx="5">
                  <c:v>11.061131185015855</c:v>
                </c:pt>
                <c:pt idx="6">
                  <c:v>7.6478504535063783</c:v>
                </c:pt>
                <c:pt idx="7">
                  <c:v>8.6571786741390753</c:v>
                </c:pt>
                <c:pt idx="8">
                  <c:v>17.844369884226825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FC2-499F-B49D-F6560CD87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60896"/>
        <c:axId val="155767168"/>
      </c:barChart>
      <c:catAx>
        <c:axId val="15576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873417721519"/>
              <c:y val="0.914218002161494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76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76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4681382841850650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760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7855391772299"/>
          <c:y val="0.19704442028994873"/>
          <c:w val="0.19936708860759489"/>
          <c:h val="9.55884926148937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7/2019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Bank + Versicherung</a:t>
            </a:r>
            <a:endParaRPr lang="de-AT"/>
          </a:p>
        </c:rich>
      </c:tx>
      <c:layout>
        <c:manualLayout>
          <c:xMode val="edge"/>
          <c:yMode val="edge"/>
          <c:x val="0.23064804103278558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8468877229088"/>
          <c:y val="0.15403441372155519"/>
          <c:w val="0.7977895404286699"/>
          <c:h val="0.69437735709399484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1.3931907800624447E-4"/>
                  <c:y val="-2.7260651098319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E6-45C4-98C7-0C611AC1D682}"/>
                </c:ext>
              </c:extLst>
            </c:dLbl>
            <c:dLbl>
              <c:idx val="3"/>
              <c:layout>
                <c:manualLayout>
                  <c:x val="-1.6161013048724359E-3"/>
                  <c:y val="-1.1283650668360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E6-45C4-98C7-0C611AC1D682}"/>
                </c:ext>
              </c:extLst>
            </c:dLbl>
            <c:dLbl>
              <c:idx val="4"/>
              <c:layout>
                <c:manualLayout>
                  <c:x val="-4.9510815465463667E-3"/>
                  <c:y val="-5.01826263771022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E6-45C4-98C7-0C611AC1D682}"/>
                </c:ext>
              </c:extLst>
            </c:dLbl>
            <c:dLbl>
              <c:idx val="5"/>
              <c:layout>
                <c:manualLayout>
                  <c:x val="-6.7065337388146932E-3"/>
                  <c:y val="-1.5715206726942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E6-45C4-98C7-0C611AC1D682}"/>
                </c:ext>
              </c:extLst>
            </c:dLbl>
            <c:dLbl>
              <c:idx val="6"/>
              <c:layout>
                <c:manualLayout>
                  <c:x val="-3.6698925925325431E-3"/>
                  <c:y val="-3.7958414619203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E6-45C4-98C7-0C611AC1D682}"/>
                </c:ext>
              </c:extLst>
            </c:dLbl>
            <c:dLbl>
              <c:idx val="7"/>
              <c:layout>
                <c:manualLayout>
                  <c:x val="-3.84539766058014E-3"/>
                  <c:y val="-3.7958414619203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E6-45C4-98C7-0C611AC1D682}"/>
                </c:ext>
              </c:extLst>
            </c:dLbl>
            <c:dLbl>
              <c:idx val="8"/>
              <c:layout>
                <c:manualLayout>
                  <c:x val="-4.0209027286276259E-3"/>
                  <c:y val="-4.25422849647123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6-45C4-98C7-0C611AC1D68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7_2019'!$B$33:$J$33</c:f>
              <c:numCache>
                <c:formatCode>0.00</c:formatCode>
                <c:ptCount val="9"/>
                <c:pt idx="0">
                  <c:v>12.5</c:v>
                </c:pt>
                <c:pt idx="1">
                  <c:v>8.3333333333333339</c:v>
                </c:pt>
                <c:pt idx="2">
                  <c:v>9.1666666666666661</c:v>
                </c:pt>
                <c:pt idx="3">
                  <c:v>20.833333333333332</c:v>
                </c:pt>
                <c:pt idx="4">
                  <c:v>20.833333333333332</c:v>
                </c:pt>
                <c:pt idx="5">
                  <c:v>17.5</c:v>
                </c:pt>
                <c:pt idx="6">
                  <c:v>7.5</c:v>
                </c:pt>
                <c:pt idx="7">
                  <c:v>3.3333333333333335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E6-45C4-98C7-0C611AC1D682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130900967235196E-2"/>
                  <c:y val="-3.87689763834121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E6-45C4-98C7-0C611AC1D682}"/>
                </c:ext>
              </c:extLst>
            </c:dLbl>
            <c:dLbl>
              <c:idx val="1"/>
              <c:layout>
                <c:manualLayout>
                  <c:x val="3.4766744204367821E-3"/>
                  <c:y val="-8.639213496845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E6-45C4-98C7-0C611AC1D682}"/>
                </c:ext>
              </c:extLst>
            </c:dLbl>
            <c:dLbl>
              <c:idx val="2"/>
              <c:layout>
                <c:manualLayout>
                  <c:x val="3.8277916682215671E-3"/>
                  <c:y val="-6.0635696821515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E6-45C4-98C7-0C611AC1D682}"/>
                </c:ext>
              </c:extLst>
            </c:dLbl>
            <c:dLbl>
              <c:idx val="3"/>
              <c:layout>
                <c:manualLayout>
                  <c:x val="1.5459441977335772E-3"/>
                  <c:y val="-5.9182822196125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E6-45C4-98C7-0C611AC1D682}"/>
                </c:ext>
              </c:extLst>
            </c:dLbl>
            <c:dLbl>
              <c:idx val="4"/>
              <c:layout>
                <c:manualLayout>
                  <c:x val="7.1104145157210802E-3"/>
                  <c:y val="-5.69778410950464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E6-45C4-98C7-0C611AC1D682}"/>
                </c:ext>
              </c:extLst>
            </c:dLbl>
            <c:dLbl>
              <c:idx val="5"/>
              <c:layout>
                <c:manualLayout>
                  <c:x val="-2.017307078321371E-3"/>
                  <c:y val="1.2752440174807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E6-45C4-98C7-0C611AC1D682}"/>
                </c:ext>
              </c:extLst>
            </c:dLbl>
            <c:dLbl>
              <c:idx val="8"/>
              <c:layout>
                <c:manualLayout>
                  <c:x val="1.4886422959205914E-2"/>
                  <c:y val="-6.69921919046419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E6-45C4-98C7-0C611AC1D68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7_2019'!$B$35:$J$35</c:f>
              <c:numCache>
                <c:formatCode>0.00</c:formatCode>
                <c:ptCount val="9"/>
                <c:pt idx="0">
                  <c:v>0.26560424966799467</c:v>
                </c:pt>
                <c:pt idx="1">
                  <c:v>0.58100929614873842</c:v>
                </c:pt>
                <c:pt idx="2">
                  <c:v>1.1039176626826028</c:v>
                </c:pt>
                <c:pt idx="3">
                  <c:v>7.3705179282868523</c:v>
                </c:pt>
                <c:pt idx="4">
                  <c:v>15.844953519256308</c:v>
                </c:pt>
                <c:pt idx="5">
                  <c:v>26.361221779548472</c:v>
                </c:pt>
                <c:pt idx="6">
                  <c:v>26.975431606905712</c:v>
                </c:pt>
                <c:pt idx="7">
                  <c:v>21.497343957503318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DE6-45C4-98C7-0C611AC1D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09952"/>
        <c:axId val="156911872"/>
      </c:barChart>
      <c:catAx>
        <c:axId val="15690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17917843207982"/>
              <c:y val="0.91442645463938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1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911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57345971563982E-2"/>
              <c:y val="0.4694381661949957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09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74203212675835"/>
          <c:y val="0.14679187746040653"/>
          <c:w val="0.19905246441351232"/>
          <c:h val="9.535452322738385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7/2019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Transport u. Verkehr</a:t>
            </a:r>
            <a:endParaRPr lang="de-AT"/>
          </a:p>
        </c:rich>
      </c:tx>
      <c:layout>
        <c:manualLayout>
          <c:xMode val="edge"/>
          <c:yMode val="edge"/>
          <c:x val="0.23028407726636693"/>
          <c:y val="3.1531531531531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1017967069486"/>
          <c:y val="0.14414446118485444"/>
          <c:w val="0.79810787019102281"/>
          <c:h val="0.7162177915122455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5677259535071493E-4"/>
                  <c:y val="-8.465457654897487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19-449D-8A76-8CEA3921FB04}"/>
                </c:ext>
              </c:extLst>
            </c:dLbl>
            <c:dLbl>
              <c:idx val="2"/>
              <c:layout>
                <c:manualLayout>
                  <c:x val="-6.5834839786382887E-3"/>
                  <c:y val="7.37773527123103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19-449D-8A76-8CEA3921FB04}"/>
                </c:ext>
              </c:extLst>
            </c:dLbl>
            <c:dLbl>
              <c:idx val="3"/>
              <c:layout>
                <c:manualLayout>
                  <c:x val="-6.8813167098982957E-3"/>
                  <c:y val="-1.05167927845224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19-449D-8A76-8CEA3921FB04}"/>
                </c:ext>
              </c:extLst>
            </c:dLbl>
            <c:dLbl>
              <c:idx val="4"/>
              <c:layout>
                <c:manualLayout>
                  <c:x val="-4.0772355561928568E-3"/>
                  <c:y val="-2.8443261844109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19-449D-8A76-8CEA3921FB04}"/>
                </c:ext>
              </c:extLst>
            </c:dLbl>
            <c:dLbl>
              <c:idx val="5"/>
              <c:layout>
                <c:manualLayout>
                  <c:x val="-4.4277309645072019E-3"/>
                  <c:y val="-4.51038684747083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19-449D-8A76-8CEA3921FB04}"/>
                </c:ext>
              </c:extLst>
            </c:dLbl>
            <c:dLbl>
              <c:idx val="6"/>
              <c:layout>
                <c:manualLayout>
                  <c:x val="-4.7782263728215471E-3"/>
                  <c:y val="-4.12464138172919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19-449D-8A76-8CEA3921FB04}"/>
                </c:ext>
              </c:extLst>
            </c:dLbl>
            <c:dLbl>
              <c:idx val="7"/>
              <c:layout>
                <c:manualLayout>
                  <c:x val="-3.5514335001261116E-3"/>
                  <c:y val="-4.5925896449530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19-449D-8A76-8CEA3921FB04}"/>
                </c:ext>
              </c:extLst>
            </c:dLbl>
            <c:dLbl>
              <c:idx val="8"/>
              <c:layout>
                <c:manualLayout>
                  <c:x val="-3.9019289084404568E-3"/>
                  <c:y val="-4.29937314501166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19-449D-8A76-8CEA3921FB04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7_2019'!$B$40:$J$40</c:f>
              <c:numCache>
                <c:formatCode>0.00</c:formatCode>
                <c:ptCount val="9"/>
                <c:pt idx="0">
                  <c:v>50.363714163457423</c:v>
                </c:pt>
                <c:pt idx="1">
                  <c:v>20.838682071031236</c:v>
                </c:pt>
                <c:pt idx="2">
                  <c:v>14.505776636713735</c:v>
                </c:pt>
                <c:pt idx="3">
                  <c:v>9.5421480530594778</c:v>
                </c:pt>
                <c:pt idx="4">
                  <c:v>2.8669234060761659</c:v>
                </c:pt>
                <c:pt idx="5">
                  <c:v>1.2836970474967908</c:v>
                </c:pt>
                <c:pt idx="6">
                  <c:v>0.29952931108258452</c:v>
                </c:pt>
                <c:pt idx="7">
                  <c:v>0.12836970474967907</c:v>
                </c:pt>
                <c:pt idx="8">
                  <c:v>0.17115960633290545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519-449D-8A76-8CEA3921FB04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6883595386538824E-3"/>
                  <c:y val="-6.6664302097372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19-449D-8A76-8CEA3921FB04}"/>
                </c:ext>
              </c:extLst>
            </c:dLbl>
            <c:dLbl>
              <c:idx val="1"/>
              <c:layout>
                <c:manualLayout>
                  <c:x val="4.7605090373167075E-3"/>
                  <c:y val="-2.48658106925823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19-449D-8A76-8CEA3921FB04}"/>
                </c:ext>
              </c:extLst>
            </c:dLbl>
            <c:dLbl>
              <c:idx val="2"/>
              <c:layout>
                <c:manualLayout>
                  <c:x val="4.8832145193207317E-3"/>
                  <c:y val="-6.8468468468468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19-449D-8A76-8CEA3921FB04}"/>
                </c:ext>
              </c:extLst>
            </c:dLbl>
            <c:dLbl>
              <c:idx val="3"/>
              <c:layout>
                <c:manualLayout>
                  <c:x val="2.4296016625682043E-3"/>
                  <c:y val="-5.61112293395757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519-449D-8A76-8CEA3921FB04}"/>
                </c:ext>
              </c:extLst>
            </c:dLbl>
            <c:dLbl>
              <c:idx val="4"/>
              <c:layout>
                <c:manualLayout>
                  <c:x val="3.708984326486003E-3"/>
                  <c:y val="-1.82119127001016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19-449D-8A76-8CEA3921FB04}"/>
                </c:ext>
              </c:extLst>
            </c:dLbl>
            <c:dLbl>
              <c:idx val="5"/>
              <c:layout>
                <c:manualLayout>
                  <c:x val="3.3059274530747519E-3"/>
                  <c:y val="-1.21619257052327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519-449D-8A76-8CEA3921FB04}"/>
                </c:ext>
              </c:extLst>
            </c:dLbl>
            <c:dLbl>
              <c:idx val="8"/>
              <c:layout>
                <c:manualLayout>
                  <c:x val="-3.7440903483279103E-4"/>
                  <c:y val="-8.1215861530822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519-449D-8A76-8CEA3921FB04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7_2019'!$B$42:$J$42</c:f>
              <c:numCache>
                <c:formatCode>0.00</c:formatCode>
                <c:ptCount val="9"/>
                <c:pt idx="0">
                  <c:v>5.5580362388663014</c:v>
                </c:pt>
                <c:pt idx="1">
                  <c:v>7.5086366947897814</c:v>
                </c:pt>
                <c:pt idx="2">
                  <c:v>10.827007590890931</c:v>
                </c:pt>
                <c:pt idx="3">
                  <c:v>15.912669502479378</c:v>
                </c:pt>
                <c:pt idx="4">
                  <c:v>10.171323823176893</c:v>
                </c:pt>
                <c:pt idx="5">
                  <c:v>11.134873445982468</c:v>
                </c:pt>
                <c:pt idx="6">
                  <c:v>5.0410096119950181</c:v>
                </c:pt>
                <c:pt idx="7">
                  <c:v>4.9987074334328216</c:v>
                </c:pt>
                <c:pt idx="8">
                  <c:v>28.847735658386409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519-449D-8A76-8CEA3921F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49504"/>
        <c:axId val="157136000"/>
      </c:barChart>
      <c:catAx>
        <c:axId val="15694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06342267153514"/>
              <c:y val="0.92117329928353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3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13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27444794952682E-2"/>
              <c:y val="0.47297391880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49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0238952780745"/>
          <c:y val="0.15991014636683926"/>
          <c:w val="0.19873833594144574"/>
          <c:h val="8.78380742947671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7/2019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Tourismus u. Freizeitwirtschaft</a:t>
            </a:r>
            <a:endParaRPr lang="de-AT"/>
          </a:p>
        </c:rich>
      </c:tx>
      <c:layout>
        <c:manualLayout>
          <c:xMode val="edge"/>
          <c:yMode val="edge"/>
          <c:x val="0.22362204724409449"/>
          <c:y val="3.16301703163017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23622047244094"/>
          <c:y val="0.153285035747975"/>
          <c:w val="0.7984251968503937"/>
          <c:h val="0.6958654003796960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4309355215309256E-3"/>
                  <c:y val="-4.9627122889557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B6-48F5-9922-7051AD7C7C7F}"/>
                </c:ext>
              </c:extLst>
            </c:dLbl>
            <c:dLbl>
              <c:idx val="2"/>
              <c:layout>
                <c:manualLayout>
                  <c:x val="-5.3581333829334742E-3"/>
                  <c:y val="7.70073150970350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B6-48F5-9922-7051AD7C7C7F}"/>
                </c:ext>
              </c:extLst>
            </c:dLbl>
            <c:dLbl>
              <c:idx val="3"/>
              <c:layout>
                <c:manualLayout>
                  <c:x val="-7.4578709157418609E-3"/>
                  <c:y val="-1.17391298235912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B6-48F5-9922-7051AD7C7C7F}"/>
                </c:ext>
              </c:extLst>
            </c:dLbl>
            <c:dLbl>
              <c:idx val="4"/>
              <c:layout>
                <c:manualLayout>
                  <c:x val="-4.8331989997313354E-3"/>
                  <c:y val="-5.4237376283772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B6-48F5-9922-7051AD7C7C7F}"/>
                </c:ext>
              </c:extLst>
            </c:dLbl>
            <c:dLbl>
              <c:idx val="5"/>
              <c:layout>
                <c:manualLayout>
                  <c:x val="-3.7833302333270956E-3"/>
                  <c:y val="-4.6732359356526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B6-48F5-9922-7051AD7C7C7F}"/>
                </c:ext>
              </c:extLst>
            </c:dLbl>
            <c:dLbl>
              <c:idx val="6"/>
              <c:layout>
                <c:manualLayout>
                  <c:x val="-4.3082646165291966E-3"/>
                  <c:y val="-4.06194463635619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B6-48F5-9922-7051AD7C7C7F}"/>
                </c:ext>
              </c:extLst>
            </c:dLbl>
            <c:dLbl>
              <c:idx val="7"/>
              <c:layout>
                <c:manualLayout>
                  <c:x val="-4.8331989997312981E-3"/>
                  <c:y val="-4.2333465687788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B6-48F5-9922-7051AD7C7C7F}"/>
                </c:ext>
              </c:extLst>
            </c:dLbl>
            <c:dLbl>
              <c:idx val="8"/>
              <c:layout>
                <c:manualLayout>
                  <c:x val="-3.7833302333270579E-3"/>
                  <c:y val="-4.2333465687788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B6-48F5-9922-7051AD7C7C7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7_2019'!$B$47:$J$47</c:f>
              <c:numCache>
                <c:formatCode>0.00</c:formatCode>
                <c:ptCount val="9"/>
                <c:pt idx="0">
                  <c:v>55.336840319022571</c:v>
                </c:pt>
                <c:pt idx="1">
                  <c:v>24.775156965891735</c:v>
                </c:pt>
                <c:pt idx="2">
                  <c:v>12.879687765145087</c:v>
                </c:pt>
                <c:pt idx="3">
                  <c:v>5.1586628202952651</c:v>
                </c:pt>
                <c:pt idx="4">
                  <c:v>1.1199728491430512</c:v>
                </c:pt>
                <c:pt idx="5">
                  <c:v>0.62786356694383172</c:v>
                </c:pt>
                <c:pt idx="6">
                  <c:v>6.7877142372306132E-2</c:v>
                </c:pt>
                <c:pt idx="7">
                  <c:v>3.3938571186153066E-2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B6-48F5-9922-7051AD7C7C7F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3633827267654536E-3"/>
                  <c:y val="-4.5752310158310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B6-48F5-9922-7051AD7C7C7F}"/>
                </c:ext>
              </c:extLst>
            </c:dLbl>
            <c:dLbl>
              <c:idx val="1"/>
              <c:layout>
                <c:manualLayout>
                  <c:x val="3.8883171099675534E-3"/>
                  <c:y val="-6.30585410400342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B6-48F5-9922-7051AD7C7C7F}"/>
                </c:ext>
              </c:extLst>
            </c:dLbl>
            <c:dLbl>
              <c:idx val="2"/>
              <c:layout>
                <c:manualLayout>
                  <c:x val="3.8883171099675391E-3"/>
                  <c:y val="2.13953967761991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B6-48F5-9922-7051AD7C7C7F}"/>
                </c:ext>
              </c:extLst>
            </c:dLbl>
            <c:dLbl>
              <c:idx val="3"/>
              <c:layout>
                <c:manualLayout>
                  <c:x val="4.9381858763717229E-3"/>
                  <c:y val="1.5040102446731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B6-48F5-9922-7051AD7C7C7F}"/>
                </c:ext>
              </c:extLst>
            </c:dLbl>
            <c:dLbl>
              <c:idx val="4"/>
              <c:layout>
                <c:manualLayout>
                  <c:x val="4.4132514931696778E-3"/>
                  <c:y val="-1.96600534265829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B6-48F5-9922-7051AD7C7C7F}"/>
                </c:ext>
              </c:extLst>
            </c:dLbl>
            <c:dLbl>
              <c:idx val="5"/>
              <c:layout>
                <c:manualLayout>
                  <c:x val="3.8883171099675768E-3"/>
                  <c:y val="-8.7085644508830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B6-48F5-9922-7051AD7C7C7F}"/>
                </c:ext>
              </c:extLst>
            </c:dLbl>
            <c:dLbl>
              <c:idx val="8"/>
              <c:layout>
                <c:manualLayout>
                  <c:x val="1.4964349928699877E-2"/>
                  <c:y val="-6.66644237430229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B6-48F5-9922-7051AD7C7C7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7_2019'!$B$49:$J$49</c:f>
              <c:numCache>
                <c:formatCode>0.00</c:formatCode>
                <c:ptCount val="9"/>
                <c:pt idx="0">
                  <c:v>14.246790240680346</c:v>
                </c:pt>
                <c:pt idx="1">
                  <c:v>19.92734178260331</c:v>
                </c:pt>
                <c:pt idx="2">
                  <c:v>20.614705032407215</c:v>
                </c:pt>
                <c:pt idx="3">
                  <c:v>18.342071584857369</c:v>
                </c:pt>
                <c:pt idx="4">
                  <c:v>9.4084134913099113</c:v>
                </c:pt>
                <c:pt idx="5">
                  <c:v>11.662469553729926</c:v>
                </c:pt>
                <c:pt idx="6">
                  <c:v>2.7350039218924165</c:v>
                </c:pt>
                <c:pt idx="7">
                  <c:v>3.063204392519506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7B6-48F5-9922-7051AD7C7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42368"/>
        <c:axId val="160060928"/>
      </c:barChart>
      <c:catAx>
        <c:axId val="16004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37007874015749"/>
              <c:y val="0.914844148131118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6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060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89763779527559E-2"/>
              <c:y val="0.469587396465952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42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66141732283461"/>
          <c:y val="0.1630175425152148"/>
          <c:w val="0.19842519685039373"/>
          <c:h val="9.48907663914273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7/2019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Information u. Consulting</a:t>
            </a:r>
            <a:endParaRPr lang="de-AT"/>
          </a:p>
        </c:rich>
      </c:tx>
      <c:layout>
        <c:manualLayout>
          <c:xMode val="edge"/>
          <c:yMode val="edge"/>
          <c:x val="0.23113240561910892"/>
          <c:y val="3.15533980582524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6306208091048"/>
          <c:y val="0.15291280258362716"/>
          <c:w val="0.79874336481575037"/>
          <c:h val="0.6966027673254126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130310914144964E-4"/>
                  <c:y val="-4.0888572624314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C1-4E3F-9F52-D10F6E674C62}"/>
                </c:ext>
              </c:extLst>
            </c:dLbl>
            <c:dLbl>
              <c:idx val="1"/>
              <c:layout>
                <c:manualLayout>
                  <c:x val="-6.6873292430582008E-3"/>
                  <c:y val="-7.7676735124742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C1-4E3F-9F52-D10F6E674C62}"/>
                </c:ext>
              </c:extLst>
            </c:dLbl>
            <c:dLbl>
              <c:idx val="2"/>
              <c:layout>
                <c:manualLayout>
                  <c:x val="-5.7614510467080566E-3"/>
                  <c:y val="7.57652758025495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C1-4E3F-9F52-D10F6E674C62}"/>
                </c:ext>
              </c:extLst>
            </c:dLbl>
            <c:dLbl>
              <c:idx val="3"/>
              <c:layout>
                <c:manualLayout>
                  <c:x val="-8.0325673743908959E-3"/>
                  <c:y val="-1.15364323645620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C1-4E3F-9F52-D10F6E674C62}"/>
                </c:ext>
              </c:extLst>
            </c:dLbl>
            <c:dLbl>
              <c:idx val="4"/>
              <c:layout>
                <c:manualLayout>
                  <c:x val="-4.014365868878815E-3"/>
                  <c:y val="-4.94924443372353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C1-4E3F-9F52-D10F6E674C62}"/>
                </c:ext>
              </c:extLst>
            </c:dLbl>
            <c:dLbl>
              <c:idx val="5"/>
              <c:layout>
                <c:manualLayout>
                  <c:x val="-4.7131527382628822E-3"/>
                  <c:y val="-4.49642194600482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C1-4E3F-9F52-D10F6E674C62}"/>
                </c:ext>
              </c:extLst>
            </c:dLbl>
            <c:dLbl>
              <c:idx val="6"/>
              <c:layout>
                <c:manualLayout>
                  <c:x val="-3.8396101493482896E-3"/>
                  <c:y val="-3.684809355592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C1-4E3F-9F52-D10F6E674C62}"/>
                </c:ext>
              </c:extLst>
            </c:dLbl>
            <c:dLbl>
              <c:idx val="7"/>
              <c:layout>
                <c:manualLayout>
                  <c:x val="-4.5383970187323564E-3"/>
                  <c:y val="-3.684809355592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C1-4E3F-9F52-D10F6E674C62}"/>
                </c:ext>
              </c:extLst>
            </c:dLbl>
            <c:dLbl>
              <c:idx val="8"/>
              <c:layout>
                <c:manualLayout>
                  <c:x val="-3.6648544298177638E-3"/>
                  <c:y val="-4.04385428080223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C1-4E3F-9F52-D10F6E674C6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7_2019'!$B$54:$J$54</c:f>
              <c:numCache>
                <c:formatCode>0.00</c:formatCode>
                <c:ptCount val="9"/>
                <c:pt idx="0">
                  <c:v>79.452614379084963</c:v>
                </c:pt>
                <c:pt idx="1">
                  <c:v>11.233660130718954</c:v>
                </c:pt>
                <c:pt idx="2">
                  <c:v>4.7998366013071898</c:v>
                </c:pt>
                <c:pt idx="3">
                  <c:v>3.0841503267973858</c:v>
                </c:pt>
                <c:pt idx="4">
                  <c:v>0.77614379084967322</c:v>
                </c:pt>
                <c:pt idx="5">
                  <c:v>0.5106209150326797</c:v>
                </c:pt>
                <c:pt idx="6">
                  <c:v>8.1699346405228759E-2</c:v>
                </c:pt>
                <c:pt idx="7">
                  <c:v>4.084967320261438E-2</c:v>
                </c:pt>
                <c:pt idx="8">
                  <c:v>2.042483660130719E-2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BC1-4E3F-9F52-D10F6E674C62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458442694663168E-3"/>
                  <c:y val="-4.07129934000968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C1-4E3F-9F52-D10F6E674C62}"/>
                </c:ext>
              </c:extLst>
            </c:dLbl>
            <c:dLbl>
              <c:idx val="1"/>
              <c:layout>
                <c:manualLayout>
                  <c:x val="5.1674672741379027E-3"/>
                  <c:y val="-1.06266085671329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C1-4E3F-9F52-D10F6E674C62}"/>
                </c:ext>
              </c:extLst>
            </c:dLbl>
            <c:dLbl>
              <c:idx val="2"/>
              <c:layout>
                <c:manualLayout>
                  <c:x val="3.4204895404803641E-3"/>
                  <c:y val="3.5877101912879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BC1-4E3F-9F52-D10F6E674C62}"/>
                </c:ext>
              </c:extLst>
            </c:dLbl>
            <c:dLbl>
              <c:idx val="3"/>
              <c:layout>
                <c:manualLayout>
                  <c:x val="4.2940622988164217E-3"/>
                  <c:y val="-5.21876513008689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BC1-4E3F-9F52-D10F6E674C62}"/>
                </c:ext>
              </c:extLst>
            </c:dLbl>
            <c:dLbl>
              <c:idx val="4"/>
              <c:layout>
                <c:manualLayout>
                  <c:x val="3.6476336684329552E-3"/>
                  <c:y val="-6.1419871059806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BC1-4E3F-9F52-D10F6E674C62}"/>
                </c:ext>
              </c:extLst>
            </c:dLbl>
            <c:dLbl>
              <c:idx val="5"/>
              <c:layout>
                <c:manualLayout>
                  <c:x val="2.4246025850542265E-3"/>
                  <c:y val="-3.585352801773564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C1-4E3F-9F52-D10F6E674C62}"/>
                </c:ext>
              </c:extLst>
            </c:dLbl>
            <c:dLbl>
              <c:idx val="6"/>
              <c:layout>
                <c:manualLayout>
                  <c:x val="0"/>
                  <c:y val="-6.47249190938511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BC1-4E3F-9F52-D10F6E674C62}"/>
                </c:ext>
              </c:extLst>
            </c:dLbl>
            <c:dLbl>
              <c:idx val="7"/>
              <c:layout>
                <c:manualLayout>
                  <c:x val="4.1717426831080076E-3"/>
                  <c:y val="-4.61126825166271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BC1-4E3F-9F52-D10F6E674C62}"/>
                </c:ext>
              </c:extLst>
            </c:dLbl>
            <c:dLbl>
              <c:idx val="8"/>
              <c:layout>
                <c:manualLayout>
                  <c:x val="-7.1988642929067829E-4"/>
                  <c:y val="-1.5056698009836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BC1-4E3F-9F52-D10F6E674C6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7_2019'!$B$56:$J$56</c:f>
              <c:numCache>
                <c:formatCode>0.00</c:formatCode>
                <c:ptCount val="9"/>
                <c:pt idx="0">
                  <c:v>21.838879770925725</c:v>
                </c:pt>
                <c:pt idx="1">
                  <c:v>12.480357579355379</c:v>
                </c:pt>
                <c:pt idx="2">
                  <c:v>10.96832768795614</c:v>
                </c:pt>
                <c:pt idx="3">
                  <c:v>15.162202744700911</c:v>
                </c:pt>
                <c:pt idx="4">
                  <c:v>8.7229807591577337</c:v>
                </c:pt>
                <c:pt idx="5">
                  <c:v>13.807312218458637</c:v>
                </c:pt>
                <c:pt idx="6">
                  <c:v>4.843384432726892</c:v>
                </c:pt>
                <c:pt idx="7">
                  <c:v>4.344030450116982</c:v>
                </c:pt>
                <c:pt idx="8">
                  <c:v>7.8325243566015992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BC1-4E3F-9F52-D10F6E674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91520"/>
        <c:axId val="160093696"/>
      </c:barChart>
      <c:catAx>
        <c:axId val="160091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25223262186564"/>
              <c:y val="0.915049562979384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9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093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867924528301886E-2"/>
              <c:y val="0.4684471115867797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91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68274110323192"/>
          <c:y val="0.18212641567147844"/>
          <c:w val="0.19811353769458062"/>
          <c:h val="9.466019417475726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152400</xdr:rowOff>
    </xdr:from>
    <xdr:to>
      <xdr:col>7</xdr:col>
      <xdr:colOff>685800</xdr:colOff>
      <xdr:row>47</xdr:row>
      <xdr:rowOff>142875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7</xdr:col>
      <xdr:colOff>685800</xdr:colOff>
      <xdr:row>72</xdr:row>
      <xdr:rowOff>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152400</xdr:rowOff>
    </xdr:from>
    <xdr:to>
      <xdr:col>7</xdr:col>
      <xdr:colOff>695325</xdr:colOff>
      <xdr:row>97</xdr:row>
      <xdr:rowOff>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97</xdr:row>
      <xdr:rowOff>0</xdr:rowOff>
    </xdr:from>
    <xdr:to>
      <xdr:col>7</xdr:col>
      <xdr:colOff>714375</xdr:colOff>
      <xdr:row>123</xdr:row>
      <xdr:rowOff>19050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123</xdr:row>
      <xdr:rowOff>152400</xdr:rowOff>
    </xdr:from>
    <xdr:to>
      <xdr:col>7</xdr:col>
      <xdr:colOff>714375</xdr:colOff>
      <xdr:row>148</xdr:row>
      <xdr:rowOff>19050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148</xdr:row>
      <xdr:rowOff>95250</xdr:rowOff>
    </xdr:from>
    <xdr:to>
      <xdr:col>7</xdr:col>
      <xdr:colOff>723900</xdr:colOff>
      <xdr:row>172</xdr:row>
      <xdr:rowOff>133350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0.1759</cdr:x>
      <cdr:y>0.2783</cdr:y>
    </cdr:from>
    <cdr:to>
      <cdr:x>0.86389</cdr:x>
      <cdr:y>0.37156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5716" y="1146978"/>
          <a:ext cx="4481362" cy="3843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59,49%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10,97% aller unselbst. Beschäftigten arbeiten in Betrieben mit 1-4 unselbst. Beschäftigten</a:t>
          </a:r>
          <a:endParaRPr lang="de-AT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0.17842</cdr:x>
      <cdr:y>0.14712</cdr:y>
    </cdr:from>
    <cdr:to>
      <cdr:x>0.98766</cdr:x>
      <cdr:y>0.26027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7228" y="574899"/>
          <a:ext cx="4871462" cy="439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33,45%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0,72% aller unselbst. Beschäftigten arbeiten in Betrieben mit 1-4 unselbst. Beschäftigten</a:t>
          </a:r>
          <a:endParaRPr lang="de-AT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0.16316</cdr:x>
      <cdr:y>0.31269</cdr:y>
    </cdr:from>
    <cdr:to>
      <cdr:x>0.97857</cdr:x>
      <cdr:y>0.42683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6900" y="1221346"/>
          <a:ext cx="4916381" cy="444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68,37 %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11,73 % aller unselbst. Beschäftigten arbeiten in Betrieben mit 1-4 unselbst. Beschäftigten</a:t>
          </a:r>
          <a:endParaRPr lang="de-AT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0.12329</cdr:x>
      <cdr:y>0.17317</cdr:y>
    </cdr:from>
    <cdr:to>
      <cdr:x>0.59006</cdr:x>
      <cdr:y>0.30272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589" y="671451"/>
          <a:ext cx="3053707" cy="5023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12,50 %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0,27 % aller unselbst. Beschäftigten arbeiten in Betrieben mit 1-4 unselbst. Beschäftigten</a:t>
          </a:r>
          <a:endParaRPr lang="de-AT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0.1811</cdr:x>
      <cdr:y>0.25195</cdr:y>
    </cdr:from>
    <cdr:to>
      <cdr:x>0.8002</cdr:x>
      <cdr:y>0.41251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1071106"/>
          <a:ext cx="3744516" cy="680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50,36 %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5,56 % aller unselbst. Beschäftigten arbeiten in Betrieben mit 1-4 unselbst. Beschäftigten</a:t>
          </a:r>
          <a:endParaRPr lang="de-AT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0.16845</cdr:x>
      <cdr:y>0.28432</cdr:y>
    </cdr:from>
    <cdr:to>
      <cdr:x>0.98122</cdr:x>
      <cdr:y>0.37667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244" y="1107830"/>
          <a:ext cx="5332795" cy="359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55,34 %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14,25 % aller unselbst. Beschäftigten arbeiten in Betrieben mit 1-4 unselbst. Beschäftigten</a:t>
          </a:r>
          <a:endParaRPr lang="de-AT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0.16509</cdr:x>
      <cdr:y>0.29265</cdr:y>
    </cdr:from>
    <cdr:to>
      <cdr:x>0.97763</cdr:x>
      <cdr:y>0.40681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855" y="1154390"/>
          <a:ext cx="4930030" cy="449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79,45 %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21,84 % aller unselbst. Beschäftigten arbeiten in Betrieben mit 1-4 unselbst. Beschäftigten</a:t>
          </a:r>
          <a:endParaRPr lang="de-AT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96"/>
  <sheetViews>
    <sheetView showZeros="0" tabSelected="1" workbookViewId="0">
      <pane ySplit="2595" topLeftCell="A10"/>
      <selection pane="bottomLeft" activeCell="L25" sqref="L25"/>
    </sheetView>
  </sheetViews>
  <sheetFormatPr baseColWidth="10" defaultRowHeight="12.75" x14ac:dyDescent="0.2"/>
  <cols>
    <col min="1" max="1" width="28.5" style="15" customWidth="1"/>
    <col min="2" max="11" width="8.75" style="15" customWidth="1"/>
    <col min="12" max="16384" width="11" style="15"/>
  </cols>
  <sheetData>
    <row r="1" spans="1:12" ht="33.75" x14ac:dyDescent="0.5">
      <c r="A1" s="14" t="s">
        <v>271</v>
      </c>
      <c r="E1" s="16"/>
    </row>
    <row r="2" spans="1:12" ht="13.5" x14ac:dyDescent="0.25">
      <c r="A2" s="17" t="s">
        <v>127</v>
      </c>
    </row>
    <row r="3" spans="1:12" ht="13.5" x14ac:dyDescent="0.25">
      <c r="A3" s="17" t="s">
        <v>128</v>
      </c>
    </row>
    <row r="4" spans="1:12" ht="13.5" x14ac:dyDescent="0.25">
      <c r="A4" s="17"/>
    </row>
    <row r="5" spans="1:12" ht="13.5" x14ac:dyDescent="0.25">
      <c r="A5" s="17"/>
      <c r="B5" s="72" t="s">
        <v>10</v>
      </c>
      <c r="C5" s="72"/>
      <c r="D5" s="72"/>
      <c r="E5" s="72"/>
      <c r="F5" s="72"/>
      <c r="G5" s="72"/>
      <c r="H5" s="72"/>
      <c r="I5" s="72"/>
      <c r="J5" s="72"/>
      <c r="K5" s="72"/>
    </row>
    <row r="7" spans="1:12" x14ac:dyDescent="0.2">
      <c r="B7" s="18" t="s">
        <v>0</v>
      </c>
      <c r="C7" s="18" t="s">
        <v>1</v>
      </c>
      <c r="D7" s="19" t="s">
        <v>2</v>
      </c>
      <c r="E7" s="20" t="s">
        <v>3</v>
      </c>
      <c r="F7" s="20" t="s">
        <v>4</v>
      </c>
      <c r="G7" s="20" t="s">
        <v>5</v>
      </c>
      <c r="H7" s="20" t="s">
        <v>6</v>
      </c>
      <c r="I7" s="20" t="s">
        <v>7</v>
      </c>
      <c r="J7" s="20" t="s">
        <v>8</v>
      </c>
      <c r="K7" s="20" t="s">
        <v>9</v>
      </c>
    </row>
    <row r="9" spans="1:12" x14ac:dyDescent="0.2">
      <c r="A9" s="21" t="s">
        <v>129</v>
      </c>
    </row>
    <row r="11" spans="1:12" x14ac:dyDescent="0.2">
      <c r="A11" s="22" t="s">
        <v>130</v>
      </c>
      <c r="B11" s="23">
        <v>8584</v>
      </c>
      <c r="C11" s="23">
        <v>2721</v>
      </c>
      <c r="D11" s="23">
        <v>1649</v>
      </c>
      <c r="E11" s="23">
        <v>1011</v>
      </c>
      <c r="F11" s="23">
        <v>270</v>
      </c>
      <c r="G11" s="23">
        <v>150</v>
      </c>
      <c r="H11" s="23">
        <v>26</v>
      </c>
      <c r="I11" s="23">
        <v>13</v>
      </c>
      <c r="J11" s="23">
        <v>5</v>
      </c>
      <c r="K11" s="23">
        <v>14429</v>
      </c>
      <c r="L11" s="24"/>
    </row>
    <row r="12" spans="1:12" x14ac:dyDescent="0.2">
      <c r="A12" s="22" t="s">
        <v>131</v>
      </c>
      <c r="B12" s="25">
        <f>B11*100/$K11</f>
        <v>59.49130223854737</v>
      </c>
      <c r="C12" s="25">
        <f t="shared" ref="C12:K12" si="0">C11*100/$K11</f>
        <v>18.857855707256221</v>
      </c>
      <c r="D12" s="25">
        <f t="shared" si="0"/>
        <v>11.42837341465105</v>
      </c>
      <c r="E12" s="25">
        <f t="shared" si="0"/>
        <v>7.0067225725968534</v>
      </c>
      <c r="F12" s="25">
        <f t="shared" si="0"/>
        <v>1.8712315475777948</v>
      </c>
      <c r="G12" s="25">
        <f t="shared" si="0"/>
        <v>1.0395730819876636</v>
      </c>
      <c r="H12" s="25">
        <f t="shared" si="0"/>
        <v>0.18019266754452837</v>
      </c>
      <c r="I12" s="25">
        <f t="shared" si="0"/>
        <v>9.0096333772264184E-2</v>
      </c>
      <c r="J12" s="25">
        <f t="shared" si="0"/>
        <v>3.4652436066255461E-2</v>
      </c>
      <c r="K12" s="25">
        <f t="shared" si="0"/>
        <v>100</v>
      </c>
      <c r="L12" s="24"/>
    </row>
    <row r="13" spans="1:12" x14ac:dyDescent="0.2">
      <c r="A13" s="22" t="s">
        <v>132</v>
      </c>
      <c r="B13" s="23">
        <v>16649</v>
      </c>
      <c r="C13" s="23">
        <v>18011</v>
      </c>
      <c r="D13" s="23">
        <v>22396</v>
      </c>
      <c r="E13" s="23">
        <v>30043</v>
      </c>
      <c r="F13" s="23">
        <v>18436</v>
      </c>
      <c r="G13" s="23">
        <v>22205</v>
      </c>
      <c r="H13" s="23">
        <v>9121</v>
      </c>
      <c r="I13" s="23">
        <v>8094</v>
      </c>
      <c r="J13" s="23">
        <v>6872</v>
      </c>
      <c r="K13" s="23">
        <v>151827</v>
      </c>
      <c r="L13" s="24"/>
    </row>
    <row r="14" spans="1:12" x14ac:dyDescent="0.2">
      <c r="A14" s="22" t="s">
        <v>133</v>
      </c>
      <c r="B14" s="25">
        <f>B13*100/$K13</f>
        <v>10.965770251668017</v>
      </c>
      <c r="C14" s="25">
        <f t="shared" ref="C14:K14" si="1">C13*100/$K13</f>
        <v>11.862843894695937</v>
      </c>
      <c r="D14" s="25">
        <f t="shared" si="1"/>
        <v>14.750999492843828</v>
      </c>
      <c r="E14" s="25">
        <f t="shared" si="1"/>
        <v>19.787653052487371</v>
      </c>
      <c r="F14" s="25">
        <f t="shared" si="1"/>
        <v>12.142767755405824</v>
      </c>
      <c r="G14" s="25">
        <f t="shared" si="1"/>
        <v>14.625198416618915</v>
      </c>
      <c r="H14" s="25">
        <f t="shared" si="1"/>
        <v>6.0074953730232439</v>
      </c>
      <c r="I14" s="25">
        <f t="shared" si="1"/>
        <v>5.3310675966725283</v>
      </c>
      <c r="J14" s="25">
        <f t="shared" si="1"/>
        <v>4.5262041665843364</v>
      </c>
      <c r="K14" s="25">
        <f t="shared" si="1"/>
        <v>100</v>
      </c>
    </row>
    <row r="15" spans="1:12" x14ac:dyDescent="0.2">
      <c r="A15" s="22"/>
    </row>
    <row r="16" spans="1:12" x14ac:dyDescent="0.2">
      <c r="A16" s="21" t="s">
        <v>134</v>
      </c>
    </row>
    <row r="17" spans="1:12" x14ac:dyDescent="0.2">
      <c r="A17" s="22"/>
    </row>
    <row r="18" spans="1:12" x14ac:dyDescent="0.2">
      <c r="A18" s="22" t="s">
        <v>130</v>
      </c>
      <c r="B18" s="23">
        <v>289</v>
      </c>
      <c r="C18" s="23">
        <v>97</v>
      </c>
      <c r="D18" s="23">
        <v>87</v>
      </c>
      <c r="E18" s="23">
        <v>118</v>
      </c>
      <c r="F18" s="23">
        <v>73</v>
      </c>
      <c r="G18" s="23">
        <v>117</v>
      </c>
      <c r="H18" s="23">
        <v>45</v>
      </c>
      <c r="I18" s="23">
        <v>30</v>
      </c>
      <c r="J18" s="23">
        <v>8</v>
      </c>
      <c r="K18" s="23">
        <v>864</v>
      </c>
      <c r="L18" s="24"/>
    </row>
    <row r="19" spans="1:12" x14ac:dyDescent="0.2">
      <c r="A19" s="22" t="s">
        <v>131</v>
      </c>
      <c r="B19" s="25">
        <f>B18*100/$K18</f>
        <v>33.449074074074076</v>
      </c>
      <c r="C19" s="25">
        <f t="shared" ref="C19" si="2">C18*100/$K18</f>
        <v>11.226851851851851</v>
      </c>
      <c r="D19" s="25">
        <f t="shared" ref="D19" si="3">D18*100/$K18</f>
        <v>10.069444444444445</v>
      </c>
      <c r="E19" s="25">
        <f t="shared" ref="E19" si="4">E18*100/$K18</f>
        <v>13.657407407407407</v>
      </c>
      <c r="F19" s="25">
        <f t="shared" ref="F19" si="5">F18*100/$K18</f>
        <v>8.4490740740740744</v>
      </c>
      <c r="G19" s="25">
        <f t="shared" ref="G19" si="6">G18*100/$K18</f>
        <v>13.541666666666666</v>
      </c>
      <c r="H19" s="25">
        <f t="shared" ref="H19" si="7">H18*100/$K18</f>
        <v>5.208333333333333</v>
      </c>
      <c r="I19" s="25">
        <f t="shared" ref="I19" si="8">I18*100/$K18</f>
        <v>3.4722222222222223</v>
      </c>
      <c r="J19" s="25">
        <f t="shared" ref="J19" si="9">J18*100/$K18</f>
        <v>0.92592592592592593</v>
      </c>
      <c r="K19" s="25">
        <f t="shared" ref="K19" si="10">K18*100/$K18</f>
        <v>100</v>
      </c>
    </row>
    <row r="20" spans="1:12" x14ac:dyDescent="0.2">
      <c r="A20" s="22" t="s">
        <v>132</v>
      </c>
      <c r="B20" s="23">
        <v>564</v>
      </c>
      <c r="C20" s="23">
        <v>650</v>
      </c>
      <c r="D20" s="23">
        <v>1293</v>
      </c>
      <c r="E20" s="23">
        <v>3733</v>
      </c>
      <c r="F20" s="23">
        <v>5215</v>
      </c>
      <c r="G20" s="23">
        <v>18857</v>
      </c>
      <c r="H20" s="23">
        <v>16261</v>
      </c>
      <c r="I20" s="23">
        <v>20021</v>
      </c>
      <c r="J20" s="23">
        <v>11380</v>
      </c>
      <c r="K20" s="23">
        <v>77974</v>
      </c>
      <c r="L20" s="24"/>
    </row>
    <row r="21" spans="1:12" x14ac:dyDescent="0.2">
      <c r="A21" s="22" t="s">
        <v>133</v>
      </c>
      <c r="B21" s="25">
        <f>B20*100/$K20</f>
        <v>0.72331802908661857</v>
      </c>
      <c r="C21" s="25">
        <f t="shared" ref="C21" si="11">C20*100/$K20</f>
        <v>0.8336112037345782</v>
      </c>
      <c r="D21" s="25">
        <f t="shared" ref="D21" si="12">D20*100/$K20</f>
        <v>1.6582450560443225</v>
      </c>
      <c r="E21" s="25">
        <f t="shared" ref="E21" si="13">E20*100/$K20</f>
        <v>4.7874932669864316</v>
      </c>
      <c r="F21" s="25">
        <f t="shared" ref="F21" si="14">F20*100/$K20</f>
        <v>6.6881268115012693</v>
      </c>
      <c r="G21" s="25">
        <f t="shared" ref="G21" si="15">G20*100/$K20</f>
        <v>24.183702259727603</v>
      </c>
      <c r="H21" s="25">
        <f t="shared" ref="H21" si="16">H20*100/$K20</f>
        <v>20.854387359889195</v>
      </c>
      <c r="I21" s="25">
        <f t="shared" ref="I21" si="17">I20*100/$K20</f>
        <v>25.676507553799986</v>
      </c>
      <c r="J21" s="25">
        <f t="shared" ref="J21" si="18">J20*100/$K20</f>
        <v>14.594608459229999</v>
      </c>
      <c r="K21" s="25">
        <f t="shared" ref="K21" si="19">K20*100/$K20</f>
        <v>100</v>
      </c>
    </row>
    <row r="22" spans="1:12" x14ac:dyDescent="0.2">
      <c r="A22" s="22"/>
      <c r="J22" s="24"/>
    </row>
    <row r="23" spans="1:12" x14ac:dyDescent="0.2">
      <c r="A23" s="21" t="s">
        <v>135</v>
      </c>
    </row>
    <row r="24" spans="1:12" x14ac:dyDescent="0.2">
      <c r="A24" s="22"/>
    </row>
    <row r="25" spans="1:12" x14ac:dyDescent="0.2">
      <c r="A25" s="22" t="s">
        <v>130</v>
      </c>
      <c r="B25" s="23">
        <v>6865</v>
      </c>
      <c r="C25" s="23">
        <v>1540</v>
      </c>
      <c r="D25" s="23">
        <v>863</v>
      </c>
      <c r="E25" s="23">
        <v>511</v>
      </c>
      <c r="F25" s="23">
        <v>137</v>
      </c>
      <c r="G25" s="23">
        <v>79</v>
      </c>
      <c r="H25" s="23">
        <v>26</v>
      </c>
      <c r="I25" s="23">
        <v>13</v>
      </c>
      <c r="J25" s="23">
        <v>7</v>
      </c>
      <c r="K25" s="23">
        <v>10041</v>
      </c>
      <c r="L25" s="24"/>
    </row>
    <row r="26" spans="1:12" x14ac:dyDescent="0.2">
      <c r="A26" s="22" t="s">
        <v>131</v>
      </c>
      <c r="B26" s="25">
        <f>B25*100/$K25</f>
        <v>68.369684294392982</v>
      </c>
      <c r="C26" s="25">
        <f t="shared" ref="C26" si="20">C25*100/$K25</f>
        <v>15.337117816950503</v>
      </c>
      <c r="D26" s="25">
        <f t="shared" ref="D26" si="21">D25*100/$K25</f>
        <v>8.5947614779404446</v>
      </c>
      <c r="E26" s="25">
        <f t="shared" ref="E26" si="22">E25*100/$K25</f>
        <v>5.0891345483517574</v>
      </c>
      <c r="F26" s="25">
        <f t="shared" ref="F26" si="23">F25*100/$K25</f>
        <v>1.3644059356637785</v>
      </c>
      <c r="G26" s="25">
        <f t="shared" ref="G26" si="24">G25*100/$K25</f>
        <v>0.78677422567473354</v>
      </c>
      <c r="H26" s="25">
        <f t="shared" ref="H26" si="25">H25*100/$K25</f>
        <v>0.2589383527537098</v>
      </c>
      <c r="I26" s="25">
        <f t="shared" ref="I26" si="26">I25*100/$K25</f>
        <v>0.1294691763768549</v>
      </c>
      <c r="J26" s="25">
        <f t="shared" ref="J26" si="27">J25*100/$K25</f>
        <v>6.9714171895229562E-2</v>
      </c>
      <c r="K26" s="25">
        <f t="shared" ref="K26" si="28">K25*100/$K25</f>
        <v>100</v>
      </c>
      <c r="L26" s="24"/>
    </row>
    <row r="27" spans="1:12" x14ac:dyDescent="0.2">
      <c r="A27" s="22" t="s">
        <v>132</v>
      </c>
      <c r="B27" s="23">
        <v>12721</v>
      </c>
      <c r="C27" s="23">
        <v>10077</v>
      </c>
      <c r="D27" s="23">
        <v>11672</v>
      </c>
      <c r="E27" s="23">
        <v>15481</v>
      </c>
      <c r="F27" s="23">
        <v>9489</v>
      </c>
      <c r="G27" s="23">
        <v>12000</v>
      </c>
      <c r="H27" s="23">
        <v>8297</v>
      </c>
      <c r="I27" s="23">
        <v>9392</v>
      </c>
      <c r="J27" s="23">
        <v>19359</v>
      </c>
      <c r="K27" s="23">
        <v>108488</v>
      </c>
      <c r="L27" s="24"/>
    </row>
    <row r="28" spans="1:12" x14ac:dyDescent="0.2">
      <c r="A28" s="22" t="s">
        <v>133</v>
      </c>
      <c r="B28" s="25">
        <f>B27*100/$K27</f>
        <v>11.72572081704889</v>
      </c>
      <c r="C28" s="25">
        <f t="shared" ref="C28" si="29">C27*100/$K27</f>
        <v>9.288584912617063</v>
      </c>
      <c r="D28" s="25">
        <f t="shared" ref="D28" si="30">D27*100/$K27</f>
        <v>10.758793599292087</v>
      </c>
      <c r="E28" s="25">
        <f t="shared" ref="E28" si="31">E27*100/$K27</f>
        <v>14.269780989602536</v>
      </c>
      <c r="F28" s="25">
        <f t="shared" ref="F28" si="32">F27*100/$K27</f>
        <v>8.7465894845512864</v>
      </c>
      <c r="G28" s="25">
        <f t="shared" ref="G28" si="33">G27*100/$K27</f>
        <v>11.061131185015855</v>
      </c>
      <c r="H28" s="25">
        <f t="shared" ref="H28" si="34">H27*100/$K27</f>
        <v>7.6478504535063783</v>
      </c>
      <c r="I28" s="25">
        <f t="shared" ref="I28" si="35">I27*100/$K27</f>
        <v>8.6571786741390753</v>
      </c>
      <c r="J28" s="25">
        <f t="shared" ref="J28" si="36">J27*100/$K27</f>
        <v>17.844369884226825</v>
      </c>
      <c r="K28" s="25">
        <f t="shared" ref="K28" si="37">K27*100/$K27</f>
        <v>100</v>
      </c>
    </row>
    <row r="29" spans="1:12" x14ac:dyDescent="0.2">
      <c r="A29" s="22"/>
    </row>
    <row r="30" spans="1:12" x14ac:dyDescent="0.2">
      <c r="A30" s="21" t="s">
        <v>136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2" x14ac:dyDescent="0.2">
      <c r="A31" s="22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2" x14ac:dyDescent="0.2">
      <c r="A32" s="22" t="s">
        <v>130</v>
      </c>
      <c r="B32" s="23">
        <v>15</v>
      </c>
      <c r="C32" s="23">
        <v>10</v>
      </c>
      <c r="D32" s="23">
        <v>11</v>
      </c>
      <c r="E32" s="23">
        <v>25</v>
      </c>
      <c r="F32" s="23">
        <v>25</v>
      </c>
      <c r="G32" s="23">
        <v>21</v>
      </c>
      <c r="H32" s="23">
        <v>9</v>
      </c>
      <c r="I32" s="23">
        <v>4</v>
      </c>
      <c r="J32" s="23">
        <v>0</v>
      </c>
      <c r="K32" s="23">
        <v>120</v>
      </c>
      <c r="L32" s="24"/>
    </row>
    <row r="33" spans="1:12" x14ac:dyDescent="0.2">
      <c r="A33" s="22" t="s">
        <v>131</v>
      </c>
      <c r="B33" s="25">
        <f>B32*100/$K32</f>
        <v>12.5</v>
      </c>
      <c r="C33" s="25">
        <f t="shared" ref="C33" si="38">C32*100/$K32</f>
        <v>8.3333333333333339</v>
      </c>
      <c r="D33" s="25">
        <f t="shared" ref="D33" si="39">D32*100/$K32</f>
        <v>9.1666666666666661</v>
      </c>
      <c r="E33" s="25">
        <f t="shared" ref="E33" si="40">E32*100/$K32</f>
        <v>20.833333333333332</v>
      </c>
      <c r="F33" s="25">
        <f t="shared" ref="F33" si="41">F32*100/$K32</f>
        <v>20.833333333333332</v>
      </c>
      <c r="G33" s="25">
        <f t="shared" ref="G33" si="42">G32*100/$K32</f>
        <v>17.5</v>
      </c>
      <c r="H33" s="25">
        <f t="shared" ref="H33" si="43">H32*100/$K32</f>
        <v>7.5</v>
      </c>
      <c r="I33" s="25">
        <f t="shared" ref="I33" si="44">I32*100/$K32</f>
        <v>3.3333333333333335</v>
      </c>
      <c r="J33" s="25">
        <f t="shared" ref="J33" si="45">J32*100/$K32</f>
        <v>0</v>
      </c>
      <c r="K33" s="25">
        <f t="shared" ref="K33" si="46">K32*100/$K32</f>
        <v>100</v>
      </c>
      <c r="L33" s="24"/>
    </row>
    <row r="34" spans="1:12" x14ac:dyDescent="0.2">
      <c r="A34" s="22" t="s">
        <v>132</v>
      </c>
      <c r="B34" s="23">
        <v>32</v>
      </c>
      <c r="C34" s="23">
        <v>70</v>
      </c>
      <c r="D34" s="23">
        <v>133</v>
      </c>
      <c r="E34" s="23">
        <v>888</v>
      </c>
      <c r="F34" s="23">
        <v>1909</v>
      </c>
      <c r="G34" s="23">
        <v>3176</v>
      </c>
      <c r="H34" s="23">
        <v>3250</v>
      </c>
      <c r="I34" s="23">
        <v>2590</v>
      </c>
      <c r="J34" s="23">
        <v>0</v>
      </c>
      <c r="K34" s="23">
        <v>12048</v>
      </c>
      <c r="L34" s="24"/>
    </row>
    <row r="35" spans="1:12" x14ac:dyDescent="0.2">
      <c r="A35" s="22" t="s">
        <v>133</v>
      </c>
      <c r="B35" s="25">
        <f>B34*100/$K34</f>
        <v>0.26560424966799467</v>
      </c>
      <c r="C35" s="25">
        <f t="shared" ref="C35" si="47">C34*100/$K34</f>
        <v>0.58100929614873842</v>
      </c>
      <c r="D35" s="25">
        <f t="shared" ref="D35" si="48">D34*100/$K34</f>
        <v>1.1039176626826028</v>
      </c>
      <c r="E35" s="25">
        <f t="shared" ref="E35" si="49">E34*100/$K34</f>
        <v>7.3705179282868523</v>
      </c>
      <c r="F35" s="25">
        <f t="shared" ref="F35" si="50">F34*100/$K34</f>
        <v>15.844953519256308</v>
      </c>
      <c r="G35" s="25">
        <f t="shared" ref="G35" si="51">G34*100/$K34</f>
        <v>26.361221779548472</v>
      </c>
      <c r="H35" s="25">
        <f t="shared" ref="H35" si="52">H34*100/$K34</f>
        <v>26.975431606905712</v>
      </c>
      <c r="I35" s="25">
        <f t="shared" ref="I35" si="53">I34*100/$K34</f>
        <v>21.497343957503318</v>
      </c>
      <c r="J35" s="25">
        <f t="shared" ref="J35" si="54">J34*100/$K34</f>
        <v>0</v>
      </c>
      <c r="K35" s="25">
        <f t="shared" ref="K35" si="55">K34*100/$K34</f>
        <v>100</v>
      </c>
    </row>
    <row r="36" spans="1:12" x14ac:dyDescent="0.2">
      <c r="A36" s="22"/>
    </row>
    <row r="37" spans="1:12" x14ac:dyDescent="0.2">
      <c r="A37" s="21" t="s">
        <v>137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2" x14ac:dyDescent="0.2">
      <c r="A38" s="22"/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12" x14ac:dyDescent="0.2">
      <c r="A39" s="22" t="s">
        <v>130</v>
      </c>
      <c r="B39" s="23">
        <v>1177</v>
      </c>
      <c r="C39" s="23">
        <v>487</v>
      </c>
      <c r="D39" s="23">
        <v>339</v>
      </c>
      <c r="E39" s="23">
        <v>223</v>
      </c>
      <c r="F39" s="23">
        <v>67</v>
      </c>
      <c r="G39" s="23">
        <v>30</v>
      </c>
      <c r="H39" s="23">
        <v>7</v>
      </c>
      <c r="I39" s="23">
        <v>3</v>
      </c>
      <c r="J39" s="23">
        <v>4</v>
      </c>
      <c r="K39" s="23">
        <v>2337</v>
      </c>
      <c r="L39" s="24"/>
    </row>
    <row r="40" spans="1:12" x14ac:dyDescent="0.2">
      <c r="A40" s="22" t="s">
        <v>131</v>
      </c>
      <c r="B40" s="25">
        <f>B39*100/$K39</f>
        <v>50.363714163457423</v>
      </c>
      <c r="C40" s="25">
        <f t="shared" ref="C40" si="56">C39*100/$K39</f>
        <v>20.838682071031236</v>
      </c>
      <c r="D40" s="25">
        <f t="shared" ref="D40" si="57">D39*100/$K39</f>
        <v>14.505776636713735</v>
      </c>
      <c r="E40" s="25">
        <f t="shared" ref="E40" si="58">E39*100/$K39</f>
        <v>9.5421480530594778</v>
      </c>
      <c r="F40" s="25">
        <f t="shared" ref="F40" si="59">F39*100/$K39</f>
        <v>2.8669234060761659</v>
      </c>
      <c r="G40" s="25">
        <f t="shared" ref="G40" si="60">G39*100/$K39</f>
        <v>1.2836970474967908</v>
      </c>
      <c r="H40" s="25">
        <f t="shared" ref="H40" si="61">H39*100/$K39</f>
        <v>0.29952931108258452</v>
      </c>
      <c r="I40" s="25">
        <f t="shared" ref="I40" si="62">I39*100/$K39</f>
        <v>0.12836970474967907</v>
      </c>
      <c r="J40" s="25">
        <f t="shared" ref="J40" si="63">J39*100/$K39</f>
        <v>0.17115960633290545</v>
      </c>
      <c r="K40" s="25">
        <f t="shared" ref="K40" si="64">K39*100/$K39</f>
        <v>100</v>
      </c>
      <c r="L40" s="24"/>
    </row>
    <row r="41" spans="1:12" x14ac:dyDescent="0.2">
      <c r="A41" s="22" t="s">
        <v>132</v>
      </c>
      <c r="B41" s="23">
        <v>2365</v>
      </c>
      <c r="C41" s="23">
        <v>3195</v>
      </c>
      <c r="D41" s="23">
        <v>4607</v>
      </c>
      <c r="E41" s="23">
        <v>6771</v>
      </c>
      <c r="F41" s="23">
        <v>4328</v>
      </c>
      <c r="G41" s="23">
        <v>4738</v>
      </c>
      <c r="H41" s="23">
        <v>2145</v>
      </c>
      <c r="I41" s="23">
        <v>2127</v>
      </c>
      <c r="J41" s="23">
        <v>12275</v>
      </c>
      <c r="K41" s="23">
        <v>42551</v>
      </c>
      <c r="L41" s="24"/>
    </row>
    <row r="42" spans="1:12" x14ac:dyDescent="0.2">
      <c r="A42" s="22" t="s">
        <v>133</v>
      </c>
      <c r="B42" s="25">
        <f>B41*100/$K41</f>
        <v>5.5580362388663014</v>
      </c>
      <c r="C42" s="25">
        <f t="shared" ref="C42" si="65">C41*100/$K41</f>
        <v>7.5086366947897814</v>
      </c>
      <c r="D42" s="25">
        <f t="shared" ref="D42" si="66">D41*100/$K41</f>
        <v>10.827007590890931</v>
      </c>
      <c r="E42" s="25">
        <f t="shared" ref="E42" si="67">E41*100/$K41</f>
        <v>15.912669502479378</v>
      </c>
      <c r="F42" s="25">
        <f t="shared" ref="F42" si="68">F41*100/$K41</f>
        <v>10.171323823176893</v>
      </c>
      <c r="G42" s="25">
        <f t="shared" ref="G42" si="69">G41*100/$K41</f>
        <v>11.134873445982468</v>
      </c>
      <c r="H42" s="25">
        <f t="shared" ref="H42" si="70">H41*100/$K41</f>
        <v>5.0410096119950181</v>
      </c>
      <c r="I42" s="25">
        <f t="shared" ref="I42" si="71">I41*100/$K41</f>
        <v>4.9987074334328216</v>
      </c>
      <c r="J42" s="25">
        <f t="shared" ref="J42" si="72">J41*100/$K41</f>
        <v>28.847735658386409</v>
      </c>
      <c r="K42" s="25">
        <f t="shared" ref="K42" si="73">K41*100/$K41</f>
        <v>100</v>
      </c>
    </row>
    <row r="43" spans="1:12" x14ac:dyDescent="0.2">
      <c r="A43" s="22"/>
    </row>
    <row r="44" spans="1:12" x14ac:dyDescent="0.2">
      <c r="A44" s="21" t="s">
        <v>138</v>
      </c>
    </row>
    <row r="45" spans="1:12" x14ac:dyDescent="0.2">
      <c r="A45" s="22"/>
    </row>
    <row r="46" spans="1:12" x14ac:dyDescent="0.2">
      <c r="A46" s="22" t="s">
        <v>130</v>
      </c>
      <c r="B46" s="23">
        <v>3261</v>
      </c>
      <c r="C46" s="23">
        <v>1460</v>
      </c>
      <c r="D46" s="23">
        <v>759</v>
      </c>
      <c r="E46" s="23">
        <v>304</v>
      </c>
      <c r="F46" s="23">
        <v>66</v>
      </c>
      <c r="G46" s="23">
        <v>37</v>
      </c>
      <c r="H46" s="23">
        <v>4</v>
      </c>
      <c r="I46" s="23">
        <v>2</v>
      </c>
      <c r="J46" s="23">
        <v>0</v>
      </c>
      <c r="K46" s="23">
        <v>5893</v>
      </c>
      <c r="L46" s="24"/>
    </row>
    <row r="47" spans="1:12" x14ac:dyDescent="0.2">
      <c r="A47" s="22" t="s">
        <v>131</v>
      </c>
      <c r="B47" s="25">
        <f>B46*100/$K46</f>
        <v>55.336840319022571</v>
      </c>
      <c r="C47" s="25">
        <f t="shared" ref="C47" si="74">C46*100/$K46</f>
        <v>24.775156965891735</v>
      </c>
      <c r="D47" s="25">
        <f t="shared" ref="D47" si="75">D46*100/$K46</f>
        <v>12.879687765145087</v>
      </c>
      <c r="E47" s="25">
        <f t="shared" ref="E47" si="76">E46*100/$K46</f>
        <v>5.1586628202952651</v>
      </c>
      <c r="F47" s="25">
        <f t="shared" ref="F47" si="77">F46*100/$K46</f>
        <v>1.1199728491430512</v>
      </c>
      <c r="G47" s="25">
        <f t="shared" ref="G47" si="78">G46*100/$K46</f>
        <v>0.62786356694383172</v>
      </c>
      <c r="H47" s="25">
        <f t="shared" ref="H47" si="79">H46*100/$K46</f>
        <v>6.7877142372306132E-2</v>
      </c>
      <c r="I47" s="25">
        <f t="shared" ref="I47" si="80">I46*100/$K46</f>
        <v>3.3938571186153066E-2</v>
      </c>
      <c r="J47" s="25">
        <f t="shared" ref="J47" si="81">J46*100/$K46</f>
        <v>0</v>
      </c>
      <c r="K47" s="25">
        <f t="shared" ref="K47" si="82">K46*100/$K46</f>
        <v>100</v>
      </c>
      <c r="L47" s="24"/>
    </row>
    <row r="48" spans="1:12" x14ac:dyDescent="0.2">
      <c r="A48" s="22" t="s">
        <v>132</v>
      </c>
      <c r="B48" s="23">
        <v>6902</v>
      </c>
      <c r="C48" s="23">
        <v>9654</v>
      </c>
      <c r="D48" s="23">
        <v>9987</v>
      </c>
      <c r="E48" s="23">
        <v>8886</v>
      </c>
      <c r="F48" s="23">
        <v>4558</v>
      </c>
      <c r="G48" s="23">
        <v>5650</v>
      </c>
      <c r="H48" s="23">
        <v>1325</v>
      </c>
      <c r="I48" s="23">
        <v>1484</v>
      </c>
      <c r="J48" s="23">
        <v>0</v>
      </c>
      <c r="K48" s="23">
        <v>48446</v>
      </c>
      <c r="L48" s="24"/>
    </row>
    <row r="49" spans="1:12" x14ac:dyDescent="0.2">
      <c r="A49" s="22" t="s">
        <v>133</v>
      </c>
      <c r="B49" s="25">
        <f>B48*100/$K48</f>
        <v>14.246790240680346</v>
      </c>
      <c r="C49" s="25">
        <f t="shared" ref="C49" si="83">C48*100/$K48</f>
        <v>19.92734178260331</v>
      </c>
      <c r="D49" s="25">
        <f t="shared" ref="D49" si="84">D48*100/$K48</f>
        <v>20.614705032407215</v>
      </c>
      <c r="E49" s="25">
        <f t="shared" ref="E49" si="85">E48*100/$K48</f>
        <v>18.342071584857369</v>
      </c>
      <c r="F49" s="25">
        <f t="shared" ref="F49" si="86">F48*100/$K48</f>
        <v>9.4084134913099113</v>
      </c>
      <c r="G49" s="25">
        <f t="shared" ref="G49" si="87">G48*100/$K48</f>
        <v>11.662469553729926</v>
      </c>
      <c r="H49" s="25">
        <f t="shared" ref="H49" si="88">H48*100/$K48</f>
        <v>2.7350039218924165</v>
      </c>
      <c r="I49" s="25">
        <f t="shared" ref="I49" si="89">I48*100/$K48</f>
        <v>3.063204392519506</v>
      </c>
      <c r="J49" s="25">
        <f t="shared" ref="J49" si="90">J48*100/$K48</f>
        <v>0</v>
      </c>
      <c r="K49" s="25">
        <f t="shared" ref="K49" si="91">K48*100/$K48</f>
        <v>100</v>
      </c>
    </row>
    <row r="50" spans="1:12" x14ac:dyDescent="0.2">
      <c r="A50" s="22"/>
    </row>
    <row r="51" spans="1:12" x14ac:dyDescent="0.2">
      <c r="A51" s="21" t="s">
        <v>139</v>
      </c>
    </row>
    <row r="52" spans="1:12" x14ac:dyDescent="0.2">
      <c r="A52" s="22"/>
    </row>
    <row r="53" spans="1:12" x14ac:dyDescent="0.2">
      <c r="A53" s="22" t="s">
        <v>130</v>
      </c>
      <c r="B53" s="23">
        <v>3890</v>
      </c>
      <c r="C53" s="23">
        <v>550</v>
      </c>
      <c r="D53" s="23">
        <v>235</v>
      </c>
      <c r="E53" s="23">
        <v>151</v>
      </c>
      <c r="F53" s="23">
        <v>38</v>
      </c>
      <c r="G53" s="23">
        <v>25</v>
      </c>
      <c r="H53" s="23">
        <v>4</v>
      </c>
      <c r="I53" s="23">
        <v>2</v>
      </c>
      <c r="J53" s="23">
        <v>1</v>
      </c>
      <c r="K53" s="23">
        <v>4896</v>
      </c>
      <c r="L53" s="24"/>
    </row>
    <row r="54" spans="1:12" x14ac:dyDescent="0.2">
      <c r="A54" s="22" t="s">
        <v>131</v>
      </c>
      <c r="B54" s="25">
        <f>B53*100/$K53</f>
        <v>79.452614379084963</v>
      </c>
      <c r="C54" s="25">
        <f t="shared" ref="C54" si="92">C53*100/$K53</f>
        <v>11.233660130718954</v>
      </c>
      <c r="D54" s="25">
        <f t="shared" ref="D54" si="93">D53*100/$K53</f>
        <v>4.7998366013071898</v>
      </c>
      <c r="E54" s="25">
        <f t="shared" ref="E54" si="94">E53*100/$K53</f>
        <v>3.0841503267973858</v>
      </c>
      <c r="F54" s="25">
        <f t="shared" ref="F54" si="95">F53*100/$K53</f>
        <v>0.77614379084967322</v>
      </c>
      <c r="G54" s="25">
        <f t="shared" ref="G54" si="96">G53*100/$K53</f>
        <v>0.5106209150326797</v>
      </c>
      <c r="H54" s="25">
        <f t="shared" ref="H54" si="97">H53*100/$K53</f>
        <v>8.1699346405228759E-2</v>
      </c>
      <c r="I54" s="25">
        <f t="shared" ref="I54" si="98">I53*100/$K53</f>
        <v>4.084967320261438E-2</v>
      </c>
      <c r="J54" s="25">
        <f t="shared" ref="J54" si="99">J53*100/$K53</f>
        <v>2.042483660130719E-2</v>
      </c>
      <c r="K54" s="25">
        <f t="shared" ref="K54" si="100">K53*100/$K53</f>
        <v>100</v>
      </c>
      <c r="L54" s="24"/>
    </row>
    <row r="55" spans="1:12" x14ac:dyDescent="0.2">
      <c r="A55" s="22" t="s">
        <v>132</v>
      </c>
      <c r="B55" s="23">
        <v>6254</v>
      </c>
      <c r="C55" s="23">
        <v>3574</v>
      </c>
      <c r="D55" s="23">
        <v>3141</v>
      </c>
      <c r="E55" s="23">
        <v>4342</v>
      </c>
      <c r="F55" s="23">
        <v>2498</v>
      </c>
      <c r="G55" s="23">
        <v>3954</v>
      </c>
      <c r="H55" s="23">
        <v>1387</v>
      </c>
      <c r="I55" s="23">
        <v>1244</v>
      </c>
      <c r="J55" s="23">
        <v>2243</v>
      </c>
      <c r="K55" s="23">
        <v>28637</v>
      </c>
      <c r="L55" s="24"/>
    </row>
    <row r="56" spans="1:12" x14ac:dyDescent="0.2">
      <c r="A56" s="22" t="s">
        <v>133</v>
      </c>
      <c r="B56" s="25">
        <f>B55*100/$K55</f>
        <v>21.838879770925725</v>
      </c>
      <c r="C56" s="25">
        <f t="shared" ref="C56" si="101">C55*100/$K55</f>
        <v>12.480357579355379</v>
      </c>
      <c r="D56" s="25">
        <f t="shared" ref="D56" si="102">D55*100/$K55</f>
        <v>10.96832768795614</v>
      </c>
      <c r="E56" s="25">
        <f t="shared" ref="E56" si="103">E55*100/$K55</f>
        <v>15.162202744700911</v>
      </c>
      <c r="F56" s="25">
        <f t="shared" ref="F56" si="104">F55*100/$K55</f>
        <v>8.7229807591577337</v>
      </c>
      <c r="G56" s="25">
        <f t="shared" ref="G56" si="105">G55*100/$K55</f>
        <v>13.807312218458637</v>
      </c>
      <c r="H56" s="25">
        <f t="shared" ref="H56" si="106">H55*100/$K55</f>
        <v>4.843384432726892</v>
      </c>
      <c r="I56" s="25">
        <f t="shared" ref="I56" si="107">I55*100/$K55</f>
        <v>4.344030450116982</v>
      </c>
      <c r="J56" s="25">
        <f t="shared" ref="J56" si="108">J55*100/$K55</f>
        <v>7.8325243566015992</v>
      </c>
      <c r="K56" s="25">
        <f t="shared" ref="K56" si="109">K55*100/$K55</f>
        <v>100</v>
      </c>
    </row>
    <row r="57" spans="1:12" x14ac:dyDescent="0.2">
      <c r="A57" s="22"/>
    </row>
    <row r="58" spans="1:12" x14ac:dyDescent="0.2">
      <c r="A58" s="22"/>
    </row>
    <row r="59" spans="1:12" x14ac:dyDescent="0.2">
      <c r="A59" s="22"/>
    </row>
    <row r="60" spans="1:12" x14ac:dyDescent="0.2">
      <c r="A60" s="22"/>
    </row>
    <row r="61" spans="1:12" x14ac:dyDescent="0.2">
      <c r="A61" s="27" t="s">
        <v>140</v>
      </c>
    </row>
    <row r="62" spans="1:12" x14ac:dyDescent="0.2">
      <c r="A62" s="27" t="s">
        <v>141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</row>
    <row r="63" spans="1:12" x14ac:dyDescent="0.2">
      <c r="A63" s="22" t="s">
        <v>130</v>
      </c>
      <c r="B63" s="23">
        <f t="shared" ref="B63:K63" si="110">B11+B18+B25+B32+B39+B46+B53</f>
        <v>24081</v>
      </c>
      <c r="C63" s="23">
        <f t="shared" si="110"/>
        <v>6865</v>
      </c>
      <c r="D63" s="23">
        <f t="shared" si="110"/>
        <v>3943</v>
      </c>
      <c r="E63" s="23">
        <f t="shared" si="110"/>
        <v>2343</v>
      </c>
      <c r="F63" s="23">
        <f t="shared" si="110"/>
        <v>676</v>
      </c>
      <c r="G63" s="23">
        <f t="shared" si="110"/>
        <v>459</v>
      </c>
      <c r="H63" s="23">
        <f t="shared" si="110"/>
        <v>121</v>
      </c>
      <c r="I63" s="23">
        <f t="shared" si="110"/>
        <v>67</v>
      </c>
      <c r="J63" s="23">
        <f t="shared" si="110"/>
        <v>25</v>
      </c>
      <c r="K63" s="23">
        <f t="shared" si="110"/>
        <v>38580</v>
      </c>
      <c r="L63" s="24"/>
    </row>
    <row r="64" spans="1:12" x14ac:dyDescent="0.2">
      <c r="A64" s="22" t="s">
        <v>131</v>
      </c>
      <c r="B64" s="25">
        <f t="shared" ref="B64:K64" si="111">B63*100/$K63</f>
        <v>62.418351477449455</v>
      </c>
      <c r="C64" s="25">
        <f t="shared" si="111"/>
        <v>17.794193882840851</v>
      </c>
      <c r="D64" s="25">
        <f t="shared" si="111"/>
        <v>10.220321410057025</v>
      </c>
      <c r="E64" s="25">
        <f t="shared" si="111"/>
        <v>6.0730948678071544</v>
      </c>
      <c r="F64" s="25">
        <f t="shared" si="111"/>
        <v>1.7522032141005703</v>
      </c>
      <c r="G64" s="25">
        <f t="shared" si="111"/>
        <v>1.1897356143079316</v>
      </c>
      <c r="H64" s="25">
        <f t="shared" si="111"/>
        <v>0.31363400725764645</v>
      </c>
      <c r="I64" s="25">
        <f t="shared" si="111"/>
        <v>0.17366511145671332</v>
      </c>
      <c r="J64" s="25">
        <f t="shared" si="111"/>
        <v>6.4800414722654229E-2</v>
      </c>
      <c r="K64" s="25">
        <f t="shared" si="111"/>
        <v>100</v>
      </c>
      <c r="L64" s="24"/>
    </row>
    <row r="65" spans="1:12" x14ac:dyDescent="0.2">
      <c r="A65" s="22" t="s">
        <v>132</v>
      </c>
      <c r="B65" s="23">
        <f t="shared" ref="B65:K65" si="112">B13+B20+B27+B34+B41+B48+B55</f>
        <v>45487</v>
      </c>
      <c r="C65" s="23">
        <f t="shared" si="112"/>
        <v>45231</v>
      </c>
      <c r="D65" s="23">
        <f t="shared" si="112"/>
        <v>53229</v>
      </c>
      <c r="E65" s="23">
        <f t="shared" si="112"/>
        <v>70144</v>
      </c>
      <c r="F65" s="23">
        <f t="shared" si="112"/>
        <v>46433</v>
      </c>
      <c r="G65" s="23">
        <f t="shared" si="112"/>
        <v>70580</v>
      </c>
      <c r="H65" s="23">
        <f t="shared" si="112"/>
        <v>41786</v>
      </c>
      <c r="I65" s="23">
        <f t="shared" si="112"/>
        <v>44952</v>
      </c>
      <c r="J65" s="23">
        <f t="shared" si="112"/>
        <v>52129</v>
      </c>
      <c r="K65" s="23">
        <f t="shared" si="112"/>
        <v>469971</v>
      </c>
      <c r="L65" s="24"/>
    </row>
    <row r="66" spans="1:12" x14ac:dyDescent="0.2">
      <c r="A66" s="22" t="s">
        <v>133</v>
      </c>
      <c r="B66" s="25">
        <f t="shared" ref="B66:K66" si="113">B65*100/$K65</f>
        <v>9.6786823016739323</v>
      </c>
      <c r="C66" s="25">
        <f t="shared" si="113"/>
        <v>9.6242108555634278</v>
      </c>
      <c r="D66" s="25">
        <f t="shared" si="113"/>
        <v>11.326017988343962</v>
      </c>
      <c r="E66" s="25">
        <f t="shared" si="113"/>
        <v>14.925176234278286</v>
      </c>
      <c r="F66" s="25">
        <f t="shared" si="113"/>
        <v>9.879971317379157</v>
      </c>
      <c r="G66" s="25">
        <f t="shared" si="113"/>
        <v>15.017947915935238</v>
      </c>
      <c r="H66" s="25">
        <f t="shared" si="113"/>
        <v>8.8911869030216764</v>
      </c>
      <c r="I66" s="25">
        <f t="shared" si="113"/>
        <v>9.5648454904664337</v>
      </c>
      <c r="J66" s="25">
        <f t="shared" si="113"/>
        <v>11.091960993337887</v>
      </c>
      <c r="K66" s="25">
        <f t="shared" si="113"/>
        <v>100</v>
      </c>
    </row>
    <row r="71" spans="1:12" x14ac:dyDescent="0.2">
      <c r="A71" s="28" t="s">
        <v>142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</row>
    <row r="72" spans="1:12" x14ac:dyDescent="0.2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</row>
    <row r="73" spans="1:12" x14ac:dyDescent="0.2">
      <c r="A73" s="30" t="s">
        <v>130</v>
      </c>
      <c r="B73" s="31">
        <v>10725</v>
      </c>
      <c r="C73" s="31">
        <v>1979</v>
      </c>
      <c r="D73" s="31">
        <v>787</v>
      </c>
      <c r="E73" s="31">
        <v>346</v>
      </c>
      <c r="F73" s="31">
        <v>90</v>
      </c>
      <c r="G73" s="31">
        <v>64</v>
      </c>
      <c r="H73" s="31">
        <v>14</v>
      </c>
      <c r="I73" s="31">
        <v>7</v>
      </c>
      <c r="J73" s="31">
        <v>12</v>
      </c>
      <c r="K73" s="31">
        <v>14024</v>
      </c>
      <c r="L73" s="24"/>
    </row>
    <row r="74" spans="1:12" x14ac:dyDescent="0.2">
      <c r="A74" s="30" t="s">
        <v>131</v>
      </c>
      <c r="B74" s="63">
        <f>B73*100/$K73</f>
        <v>76.476041072447231</v>
      </c>
      <c r="C74" s="63">
        <f t="shared" ref="C74" si="114">C73*100/$K73</f>
        <v>14.111523103251569</v>
      </c>
      <c r="D74" s="63">
        <f t="shared" ref="D74" si="115">D73*100/$K73</f>
        <v>5.6118083285795777</v>
      </c>
      <c r="E74" s="63">
        <f t="shared" ref="E74" si="116">E73*100/$K73</f>
        <v>2.4671990872789502</v>
      </c>
      <c r="F74" s="63">
        <f t="shared" ref="F74" si="117">F73*100/$K73</f>
        <v>0.64175698802053627</v>
      </c>
      <c r="G74" s="63">
        <f t="shared" ref="G74" si="118">G73*100/$K73</f>
        <v>0.45636052481460354</v>
      </c>
      <c r="H74" s="63">
        <f t="shared" ref="H74" si="119">H73*100/$K73</f>
        <v>9.9828864803194528E-2</v>
      </c>
      <c r="I74" s="63">
        <f t="shared" ref="I74" si="120">I73*100/$K73</f>
        <v>4.9914432401597264E-2</v>
      </c>
      <c r="J74" s="63">
        <f t="shared" ref="J74" si="121">J73*100/$K73</f>
        <v>8.5567598402738157E-2</v>
      </c>
      <c r="K74" s="63">
        <f t="shared" ref="K74" si="122">K73*100/$K73</f>
        <v>100</v>
      </c>
      <c r="L74" s="24"/>
    </row>
    <row r="75" spans="1:12" x14ac:dyDescent="0.2">
      <c r="A75" s="30" t="s">
        <v>132</v>
      </c>
      <c r="B75" s="31">
        <v>18268</v>
      </c>
      <c r="C75" s="31">
        <v>12667</v>
      </c>
      <c r="D75" s="31">
        <v>10370</v>
      </c>
      <c r="E75" s="31">
        <v>10403</v>
      </c>
      <c r="F75" s="31">
        <v>6029</v>
      </c>
      <c r="G75" s="31">
        <v>9638</v>
      </c>
      <c r="H75" s="31">
        <v>4934</v>
      </c>
      <c r="I75" s="31">
        <v>4785</v>
      </c>
      <c r="J75" s="31">
        <v>30990</v>
      </c>
      <c r="K75" s="31">
        <v>108084</v>
      </c>
      <c r="L75" s="24"/>
    </row>
    <row r="76" spans="1:12" x14ac:dyDescent="0.2">
      <c r="A76" s="30" t="s">
        <v>133</v>
      </c>
      <c r="B76" s="63">
        <f>B75*100/$K75</f>
        <v>16.901669072203102</v>
      </c>
      <c r="C76" s="63">
        <f t="shared" ref="C76" si="123">C75*100/$K75</f>
        <v>11.719588468228414</v>
      </c>
      <c r="D76" s="63">
        <f t="shared" ref="D76" si="124">D75*100/$K75</f>
        <v>9.5943895488693975</v>
      </c>
      <c r="E76" s="63">
        <f t="shared" ref="E76" si="125">E75*100/$K75</f>
        <v>9.6249213574627142</v>
      </c>
      <c r="F76" s="63">
        <f t="shared" ref="F76" si="126">F75*100/$K75</f>
        <v>5.578068909366789</v>
      </c>
      <c r="G76" s="63">
        <f t="shared" ref="G76" si="127">G75*100/$K75</f>
        <v>8.9171385218903811</v>
      </c>
      <c r="H76" s="63">
        <f t="shared" ref="H76" si="128">H75*100/$K75</f>
        <v>4.5649679878612934</v>
      </c>
      <c r="I76" s="63">
        <f t="shared" ref="I76" si="129">I75*100/$K75</f>
        <v>4.4271122460308652</v>
      </c>
      <c r="J76" s="63">
        <f t="shared" ref="J76" si="130">J75*100/$K75</f>
        <v>28.672143888087042</v>
      </c>
      <c r="K76" s="63">
        <f t="shared" ref="K76" si="131">K75*100/$K75</f>
        <v>100</v>
      </c>
    </row>
    <row r="77" spans="1:12" x14ac:dyDescent="0.2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</row>
    <row r="78" spans="1:12" x14ac:dyDescent="0.2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</row>
    <row r="79" spans="1:12" x14ac:dyDescent="0.2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</row>
    <row r="80" spans="1:12" x14ac:dyDescent="0.2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</row>
    <row r="81" spans="1:11" x14ac:dyDescent="0.2">
      <c r="A81" s="28" t="s">
        <v>143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</row>
    <row r="82" spans="1:11" x14ac:dyDescent="0.2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</row>
    <row r="83" spans="1:11" x14ac:dyDescent="0.2">
      <c r="A83" s="30" t="s">
        <v>130</v>
      </c>
      <c r="B83" s="31">
        <v>19</v>
      </c>
      <c r="C83" s="31">
        <v>0</v>
      </c>
      <c r="D83" s="31">
        <v>0</v>
      </c>
      <c r="E83" s="31">
        <v>0</v>
      </c>
      <c r="F83" s="31">
        <v>0</v>
      </c>
      <c r="G83" s="31">
        <v>1</v>
      </c>
      <c r="H83" s="31">
        <v>0</v>
      </c>
      <c r="I83" s="31">
        <v>0</v>
      </c>
      <c r="J83" s="31">
        <v>0</v>
      </c>
      <c r="K83" s="31">
        <v>20</v>
      </c>
    </row>
    <row r="84" spans="1:11" x14ac:dyDescent="0.2">
      <c r="A84" s="30" t="s">
        <v>131</v>
      </c>
      <c r="B84" s="63">
        <f>B83*100/$K83</f>
        <v>95</v>
      </c>
      <c r="C84" s="63">
        <f t="shared" ref="C84" si="132">C83*100/$K83</f>
        <v>0</v>
      </c>
      <c r="D84" s="63">
        <f t="shared" ref="D84" si="133">D83*100/$K83</f>
        <v>0</v>
      </c>
      <c r="E84" s="63">
        <f t="shared" ref="E84" si="134">E83*100/$K83</f>
        <v>0</v>
      </c>
      <c r="F84" s="63">
        <f t="shared" ref="F84" si="135">F83*100/$K83</f>
        <v>0</v>
      </c>
      <c r="G84" s="63">
        <f t="shared" ref="G84" si="136">G83*100/$K83</f>
        <v>5</v>
      </c>
      <c r="H84" s="63">
        <f t="shared" ref="H84" si="137">H83*100/$K83</f>
        <v>0</v>
      </c>
      <c r="I84" s="63">
        <f t="shared" ref="I84" si="138">I83*100/$K83</f>
        <v>0</v>
      </c>
      <c r="J84" s="63">
        <f t="shared" ref="J84" si="139">J83*100/$K83</f>
        <v>0</v>
      </c>
      <c r="K84" s="63">
        <f t="shared" ref="K84" si="140">K83*100/$K83</f>
        <v>100</v>
      </c>
    </row>
    <row r="85" spans="1:11" x14ac:dyDescent="0.2">
      <c r="A85" s="30" t="s">
        <v>132</v>
      </c>
      <c r="B85" s="31">
        <v>22</v>
      </c>
      <c r="C85" s="31">
        <v>0</v>
      </c>
      <c r="D85" s="31">
        <v>0</v>
      </c>
      <c r="E85" s="31">
        <v>0</v>
      </c>
      <c r="F85" s="31">
        <v>0</v>
      </c>
      <c r="G85" s="31">
        <v>125</v>
      </c>
      <c r="H85" s="31">
        <v>0</v>
      </c>
      <c r="I85" s="31">
        <v>0</v>
      </c>
      <c r="J85" s="31">
        <v>0</v>
      </c>
      <c r="K85" s="31">
        <v>147</v>
      </c>
    </row>
    <row r="86" spans="1:11" x14ac:dyDescent="0.2">
      <c r="A86" s="30" t="s">
        <v>133</v>
      </c>
      <c r="B86" s="63">
        <f>B85*100/$K85</f>
        <v>14.965986394557824</v>
      </c>
      <c r="C86" s="63">
        <f t="shared" ref="C86" si="141">C85*100/$K85</f>
        <v>0</v>
      </c>
      <c r="D86" s="63">
        <f t="shared" ref="D86" si="142">D85*100/$K85</f>
        <v>0</v>
      </c>
      <c r="E86" s="63">
        <f t="shared" ref="E86" si="143">E85*100/$K85</f>
        <v>0</v>
      </c>
      <c r="F86" s="63">
        <f t="shared" ref="F86" si="144">F85*100/$K85</f>
        <v>0</v>
      </c>
      <c r="G86" s="63">
        <f t="shared" ref="G86" si="145">G85*100/$K85</f>
        <v>85.034013605442183</v>
      </c>
      <c r="H86" s="63">
        <f t="shared" ref="H86" si="146">H85*100/$K85</f>
        <v>0</v>
      </c>
      <c r="I86" s="63">
        <f t="shared" ref="I86" si="147">I85*100/$K85</f>
        <v>0</v>
      </c>
      <c r="J86" s="63">
        <f t="shared" ref="J86" si="148">J85*100/$K85</f>
        <v>0</v>
      </c>
      <c r="K86" s="63">
        <f t="shared" ref="K86" si="149">K85*100/$K85</f>
        <v>100</v>
      </c>
    </row>
    <row r="91" spans="1:11" x14ac:dyDescent="0.2">
      <c r="A91" s="32" t="s">
        <v>144</v>
      </c>
      <c r="B91" s="33"/>
      <c r="C91" s="33"/>
      <c r="D91" s="33"/>
      <c r="E91" s="33"/>
      <c r="F91" s="33"/>
      <c r="G91" s="33"/>
      <c r="H91" s="33"/>
      <c r="I91" s="33"/>
      <c r="J91" s="33"/>
      <c r="K91" s="33"/>
    </row>
    <row r="92" spans="1:11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</row>
    <row r="93" spans="1:11" x14ac:dyDescent="0.2">
      <c r="A93" s="34" t="s">
        <v>130</v>
      </c>
      <c r="B93" s="35">
        <f>B63+B73+B83</f>
        <v>34825</v>
      </c>
      <c r="C93" s="35">
        <f t="shared" ref="C93:K93" si="150">C63+C73+C83</f>
        <v>8844</v>
      </c>
      <c r="D93" s="35">
        <f t="shared" si="150"/>
        <v>4730</v>
      </c>
      <c r="E93" s="35">
        <f t="shared" si="150"/>
        <v>2689</v>
      </c>
      <c r="F93" s="35">
        <f t="shared" si="150"/>
        <v>766</v>
      </c>
      <c r="G93" s="35">
        <f t="shared" si="150"/>
        <v>524</v>
      </c>
      <c r="H93" s="35">
        <f t="shared" si="150"/>
        <v>135</v>
      </c>
      <c r="I93" s="35">
        <f t="shared" si="150"/>
        <v>74</v>
      </c>
      <c r="J93" s="35">
        <f t="shared" si="150"/>
        <v>37</v>
      </c>
      <c r="K93" s="35">
        <f t="shared" si="150"/>
        <v>52624</v>
      </c>
    </row>
    <row r="94" spans="1:11" x14ac:dyDescent="0.2">
      <c r="A94" s="34" t="s">
        <v>131</v>
      </c>
      <c r="B94" s="36">
        <f t="shared" ref="B94:K94" si="151">B93*100/$K93</f>
        <v>66.177029492246888</v>
      </c>
      <c r="C94" s="36">
        <f t="shared" si="151"/>
        <v>16.806020066889634</v>
      </c>
      <c r="D94" s="36">
        <f t="shared" si="151"/>
        <v>8.988294314381271</v>
      </c>
      <c r="E94" s="36">
        <f t="shared" si="151"/>
        <v>5.1098358163575552</v>
      </c>
      <c r="F94" s="36">
        <f t="shared" si="151"/>
        <v>1.4556096077835208</v>
      </c>
      <c r="G94" s="36">
        <f t="shared" si="151"/>
        <v>0.99574338704773491</v>
      </c>
      <c r="H94" s="36">
        <f t="shared" si="151"/>
        <v>0.25653694131955002</v>
      </c>
      <c r="I94" s="36">
        <f t="shared" si="151"/>
        <v>0.1406202493159015</v>
      </c>
      <c r="J94" s="36">
        <f t="shared" si="151"/>
        <v>7.0310124657950751E-2</v>
      </c>
      <c r="K94" s="36">
        <f t="shared" si="151"/>
        <v>100</v>
      </c>
    </row>
    <row r="95" spans="1:11" x14ac:dyDescent="0.2">
      <c r="A95" s="34" t="s">
        <v>132</v>
      </c>
      <c r="B95" s="35">
        <f>B65+B75+B85</f>
        <v>63777</v>
      </c>
      <c r="C95" s="35">
        <f t="shared" ref="C95:K95" si="152">C65+C75+C85</f>
        <v>57898</v>
      </c>
      <c r="D95" s="35">
        <f t="shared" si="152"/>
        <v>63599</v>
      </c>
      <c r="E95" s="35">
        <f t="shared" si="152"/>
        <v>80547</v>
      </c>
      <c r="F95" s="35">
        <f t="shared" si="152"/>
        <v>52462</v>
      </c>
      <c r="G95" s="35">
        <f t="shared" si="152"/>
        <v>80343</v>
      </c>
      <c r="H95" s="35">
        <f t="shared" si="152"/>
        <v>46720</v>
      </c>
      <c r="I95" s="35">
        <f t="shared" si="152"/>
        <v>49737</v>
      </c>
      <c r="J95" s="35">
        <f t="shared" si="152"/>
        <v>83119</v>
      </c>
      <c r="K95" s="35">
        <f t="shared" si="152"/>
        <v>578202</v>
      </c>
    </row>
    <row r="96" spans="1:11" x14ac:dyDescent="0.2">
      <c r="A96" s="34" t="s">
        <v>133</v>
      </c>
      <c r="B96" s="36">
        <f t="shared" ref="B96:K96" si="153">B95*100/$K95</f>
        <v>11.03022819014808</v>
      </c>
      <c r="C96" s="36">
        <f t="shared" si="153"/>
        <v>10.013455505169473</v>
      </c>
      <c r="D96" s="36">
        <f t="shared" si="153"/>
        <v>10.999443101199926</v>
      </c>
      <c r="E96" s="36">
        <f t="shared" si="153"/>
        <v>13.930598648915085</v>
      </c>
      <c r="F96" s="36">
        <f t="shared" si="153"/>
        <v>9.0732996426854289</v>
      </c>
      <c r="G96" s="36">
        <f t="shared" si="153"/>
        <v>13.895316861581247</v>
      </c>
      <c r="H96" s="36">
        <f t="shared" si="153"/>
        <v>8.0802210992006263</v>
      </c>
      <c r="I96" s="36">
        <f t="shared" si="153"/>
        <v>8.602011061878029</v>
      </c>
      <c r="J96" s="36">
        <f t="shared" si="153"/>
        <v>14.375425889222106</v>
      </c>
      <c r="K96" s="36">
        <f t="shared" si="153"/>
        <v>100</v>
      </c>
    </row>
  </sheetData>
  <mergeCells count="1">
    <mergeCell ref="B5:K5"/>
  </mergeCells>
  <pageMargins left="0.38" right="0.37" top="0.62" bottom="0.56999999999999995" header="0.4921259845" footer="0.4921259845"/>
  <pageSetup paperSize="9" orientation="landscape" verticalDpi="300" r:id="rId1"/>
  <headerFooter alignWithMargins="0"/>
  <rowBreaks count="2" manualBreakCount="2">
    <brk id="36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I8"/>
  <sheetViews>
    <sheetView zoomScale="130" zoomScaleNormal="130" workbookViewId="0">
      <selection activeCell="I1" sqref="I1"/>
    </sheetView>
  </sheetViews>
  <sheetFormatPr baseColWidth="10" defaultRowHeight="12.75" x14ac:dyDescent="0.2"/>
  <cols>
    <col min="1" max="16384" width="11" style="38"/>
  </cols>
  <sheetData>
    <row r="2" spans="9:9" x14ac:dyDescent="0.2">
      <c r="I2" s="37" t="s">
        <v>145</v>
      </c>
    </row>
    <row r="8" spans="9:9" ht="33.75" x14ac:dyDescent="0.5">
      <c r="I8" s="16"/>
    </row>
  </sheetData>
  <pageMargins left="0.49" right="0.48" top="0.984251969" bottom="0.984251969" header="0.4921259845" footer="0.4921259845"/>
  <pageSetup paperSize="9" orientation="portrait" verticalDpi="0" r:id="rId1"/>
  <headerFooter alignWithMargins="0"/>
  <rowBreaks count="3" manualBreakCount="3">
    <brk id="51" max="16383" man="1"/>
    <brk id="103" max="16383" man="1"/>
    <brk id="1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470"/>
  <sheetViews>
    <sheetView showZeros="0" workbookViewId="0">
      <pane ySplit="2265" topLeftCell="A6" activePane="bottomLeft"/>
      <selection activeCell="A2" sqref="A2"/>
      <selection pane="bottomLeft" activeCell="N254" sqref="N254"/>
    </sheetView>
  </sheetViews>
  <sheetFormatPr baseColWidth="10" defaultRowHeight="12.75" outlineLevelCol="1" x14ac:dyDescent="0.2"/>
  <cols>
    <col min="1" max="1" width="6.5" style="38" customWidth="1"/>
    <col min="2" max="2" width="50.625" style="38" bestFit="1" customWidth="1"/>
    <col min="3" max="3" width="21.5" style="38" customWidth="1"/>
    <col min="4" max="4" width="1.875" style="38" hidden="1" customWidth="1" outlineLevel="1"/>
    <col min="5" max="5" width="10.25" style="38" customWidth="1" collapsed="1"/>
    <col min="6" max="14" width="10.25" style="38" customWidth="1"/>
    <col min="15" max="15" width="11" style="38"/>
    <col min="16" max="16" width="7.75" style="38" customWidth="1"/>
    <col min="17" max="17" width="66.75" style="38" customWidth="1"/>
    <col min="18" max="16384" width="11" style="38"/>
  </cols>
  <sheetData>
    <row r="1" spans="1:17" s="6" customFormat="1" ht="18" x14ac:dyDescent="0.25">
      <c r="A1" s="5" t="s">
        <v>270</v>
      </c>
      <c r="J1" s="7"/>
    </row>
    <row r="2" spans="1:17" s="6" customFormat="1" x14ac:dyDescent="0.2">
      <c r="J2" s="7"/>
    </row>
    <row r="3" spans="1:17" s="6" customFormat="1" x14ac:dyDescent="0.2">
      <c r="E3" s="73" t="s">
        <v>10</v>
      </c>
      <c r="F3" s="73"/>
      <c r="G3" s="73"/>
      <c r="H3" s="73"/>
      <c r="I3" s="73"/>
      <c r="J3" s="73"/>
      <c r="K3" s="73"/>
      <c r="L3" s="73"/>
      <c r="M3" s="73"/>
      <c r="N3" s="73"/>
    </row>
    <row r="4" spans="1:17" s="6" customFormat="1" x14ac:dyDescent="0.2">
      <c r="M4" s="7"/>
    </row>
    <row r="5" spans="1:17" s="6" customFormat="1" x14ac:dyDescent="0.2">
      <c r="E5" s="1" t="s">
        <v>0</v>
      </c>
      <c r="F5" s="1" t="s">
        <v>1</v>
      </c>
      <c r="G5" s="1" t="s">
        <v>2</v>
      </c>
      <c r="H5" s="2" t="s">
        <v>3</v>
      </c>
      <c r="I5" s="3" t="s">
        <v>4</v>
      </c>
      <c r="J5" s="3" t="s">
        <v>5</v>
      </c>
      <c r="K5" s="3" t="s">
        <v>6</v>
      </c>
      <c r="L5" s="3" t="s">
        <v>7</v>
      </c>
      <c r="M5" s="3" t="s">
        <v>8</v>
      </c>
      <c r="N5" s="4" t="s">
        <v>9</v>
      </c>
    </row>
    <row r="6" spans="1:17" s="6" customFormat="1" x14ac:dyDescent="0.2">
      <c r="E6" s="1"/>
      <c r="F6" s="1"/>
      <c r="G6" s="1"/>
      <c r="H6" s="2"/>
      <c r="I6" s="3"/>
      <c r="J6" s="3"/>
      <c r="K6" s="3"/>
      <c r="L6" s="3"/>
      <c r="M6" s="3"/>
      <c r="N6" s="4"/>
    </row>
    <row r="7" spans="1:17" x14ac:dyDescent="0.2">
      <c r="A7" s="67" t="s">
        <v>11</v>
      </c>
      <c r="B7" s="39" t="s">
        <v>254</v>
      </c>
      <c r="C7" s="39" t="s">
        <v>130</v>
      </c>
      <c r="D7" s="61" t="s">
        <v>123</v>
      </c>
      <c r="E7" s="64">
        <v>687</v>
      </c>
      <c r="F7" s="64">
        <v>279</v>
      </c>
      <c r="G7" s="64">
        <v>169</v>
      </c>
      <c r="H7" s="64">
        <v>157</v>
      </c>
      <c r="I7" s="64">
        <v>45</v>
      </c>
      <c r="J7" s="64">
        <v>23</v>
      </c>
      <c r="K7" s="64">
        <v>4</v>
      </c>
      <c r="L7" s="65"/>
      <c r="M7" s="64">
        <v>1</v>
      </c>
      <c r="N7" s="66">
        <v>1365</v>
      </c>
      <c r="O7" s="40"/>
      <c r="P7" s="41"/>
      <c r="Q7" s="6"/>
    </row>
    <row r="8" spans="1:17" x14ac:dyDescent="0.2">
      <c r="A8" s="12" t="s">
        <v>11</v>
      </c>
      <c r="B8" s="6" t="s">
        <v>254</v>
      </c>
      <c r="C8" s="6" t="s">
        <v>131</v>
      </c>
      <c r="D8" s="61" t="s">
        <v>124</v>
      </c>
      <c r="E8" s="55">
        <v>50.329670329670328</v>
      </c>
      <c r="F8" s="55">
        <v>20.439560439560438</v>
      </c>
      <c r="G8" s="55">
        <v>12.380952380952381</v>
      </c>
      <c r="H8" s="55">
        <v>11.501831501831502</v>
      </c>
      <c r="I8" s="55">
        <v>3.2967032967032965</v>
      </c>
      <c r="J8" s="55">
        <v>1.684981684981685</v>
      </c>
      <c r="K8" s="55">
        <v>0.29304029304029305</v>
      </c>
      <c r="L8" s="55">
        <v>0</v>
      </c>
      <c r="M8" s="55">
        <v>7.3260073260073263E-2</v>
      </c>
      <c r="N8" s="56">
        <v>100</v>
      </c>
      <c r="P8" s="41"/>
      <c r="Q8" s="6"/>
    </row>
    <row r="9" spans="1:17" x14ac:dyDescent="0.2">
      <c r="A9" s="12" t="s">
        <v>11</v>
      </c>
      <c r="B9" s="6" t="s">
        <v>254</v>
      </c>
      <c r="C9" s="6" t="s">
        <v>132</v>
      </c>
      <c r="D9" s="50" t="s">
        <v>125</v>
      </c>
      <c r="E9" s="51">
        <v>1307</v>
      </c>
      <c r="F9" s="51">
        <v>1915</v>
      </c>
      <c r="G9" s="51">
        <v>2333</v>
      </c>
      <c r="H9" s="51">
        <v>4799</v>
      </c>
      <c r="I9" s="51">
        <v>2991</v>
      </c>
      <c r="J9" s="51">
        <v>3443</v>
      </c>
      <c r="K9" s="51">
        <v>1277</v>
      </c>
      <c r="L9" s="52"/>
      <c r="M9" s="51">
        <v>1954</v>
      </c>
      <c r="N9" s="53">
        <v>20019</v>
      </c>
      <c r="P9" s="41"/>
      <c r="Q9" s="6"/>
    </row>
    <row r="10" spans="1:17" x14ac:dyDescent="0.2">
      <c r="A10" s="12" t="s">
        <v>11</v>
      </c>
      <c r="B10" s="6" t="s">
        <v>254</v>
      </c>
      <c r="C10" s="6" t="s">
        <v>133</v>
      </c>
      <c r="D10" s="50" t="s">
        <v>126</v>
      </c>
      <c r="E10" s="57">
        <v>6.5287976422398719</v>
      </c>
      <c r="F10" s="57">
        <v>9.5659123832359256</v>
      </c>
      <c r="G10" s="57">
        <v>11.653928767670713</v>
      </c>
      <c r="H10" s="57">
        <v>23.972226384934313</v>
      </c>
      <c r="I10" s="57">
        <v>14.940806234077627</v>
      </c>
      <c r="J10" s="57">
        <v>17.198661271791799</v>
      </c>
      <c r="K10" s="57">
        <v>6.3789400069933562</v>
      </c>
      <c r="L10" s="57">
        <v>0</v>
      </c>
      <c r="M10" s="57">
        <v>9.7607273090563957</v>
      </c>
      <c r="N10" s="58">
        <v>100</v>
      </c>
      <c r="P10" s="41"/>
      <c r="Q10" s="6"/>
    </row>
    <row r="11" spans="1:17" x14ac:dyDescent="0.2">
      <c r="A11" s="67" t="s">
        <v>12</v>
      </c>
      <c r="B11" s="39" t="s">
        <v>146</v>
      </c>
      <c r="C11" s="39" t="s">
        <v>130</v>
      </c>
      <c r="D11" s="61" t="s">
        <v>123</v>
      </c>
      <c r="E11" s="64">
        <v>198</v>
      </c>
      <c r="F11" s="64">
        <v>106</v>
      </c>
      <c r="G11" s="64">
        <v>78</v>
      </c>
      <c r="H11" s="64">
        <v>44</v>
      </c>
      <c r="I11" s="64">
        <v>5</v>
      </c>
      <c r="J11" s="64">
        <v>2</v>
      </c>
      <c r="K11" s="64"/>
      <c r="L11" s="65"/>
      <c r="M11" s="64"/>
      <c r="N11" s="66">
        <v>433</v>
      </c>
      <c r="O11" s="40"/>
      <c r="P11" s="41"/>
      <c r="Q11" s="6"/>
    </row>
    <row r="12" spans="1:17" x14ac:dyDescent="0.2">
      <c r="A12" s="12" t="s">
        <v>12</v>
      </c>
      <c r="B12" s="6" t="s">
        <v>146</v>
      </c>
      <c r="C12" s="6" t="s">
        <v>131</v>
      </c>
      <c r="D12" s="61" t="s">
        <v>124</v>
      </c>
      <c r="E12" s="55">
        <v>45.727482678983833</v>
      </c>
      <c r="F12" s="55">
        <v>24.480369515011546</v>
      </c>
      <c r="G12" s="55">
        <v>18.013856812933025</v>
      </c>
      <c r="H12" s="55">
        <v>10.161662817551964</v>
      </c>
      <c r="I12" s="55">
        <v>1.1547344110854503</v>
      </c>
      <c r="J12" s="55">
        <v>0.46189376443418012</v>
      </c>
      <c r="K12" s="55">
        <v>0</v>
      </c>
      <c r="L12" s="55">
        <v>0</v>
      </c>
      <c r="M12" s="55">
        <v>0</v>
      </c>
      <c r="N12" s="56">
        <v>100</v>
      </c>
      <c r="P12" s="41"/>
      <c r="Q12" s="6"/>
    </row>
    <row r="13" spans="1:17" x14ac:dyDescent="0.2">
      <c r="A13" s="12" t="s">
        <v>12</v>
      </c>
      <c r="B13" s="6" t="s">
        <v>146</v>
      </c>
      <c r="C13" s="6" t="s">
        <v>132</v>
      </c>
      <c r="D13" s="50" t="s">
        <v>125</v>
      </c>
      <c r="E13" s="51">
        <v>455</v>
      </c>
      <c r="F13" s="51">
        <v>712</v>
      </c>
      <c r="G13" s="51">
        <v>1034</v>
      </c>
      <c r="H13" s="51">
        <v>1206</v>
      </c>
      <c r="I13" s="51">
        <v>326</v>
      </c>
      <c r="J13" s="51">
        <v>282</v>
      </c>
      <c r="K13" s="51"/>
      <c r="L13" s="52"/>
      <c r="M13" s="51"/>
      <c r="N13" s="53">
        <v>4015</v>
      </c>
      <c r="P13" s="41"/>
      <c r="Q13" s="6"/>
    </row>
    <row r="14" spans="1:17" x14ac:dyDescent="0.2">
      <c r="A14" s="12" t="s">
        <v>12</v>
      </c>
      <c r="B14" s="6" t="s">
        <v>146</v>
      </c>
      <c r="C14" s="6" t="s">
        <v>133</v>
      </c>
      <c r="D14" s="50" t="s">
        <v>126</v>
      </c>
      <c r="E14" s="57">
        <v>11.332503113325032</v>
      </c>
      <c r="F14" s="57">
        <v>17.733499377334994</v>
      </c>
      <c r="G14" s="57">
        <v>25.753424657534246</v>
      </c>
      <c r="H14" s="57">
        <v>30.037359900373598</v>
      </c>
      <c r="I14" s="57">
        <v>8.1195516811955173</v>
      </c>
      <c r="J14" s="57">
        <v>7.0236612702366124</v>
      </c>
      <c r="K14" s="57">
        <v>0</v>
      </c>
      <c r="L14" s="57">
        <v>0</v>
      </c>
      <c r="M14" s="57">
        <v>0</v>
      </c>
      <c r="N14" s="58">
        <v>100</v>
      </c>
      <c r="P14" s="41"/>
      <c r="Q14" s="6"/>
    </row>
    <row r="15" spans="1:17" x14ac:dyDescent="0.2">
      <c r="A15" s="67" t="s">
        <v>13</v>
      </c>
      <c r="B15" s="39" t="s">
        <v>147</v>
      </c>
      <c r="C15" s="39" t="s">
        <v>130</v>
      </c>
      <c r="D15" s="61" t="s">
        <v>123</v>
      </c>
      <c r="E15" s="64">
        <v>118</v>
      </c>
      <c r="F15" s="64">
        <v>33</v>
      </c>
      <c r="G15" s="64">
        <v>12</v>
      </c>
      <c r="H15" s="64">
        <v>9</v>
      </c>
      <c r="I15" s="64">
        <v>1</v>
      </c>
      <c r="J15" s="64"/>
      <c r="K15" s="64"/>
      <c r="L15" s="65"/>
      <c r="M15" s="64"/>
      <c r="N15" s="66">
        <v>173</v>
      </c>
      <c r="O15" s="40"/>
      <c r="P15" s="41"/>
      <c r="Q15" s="6"/>
    </row>
    <row r="16" spans="1:17" x14ac:dyDescent="0.2">
      <c r="A16" s="12" t="s">
        <v>13</v>
      </c>
      <c r="B16" s="6" t="s">
        <v>147</v>
      </c>
      <c r="C16" s="6" t="s">
        <v>131</v>
      </c>
      <c r="D16" s="61" t="s">
        <v>124</v>
      </c>
      <c r="E16" s="55">
        <v>68.20809248554913</v>
      </c>
      <c r="F16" s="55">
        <v>19.075144508670519</v>
      </c>
      <c r="G16" s="55">
        <v>6.9364161849710984</v>
      </c>
      <c r="H16" s="55">
        <v>5.202312138728324</v>
      </c>
      <c r="I16" s="55">
        <v>0.5780346820809249</v>
      </c>
      <c r="J16" s="55">
        <v>0</v>
      </c>
      <c r="K16" s="55">
        <v>0</v>
      </c>
      <c r="L16" s="55">
        <v>0</v>
      </c>
      <c r="M16" s="55">
        <v>0</v>
      </c>
      <c r="N16" s="56">
        <v>100</v>
      </c>
      <c r="P16" s="41"/>
      <c r="Q16" s="6"/>
    </row>
    <row r="17" spans="1:17" x14ac:dyDescent="0.2">
      <c r="A17" s="12" t="s">
        <v>13</v>
      </c>
      <c r="B17" s="6" t="s">
        <v>147</v>
      </c>
      <c r="C17" s="6" t="s">
        <v>132</v>
      </c>
      <c r="D17" s="50" t="s">
        <v>125</v>
      </c>
      <c r="E17" s="51">
        <v>229</v>
      </c>
      <c r="F17" s="51">
        <v>228</v>
      </c>
      <c r="G17" s="51">
        <v>162</v>
      </c>
      <c r="H17" s="51">
        <v>256</v>
      </c>
      <c r="I17" s="51">
        <v>52</v>
      </c>
      <c r="J17" s="51"/>
      <c r="K17" s="51"/>
      <c r="L17" s="52"/>
      <c r="M17" s="51"/>
      <c r="N17" s="53">
        <v>927</v>
      </c>
      <c r="P17" s="41"/>
      <c r="Q17" s="6"/>
    </row>
    <row r="18" spans="1:17" x14ac:dyDescent="0.2">
      <c r="A18" s="12" t="s">
        <v>13</v>
      </c>
      <c r="B18" s="6" t="s">
        <v>147</v>
      </c>
      <c r="C18" s="6" t="s">
        <v>133</v>
      </c>
      <c r="D18" s="50" t="s">
        <v>126</v>
      </c>
      <c r="E18" s="57">
        <v>24.70334412081985</v>
      </c>
      <c r="F18" s="57">
        <v>24.595469255663431</v>
      </c>
      <c r="G18" s="57">
        <v>17.475728155339805</v>
      </c>
      <c r="H18" s="57">
        <v>27.615965480043151</v>
      </c>
      <c r="I18" s="57">
        <v>5.6094929881337645</v>
      </c>
      <c r="J18" s="57">
        <v>0</v>
      </c>
      <c r="K18" s="57">
        <v>0</v>
      </c>
      <c r="L18" s="57">
        <v>0</v>
      </c>
      <c r="M18" s="57">
        <v>0</v>
      </c>
      <c r="N18" s="58">
        <v>100</v>
      </c>
      <c r="P18" s="41"/>
      <c r="Q18" s="6"/>
    </row>
    <row r="19" spans="1:17" x14ac:dyDescent="0.2">
      <c r="A19" s="67" t="s">
        <v>14</v>
      </c>
      <c r="B19" s="39" t="s">
        <v>148</v>
      </c>
      <c r="C19" s="39" t="s">
        <v>130</v>
      </c>
      <c r="D19" s="61" t="s">
        <v>123</v>
      </c>
      <c r="E19" s="64">
        <v>282</v>
      </c>
      <c r="F19" s="64">
        <v>146</v>
      </c>
      <c r="G19" s="64">
        <v>84</v>
      </c>
      <c r="H19" s="64">
        <v>36</v>
      </c>
      <c r="I19" s="64">
        <v>3</v>
      </c>
      <c r="J19" s="64">
        <v>3</v>
      </c>
      <c r="K19" s="64"/>
      <c r="L19" s="65"/>
      <c r="M19" s="64"/>
      <c r="N19" s="66">
        <v>554</v>
      </c>
      <c r="O19" s="40"/>
      <c r="P19" s="41"/>
      <c r="Q19" s="6"/>
    </row>
    <row r="20" spans="1:17" x14ac:dyDescent="0.2">
      <c r="A20" s="12" t="s">
        <v>14</v>
      </c>
      <c r="B20" s="6" t="s">
        <v>148</v>
      </c>
      <c r="C20" s="6" t="s">
        <v>131</v>
      </c>
      <c r="D20" s="61" t="s">
        <v>124</v>
      </c>
      <c r="E20" s="55">
        <v>50.902527075812273</v>
      </c>
      <c r="F20" s="55">
        <v>26.353790613718413</v>
      </c>
      <c r="G20" s="55">
        <v>15.16245487364621</v>
      </c>
      <c r="H20" s="55">
        <v>6.4981949458483754</v>
      </c>
      <c r="I20" s="55">
        <v>0.54151624548736466</v>
      </c>
      <c r="J20" s="55">
        <v>0.54151624548736466</v>
      </c>
      <c r="K20" s="55">
        <v>0</v>
      </c>
      <c r="L20" s="55">
        <v>0</v>
      </c>
      <c r="M20" s="55">
        <v>0</v>
      </c>
      <c r="N20" s="56">
        <v>100</v>
      </c>
      <c r="P20" s="41"/>
      <c r="Q20" s="6"/>
    </row>
    <row r="21" spans="1:17" x14ac:dyDescent="0.2">
      <c r="A21" s="12" t="s">
        <v>14</v>
      </c>
      <c r="B21" s="6" t="s">
        <v>148</v>
      </c>
      <c r="C21" s="6" t="s">
        <v>132</v>
      </c>
      <c r="D21" s="50" t="s">
        <v>125</v>
      </c>
      <c r="E21" s="51">
        <v>597</v>
      </c>
      <c r="F21" s="51">
        <v>975</v>
      </c>
      <c r="G21" s="51">
        <v>1125</v>
      </c>
      <c r="H21" s="51">
        <v>1000</v>
      </c>
      <c r="I21" s="51">
        <v>189</v>
      </c>
      <c r="J21" s="51">
        <v>394</v>
      </c>
      <c r="K21" s="51"/>
      <c r="L21" s="52"/>
      <c r="M21" s="51"/>
      <c r="N21" s="53">
        <v>4280</v>
      </c>
      <c r="P21" s="41"/>
      <c r="Q21" s="6"/>
    </row>
    <row r="22" spans="1:17" x14ac:dyDescent="0.2">
      <c r="A22" s="12" t="s">
        <v>14</v>
      </c>
      <c r="B22" s="6" t="s">
        <v>148</v>
      </c>
      <c r="C22" s="6" t="s">
        <v>133</v>
      </c>
      <c r="D22" s="50" t="s">
        <v>126</v>
      </c>
      <c r="E22" s="57">
        <v>13.948598130841122</v>
      </c>
      <c r="F22" s="57">
        <v>22.780373831775702</v>
      </c>
      <c r="G22" s="57">
        <v>26.285046728971963</v>
      </c>
      <c r="H22" s="57">
        <v>23.364485981308412</v>
      </c>
      <c r="I22" s="57">
        <v>4.41588785046729</v>
      </c>
      <c r="J22" s="57">
        <v>9.2056074766355138</v>
      </c>
      <c r="K22" s="57">
        <v>0</v>
      </c>
      <c r="L22" s="57">
        <v>0</v>
      </c>
      <c r="M22" s="57">
        <v>0</v>
      </c>
      <c r="N22" s="58">
        <v>100</v>
      </c>
      <c r="P22" s="41"/>
      <c r="Q22" s="6"/>
    </row>
    <row r="23" spans="1:17" x14ac:dyDescent="0.2">
      <c r="A23" s="67" t="s">
        <v>15</v>
      </c>
      <c r="B23" s="39" t="s">
        <v>149</v>
      </c>
      <c r="C23" s="39" t="s">
        <v>130</v>
      </c>
      <c r="D23" s="61" t="s">
        <v>123</v>
      </c>
      <c r="E23" s="64">
        <v>448</v>
      </c>
      <c r="F23" s="64">
        <v>148</v>
      </c>
      <c r="G23" s="64">
        <v>106</v>
      </c>
      <c r="H23" s="64">
        <v>63</v>
      </c>
      <c r="I23" s="64">
        <v>20</v>
      </c>
      <c r="J23" s="64">
        <v>7</v>
      </c>
      <c r="K23" s="64"/>
      <c r="L23" s="65"/>
      <c r="M23" s="64"/>
      <c r="N23" s="66">
        <v>792</v>
      </c>
      <c r="O23" s="40"/>
      <c r="P23" s="41"/>
      <c r="Q23" s="6"/>
    </row>
    <row r="24" spans="1:17" x14ac:dyDescent="0.2">
      <c r="A24" s="12" t="s">
        <v>15</v>
      </c>
      <c r="B24" s="6" t="s">
        <v>149</v>
      </c>
      <c r="C24" s="6" t="s">
        <v>131</v>
      </c>
      <c r="D24" s="61" t="s">
        <v>124</v>
      </c>
      <c r="E24" s="55">
        <v>56.565656565656568</v>
      </c>
      <c r="F24" s="55">
        <v>18.686868686868689</v>
      </c>
      <c r="G24" s="55">
        <v>13.383838383838384</v>
      </c>
      <c r="H24" s="55">
        <v>7.9545454545454541</v>
      </c>
      <c r="I24" s="55">
        <v>2.5252525252525251</v>
      </c>
      <c r="J24" s="55">
        <v>0.88383838383838387</v>
      </c>
      <c r="K24" s="55">
        <v>0</v>
      </c>
      <c r="L24" s="55">
        <v>0</v>
      </c>
      <c r="M24" s="55">
        <v>0</v>
      </c>
      <c r="N24" s="56">
        <v>100</v>
      </c>
      <c r="P24" s="41"/>
      <c r="Q24" s="6"/>
    </row>
    <row r="25" spans="1:17" x14ac:dyDescent="0.2">
      <c r="A25" s="12" t="s">
        <v>15</v>
      </c>
      <c r="B25" s="6" t="s">
        <v>149</v>
      </c>
      <c r="C25" s="6" t="s">
        <v>132</v>
      </c>
      <c r="D25" s="50" t="s">
        <v>125</v>
      </c>
      <c r="E25" s="51">
        <v>915</v>
      </c>
      <c r="F25" s="51">
        <v>961</v>
      </c>
      <c r="G25" s="51">
        <v>1455</v>
      </c>
      <c r="H25" s="51">
        <v>1876</v>
      </c>
      <c r="I25" s="51">
        <v>1380</v>
      </c>
      <c r="J25" s="51">
        <v>1004</v>
      </c>
      <c r="K25" s="51"/>
      <c r="L25" s="52"/>
      <c r="M25" s="51"/>
      <c r="N25" s="53">
        <v>7591</v>
      </c>
      <c r="P25" s="41"/>
      <c r="Q25" s="6"/>
    </row>
    <row r="26" spans="1:17" x14ac:dyDescent="0.2">
      <c r="A26" s="12" t="s">
        <v>15</v>
      </c>
      <c r="B26" s="6" t="s">
        <v>149</v>
      </c>
      <c r="C26" s="6" t="s">
        <v>133</v>
      </c>
      <c r="D26" s="50" t="s">
        <v>126</v>
      </c>
      <c r="E26" s="57">
        <v>12.053747859307075</v>
      </c>
      <c r="F26" s="57">
        <v>12.65972862600448</v>
      </c>
      <c r="G26" s="57">
        <v>19.16743512053748</v>
      </c>
      <c r="H26" s="57">
        <v>24.713476485311553</v>
      </c>
      <c r="I26" s="57">
        <v>18.179423000922146</v>
      </c>
      <c r="J26" s="57">
        <v>13.226188907917271</v>
      </c>
      <c r="K26" s="57">
        <v>0</v>
      </c>
      <c r="L26" s="57">
        <v>0</v>
      </c>
      <c r="M26" s="57">
        <v>0</v>
      </c>
      <c r="N26" s="58">
        <v>100</v>
      </c>
      <c r="P26" s="41"/>
      <c r="Q26" s="6"/>
    </row>
    <row r="27" spans="1:17" x14ac:dyDescent="0.2">
      <c r="A27" s="67" t="s">
        <v>16</v>
      </c>
      <c r="B27" s="39" t="s">
        <v>150</v>
      </c>
      <c r="C27" s="39" t="s">
        <v>130</v>
      </c>
      <c r="D27" s="61" t="s">
        <v>123</v>
      </c>
      <c r="E27" s="64">
        <v>85</v>
      </c>
      <c r="F27" s="64">
        <v>38</v>
      </c>
      <c r="G27" s="64">
        <v>41</v>
      </c>
      <c r="H27" s="64">
        <v>21</v>
      </c>
      <c r="I27" s="64">
        <v>3</v>
      </c>
      <c r="J27" s="64">
        <v>1</v>
      </c>
      <c r="K27" s="64">
        <v>1</v>
      </c>
      <c r="L27" s="65"/>
      <c r="M27" s="64"/>
      <c r="N27" s="66">
        <v>190</v>
      </c>
      <c r="O27" s="40"/>
      <c r="P27" s="41"/>
      <c r="Q27" s="6"/>
    </row>
    <row r="28" spans="1:17" x14ac:dyDescent="0.2">
      <c r="A28" s="12" t="s">
        <v>16</v>
      </c>
      <c r="B28" s="6" t="s">
        <v>150</v>
      </c>
      <c r="C28" s="6" t="s">
        <v>131</v>
      </c>
      <c r="D28" s="61" t="s">
        <v>124</v>
      </c>
      <c r="E28" s="55">
        <v>44.736842105263158</v>
      </c>
      <c r="F28" s="55">
        <v>20</v>
      </c>
      <c r="G28" s="55">
        <v>21.578947368421051</v>
      </c>
      <c r="H28" s="55">
        <v>11.052631578947368</v>
      </c>
      <c r="I28" s="55">
        <v>1.5789473684210527</v>
      </c>
      <c r="J28" s="55">
        <v>0.52631578947368418</v>
      </c>
      <c r="K28" s="55">
        <v>0.52631578947368418</v>
      </c>
      <c r="L28" s="55">
        <v>0</v>
      </c>
      <c r="M28" s="55">
        <v>0</v>
      </c>
      <c r="N28" s="56">
        <v>100</v>
      </c>
      <c r="P28" s="41"/>
      <c r="Q28" s="6"/>
    </row>
    <row r="29" spans="1:17" x14ac:dyDescent="0.2">
      <c r="A29" s="12" t="s">
        <v>16</v>
      </c>
      <c r="B29" s="6" t="s">
        <v>150</v>
      </c>
      <c r="C29" s="6" t="s">
        <v>132</v>
      </c>
      <c r="D29" s="50" t="s">
        <v>125</v>
      </c>
      <c r="E29" s="51">
        <v>177</v>
      </c>
      <c r="F29" s="51">
        <v>253</v>
      </c>
      <c r="G29" s="51">
        <v>542</v>
      </c>
      <c r="H29" s="51">
        <v>673</v>
      </c>
      <c r="I29" s="51">
        <v>166</v>
      </c>
      <c r="J29" s="51">
        <v>106</v>
      </c>
      <c r="K29" s="51">
        <v>265</v>
      </c>
      <c r="L29" s="52"/>
      <c r="M29" s="51"/>
      <c r="N29" s="53">
        <v>2182</v>
      </c>
      <c r="P29" s="41"/>
      <c r="Q29" s="6"/>
    </row>
    <row r="30" spans="1:17" x14ac:dyDescent="0.2">
      <c r="A30" s="12" t="s">
        <v>16</v>
      </c>
      <c r="B30" s="6" t="s">
        <v>150</v>
      </c>
      <c r="C30" s="6" t="s">
        <v>133</v>
      </c>
      <c r="D30" s="50" t="s">
        <v>126</v>
      </c>
      <c r="E30" s="57">
        <v>8.1118240146654443</v>
      </c>
      <c r="F30" s="57">
        <v>11.5948670944088</v>
      </c>
      <c r="G30" s="57">
        <v>24.839596700274978</v>
      </c>
      <c r="H30" s="57">
        <v>30.843263061411548</v>
      </c>
      <c r="I30" s="57">
        <v>7.6076993583868013</v>
      </c>
      <c r="J30" s="57">
        <v>4.8579285059578368</v>
      </c>
      <c r="K30" s="57">
        <v>12.144821264894592</v>
      </c>
      <c r="L30" s="57">
        <v>0</v>
      </c>
      <c r="M30" s="57">
        <v>0</v>
      </c>
      <c r="N30" s="58">
        <v>100</v>
      </c>
      <c r="P30" s="41"/>
      <c r="Q30" s="6"/>
    </row>
    <row r="31" spans="1:17" x14ac:dyDescent="0.2">
      <c r="A31" s="67" t="s">
        <v>17</v>
      </c>
      <c r="B31" s="39" t="s">
        <v>151</v>
      </c>
      <c r="C31" s="39" t="s">
        <v>130</v>
      </c>
      <c r="D31" s="61" t="s">
        <v>123</v>
      </c>
      <c r="E31" s="64">
        <v>553</v>
      </c>
      <c r="F31" s="64">
        <v>159</v>
      </c>
      <c r="G31" s="64">
        <v>92</v>
      </c>
      <c r="H31" s="64">
        <v>50</v>
      </c>
      <c r="I31" s="64">
        <v>7</v>
      </c>
      <c r="J31" s="64">
        <v>3</v>
      </c>
      <c r="K31" s="64"/>
      <c r="L31" s="65">
        <v>1</v>
      </c>
      <c r="M31" s="64"/>
      <c r="N31" s="66">
        <v>865</v>
      </c>
      <c r="O31" s="40"/>
      <c r="P31" s="41"/>
      <c r="Q31" s="6"/>
    </row>
    <row r="32" spans="1:17" x14ac:dyDescent="0.2">
      <c r="A32" s="12" t="s">
        <v>17</v>
      </c>
      <c r="B32" s="6" t="s">
        <v>151</v>
      </c>
      <c r="C32" s="6" t="s">
        <v>131</v>
      </c>
      <c r="D32" s="61" t="s">
        <v>124</v>
      </c>
      <c r="E32" s="55">
        <v>63.930635838150287</v>
      </c>
      <c r="F32" s="55">
        <v>18.381502890173412</v>
      </c>
      <c r="G32" s="55">
        <v>10.635838150289016</v>
      </c>
      <c r="H32" s="55">
        <v>5.7803468208092488</v>
      </c>
      <c r="I32" s="55">
        <v>0.80924855491329484</v>
      </c>
      <c r="J32" s="55">
        <v>0.34682080924855491</v>
      </c>
      <c r="K32" s="55">
        <v>0</v>
      </c>
      <c r="L32" s="55">
        <v>0.11560693641618497</v>
      </c>
      <c r="M32" s="55"/>
      <c r="N32" s="56">
        <v>100</v>
      </c>
      <c r="P32" s="41"/>
      <c r="Q32" s="6"/>
    </row>
    <row r="33" spans="1:17" x14ac:dyDescent="0.2">
      <c r="A33" s="12" t="s">
        <v>17</v>
      </c>
      <c r="B33" s="6" t="s">
        <v>151</v>
      </c>
      <c r="C33" s="6" t="s">
        <v>132</v>
      </c>
      <c r="D33" s="50" t="s">
        <v>125</v>
      </c>
      <c r="E33" s="51">
        <v>1050</v>
      </c>
      <c r="F33" s="51">
        <v>1070</v>
      </c>
      <c r="G33" s="51">
        <v>1260</v>
      </c>
      <c r="H33" s="51">
        <v>1543</v>
      </c>
      <c r="I33" s="51">
        <v>461</v>
      </c>
      <c r="J33" s="51">
        <v>514</v>
      </c>
      <c r="K33" s="51"/>
      <c r="L33" s="52">
        <v>745</v>
      </c>
      <c r="M33" s="51"/>
      <c r="N33" s="53">
        <v>6643</v>
      </c>
      <c r="P33" s="41"/>
      <c r="Q33" s="6"/>
    </row>
    <row r="34" spans="1:17" x14ac:dyDescent="0.2">
      <c r="A34" s="12" t="s">
        <v>17</v>
      </c>
      <c r="B34" s="6" t="s">
        <v>151</v>
      </c>
      <c r="C34" s="6" t="s">
        <v>133</v>
      </c>
      <c r="D34" s="50" t="s">
        <v>126</v>
      </c>
      <c r="E34" s="57">
        <v>15.806111696522656</v>
      </c>
      <c r="F34" s="57">
        <v>16.107180490742135</v>
      </c>
      <c r="G34" s="57">
        <v>18.967334035827186</v>
      </c>
      <c r="H34" s="57">
        <v>23.227457474032818</v>
      </c>
      <c r="I34" s="57">
        <v>6.9396357067589944</v>
      </c>
      <c r="J34" s="57">
        <v>7.7374680114406145</v>
      </c>
      <c r="K34" s="57">
        <v>0</v>
      </c>
      <c r="L34" s="57">
        <v>11.214812584675599</v>
      </c>
      <c r="M34" s="57"/>
      <c r="N34" s="58">
        <v>100</v>
      </c>
      <c r="P34" s="41"/>
      <c r="Q34" s="6"/>
    </row>
    <row r="35" spans="1:17" x14ac:dyDescent="0.2">
      <c r="A35" s="67" t="s">
        <v>18</v>
      </c>
      <c r="B35" s="39" t="s">
        <v>152</v>
      </c>
      <c r="C35" s="39" t="s">
        <v>130</v>
      </c>
      <c r="D35" s="61" t="s">
        <v>123</v>
      </c>
      <c r="E35" s="64">
        <v>491</v>
      </c>
      <c r="F35" s="64">
        <v>163</v>
      </c>
      <c r="G35" s="64">
        <v>105</v>
      </c>
      <c r="H35" s="64">
        <v>79</v>
      </c>
      <c r="I35" s="64">
        <v>13</v>
      </c>
      <c r="J35" s="64">
        <v>6</v>
      </c>
      <c r="K35" s="64">
        <v>1</v>
      </c>
      <c r="L35" s="65">
        <v>1</v>
      </c>
      <c r="M35" s="64"/>
      <c r="N35" s="66">
        <v>859</v>
      </c>
      <c r="O35" s="40"/>
      <c r="P35" s="41"/>
      <c r="Q35" s="6"/>
    </row>
    <row r="36" spans="1:17" x14ac:dyDescent="0.2">
      <c r="A36" s="12" t="s">
        <v>18</v>
      </c>
      <c r="B36" s="6" t="s">
        <v>152</v>
      </c>
      <c r="C36" s="6" t="s">
        <v>131</v>
      </c>
      <c r="D36" s="61" t="s">
        <v>124</v>
      </c>
      <c r="E36" s="55">
        <v>57.159487776484283</v>
      </c>
      <c r="F36" s="55">
        <v>18.975552968568103</v>
      </c>
      <c r="G36" s="55">
        <v>12.223515715948778</v>
      </c>
      <c r="H36" s="55">
        <v>9.1967403958090799</v>
      </c>
      <c r="I36" s="55">
        <v>1.5133876600698486</v>
      </c>
      <c r="J36" s="55">
        <v>0.69848661233993015</v>
      </c>
      <c r="K36" s="55">
        <v>0.11641443538998836</v>
      </c>
      <c r="L36" s="55">
        <v>0.11641443538998836</v>
      </c>
      <c r="M36" s="55">
        <v>0</v>
      </c>
      <c r="N36" s="56">
        <v>100</v>
      </c>
      <c r="P36" s="41"/>
      <c r="Q36" s="6"/>
    </row>
    <row r="37" spans="1:17" x14ac:dyDescent="0.2">
      <c r="A37" s="12" t="s">
        <v>18</v>
      </c>
      <c r="B37" s="6" t="s">
        <v>152</v>
      </c>
      <c r="C37" s="6" t="s">
        <v>132</v>
      </c>
      <c r="D37" s="50" t="s">
        <v>125</v>
      </c>
      <c r="E37" s="51">
        <v>986</v>
      </c>
      <c r="F37" s="51">
        <v>1067</v>
      </c>
      <c r="G37" s="51">
        <v>1429</v>
      </c>
      <c r="H37" s="51">
        <v>2284</v>
      </c>
      <c r="I37" s="51">
        <v>826</v>
      </c>
      <c r="J37" s="51">
        <v>832</v>
      </c>
      <c r="K37" s="51">
        <v>312</v>
      </c>
      <c r="L37" s="52">
        <v>503</v>
      </c>
      <c r="M37" s="51"/>
      <c r="N37" s="53">
        <v>8239</v>
      </c>
      <c r="P37" s="41"/>
      <c r="Q37" s="6"/>
    </row>
    <row r="38" spans="1:17" x14ac:dyDescent="0.2">
      <c r="A38" s="12" t="s">
        <v>18</v>
      </c>
      <c r="B38" s="6" t="s">
        <v>152</v>
      </c>
      <c r="C38" s="6" t="s">
        <v>133</v>
      </c>
      <c r="D38" s="50" t="s">
        <v>126</v>
      </c>
      <c r="E38" s="57">
        <v>11.967471780555893</v>
      </c>
      <c r="F38" s="57">
        <v>12.950600801068092</v>
      </c>
      <c r="G38" s="57">
        <v>17.34433790508557</v>
      </c>
      <c r="H38" s="57">
        <v>27.721810899380994</v>
      </c>
      <c r="I38" s="57">
        <v>10.025488530161427</v>
      </c>
      <c r="J38" s="57">
        <v>10.098312902051219</v>
      </c>
      <c r="K38" s="57">
        <v>3.7868673382692073</v>
      </c>
      <c r="L38" s="57">
        <v>6.1051098434276003</v>
      </c>
      <c r="M38" s="57">
        <v>0</v>
      </c>
      <c r="N38" s="58">
        <v>100</v>
      </c>
      <c r="P38" s="41"/>
      <c r="Q38" s="6"/>
    </row>
    <row r="39" spans="1:17" x14ac:dyDescent="0.2">
      <c r="A39" s="67" t="s">
        <v>19</v>
      </c>
      <c r="B39" s="39" t="s">
        <v>153</v>
      </c>
      <c r="C39" s="39" t="s">
        <v>130</v>
      </c>
      <c r="D39" s="61" t="s">
        <v>123</v>
      </c>
      <c r="E39" s="64">
        <v>357</v>
      </c>
      <c r="F39" s="64">
        <v>182</v>
      </c>
      <c r="G39" s="64">
        <v>116</v>
      </c>
      <c r="H39" s="64">
        <v>62</v>
      </c>
      <c r="I39" s="64">
        <v>14</v>
      </c>
      <c r="J39" s="64">
        <v>6</v>
      </c>
      <c r="K39" s="64">
        <v>1</v>
      </c>
      <c r="L39" s="65"/>
      <c r="M39" s="64"/>
      <c r="N39" s="66">
        <v>738</v>
      </c>
      <c r="O39" s="40"/>
      <c r="P39" s="41"/>
      <c r="Q39" s="6"/>
    </row>
    <row r="40" spans="1:17" x14ac:dyDescent="0.2">
      <c r="A40" s="12" t="s">
        <v>19</v>
      </c>
      <c r="B40" s="6" t="s">
        <v>153</v>
      </c>
      <c r="C40" s="6" t="s">
        <v>131</v>
      </c>
      <c r="D40" s="61" t="s">
        <v>124</v>
      </c>
      <c r="E40" s="55">
        <v>48.373983739837399</v>
      </c>
      <c r="F40" s="55">
        <v>24.661246612466126</v>
      </c>
      <c r="G40" s="55">
        <v>15.718157181571815</v>
      </c>
      <c r="H40" s="55">
        <v>8.4010840108401084</v>
      </c>
      <c r="I40" s="55">
        <v>1.897018970189702</v>
      </c>
      <c r="J40" s="55">
        <v>0.81300813008130079</v>
      </c>
      <c r="K40" s="55">
        <v>0.13550135501355012</v>
      </c>
      <c r="L40" s="55">
        <v>0</v>
      </c>
      <c r="M40" s="55">
        <v>0</v>
      </c>
      <c r="N40" s="56">
        <v>100</v>
      </c>
      <c r="P40" s="41"/>
      <c r="Q40" s="6"/>
    </row>
    <row r="41" spans="1:17" x14ac:dyDescent="0.2">
      <c r="A41" s="12" t="s">
        <v>19</v>
      </c>
      <c r="B41" s="6" t="s">
        <v>153</v>
      </c>
      <c r="C41" s="6" t="s">
        <v>132</v>
      </c>
      <c r="D41" s="50" t="s">
        <v>125</v>
      </c>
      <c r="E41" s="51">
        <v>750</v>
      </c>
      <c r="F41" s="51">
        <v>1249</v>
      </c>
      <c r="G41" s="51">
        <v>1543</v>
      </c>
      <c r="H41" s="51">
        <v>1863</v>
      </c>
      <c r="I41" s="51">
        <v>859</v>
      </c>
      <c r="J41" s="51">
        <v>792</v>
      </c>
      <c r="K41" s="51">
        <v>390</v>
      </c>
      <c r="L41" s="52"/>
      <c r="M41" s="51"/>
      <c r="N41" s="53">
        <v>7446</v>
      </c>
      <c r="P41" s="41"/>
      <c r="Q41" s="6"/>
    </row>
    <row r="42" spans="1:17" x14ac:dyDescent="0.2">
      <c r="A42" s="12" t="s">
        <v>19</v>
      </c>
      <c r="B42" s="6" t="s">
        <v>153</v>
      </c>
      <c r="C42" s="6" t="s">
        <v>133</v>
      </c>
      <c r="D42" s="50" t="s">
        <v>126</v>
      </c>
      <c r="E42" s="57">
        <v>10.07252215954875</v>
      </c>
      <c r="F42" s="57">
        <v>16.774106903035186</v>
      </c>
      <c r="G42" s="57">
        <v>20.722535589578296</v>
      </c>
      <c r="H42" s="57">
        <v>25.020145044319097</v>
      </c>
      <c r="I42" s="57">
        <v>11.536395380069836</v>
      </c>
      <c r="J42" s="57">
        <v>10.636583400483481</v>
      </c>
      <c r="K42" s="57">
        <v>5.2377115229653501</v>
      </c>
      <c r="L42" s="57">
        <v>0</v>
      </c>
      <c r="M42" s="57">
        <v>0</v>
      </c>
      <c r="N42" s="58">
        <v>100</v>
      </c>
      <c r="P42" s="41"/>
      <c r="Q42" s="6"/>
    </row>
    <row r="43" spans="1:17" x14ac:dyDescent="0.2">
      <c r="A43" s="67" t="s">
        <v>20</v>
      </c>
      <c r="B43" s="39" t="s">
        <v>154</v>
      </c>
      <c r="C43" s="39" t="s">
        <v>130</v>
      </c>
      <c r="D43" s="61" t="s">
        <v>123</v>
      </c>
      <c r="E43" s="64">
        <v>487</v>
      </c>
      <c r="F43" s="64">
        <v>170</v>
      </c>
      <c r="G43" s="64">
        <v>111</v>
      </c>
      <c r="H43" s="64">
        <v>84</v>
      </c>
      <c r="I43" s="64">
        <v>20</v>
      </c>
      <c r="J43" s="64">
        <v>9</v>
      </c>
      <c r="K43" s="64">
        <v>1</v>
      </c>
      <c r="L43" s="65">
        <v>1</v>
      </c>
      <c r="M43" s="64"/>
      <c r="N43" s="66">
        <v>883</v>
      </c>
      <c r="O43" s="40"/>
      <c r="P43" s="41"/>
      <c r="Q43" s="6"/>
    </row>
    <row r="44" spans="1:17" x14ac:dyDescent="0.2">
      <c r="A44" s="12" t="s">
        <v>20</v>
      </c>
      <c r="B44" s="6" t="s">
        <v>154</v>
      </c>
      <c r="C44" s="6" t="s">
        <v>131</v>
      </c>
      <c r="D44" s="61" t="s">
        <v>124</v>
      </c>
      <c r="E44" s="55">
        <v>55.152887882219709</v>
      </c>
      <c r="F44" s="55">
        <v>19.252548131370329</v>
      </c>
      <c r="G44" s="55">
        <v>12.570781426953568</v>
      </c>
      <c r="H44" s="55">
        <v>9.5130237825594559</v>
      </c>
      <c r="I44" s="55">
        <v>2.2650056625141564</v>
      </c>
      <c r="J44" s="55">
        <v>1.0192525481313703</v>
      </c>
      <c r="K44" s="55">
        <v>0.11325028312570781</v>
      </c>
      <c r="L44" s="55">
        <v>0.11325028312570781</v>
      </c>
      <c r="M44" s="55">
        <v>0</v>
      </c>
      <c r="N44" s="56">
        <v>100</v>
      </c>
      <c r="P44" s="41"/>
      <c r="Q44" s="6"/>
    </row>
    <row r="45" spans="1:17" x14ac:dyDescent="0.2">
      <c r="A45" s="12" t="s">
        <v>20</v>
      </c>
      <c r="B45" s="6" t="s">
        <v>154</v>
      </c>
      <c r="C45" s="6" t="s">
        <v>132</v>
      </c>
      <c r="D45" s="50" t="s">
        <v>125</v>
      </c>
      <c r="E45" s="51">
        <v>930</v>
      </c>
      <c r="F45" s="51">
        <v>1105</v>
      </c>
      <c r="G45" s="51">
        <v>1479</v>
      </c>
      <c r="H45" s="51">
        <v>2505</v>
      </c>
      <c r="I45" s="51">
        <v>1296</v>
      </c>
      <c r="J45" s="51">
        <v>1557</v>
      </c>
      <c r="K45" s="51">
        <v>278</v>
      </c>
      <c r="L45" s="52">
        <v>679</v>
      </c>
      <c r="M45" s="51"/>
      <c r="N45" s="53">
        <v>9829</v>
      </c>
      <c r="P45" s="41"/>
      <c r="Q45" s="6"/>
    </row>
    <row r="46" spans="1:17" x14ac:dyDescent="0.2">
      <c r="A46" s="12" t="s">
        <v>20</v>
      </c>
      <c r="B46" s="6" t="s">
        <v>154</v>
      </c>
      <c r="C46" s="6" t="s">
        <v>133</v>
      </c>
      <c r="D46" s="50" t="s">
        <v>126</v>
      </c>
      <c r="E46" s="57">
        <v>9.4617967239800596</v>
      </c>
      <c r="F46" s="57">
        <v>11.242242344083834</v>
      </c>
      <c r="G46" s="57">
        <v>15.047308983619899</v>
      </c>
      <c r="H46" s="57">
        <v>25.485807304914029</v>
      </c>
      <c r="I46" s="57">
        <v>13.185471563739954</v>
      </c>
      <c r="J46" s="57">
        <v>15.840879031437582</v>
      </c>
      <c r="K46" s="57">
        <v>2.8283650422219959</v>
      </c>
      <c r="L46" s="57">
        <v>6.9081290060026452</v>
      </c>
      <c r="M46" s="57">
        <v>0</v>
      </c>
      <c r="N46" s="58">
        <v>100</v>
      </c>
      <c r="P46" s="41"/>
      <c r="Q46" s="6"/>
    </row>
    <row r="47" spans="1:17" x14ac:dyDescent="0.2">
      <c r="A47" s="67" t="s">
        <v>21</v>
      </c>
      <c r="B47" s="39" t="s">
        <v>155</v>
      </c>
      <c r="C47" s="39" t="s">
        <v>130</v>
      </c>
      <c r="D47" s="61" t="s">
        <v>123</v>
      </c>
      <c r="E47" s="64">
        <v>47</v>
      </c>
      <c r="F47" s="64">
        <v>10</v>
      </c>
      <c r="G47" s="64">
        <v>17</v>
      </c>
      <c r="H47" s="64">
        <v>15</v>
      </c>
      <c r="I47" s="64">
        <v>13</v>
      </c>
      <c r="J47" s="64">
        <v>4</v>
      </c>
      <c r="K47" s="64"/>
      <c r="L47" s="65">
        <v>1</v>
      </c>
      <c r="M47" s="64"/>
      <c r="N47" s="66">
        <v>107</v>
      </c>
      <c r="O47" s="40"/>
      <c r="P47" s="41"/>
      <c r="Q47" s="6"/>
    </row>
    <row r="48" spans="1:17" x14ac:dyDescent="0.2">
      <c r="A48" s="12" t="s">
        <v>21</v>
      </c>
      <c r="B48" s="6" t="s">
        <v>155</v>
      </c>
      <c r="C48" s="6" t="s">
        <v>131</v>
      </c>
      <c r="D48" s="61" t="s">
        <v>124</v>
      </c>
      <c r="E48" s="55">
        <v>43.925233644859816</v>
      </c>
      <c r="F48" s="55">
        <v>9.3457943925233646</v>
      </c>
      <c r="G48" s="55">
        <v>15.88785046728972</v>
      </c>
      <c r="H48" s="55">
        <v>14.018691588785046</v>
      </c>
      <c r="I48" s="55">
        <v>12.149532710280374</v>
      </c>
      <c r="J48" s="55">
        <v>3.7383177570093458</v>
      </c>
      <c r="K48" s="55">
        <v>0</v>
      </c>
      <c r="L48" s="55">
        <v>0.93457943925233644</v>
      </c>
      <c r="M48" s="55">
        <v>0</v>
      </c>
      <c r="N48" s="56">
        <v>100</v>
      </c>
      <c r="P48" s="41"/>
      <c r="Q48" s="6"/>
    </row>
    <row r="49" spans="1:17" x14ac:dyDescent="0.2">
      <c r="A49" s="12" t="s">
        <v>21</v>
      </c>
      <c r="B49" s="6" t="s">
        <v>155</v>
      </c>
      <c r="C49" s="6" t="s">
        <v>132</v>
      </c>
      <c r="D49" s="50" t="s">
        <v>125</v>
      </c>
      <c r="E49" s="51">
        <v>87</v>
      </c>
      <c r="F49" s="51">
        <v>66</v>
      </c>
      <c r="G49" s="51">
        <v>220</v>
      </c>
      <c r="H49" s="51">
        <v>450</v>
      </c>
      <c r="I49" s="51">
        <v>950</v>
      </c>
      <c r="J49" s="51">
        <v>556</v>
      </c>
      <c r="K49" s="51"/>
      <c r="L49" s="52">
        <v>624</v>
      </c>
      <c r="M49" s="51"/>
      <c r="N49" s="53">
        <v>2953</v>
      </c>
      <c r="P49" s="41"/>
      <c r="Q49" s="6"/>
    </row>
    <row r="50" spans="1:17" x14ac:dyDescent="0.2">
      <c r="A50" s="12" t="s">
        <v>21</v>
      </c>
      <c r="B50" s="6" t="s">
        <v>155</v>
      </c>
      <c r="C50" s="6" t="s">
        <v>133</v>
      </c>
      <c r="D50" s="50" t="s">
        <v>126</v>
      </c>
      <c r="E50" s="57">
        <v>2.9461564510667118</v>
      </c>
      <c r="F50" s="57">
        <v>2.2350152387402642</v>
      </c>
      <c r="G50" s="57">
        <v>7.4500507958008804</v>
      </c>
      <c r="H50" s="57">
        <v>15.238740264138164</v>
      </c>
      <c r="I50" s="57">
        <v>32.170673890958348</v>
      </c>
      <c r="J50" s="57">
        <v>18.828310193024045</v>
      </c>
      <c r="K50" s="57">
        <v>0</v>
      </c>
      <c r="L50" s="57">
        <v>21.131053166271588</v>
      </c>
      <c r="M50" s="57">
        <v>0</v>
      </c>
      <c r="N50" s="58">
        <v>100</v>
      </c>
      <c r="P50" s="41"/>
      <c r="Q50" s="6"/>
    </row>
    <row r="51" spans="1:17" x14ac:dyDescent="0.2">
      <c r="A51" s="67" t="s">
        <v>22</v>
      </c>
      <c r="B51" s="39" t="s">
        <v>156</v>
      </c>
      <c r="C51" s="39" t="s">
        <v>130</v>
      </c>
      <c r="D51" s="61" t="s">
        <v>123</v>
      </c>
      <c r="E51" s="64">
        <v>291</v>
      </c>
      <c r="F51" s="64">
        <v>102</v>
      </c>
      <c r="G51" s="64">
        <v>85</v>
      </c>
      <c r="H51" s="64">
        <v>46</v>
      </c>
      <c r="I51" s="64">
        <v>15</v>
      </c>
      <c r="J51" s="64">
        <v>7</v>
      </c>
      <c r="K51" s="64">
        <v>1</v>
      </c>
      <c r="L51" s="65"/>
      <c r="M51" s="64"/>
      <c r="N51" s="66">
        <v>547</v>
      </c>
      <c r="O51" s="40"/>
      <c r="P51" s="41"/>
      <c r="Q51" s="6"/>
    </row>
    <row r="52" spans="1:17" x14ac:dyDescent="0.2">
      <c r="A52" s="12" t="s">
        <v>22</v>
      </c>
      <c r="B52" s="6" t="s">
        <v>156</v>
      </c>
      <c r="C52" s="6" t="s">
        <v>131</v>
      </c>
      <c r="D52" s="61" t="s">
        <v>124</v>
      </c>
      <c r="E52" s="55">
        <v>53.199268738574041</v>
      </c>
      <c r="F52" s="55">
        <v>18.647166361974406</v>
      </c>
      <c r="G52" s="55">
        <v>15.539305301645339</v>
      </c>
      <c r="H52" s="55">
        <v>8.4095063985374772</v>
      </c>
      <c r="I52" s="55">
        <v>2.7422303473491771</v>
      </c>
      <c r="J52" s="55">
        <v>1.2797074954296161</v>
      </c>
      <c r="K52" s="55">
        <v>0.18281535648994515</v>
      </c>
      <c r="L52" s="55">
        <v>0</v>
      </c>
      <c r="M52" s="55">
        <v>0</v>
      </c>
      <c r="N52" s="56">
        <v>100</v>
      </c>
      <c r="P52" s="41"/>
      <c r="Q52" s="6"/>
    </row>
    <row r="53" spans="1:17" x14ac:dyDescent="0.2">
      <c r="A53" s="12" t="s">
        <v>22</v>
      </c>
      <c r="B53" s="6" t="s">
        <v>156</v>
      </c>
      <c r="C53" s="6" t="s">
        <v>132</v>
      </c>
      <c r="D53" s="50" t="s">
        <v>125</v>
      </c>
      <c r="E53" s="51">
        <v>557</v>
      </c>
      <c r="F53" s="51">
        <v>661</v>
      </c>
      <c r="G53" s="51">
        <v>1191</v>
      </c>
      <c r="H53" s="51">
        <v>1344</v>
      </c>
      <c r="I53" s="51">
        <v>1066</v>
      </c>
      <c r="J53" s="51">
        <v>1024</v>
      </c>
      <c r="K53" s="51">
        <v>440</v>
      </c>
      <c r="L53" s="52"/>
      <c r="M53" s="51"/>
      <c r="N53" s="53">
        <v>6283</v>
      </c>
      <c r="P53" s="41"/>
      <c r="Q53" s="6"/>
    </row>
    <row r="54" spans="1:17" x14ac:dyDescent="0.2">
      <c r="A54" s="12" t="s">
        <v>22</v>
      </c>
      <c r="B54" s="6" t="s">
        <v>156</v>
      </c>
      <c r="C54" s="6" t="s">
        <v>133</v>
      </c>
      <c r="D54" s="50" t="s">
        <v>126</v>
      </c>
      <c r="E54" s="57">
        <v>8.8651917873627255</v>
      </c>
      <c r="F54" s="57">
        <v>10.520452013369409</v>
      </c>
      <c r="G54" s="57">
        <v>18.955912780518862</v>
      </c>
      <c r="H54" s="57">
        <v>21.39105522839408</v>
      </c>
      <c r="I54" s="57">
        <v>16.966417316568517</v>
      </c>
      <c r="J54" s="57">
        <v>16.297946840681202</v>
      </c>
      <c r="K54" s="57">
        <v>7.0030240331052047</v>
      </c>
      <c r="L54" s="57">
        <v>0</v>
      </c>
      <c r="M54" s="57">
        <v>0</v>
      </c>
      <c r="N54" s="58">
        <v>100</v>
      </c>
      <c r="P54" s="41"/>
      <c r="Q54" s="6"/>
    </row>
    <row r="55" spans="1:17" x14ac:dyDescent="0.2">
      <c r="A55" s="67" t="s">
        <v>23</v>
      </c>
      <c r="B55" s="39" t="s">
        <v>157</v>
      </c>
      <c r="C55" s="39" t="s">
        <v>130</v>
      </c>
      <c r="D55" s="61" t="s">
        <v>123</v>
      </c>
      <c r="E55" s="64">
        <v>575</v>
      </c>
      <c r="F55" s="64">
        <v>215</v>
      </c>
      <c r="G55" s="64">
        <v>145</v>
      </c>
      <c r="H55" s="64">
        <v>70</v>
      </c>
      <c r="I55" s="64">
        <v>19</v>
      </c>
      <c r="J55" s="64">
        <v>7</v>
      </c>
      <c r="K55" s="64"/>
      <c r="L55" s="65">
        <v>1</v>
      </c>
      <c r="M55" s="64"/>
      <c r="N55" s="66">
        <v>1032</v>
      </c>
      <c r="O55" s="40"/>
      <c r="P55" s="41"/>
      <c r="Q55" s="6"/>
    </row>
    <row r="56" spans="1:17" x14ac:dyDescent="0.2">
      <c r="A56" s="12" t="s">
        <v>23</v>
      </c>
      <c r="B56" s="6" t="s">
        <v>157</v>
      </c>
      <c r="C56" s="6" t="s">
        <v>131</v>
      </c>
      <c r="D56" s="61" t="s">
        <v>124</v>
      </c>
      <c r="E56" s="55">
        <v>55.717054263565892</v>
      </c>
      <c r="F56" s="55">
        <v>20.833333333333332</v>
      </c>
      <c r="G56" s="55">
        <v>14.050387596899224</v>
      </c>
      <c r="H56" s="55">
        <v>6.7829457364341081</v>
      </c>
      <c r="I56" s="55">
        <v>1.8410852713178294</v>
      </c>
      <c r="J56" s="55">
        <v>0.67829457364341084</v>
      </c>
      <c r="K56" s="55">
        <v>0</v>
      </c>
      <c r="L56" s="55">
        <v>9.6899224806201556E-2</v>
      </c>
      <c r="M56" s="55">
        <v>0</v>
      </c>
      <c r="N56" s="56">
        <v>100</v>
      </c>
      <c r="P56" s="41"/>
      <c r="Q56" s="6"/>
    </row>
    <row r="57" spans="1:17" x14ac:dyDescent="0.2">
      <c r="A57" s="12" t="s">
        <v>23</v>
      </c>
      <c r="B57" s="6" t="s">
        <v>157</v>
      </c>
      <c r="C57" s="6" t="s">
        <v>132</v>
      </c>
      <c r="D57" s="50" t="s">
        <v>125</v>
      </c>
      <c r="E57" s="51">
        <v>1255</v>
      </c>
      <c r="F57" s="51">
        <v>1435</v>
      </c>
      <c r="G57" s="51">
        <v>1980</v>
      </c>
      <c r="H57" s="51">
        <v>2074</v>
      </c>
      <c r="I57" s="51">
        <v>1417</v>
      </c>
      <c r="J57" s="51">
        <v>940</v>
      </c>
      <c r="K57" s="51"/>
      <c r="L57" s="52">
        <v>525</v>
      </c>
      <c r="M57" s="51"/>
      <c r="N57" s="53">
        <v>9626</v>
      </c>
      <c r="P57" s="41"/>
      <c r="Q57" s="6"/>
    </row>
    <row r="58" spans="1:17" x14ac:dyDescent="0.2">
      <c r="A58" s="12" t="s">
        <v>23</v>
      </c>
      <c r="B58" s="6" t="s">
        <v>157</v>
      </c>
      <c r="C58" s="6" t="s">
        <v>133</v>
      </c>
      <c r="D58" s="50" t="s">
        <v>126</v>
      </c>
      <c r="E58" s="57">
        <v>13.037606482443383</v>
      </c>
      <c r="F58" s="57">
        <v>14.9075420735508</v>
      </c>
      <c r="G58" s="57">
        <v>20.569291502181592</v>
      </c>
      <c r="H58" s="57">
        <v>21.545813421982132</v>
      </c>
      <c r="I58" s="57">
        <v>14.720548514440058</v>
      </c>
      <c r="J58" s="57">
        <v>9.7652191980054024</v>
      </c>
      <c r="K58" s="57">
        <v>0</v>
      </c>
      <c r="L58" s="57">
        <v>5.4539788073966342</v>
      </c>
      <c r="M58" s="57">
        <v>0</v>
      </c>
      <c r="N58" s="58">
        <v>100</v>
      </c>
      <c r="P58" s="41"/>
      <c r="Q58" s="6"/>
    </row>
    <row r="59" spans="1:17" x14ac:dyDescent="0.2">
      <c r="A59" s="67" t="s">
        <v>24</v>
      </c>
      <c r="B59" s="39" t="s">
        <v>158</v>
      </c>
      <c r="C59" s="39" t="s">
        <v>130</v>
      </c>
      <c r="D59" s="61" t="s">
        <v>123</v>
      </c>
      <c r="E59" s="64">
        <v>107</v>
      </c>
      <c r="F59" s="64">
        <v>13</v>
      </c>
      <c r="G59" s="64">
        <v>4</v>
      </c>
      <c r="H59" s="64">
        <v>3</v>
      </c>
      <c r="I59" s="64"/>
      <c r="J59" s="64"/>
      <c r="K59" s="64"/>
      <c r="L59" s="65"/>
      <c r="M59" s="64"/>
      <c r="N59" s="66">
        <v>127</v>
      </c>
      <c r="O59" s="40"/>
      <c r="P59" s="41"/>
      <c r="Q59" s="6"/>
    </row>
    <row r="60" spans="1:17" x14ac:dyDescent="0.2">
      <c r="A60" s="12" t="s">
        <v>24</v>
      </c>
      <c r="B60" s="6" t="s">
        <v>158</v>
      </c>
      <c r="C60" s="6" t="s">
        <v>131</v>
      </c>
      <c r="D60" s="61" t="s">
        <v>124</v>
      </c>
      <c r="E60" s="55">
        <v>84.251968503937007</v>
      </c>
      <c r="F60" s="55">
        <v>10.236220472440944</v>
      </c>
      <c r="G60" s="55">
        <v>3.1496062992125986</v>
      </c>
      <c r="H60" s="55">
        <v>2.3622047244094486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6">
        <v>100</v>
      </c>
      <c r="P60" s="41"/>
      <c r="Q60" s="6"/>
    </row>
    <row r="61" spans="1:17" x14ac:dyDescent="0.2">
      <c r="A61" s="12" t="s">
        <v>24</v>
      </c>
      <c r="B61" s="6" t="s">
        <v>158</v>
      </c>
      <c r="C61" s="6" t="s">
        <v>132</v>
      </c>
      <c r="D61" s="50" t="s">
        <v>125</v>
      </c>
      <c r="E61" s="51">
        <v>182</v>
      </c>
      <c r="F61" s="51">
        <v>77</v>
      </c>
      <c r="G61" s="51">
        <v>59</v>
      </c>
      <c r="H61" s="51">
        <v>76</v>
      </c>
      <c r="I61" s="51"/>
      <c r="J61" s="51"/>
      <c r="K61" s="51"/>
      <c r="L61" s="52"/>
      <c r="M61" s="51"/>
      <c r="N61" s="53">
        <v>394</v>
      </c>
      <c r="P61" s="41"/>
      <c r="Q61" s="6"/>
    </row>
    <row r="62" spans="1:17" x14ac:dyDescent="0.2">
      <c r="A62" s="12" t="s">
        <v>24</v>
      </c>
      <c r="B62" s="6" t="s">
        <v>158</v>
      </c>
      <c r="C62" s="6" t="s">
        <v>133</v>
      </c>
      <c r="D62" s="50" t="s">
        <v>126</v>
      </c>
      <c r="E62" s="57">
        <v>46.192893401015226</v>
      </c>
      <c r="F62" s="57">
        <v>19.543147208121827</v>
      </c>
      <c r="G62" s="57">
        <v>14.974619289340101</v>
      </c>
      <c r="H62" s="57">
        <v>19.289340101522843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8">
        <v>100</v>
      </c>
      <c r="P62" s="41"/>
      <c r="Q62" s="6"/>
    </row>
    <row r="63" spans="1:17" x14ac:dyDescent="0.2">
      <c r="A63" s="67" t="s">
        <v>25</v>
      </c>
      <c r="B63" s="39" t="s">
        <v>159</v>
      </c>
      <c r="C63" s="39" t="s">
        <v>130</v>
      </c>
      <c r="D63" s="61" t="s">
        <v>123</v>
      </c>
      <c r="E63" s="64">
        <v>107</v>
      </c>
      <c r="F63" s="64">
        <v>25</v>
      </c>
      <c r="G63" s="64">
        <v>11</v>
      </c>
      <c r="H63" s="64">
        <v>6</v>
      </c>
      <c r="I63" s="64">
        <v>2</v>
      </c>
      <c r="J63" s="64"/>
      <c r="K63" s="64">
        <v>2</v>
      </c>
      <c r="L63" s="65"/>
      <c r="M63" s="64"/>
      <c r="N63" s="66">
        <v>153</v>
      </c>
      <c r="O63" s="40"/>
      <c r="P63" s="41"/>
      <c r="Q63" s="6"/>
    </row>
    <row r="64" spans="1:17" x14ac:dyDescent="0.2">
      <c r="A64" s="12" t="s">
        <v>25</v>
      </c>
      <c r="B64" s="6" t="s">
        <v>159</v>
      </c>
      <c r="C64" s="6" t="s">
        <v>131</v>
      </c>
      <c r="D64" s="61" t="s">
        <v>124</v>
      </c>
      <c r="E64" s="55">
        <v>69.93464052287581</v>
      </c>
      <c r="F64" s="55">
        <v>16.33986928104575</v>
      </c>
      <c r="G64" s="55">
        <v>7.1895424836601309</v>
      </c>
      <c r="H64" s="55">
        <v>3.9215686274509802</v>
      </c>
      <c r="I64" s="55">
        <v>1.3071895424836601</v>
      </c>
      <c r="J64" s="55">
        <v>0</v>
      </c>
      <c r="K64" s="55">
        <v>1.3071895424836601</v>
      </c>
      <c r="L64" s="55">
        <v>0</v>
      </c>
      <c r="M64" s="55">
        <v>0</v>
      </c>
      <c r="N64" s="56">
        <v>100</v>
      </c>
      <c r="P64" s="41"/>
      <c r="Q64" s="6"/>
    </row>
    <row r="65" spans="1:17" x14ac:dyDescent="0.2">
      <c r="A65" s="12" t="s">
        <v>25</v>
      </c>
      <c r="B65" s="6" t="s">
        <v>159</v>
      </c>
      <c r="C65" s="6" t="s">
        <v>132</v>
      </c>
      <c r="D65" s="50" t="s">
        <v>125</v>
      </c>
      <c r="E65" s="51">
        <v>194</v>
      </c>
      <c r="F65" s="51">
        <v>156</v>
      </c>
      <c r="G65" s="51">
        <v>145</v>
      </c>
      <c r="H65" s="51">
        <v>156</v>
      </c>
      <c r="I65" s="51">
        <v>169</v>
      </c>
      <c r="J65" s="51"/>
      <c r="K65" s="51">
        <v>620</v>
      </c>
      <c r="L65" s="52"/>
      <c r="M65" s="51"/>
      <c r="N65" s="53">
        <v>1440</v>
      </c>
      <c r="P65" s="41"/>
      <c r="Q65" s="6"/>
    </row>
    <row r="66" spans="1:17" x14ac:dyDescent="0.2">
      <c r="A66" s="12" t="s">
        <v>25</v>
      </c>
      <c r="B66" s="6" t="s">
        <v>159</v>
      </c>
      <c r="C66" s="6" t="s">
        <v>133</v>
      </c>
      <c r="D66" s="50" t="s">
        <v>126</v>
      </c>
      <c r="E66" s="57">
        <v>13.472222222222221</v>
      </c>
      <c r="F66" s="57">
        <v>10.833333333333334</v>
      </c>
      <c r="G66" s="57">
        <v>10.069444444444445</v>
      </c>
      <c r="H66" s="57">
        <v>10.833333333333334</v>
      </c>
      <c r="I66" s="57">
        <v>11.736111111111111</v>
      </c>
      <c r="J66" s="57">
        <v>0</v>
      </c>
      <c r="K66" s="57">
        <v>43.055555555555557</v>
      </c>
      <c r="L66" s="57">
        <v>0</v>
      </c>
      <c r="M66" s="57">
        <v>0</v>
      </c>
      <c r="N66" s="58">
        <v>100</v>
      </c>
      <c r="P66" s="41"/>
      <c r="Q66" s="6"/>
    </row>
    <row r="67" spans="1:17" x14ac:dyDescent="0.2">
      <c r="A67" s="67" t="s">
        <v>26</v>
      </c>
      <c r="B67" s="39" t="s">
        <v>160</v>
      </c>
      <c r="C67" s="39" t="s">
        <v>130</v>
      </c>
      <c r="D67" s="61" t="s">
        <v>123</v>
      </c>
      <c r="E67" s="64">
        <v>154</v>
      </c>
      <c r="F67" s="64">
        <v>68</v>
      </c>
      <c r="G67" s="64">
        <v>30</v>
      </c>
      <c r="H67" s="64">
        <v>16</v>
      </c>
      <c r="I67" s="64">
        <v>3</v>
      </c>
      <c r="J67" s="64">
        <v>2</v>
      </c>
      <c r="K67" s="64"/>
      <c r="L67" s="65"/>
      <c r="M67" s="64"/>
      <c r="N67" s="66">
        <v>273</v>
      </c>
      <c r="O67" s="40"/>
      <c r="P67" s="41"/>
      <c r="Q67" s="6"/>
    </row>
    <row r="68" spans="1:17" x14ac:dyDescent="0.2">
      <c r="A68" s="12" t="s">
        <v>26</v>
      </c>
      <c r="B68" s="6" t="s">
        <v>160</v>
      </c>
      <c r="C68" s="6" t="s">
        <v>131</v>
      </c>
      <c r="D68" s="61" t="s">
        <v>124</v>
      </c>
      <c r="E68" s="55">
        <v>56.410256410256409</v>
      </c>
      <c r="F68" s="55">
        <v>24.908424908424909</v>
      </c>
      <c r="G68" s="55">
        <v>10.989010989010989</v>
      </c>
      <c r="H68" s="55">
        <v>5.8608058608058604</v>
      </c>
      <c r="I68" s="55">
        <v>1.098901098901099</v>
      </c>
      <c r="J68" s="55">
        <v>0.73260073260073255</v>
      </c>
      <c r="K68" s="55">
        <v>0</v>
      </c>
      <c r="L68" s="55">
        <v>0</v>
      </c>
      <c r="M68" s="55">
        <v>0</v>
      </c>
      <c r="N68" s="56">
        <v>100</v>
      </c>
      <c r="P68" s="41"/>
      <c r="Q68" s="6"/>
    </row>
    <row r="69" spans="1:17" x14ac:dyDescent="0.2">
      <c r="A69" s="12" t="s">
        <v>26</v>
      </c>
      <c r="B69" s="6" t="s">
        <v>160</v>
      </c>
      <c r="C69" s="6" t="s">
        <v>132</v>
      </c>
      <c r="D69" s="50" t="s">
        <v>125</v>
      </c>
      <c r="E69" s="51">
        <v>325</v>
      </c>
      <c r="F69" s="51">
        <v>453</v>
      </c>
      <c r="G69" s="51">
        <v>376</v>
      </c>
      <c r="H69" s="51">
        <v>459</v>
      </c>
      <c r="I69" s="51">
        <v>280</v>
      </c>
      <c r="J69" s="51">
        <v>238</v>
      </c>
      <c r="K69" s="51"/>
      <c r="L69" s="52"/>
      <c r="M69" s="51"/>
      <c r="N69" s="53">
        <v>2131</v>
      </c>
      <c r="P69" s="41"/>
      <c r="Q69" s="6"/>
    </row>
    <row r="70" spans="1:17" x14ac:dyDescent="0.2">
      <c r="A70" s="12" t="s">
        <v>26</v>
      </c>
      <c r="B70" s="6" t="s">
        <v>160</v>
      </c>
      <c r="C70" s="6" t="s">
        <v>133</v>
      </c>
      <c r="D70" s="50" t="s">
        <v>126</v>
      </c>
      <c r="E70" s="57">
        <v>15.251055842327546</v>
      </c>
      <c r="F70" s="57">
        <v>21.257625527921164</v>
      </c>
      <c r="G70" s="57">
        <v>17.644298451431254</v>
      </c>
      <c r="H70" s="57">
        <v>21.539183481933364</v>
      </c>
      <c r="I70" s="57">
        <v>13.139371187236039</v>
      </c>
      <c r="J70" s="57">
        <v>11.168465509150634</v>
      </c>
      <c r="K70" s="57">
        <v>0</v>
      </c>
      <c r="L70" s="57">
        <v>0</v>
      </c>
      <c r="M70" s="57">
        <v>0</v>
      </c>
      <c r="N70" s="58">
        <v>100</v>
      </c>
      <c r="P70" s="41"/>
      <c r="Q70" s="6"/>
    </row>
    <row r="71" spans="1:17" x14ac:dyDescent="0.2">
      <c r="A71" s="67" t="s">
        <v>27</v>
      </c>
      <c r="B71" s="39" t="s">
        <v>161</v>
      </c>
      <c r="C71" s="39" t="s">
        <v>130</v>
      </c>
      <c r="D71" s="61" t="s">
        <v>123</v>
      </c>
      <c r="E71" s="64">
        <v>258</v>
      </c>
      <c r="F71" s="64">
        <v>175</v>
      </c>
      <c r="G71" s="64">
        <v>137</v>
      </c>
      <c r="H71" s="64">
        <v>83</v>
      </c>
      <c r="I71" s="64">
        <v>25</v>
      </c>
      <c r="J71" s="64">
        <v>14</v>
      </c>
      <c r="K71" s="64">
        <v>4</v>
      </c>
      <c r="L71" s="65">
        <v>2</v>
      </c>
      <c r="M71" s="64"/>
      <c r="N71" s="66">
        <v>698</v>
      </c>
      <c r="O71" s="40"/>
      <c r="P71" s="41"/>
      <c r="Q71" s="6"/>
    </row>
    <row r="72" spans="1:17" x14ac:dyDescent="0.2">
      <c r="A72" s="12" t="s">
        <v>27</v>
      </c>
      <c r="B72" s="6" t="s">
        <v>161</v>
      </c>
      <c r="C72" s="6" t="s">
        <v>131</v>
      </c>
      <c r="D72" s="61" t="s">
        <v>124</v>
      </c>
      <c r="E72" s="55">
        <v>36.96275071633238</v>
      </c>
      <c r="F72" s="55">
        <v>25.071633237822351</v>
      </c>
      <c r="G72" s="55">
        <v>19.627507163323781</v>
      </c>
      <c r="H72" s="55">
        <v>11.891117478510029</v>
      </c>
      <c r="I72" s="55">
        <v>3.5816618911174785</v>
      </c>
      <c r="J72" s="55">
        <v>2.005730659025788</v>
      </c>
      <c r="K72" s="55">
        <v>0.57306590257879653</v>
      </c>
      <c r="L72" s="55">
        <v>0.28653295128939826</v>
      </c>
      <c r="M72" s="55">
        <v>0</v>
      </c>
      <c r="N72" s="56">
        <v>100</v>
      </c>
      <c r="P72" s="41"/>
      <c r="Q72" s="6"/>
    </row>
    <row r="73" spans="1:17" x14ac:dyDescent="0.2">
      <c r="A73" s="12" t="s">
        <v>27</v>
      </c>
      <c r="B73" s="6" t="s">
        <v>161</v>
      </c>
      <c r="C73" s="6" t="s">
        <v>132</v>
      </c>
      <c r="D73" s="50" t="s">
        <v>125</v>
      </c>
      <c r="E73" s="51">
        <v>587</v>
      </c>
      <c r="F73" s="51">
        <v>1166</v>
      </c>
      <c r="G73" s="51">
        <v>1881</v>
      </c>
      <c r="H73" s="51">
        <v>2512</v>
      </c>
      <c r="I73" s="51">
        <v>1652</v>
      </c>
      <c r="J73" s="51">
        <v>2141</v>
      </c>
      <c r="K73" s="51">
        <v>1481</v>
      </c>
      <c r="L73" s="52">
        <v>1145</v>
      </c>
      <c r="M73" s="51"/>
      <c r="N73" s="53">
        <v>12565</v>
      </c>
      <c r="P73" s="41"/>
      <c r="Q73" s="6"/>
    </row>
    <row r="74" spans="1:17" x14ac:dyDescent="0.2">
      <c r="A74" s="12" t="s">
        <v>27</v>
      </c>
      <c r="B74" s="6" t="s">
        <v>161</v>
      </c>
      <c r="C74" s="6" t="s">
        <v>133</v>
      </c>
      <c r="D74" s="50" t="s">
        <v>126</v>
      </c>
      <c r="E74" s="57">
        <v>4.6717071229606049</v>
      </c>
      <c r="F74" s="57">
        <v>9.2797453243135699</v>
      </c>
      <c r="G74" s="57">
        <v>14.970155192996419</v>
      </c>
      <c r="H74" s="57">
        <v>19.992041384799045</v>
      </c>
      <c r="I74" s="57">
        <v>13.147632311977716</v>
      </c>
      <c r="J74" s="57">
        <v>17.039395145244729</v>
      </c>
      <c r="K74" s="57">
        <v>11.786709112614405</v>
      </c>
      <c r="L74" s="57">
        <v>9.1126144050935132</v>
      </c>
      <c r="M74" s="57">
        <v>0</v>
      </c>
      <c r="N74" s="58">
        <v>100</v>
      </c>
      <c r="P74" s="41"/>
      <c r="Q74" s="6"/>
    </row>
    <row r="75" spans="1:17" x14ac:dyDescent="0.2">
      <c r="A75" s="67" t="s">
        <v>28</v>
      </c>
      <c r="B75" s="39" t="s">
        <v>162</v>
      </c>
      <c r="C75" s="39" t="s">
        <v>130</v>
      </c>
      <c r="D75" s="61" t="s">
        <v>123</v>
      </c>
      <c r="E75" s="64">
        <v>352</v>
      </c>
      <c r="F75" s="64">
        <v>42</v>
      </c>
      <c r="G75" s="64">
        <v>15</v>
      </c>
      <c r="H75" s="64"/>
      <c r="I75" s="64">
        <v>1</v>
      </c>
      <c r="J75" s="64">
        <v>1</v>
      </c>
      <c r="K75" s="64"/>
      <c r="L75" s="65"/>
      <c r="M75" s="64"/>
      <c r="N75" s="66">
        <v>411</v>
      </c>
      <c r="O75" s="40"/>
      <c r="P75" s="41"/>
      <c r="Q75" s="6"/>
    </row>
    <row r="76" spans="1:17" x14ac:dyDescent="0.2">
      <c r="A76" s="12" t="s">
        <v>28</v>
      </c>
      <c r="B76" s="6" t="s">
        <v>162</v>
      </c>
      <c r="C76" s="6" t="s">
        <v>131</v>
      </c>
      <c r="D76" s="61" t="s">
        <v>124</v>
      </c>
      <c r="E76" s="55">
        <v>85.644768856447683</v>
      </c>
      <c r="F76" s="55">
        <v>10.218978102189782</v>
      </c>
      <c r="G76" s="55">
        <v>3.6496350364963503</v>
      </c>
      <c r="H76" s="55">
        <v>0</v>
      </c>
      <c r="I76" s="55">
        <v>0.24330900243309003</v>
      </c>
      <c r="J76" s="55">
        <v>0.24330900243309003</v>
      </c>
      <c r="K76" s="55">
        <v>0</v>
      </c>
      <c r="L76" s="55">
        <v>0</v>
      </c>
      <c r="M76" s="55">
        <v>0</v>
      </c>
      <c r="N76" s="56">
        <v>100</v>
      </c>
      <c r="P76" s="41"/>
      <c r="Q76" s="6"/>
    </row>
    <row r="77" spans="1:17" x14ac:dyDescent="0.2">
      <c r="A77" s="12" t="s">
        <v>28</v>
      </c>
      <c r="B77" s="6" t="s">
        <v>162</v>
      </c>
      <c r="C77" s="6" t="s">
        <v>132</v>
      </c>
      <c r="D77" s="50" t="s">
        <v>125</v>
      </c>
      <c r="E77" s="51">
        <v>563</v>
      </c>
      <c r="F77" s="51">
        <v>272</v>
      </c>
      <c r="G77" s="51">
        <v>177</v>
      </c>
      <c r="H77" s="51"/>
      <c r="I77" s="51">
        <v>70</v>
      </c>
      <c r="J77" s="51">
        <v>149</v>
      </c>
      <c r="K77" s="51"/>
      <c r="L77" s="52"/>
      <c r="M77" s="51"/>
      <c r="N77" s="53">
        <v>1231</v>
      </c>
      <c r="P77" s="41"/>
      <c r="Q77" s="6"/>
    </row>
    <row r="78" spans="1:17" x14ac:dyDescent="0.2">
      <c r="A78" s="12" t="s">
        <v>28</v>
      </c>
      <c r="B78" s="6" t="s">
        <v>162</v>
      </c>
      <c r="C78" s="6" t="s">
        <v>133</v>
      </c>
      <c r="D78" s="50" t="s">
        <v>126</v>
      </c>
      <c r="E78" s="57">
        <v>45.735174654752235</v>
      </c>
      <c r="F78" s="57">
        <v>22.095857026807472</v>
      </c>
      <c r="G78" s="57">
        <v>14.37855402112104</v>
      </c>
      <c r="H78" s="57">
        <v>0</v>
      </c>
      <c r="I78" s="57">
        <v>5.6864337936636877</v>
      </c>
      <c r="J78" s="57">
        <v>12.103980503655565</v>
      </c>
      <c r="K78" s="57">
        <v>0</v>
      </c>
      <c r="L78" s="57">
        <v>0</v>
      </c>
      <c r="M78" s="57">
        <v>0</v>
      </c>
      <c r="N78" s="58">
        <v>100</v>
      </c>
      <c r="P78" s="41"/>
      <c r="Q78" s="6"/>
    </row>
    <row r="79" spans="1:17" x14ac:dyDescent="0.2">
      <c r="A79" s="67" t="s">
        <v>29</v>
      </c>
      <c r="B79" s="39" t="s">
        <v>163</v>
      </c>
      <c r="C79" s="39" t="s">
        <v>130</v>
      </c>
      <c r="D79" s="61" t="s">
        <v>123</v>
      </c>
      <c r="E79" s="64">
        <v>381</v>
      </c>
      <c r="F79" s="64">
        <v>132</v>
      </c>
      <c r="G79" s="64">
        <v>60</v>
      </c>
      <c r="H79" s="64">
        <v>13</v>
      </c>
      <c r="I79" s="64">
        <v>6</v>
      </c>
      <c r="J79" s="64">
        <v>3</v>
      </c>
      <c r="K79" s="64">
        <v>1</v>
      </c>
      <c r="L79" s="65"/>
      <c r="M79" s="64"/>
      <c r="N79" s="66">
        <v>596</v>
      </c>
      <c r="O79" s="40"/>
      <c r="P79" s="41"/>
      <c r="Q79" s="6"/>
    </row>
    <row r="80" spans="1:17" x14ac:dyDescent="0.2">
      <c r="A80" s="12" t="s">
        <v>29</v>
      </c>
      <c r="B80" s="6" t="s">
        <v>163</v>
      </c>
      <c r="C80" s="6" t="s">
        <v>131</v>
      </c>
      <c r="D80" s="61" t="s">
        <v>124</v>
      </c>
      <c r="E80" s="55">
        <v>63.926174496644293</v>
      </c>
      <c r="F80" s="55">
        <v>22.14765100671141</v>
      </c>
      <c r="G80" s="55">
        <v>10.067114093959731</v>
      </c>
      <c r="H80" s="55">
        <v>2.1812080536912752</v>
      </c>
      <c r="I80" s="55">
        <v>1.0067114093959733</v>
      </c>
      <c r="J80" s="55">
        <v>0.50335570469798663</v>
      </c>
      <c r="K80" s="55">
        <v>0.16778523489932887</v>
      </c>
      <c r="L80" s="55">
        <v>0</v>
      </c>
      <c r="M80" s="55">
        <v>0</v>
      </c>
      <c r="N80" s="56">
        <v>100</v>
      </c>
      <c r="P80" s="41"/>
      <c r="Q80" s="6"/>
    </row>
    <row r="81" spans="1:17" x14ac:dyDescent="0.2">
      <c r="A81" s="12" t="s">
        <v>29</v>
      </c>
      <c r="B81" s="6" t="s">
        <v>163</v>
      </c>
      <c r="C81" s="6" t="s">
        <v>132</v>
      </c>
      <c r="D81" s="50" t="s">
        <v>125</v>
      </c>
      <c r="E81" s="51">
        <v>818</v>
      </c>
      <c r="F81" s="51">
        <v>885</v>
      </c>
      <c r="G81" s="51">
        <v>843</v>
      </c>
      <c r="H81" s="51">
        <v>425</v>
      </c>
      <c r="I81" s="51">
        <v>392</v>
      </c>
      <c r="J81" s="51">
        <v>391</v>
      </c>
      <c r="K81" s="51">
        <v>470</v>
      </c>
      <c r="L81" s="52"/>
      <c r="M81" s="51"/>
      <c r="N81" s="53">
        <v>4224</v>
      </c>
      <c r="P81" s="41"/>
      <c r="Q81" s="6"/>
    </row>
    <row r="82" spans="1:17" x14ac:dyDescent="0.2">
      <c r="A82" s="12" t="s">
        <v>29</v>
      </c>
      <c r="B82" s="6" t="s">
        <v>163</v>
      </c>
      <c r="C82" s="6" t="s">
        <v>133</v>
      </c>
      <c r="D82" s="50" t="s">
        <v>126</v>
      </c>
      <c r="E82" s="57">
        <v>19.365530303030305</v>
      </c>
      <c r="F82" s="57">
        <v>20.951704545454547</v>
      </c>
      <c r="G82" s="57">
        <v>19.957386363636363</v>
      </c>
      <c r="H82" s="57">
        <v>10.061553030303031</v>
      </c>
      <c r="I82" s="57">
        <v>9.2803030303030312</v>
      </c>
      <c r="J82" s="57">
        <v>9.2566287878787872</v>
      </c>
      <c r="K82" s="57">
        <v>11.126893939393939</v>
      </c>
      <c r="L82" s="57">
        <v>0</v>
      </c>
      <c r="M82" s="57">
        <v>0</v>
      </c>
      <c r="N82" s="58">
        <v>100</v>
      </c>
      <c r="P82" s="41"/>
      <c r="Q82" s="6"/>
    </row>
    <row r="83" spans="1:17" x14ac:dyDescent="0.2">
      <c r="A83" s="67" t="s">
        <v>30</v>
      </c>
      <c r="B83" s="39" t="s">
        <v>164</v>
      </c>
      <c r="C83" s="39" t="s">
        <v>130</v>
      </c>
      <c r="D83" s="61" t="s">
        <v>123</v>
      </c>
      <c r="E83" s="64">
        <v>77</v>
      </c>
      <c r="F83" s="64">
        <v>5</v>
      </c>
      <c r="G83" s="64">
        <v>1</v>
      </c>
      <c r="H83" s="64">
        <v>1</v>
      </c>
      <c r="I83" s="64"/>
      <c r="J83" s="64"/>
      <c r="K83" s="64"/>
      <c r="L83" s="65"/>
      <c r="M83" s="64"/>
      <c r="N83" s="66">
        <v>84</v>
      </c>
      <c r="O83" s="40"/>
      <c r="P83" s="41"/>
      <c r="Q83" s="6"/>
    </row>
    <row r="84" spans="1:17" x14ac:dyDescent="0.2">
      <c r="A84" s="12" t="s">
        <v>30</v>
      </c>
      <c r="B84" s="6" t="s">
        <v>164</v>
      </c>
      <c r="C84" s="6" t="s">
        <v>131</v>
      </c>
      <c r="D84" s="61" t="s">
        <v>124</v>
      </c>
      <c r="E84" s="55">
        <v>91.666666666666671</v>
      </c>
      <c r="F84" s="55">
        <v>5.9523809523809526</v>
      </c>
      <c r="G84" s="55">
        <v>1.1904761904761905</v>
      </c>
      <c r="H84" s="55">
        <v>1.1904761904761905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6">
        <v>100</v>
      </c>
      <c r="P84" s="41"/>
      <c r="Q84" s="6"/>
    </row>
    <row r="85" spans="1:17" x14ac:dyDescent="0.2">
      <c r="A85" s="12" t="s">
        <v>30</v>
      </c>
      <c r="B85" s="6" t="s">
        <v>164</v>
      </c>
      <c r="C85" s="6" t="s">
        <v>132</v>
      </c>
      <c r="D85" s="50" t="s">
        <v>125</v>
      </c>
      <c r="E85" s="51">
        <v>110</v>
      </c>
      <c r="F85" s="51">
        <v>30</v>
      </c>
      <c r="G85" s="51">
        <v>17</v>
      </c>
      <c r="H85" s="51">
        <v>21</v>
      </c>
      <c r="I85" s="51"/>
      <c r="J85" s="51"/>
      <c r="K85" s="51"/>
      <c r="L85" s="52"/>
      <c r="M85" s="51"/>
      <c r="N85" s="53">
        <v>178</v>
      </c>
      <c r="P85" s="41"/>
      <c r="Q85" s="6"/>
    </row>
    <row r="86" spans="1:17" x14ac:dyDescent="0.2">
      <c r="A86" s="12" t="s">
        <v>30</v>
      </c>
      <c r="B86" s="6" t="s">
        <v>164</v>
      </c>
      <c r="C86" s="6" t="s">
        <v>133</v>
      </c>
      <c r="D86" s="50" t="s">
        <v>126</v>
      </c>
      <c r="E86" s="57">
        <v>61.797752808988761</v>
      </c>
      <c r="F86" s="57">
        <v>16.853932584269664</v>
      </c>
      <c r="G86" s="57">
        <v>9.5505617977528097</v>
      </c>
      <c r="H86" s="57">
        <v>11.797752808988765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100</v>
      </c>
      <c r="P86" s="41"/>
      <c r="Q86" s="6"/>
    </row>
    <row r="87" spans="1:17" x14ac:dyDescent="0.2">
      <c r="A87" s="67" t="s">
        <v>31</v>
      </c>
      <c r="B87" s="39" t="s">
        <v>165</v>
      </c>
      <c r="C87" s="39" t="s">
        <v>130</v>
      </c>
      <c r="D87" s="61" t="s">
        <v>123</v>
      </c>
      <c r="E87" s="64">
        <v>722</v>
      </c>
      <c r="F87" s="64">
        <v>124</v>
      </c>
      <c r="G87" s="64">
        <v>79</v>
      </c>
      <c r="H87" s="64">
        <v>63</v>
      </c>
      <c r="I87" s="64">
        <v>20</v>
      </c>
      <c r="J87" s="64">
        <v>14</v>
      </c>
      <c r="K87" s="64">
        <v>3</v>
      </c>
      <c r="L87" s="65">
        <v>1</v>
      </c>
      <c r="M87" s="64">
        <v>2</v>
      </c>
      <c r="N87" s="66">
        <v>1028</v>
      </c>
      <c r="O87" s="40"/>
      <c r="P87" s="41"/>
      <c r="Q87" s="6"/>
    </row>
    <row r="88" spans="1:17" x14ac:dyDescent="0.2">
      <c r="A88" s="12" t="s">
        <v>31</v>
      </c>
      <c r="B88" s="6" t="s">
        <v>165</v>
      </c>
      <c r="C88" s="6" t="s">
        <v>131</v>
      </c>
      <c r="D88" s="61" t="s">
        <v>124</v>
      </c>
      <c r="E88" s="55">
        <v>70.233463035019454</v>
      </c>
      <c r="F88" s="55">
        <v>12.062256809338521</v>
      </c>
      <c r="G88" s="55">
        <v>7.6848249027237356</v>
      </c>
      <c r="H88" s="55">
        <v>6.1284046692607008</v>
      </c>
      <c r="I88" s="55">
        <v>1.9455252918287937</v>
      </c>
      <c r="J88" s="55">
        <v>1.3618677042801557</v>
      </c>
      <c r="K88" s="55">
        <v>0.29182879377431908</v>
      </c>
      <c r="L88" s="55">
        <v>9.727626459143969E-2</v>
      </c>
      <c r="M88" s="55">
        <v>0.19455252918287938</v>
      </c>
      <c r="N88" s="56">
        <v>100</v>
      </c>
      <c r="P88" s="41"/>
      <c r="Q88" s="6"/>
    </row>
    <row r="89" spans="1:17" x14ac:dyDescent="0.2">
      <c r="A89" s="12" t="s">
        <v>31</v>
      </c>
      <c r="B89" s="6" t="s">
        <v>165</v>
      </c>
      <c r="C89" s="6" t="s">
        <v>132</v>
      </c>
      <c r="D89" s="50" t="s">
        <v>125</v>
      </c>
      <c r="E89" s="51">
        <v>1099</v>
      </c>
      <c r="F89" s="51">
        <v>799</v>
      </c>
      <c r="G89" s="51">
        <v>1115</v>
      </c>
      <c r="H89" s="51">
        <v>1795</v>
      </c>
      <c r="I89" s="51">
        <v>1433</v>
      </c>
      <c r="J89" s="51">
        <v>2172</v>
      </c>
      <c r="K89" s="51">
        <v>1099</v>
      </c>
      <c r="L89" s="52">
        <v>565</v>
      </c>
      <c r="M89" s="51">
        <v>2231</v>
      </c>
      <c r="N89" s="53">
        <v>12308</v>
      </c>
      <c r="P89" s="41"/>
      <c r="Q89" s="6"/>
    </row>
    <row r="90" spans="1:17" x14ac:dyDescent="0.2">
      <c r="A90" s="12" t="s">
        <v>31</v>
      </c>
      <c r="B90" s="6" t="s">
        <v>165</v>
      </c>
      <c r="C90" s="6" t="s">
        <v>133</v>
      </c>
      <c r="D90" s="50" t="s">
        <v>126</v>
      </c>
      <c r="E90" s="57">
        <v>8.9291517712057207</v>
      </c>
      <c r="F90" s="57">
        <v>6.4917127071823204</v>
      </c>
      <c r="G90" s="57">
        <v>9.0591485212869678</v>
      </c>
      <c r="H90" s="57">
        <v>14.584010399740006</v>
      </c>
      <c r="I90" s="57">
        <v>11.642833929151772</v>
      </c>
      <c r="J90" s="57">
        <v>17.647058823529413</v>
      </c>
      <c r="K90" s="57">
        <v>8.9291517712057207</v>
      </c>
      <c r="L90" s="57">
        <v>4.5905102372440689</v>
      </c>
      <c r="M90" s="57">
        <v>18.126421839454014</v>
      </c>
      <c r="N90" s="58">
        <v>100</v>
      </c>
      <c r="P90" s="41"/>
      <c r="Q90" s="6"/>
    </row>
    <row r="91" spans="1:17" x14ac:dyDescent="0.2">
      <c r="A91" s="67" t="s">
        <v>32</v>
      </c>
      <c r="B91" s="39" t="s">
        <v>166</v>
      </c>
      <c r="C91" s="39" t="s">
        <v>130</v>
      </c>
      <c r="D91" s="61" t="s">
        <v>123</v>
      </c>
      <c r="E91" s="64">
        <v>650</v>
      </c>
      <c r="F91" s="64">
        <v>135</v>
      </c>
      <c r="G91" s="64">
        <v>35</v>
      </c>
      <c r="H91" s="64">
        <v>9</v>
      </c>
      <c r="I91" s="64">
        <v>1</v>
      </c>
      <c r="J91" s="64">
        <v>2</v>
      </c>
      <c r="K91" s="64"/>
      <c r="L91" s="65"/>
      <c r="M91" s="64"/>
      <c r="N91" s="66">
        <v>832</v>
      </c>
      <c r="O91" s="40"/>
      <c r="P91" s="41"/>
      <c r="Q91" s="6"/>
    </row>
    <row r="92" spans="1:17" x14ac:dyDescent="0.2">
      <c r="A92" s="12" t="s">
        <v>32</v>
      </c>
      <c r="B92" s="6" t="s">
        <v>166</v>
      </c>
      <c r="C92" s="6" t="s">
        <v>131</v>
      </c>
      <c r="D92" s="61" t="s">
        <v>124</v>
      </c>
      <c r="E92" s="55">
        <v>78.125</v>
      </c>
      <c r="F92" s="55">
        <v>16.22596153846154</v>
      </c>
      <c r="G92" s="55">
        <v>4.2067307692307692</v>
      </c>
      <c r="H92" s="55">
        <v>1.0817307692307692</v>
      </c>
      <c r="I92" s="55">
        <v>0.1201923076923077</v>
      </c>
      <c r="J92" s="55">
        <v>0.24038461538461539</v>
      </c>
      <c r="K92" s="55">
        <v>0</v>
      </c>
      <c r="L92" s="55">
        <v>0</v>
      </c>
      <c r="M92" s="55">
        <v>0</v>
      </c>
      <c r="N92" s="56">
        <v>100</v>
      </c>
      <c r="P92" s="41"/>
      <c r="Q92" s="6"/>
    </row>
    <row r="93" spans="1:17" x14ac:dyDescent="0.2">
      <c r="A93" s="12" t="s">
        <v>32</v>
      </c>
      <c r="B93" s="6" t="s">
        <v>166</v>
      </c>
      <c r="C93" s="6" t="s">
        <v>132</v>
      </c>
      <c r="D93" s="50" t="s">
        <v>125</v>
      </c>
      <c r="E93" s="51">
        <v>1429</v>
      </c>
      <c r="F93" s="51">
        <v>870</v>
      </c>
      <c r="G93" s="51">
        <v>445</v>
      </c>
      <c r="H93" s="51">
        <v>221</v>
      </c>
      <c r="I93" s="51">
        <v>51</v>
      </c>
      <c r="J93" s="51">
        <v>382</v>
      </c>
      <c r="K93" s="51"/>
      <c r="L93" s="52"/>
      <c r="M93" s="51"/>
      <c r="N93" s="53">
        <v>3398</v>
      </c>
      <c r="P93" s="41"/>
      <c r="Q93" s="6"/>
    </row>
    <row r="94" spans="1:17" x14ac:dyDescent="0.2">
      <c r="A94" s="12" t="s">
        <v>32</v>
      </c>
      <c r="B94" s="6" t="s">
        <v>166</v>
      </c>
      <c r="C94" s="6" t="s">
        <v>133</v>
      </c>
      <c r="D94" s="50" t="s">
        <v>126</v>
      </c>
      <c r="E94" s="57">
        <v>42.054149499705709</v>
      </c>
      <c r="F94" s="57">
        <v>25.603296056503826</v>
      </c>
      <c r="G94" s="57">
        <v>13.095938787522071</v>
      </c>
      <c r="H94" s="57">
        <v>6.5038257798705121</v>
      </c>
      <c r="I94" s="57">
        <v>1.5008828722778105</v>
      </c>
      <c r="J94" s="57">
        <v>11.241907004120071</v>
      </c>
      <c r="K94" s="57">
        <v>0</v>
      </c>
      <c r="L94" s="57">
        <v>0</v>
      </c>
      <c r="M94" s="57">
        <v>0</v>
      </c>
      <c r="N94" s="58">
        <v>100</v>
      </c>
      <c r="P94" s="41"/>
      <c r="Q94" s="6"/>
    </row>
    <row r="95" spans="1:17" x14ac:dyDescent="0.2">
      <c r="A95" s="67" t="s">
        <v>33</v>
      </c>
      <c r="B95" s="39" t="s">
        <v>167</v>
      </c>
      <c r="C95" s="39" t="s">
        <v>130</v>
      </c>
      <c r="D95" s="61" t="s">
        <v>123</v>
      </c>
      <c r="E95" s="64">
        <v>82</v>
      </c>
      <c r="F95" s="64">
        <v>55</v>
      </c>
      <c r="G95" s="64">
        <v>7</v>
      </c>
      <c r="H95" s="64"/>
      <c r="I95" s="64"/>
      <c r="J95" s="64"/>
      <c r="K95" s="64"/>
      <c r="L95" s="65"/>
      <c r="M95" s="64"/>
      <c r="N95" s="66">
        <v>144</v>
      </c>
      <c r="O95" s="40"/>
      <c r="P95" s="41"/>
      <c r="Q95" s="6"/>
    </row>
    <row r="96" spans="1:17" x14ac:dyDescent="0.2">
      <c r="A96" s="12" t="s">
        <v>33</v>
      </c>
      <c r="B96" s="6" t="s">
        <v>167</v>
      </c>
      <c r="C96" s="6" t="s">
        <v>131</v>
      </c>
      <c r="D96" s="61" t="s">
        <v>124</v>
      </c>
      <c r="E96" s="55">
        <v>56.944444444444443</v>
      </c>
      <c r="F96" s="55">
        <v>38.194444444444443</v>
      </c>
      <c r="G96" s="55">
        <v>4.8611111111111107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>
        <v>0</v>
      </c>
      <c r="N96" s="56">
        <v>100</v>
      </c>
      <c r="P96" s="41"/>
      <c r="Q96" s="6"/>
    </row>
    <row r="97" spans="1:17" x14ac:dyDescent="0.2">
      <c r="A97" s="12" t="s">
        <v>33</v>
      </c>
      <c r="B97" s="6" t="s">
        <v>167</v>
      </c>
      <c r="C97" s="6" t="s">
        <v>132</v>
      </c>
      <c r="D97" s="50" t="s">
        <v>125</v>
      </c>
      <c r="E97" s="51">
        <v>219</v>
      </c>
      <c r="F97" s="51">
        <v>332</v>
      </c>
      <c r="G97" s="51">
        <v>97</v>
      </c>
      <c r="H97" s="51"/>
      <c r="I97" s="51"/>
      <c r="J97" s="51"/>
      <c r="K97" s="51"/>
      <c r="L97" s="52"/>
      <c r="M97" s="51"/>
      <c r="N97" s="53">
        <v>648</v>
      </c>
      <c r="P97" s="41"/>
      <c r="Q97" s="6"/>
    </row>
    <row r="98" spans="1:17" x14ac:dyDescent="0.2">
      <c r="A98" s="12" t="s">
        <v>33</v>
      </c>
      <c r="B98" s="6" t="s">
        <v>167</v>
      </c>
      <c r="C98" s="6" t="s">
        <v>133</v>
      </c>
      <c r="D98" s="50" t="s">
        <v>126</v>
      </c>
      <c r="E98" s="57">
        <v>33.796296296296298</v>
      </c>
      <c r="F98" s="57">
        <v>51.23456790123457</v>
      </c>
      <c r="G98" s="57">
        <v>14.969135802469136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58">
        <v>100</v>
      </c>
      <c r="P98" s="41"/>
      <c r="Q98" s="6"/>
    </row>
    <row r="99" spans="1:17" x14ac:dyDescent="0.2">
      <c r="A99" s="67" t="s">
        <v>34</v>
      </c>
      <c r="B99" s="39" t="s">
        <v>168</v>
      </c>
      <c r="C99" s="39" t="s">
        <v>130</v>
      </c>
      <c r="D99" s="61" t="s">
        <v>123</v>
      </c>
      <c r="E99" s="64">
        <v>49</v>
      </c>
      <c r="F99" s="64">
        <v>20</v>
      </c>
      <c r="G99" s="64">
        <v>17</v>
      </c>
      <c r="H99" s="64">
        <v>2</v>
      </c>
      <c r="I99" s="64"/>
      <c r="J99" s="64"/>
      <c r="K99" s="64"/>
      <c r="L99" s="65"/>
      <c r="M99" s="64"/>
      <c r="N99" s="66">
        <v>88</v>
      </c>
      <c r="O99" s="40"/>
      <c r="P99" s="41"/>
      <c r="Q99" s="6"/>
    </row>
    <row r="100" spans="1:17" x14ac:dyDescent="0.2">
      <c r="A100" s="12" t="s">
        <v>34</v>
      </c>
      <c r="B100" s="6" t="s">
        <v>168</v>
      </c>
      <c r="C100" s="6" t="s">
        <v>131</v>
      </c>
      <c r="D100" s="61" t="s">
        <v>124</v>
      </c>
      <c r="E100" s="55">
        <v>55.68181818181818</v>
      </c>
      <c r="F100" s="55">
        <v>22.727272727272727</v>
      </c>
      <c r="G100" s="55">
        <v>19.318181818181817</v>
      </c>
      <c r="H100" s="55">
        <v>2.2727272727272729</v>
      </c>
      <c r="I100" s="55">
        <v>0</v>
      </c>
      <c r="J100" s="55">
        <v>0</v>
      </c>
      <c r="K100" s="55">
        <v>0</v>
      </c>
      <c r="L100" s="55">
        <v>0</v>
      </c>
      <c r="M100" s="55">
        <v>0</v>
      </c>
      <c r="N100" s="56">
        <v>100</v>
      </c>
      <c r="P100" s="41"/>
      <c r="Q100" s="6"/>
    </row>
    <row r="101" spans="1:17" x14ac:dyDescent="0.2">
      <c r="A101" s="12" t="s">
        <v>34</v>
      </c>
      <c r="B101" s="6" t="s">
        <v>168</v>
      </c>
      <c r="C101" s="6" t="s">
        <v>132</v>
      </c>
      <c r="D101" s="50" t="s">
        <v>125</v>
      </c>
      <c r="E101" s="51">
        <v>111</v>
      </c>
      <c r="F101" s="51">
        <v>138</v>
      </c>
      <c r="G101" s="51">
        <v>226</v>
      </c>
      <c r="H101" s="51">
        <v>45</v>
      </c>
      <c r="I101" s="51"/>
      <c r="J101" s="51"/>
      <c r="K101" s="51"/>
      <c r="L101" s="52"/>
      <c r="M101" s="51"/>
      <c r="N101" s="53">
        <v>520</v>
      </c>
      <c r="P101" s="41"/>
      <c r="Q101" s="6"/>
    </row>
    <row r="102" spans="1:17" x14ac:dyDescent="0.2">
      <c r="A102" s="12" t="s">
        <v>34</v>
      </c>
      <c r="B102" s="6" t="s">
        <v>168</v>
      </c>
      <c r="C102" s="6" t="s">
        <v>133</v>
      </c>
      <c r="D102" s="50" t="s">
        <v>126</v>
      </c>
      <c r="E102" s="57">
        <v>21.346153846153847</v>
      </c>
      <c r="F102" s="57">
        <v>26.53846153846154</v>
      </c>
      <c r="G102" s="57">
        <v>43.46153846153846</v>
      </c>
      <c r="H102" s="57">
        <v>8.6538461538461533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8">
        <v>100</v>
      </c>
      <c r="P102" s="41"/>
      <c r="Q102" s="6"/>
    </row>
    <row r="103" spans="1:17" x14ac:dyDescent="0.2">
      <c r="A103" s="67" t="s">
        <v>35</v>
      </c>
      <c r="B103" s="39" t="s">
        <v>169</v>
      </c>
      <c r="C103" s="39" t="s">
        <v>130</v>
      </c>
      <c r="D103" s="61" t="s">
        <v>123</v>
      </c>
      <c r="E103" s="64">
        <v>653</v>
      </c>
      <c r="F103" s="64">
        <v>147</v>
      </c>
      <c r="G103" s="64">
        <v>76</v>
      </c>
      <c r="H103" s="64">
        <v>76</v>
      </c>
      <c r="I103" s="64">
        <v>34</v>
      </c>
      <c r="J103" s="64">
        <v>36</v>
      </c>
      <c r="K103" s="64">
        <v>7</v>
      </c>
      <c r="L103" s="65">
        <v>5</v>
      </c>
      <c r="M103" s="64">
        <v>2</v>
      </c>
      <c r="N103" s="66">
        <v>1036</v>
      </c>
      <c r="O103" s="40"/>
      <c r="P103" s="41"/>
      <c r="Q103" s="6"/>
    </row>
    <row r="104" spans="1:17" x14ac:dyDescent="0.2">
      <c r="A104" s="12" t="s">
        <v>35</v>
      </c>
      <c r="B104" s="6" t="s">
        <v>169</v>
      </c>
      <c r="C104" s="6" t="s">
        <v>131</v>
      </c>
      <c r="D104" s="61" t="s">
        <v>124</v>
      </c>
      <c r="E104" s="55">
        <v>63.030888030888029</v>
      </c>
      <c r="F104" s="55">
        <v>14.189189189189189</v>
      </c>
      <c r="G104" s="55">
        <v>7.3359073359073363</v>
      </c>
      <c r="H104" s="55">
        <v>7.3359073359073363</v>
      </c>
      <c r="I104" s="55">
        <v>3.281853281853282</v>
      </c>
      <c r="J104" s="55">
        <v>3.4749034749034751</v>
      </c>
      <c r="K104" s="55">
        <v>0.67567567567567566</v>
      </c>
      <c r="L104" s="55">
        <v>0.4826254826254826</v>
      </c>
      <c r="M104" s="55">
        <v>0.19305019305019305</v>
      </c>
      <c r="N104" s="56">
        <v>100</v>
      </c>
      <c r="P104" s="41"/>
      <c r="Q104" s="6"/>
    </row>
    <row r="105" spans="1:17" x14ac:dyDescent="0.2">
      <c r="A105" s="12" t="s">
        <v>35</v>
      </c>
      <c r="B105" s="6" t="s">
        <v>169</v>
      </c>
      <c r="C105" s="6" t="s">
        <v>132</v>
      </c>
      <c r="D105" s="50" t="s">
        <v>125</v>
      </c>
      <c r="E105" s="51">
        <v>1161</v>
      </c>
      <c r="F105" s="51">
        <v>964</v>
      </c>
      <c r="G105" s="51">
        <v>1038</v>
      </c>
      <c r="H105" s="51">
        <v>2391</v>
      </c>
      <c r="I105" s="51">
        <v>2410</v>
      </c>
      <c r="J105" s="51">
        <v>5288</v>
      </c>
      <c r="K105" s="51">
        <v>2489</v>
      </c>
      <c r="L105" s="52">
        <v>3308</v>
      </c>
      <c r="M105" s="51">
        <v>2687</v>
      </c>
      <c r="N105" s="53">
        <v>21736</v>
      </c>
      <c r="P105" s="41"/>
      <c r="Q105" s="6"/>
    </row>
    <row r="106" spans="1:17" x14ac:dyDescent="0.2">
      <c r="A106" s="12" t="s">
        <v>35</v>
      </c>
      <c r="B106" s="6" t="s">
        <v>169</v>
      </c>
      <c r="C106" s="6" t="s">
        <v>133</v>
      </c>
      <c r="D106" s="50" t="s">
        <v>126</v>
      </c>
      <c r="E106" s="57">
        <v>5.3413691571586313</v>
      </c>
      <c r="F106" s="57">
        <v>4.4350386455649611</v>
      </c>
      <c r="G106" s="57">
        <v>4.7754876702245124</v>
      </c>
      <c r="H106" s="57">
        <v>11.000184026499817</v>
      </c>
      <c r="I106" s="57">
        <v>11.087596613912403</v>
      </c>
      <c r="J106" s="57">
        <v>24.328303275671697</v>
      </c>
      <c r="K106" s="57">
        <v>11.451048951048952</v>
      </c>
      <c r="L106" s="57">
        <v>15.218991534781008</v>
      </c>
      <c r="M106" s="57">
        <v>12.36198012513802</v>
      </c>
      <c r="N106" s="58">
        <v>100</v>
      </c>
      <c r="P106" s="41"/>
      <c r="Q106" s="6"/>
    </row>
    <row r="107" spans="1:17" x14ac:dyDescent="0.2">
      <c r="A107" s="67" t="s">
        <v>36</v>
      </c>
      <c r="B107" s="39" t="s">
        <v>170</v>
      </c>
      <c r="C107" s="39" t="s">
        <v>130</v>
      </c>
      <c r="D107" s="61" t="s">
        <v>123</v>
      </c>
      <c r="E107" s="64">
        <v>80</v>
      </c>
      <c r="F107" s="64">
        <v>6</v>
      </c>
      <c r="G107" s="64">
        <v>5</v>
      </c>
      <c r="H107" s="64"/>
      <c r="I107" s="64"/>
      <c r="J107" s="64"/>
      <c r="K107" s="64"/>
      <c r="L107" s="65"/>
      <c r="M107" s="64"/>
      <c r="N107" s="66">
        <v>91</v>
      </c>
      <c r="O107" s="40"/>
      <c r="P107" s="42"/>
      <c r="Q107" s="6"/>
    </row>
    <row r="108" spans="1:17" x14ac:dyDescent="0.2">
      <c r="A108" s="12" t="s">
        <v>36</v>
      </c>
      <c r="B108" s="6" t="s">
        <v>170</v>
      </c>
      <c r="C108" s="6" t="s">
        <v>131</v>
      </c>
      <c r="D108" s="61" t="s">
        <v>124</v>
      </c>
      <c r="E108" s="55">
        <v>87.912087912087912</v>
      </c>
      <c r="F108" s="55">
        <v>6.5934065934065931</v>
      </c>
      <c r="G108" s="55">
        <v>5.4945054945054945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6">
        <v>100</v>
      </c>
      <c r="P108" s="42"/>
      <c r="Q108" s="6"/>
    </row>
    <row r="109" spans="1:17" x14ac:dyDescent="0.2">
      <c r="A109" s="12" t="s">
        <v>36</v>
      </c>
      <c r="B109" s="6" t="s">
        <v>170</v>
      </c>
      <c r="C109" s="6" t="s">
        <v>132</v>
      </c>
      <c r="D109" s="50" t="s">
        <v>125</v>
      </c>
      <c r="E109" s="51">
        <v>133</v>
      </c>
      <c r="F109" s="51">
        <v>34</v>
      </c>
      <c r="G109" s="51">
        <v>74</v>
      </c>
      <c r="H109" s="51"/>
      <c r="I109" s="51"/>
      <c r="J109" s="51"/>
      <c r="K109" s="51"/>
      <c r="L109" s="52"/>
      <c r="M109" s="51"/>
      <c r="N109" s="53">
        <v>241</v>
      </c>
      <c r="P109" s="42"/>
      <c r="Q109" s="6"/>
    </row>
    <row r="110" spans="1:17" x14ac:dyDescent="0.2">
      <c r="A110" s="12" t="s">
        <v>36</v>
      </c>
      <c r="B110" s="6" t="s">
        <v>170</v>
      </c>
      <c r="C110" s="6" t="s">
        <v>133</v>
      </c>
      <c r="D110" s="50" t="s">
        <v>126</v>
      </c>
      <c r="E110" s="57">
        <v>55.186721991701248</v>
      </c>
      <c r="F110" s="57">
        <v>14.107883817427386</v>
      </c>
      <c r="G110" s="57">
        <v>30.70539419087137</v>
      </c>
      <c r="H110" s="57">
        <v>0</v>
      </c>
      <c r="I110" s="57">
        <v>0</v>
      </c>
      <c r="J110" s="57">
        <v>0</v>
      </c>
      <c r="K110" s="57">
        <v>0</v>
      </c>
      <c r="L110" s="57">
        <v>0</v>
      </c>
      <c r="M110" s="57">
        <v>0</v>
      </c>
      <c r="N110" s="58">
        <v>100</v>
      </c>
      <c r="P110" s="42"/>
      <c r="Q110" s="6"/>
    </row>
    <row r="111" spans="1:17" x14ac:dyDescent="0.2">
      <c r="A111" s="67" t="s">
        <v>37</v>
      </c>
      <c r="B111" s="39" t="s">
        <v>171</v>
      </c>
      <c r="C111" s="39" t="s">
        <v>130</v>
      </c>
      <c r="D111" s="61" t="s">
        <v>123</v>
      </c>
      <c r="E111" s="64">
        <v>211</v>
      </c>
      <c r="F111" s="64">
        <v>15</v>
      </c>
      <c r="G111" s="64">
        <v>10</v>
      </c>
      <c r="H111" s="64">
        <v>1</v>
      </c>
      <c r="I111" s="64"/>
      <c r="J111" s="64"/>
      <c r="K111" s="64"/>
      <c r="L111" s="65"/>
      <c r="M111" s="64"/>
      <c r="N111" s="66">
        <v>237</v>
      </c>
      <c r="O111" s="40"/>
      <c r="P111" s="42"/>
      <c r="Q111" s="6"/>
    </row>
    <row r="112" spans="1:17" x14ac:dyDescent="0.2">
      <c r="A112" s="12" t="s">
        <v>37</v>
      </c>
      <c r="B112" s="6" t="s">
        <v>171</v>
      </c>
      <c r="C112" s="6" t="s">
        <v>131</v>
      </c>
      <c r="D112" s="61" t="s">
        <v>124</v>
      </c>
      <c r="E112" s="55">
        <v>89.029535864978897</v>
      </c>
      <c r="F112" s="55">
        <v>6.3291139240506329</v>
      </c>
      <c r="G112" s="55">
        <v>4.2194092827004219</v>
      </c>
      <c r="H112" s="55">
        <v>0.4219409282700422</v>
      </c>
      <c r="I112" s="55">
        <v>0</v>
      </c>
      <c r="J112" s="55">
        <v>0</v>
      </c>
      <c r="K112" s="55">
        <v>0</v>
      </c>
      <c r="L112" s="55">
        <v>0</v>
      </c>
      <c r="M112" s="55">
        <v>0</v>
      </c>
      <c r="N112" s="56">
        <v>100</v>
      </c>
      <c r="P112" s="42"/>
      <c r="Q112" s="6"/>
    </row>
    <row r="113" spans="1:17" x14ac:dyDescent="0.2">
      <c r="A113" s="12" t="s">
        <v>37</v>
      </c>
      <c r="B113" s="6" t="s">
        <v>171</v>
      </c>
      <c r="C113" s="6" t="s">
        <v>132</v>
      </c>
      <c r="D113" s="50" t="s">
        <v>125</v>
      </c>
      <c r="E113" s="51">
        <v>317</v>
      </c>
      <c r="F113" s="51">
        <v>89</v>
      </c>
      <c r="G113" s="51">
        <v>136</v>
      </c>
      <c r="H113" s="51">
        <v>24</v>
      </c>
      <c r="I113" s="51"/>
      <c r="J113" s="51"/>
      <c r="K113" s="51"/>
      <c r="L113" s="52"/>
      <c r="M113" s="51"/>
      <c r="N113" s="53">
        <v>566</v>
      </c>
      <c r="P113" s="42"/>
      <c r="Q113" s="6"/>
    </row>
    <row r="114" spans="1:17" x14ac:dyDescent="0.2">
      <c r="A114" s="12" t="s">
        <v>37</v>
      </c>
      <c r="B114" s="6" t="s">
        <v>171</v>
      </c>
      <c r="C114" s="6" t="s">
        <v>133</v>
      </c>
      <c r="D114" s="50" t="s">
        <v>126</v>
      </c>
      <c r="E114" s="57">
        <v>56.007067137809187</v>
      </c>
      <c r="F114" s="57">
        <v>15.724381625441696</v>
      </c>
      <c r="G114" s="57">
        <v>24.028268551236749</v>
      </c>
      <c r="H114" s="57">
        <v>4.2402826855123674</v>
      </c>
      <c r="I114" s="57">
        <v>0</v>
      </c>
      <c r="J114" s="57">
        <v>0</v>
      </c>
      <c r="K114" s="57">
        <v>0</v>
      </c>
      <c r="L114" s="57">
        <v>0</v>
      </c>
      <c r="M114" s="57">
        <v>0</v>
      </c>
      <c r="N114" s="58">
        <v>100</v>
      </c>
      <c r="P114" s="42"/>
      <c r="Q114" s="6"/>
    </row>
    <row r="115" spans="1:17" x14ac:dyDescent="0.2">
      <c r="A115" s="67" t="s">
        <v>38</v>
      </c>
      <c r="B115" s="39" t="s">
        <v>172</v>
      </c>
      <c r="C115" s="39" t="s">
        <v>130</v>
      </c>
      <c r="D115" s="61" t="s">
        <v>123</v>
      </c>
      <c r="E115" s="64">
        <v>82</v>
      </c>
      <c r="F115" s="64">
        <v>8</v>
      </c>
      <c r="G115" s="64">
        <v>1</v>
      </c>
      <c r="H115" s="64">
        <v>2</v>
      </c>
      <c r="I115" s="64"/>
      <c r="J115" s="64"/>
      <c r="K115" s="64"/>
      <c r="L115" s="65"/>
      <c r="M115" s="64"/>
      <c r="N115" s="66">
        <v>93</v>
      </c>
      <c r="O115" s="40"/>
      <c r="P115" s="42"/>
      <c r="Q115" s="6"/>
    </row>
    <row r="116" spans="1:17" x14ac:dyDescent="0.2">
      <c r="A116" s="12" t="s">
        <v>38</v>
      </c>
      <c r="B116" s="6" t="s">
        <v>172</v>
      </c>
      <c r="C116" s="6" t="s">
        <v>131</v>
      </c>
      <c r="D116" s="61" t="s">
        <v>124</v>
      </c>
      <c r="E116" s="55">
        <v>88.172043010752688</v>
      </c>
      <c r="F116" s="55">
        <v>8.6021505376344081</v>
      </c>
      <c r="G116" s="55">
        <v>1.075268817204301</v>
      </c>
      <c r="H116" s="55">
        <v>2.150537634408602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  <c r="N116" s="56">
        <v>100</v>
      </c>
      <c r="P116" s="42"/>
      <c r="Q116" s="6"/>
    </row>
    <row r="117" spans="1:17" x14ac:dyDescent="0.2">
      <c r="A117" s="12" t="s">
        <v>38</v>
      </c>
      <c r="B117" s="6" t="s">
        <v>172</v>
      </c>
      <c r="C117" s="6" t="s">
        <v>132</v>
      </c>
      <c r="D117" s="50" t="s">
        <v>125</v>
      </c>
      <c r="E117" s="51">
        <v>106</v>
      </c>
      <c r="F117" s="51">
        <v>49</v>
      </c>
      <c r="G117" s="51">
        <v>14</v>
      </c>
      <c r="H117" s="51">
        <v>45</v>
      </c>
      <c r="I117" s="51"/>
      <c r="J117" s="51"/>
      <c r="K117" s="51"/>
      <c r="L117" s="52"/>
      <c r="M117" s="51"/>
      <c r="N117" s="53">
        <v>214</v>
      </c>
      <c r="P117" s="42"/>
      <c r="Q117" s="6"/>
    </row>
    <row r="118" spans="1:17" x14ac:dyDescent="0.2">
      <c r="A118" s="12" t="s">
        <v>38</v>
      </c>
      <c r="B118" s="6" t="s">
        <v>172</v>
      </c>
      <c r="C118" s="6" t="s">
        <v>133</v>
      </c>
      <c r="D118" s="50" t="s">
        <v>126</v>
      </c>
      <c r="E118" s="57">
        <v>49.532710280373834</v>
      </c>
      <c r="F118" s="57">
        <v>22.897196261682243</v>
      </c>
      <c r="G118" s="57">
        <v>6.5420560747663554</v>
      </c>
      <c r="H118" s="57">
        <v>21.028037383177569</v>
      </c>
      <c r="I118" s="57">
        <v>0</v>
      </c>
      <c r="J118" s="57">
        <v>0</v>
      </c>
      <c r="K118" s="57">
        <v>0</v>
      </c>
      <c r="L118" s="57">
        <v>0</v>
      </c>
      <c r="M118" s="57">
        <v>0</v>
      </c>
      <c r="N118" s="58">
        <v>100</v>
      </c>
      <c r="P118" s="42"/>
      <c r="Q118" s="6"/>
    </row>
    <row r="119" spans="1:17" x14ac:dyDescent="0.2">
      <c r="A119" s="67" t="s">
        <v>39</v>
      </c>
      <c r="B119" s="39" t="s">
        <v>173</v>
      </c>
      <c r="C119" s="39" t="s">
        <v>130</v>
      </c>
      <c r="D119" s="61" t="s">
        <v>123</v>
      </c>
      <c r="E119" s="64"/>
      <c r="F119" s="64"/>
      <c r="G119" s="64"/>
      <c r="H119" s="64"/>
      <c r="I119" s="64"/>
      <c r="J119" s="64">
        <v>1</v>
      </c>
      <c r="K119" s="64"/>
      <c r="L119" s="65"/>
      <c r="M119" s="64"/>
      <c r="N119" s="66">
        <v>1</v>
      </c>
      <c r="O119" s="40"/>
      <c r="P119" s="41"/>
      <c r="Q119" s="6"/>
    </row>
    <row r="120" spans="1:17" x14ac:dyDescent="0.2">
      <c r="A120" s="12" t="s">
        <v>39</v>
      </c>
      <c r="B120" s="6" t="s">
        <v>173</v>
      </c>
      <c r="C120" s="6" t="s">
        <v>131</v>
      </c>
      <c r="D120" s="61" t="s">
        <v>124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100</v>
      </c>
      <c r="K120" s="55">
        <v>0</v>
      </c>
      <c r="L120" s="55">
        <v>0</v>
      </c>
      <c r="M120" s="55">
        <v>0</v>
      </c>
      <c r="N120" s="56">
        <v>100</v>
      </c>
      <c r="P120" s="41"/>
      <c r="Q120" s="6"/>
    </row>
    <row r="121" spans="1:17" x14ac:dyDescent="0.2">
      <c r="A121" s="12" t="s">
        <v>39</v>
      </c>
      <c r="B121" s="6" t="s">
        <v>173</v>
      </c>
      <c r="C121" s="6" t="s">
        <v>132</v>
      </c>
      <c r="D121" s="50" t="s">
        <v>125</v>
      </c>
      <c r="E121" s="51"/>
      <c r="F121" s="51"/>
      <c r="G121" s="51"/>
      <c r="H121" s="51"/>
      <c r="I121" s="51"/>
      <c r="J121" s="51">
        <v>157</v>
      </c>
      <c r="K121" s="51"/>
      <c r="L121" s="52"/>
      <c r="M121" s="51"/>
      <c r="N121" s="53">
        <v>157</v>
      </c>
      <c r="P121" s="41"/>
      <c r="Q121" s="6"/>
    </row>
    <row r="122" spans="1:17" x14ac:dyDescent="0.2">
      <c r="A122" s="12" t="s">
        <v>39</v>
      </c>
      <c r="B122" s="6" t="s">
        <v>173</v>
      </c>
      <c r="C122" s="6" t="s">
        <v>133</v>
      </c>
      <c r="D122" s="50" t="s">
        <v>126</v>
      </c>
      <c r="E122" s="57">
        <v>0</v>
      </c>
      <c r="F122" s="57">
        <v>0</v>
      </c>
      <c r="G122" s="57">
        <v>0</v>
      </c>
      <c r="H122" s="57">
        <v>0</v>
      </c>
      <c r="I122" s="57">
        <v>0</v>
      </c>
      <c r="J122" s="57">
        <v>100</v>
      </c>
      <c r="K122" s="57">
        <v>0</v>
      </c>
      <c r="L122" s="57">
        <v>0</v>
      </c>
      <c r="M122" s="57">
        <v>0</v>
      </c>
      <c r="N122" s="58">
        <v>100</v>
      </c>
      <c r="P122" s="41"/>
      <c r="Q122" s="6"/>
    </row>
    <row r="123" spans="1:17" x14ac:dyDescent="0.2">
      <c r="A123" s="67" t="s">
        <v>40</v>
      </c>
      <c r="B123" s="39" t="s">
        <v>174</v>
      </c>
      <c r="C123" s="39" t="s">
        <v>130</v>
      </c>
      <c r="D123" s="61" t="s">
        <v>123</v>
      </c>
      <c r="E123" s="64">
        <v>6</v>
      </c>
      <c r="F123" s="64">
        <v>2</v>
      </c>
      <c r="G123" s="64"/>
      <c r="H123" s="64">
        <v>1</v>
      </c>
      <c r="I123" s="64"/>
      <c r="J123" s="64"/>
      <c r="K123" s="64"/>
      <c r="L123" s="65">
        <v>2</v>
      </c>
      <c r="M123" s="64"/>
      <c r="N123" s="66">
        <v>11</v>
      </c>
      <c r="O123" s="40"/>
      <c r="P123" s="41"/>
      <c r="Q123" s="6"/>
    </row>
    <row r="124" spans="1:17" x14ac:dyDescent="0.2">
      <c r="A124" s="12" t="s">
        <v>40</v>
      </c>
      <c r="B124" s="6" t="s">
        <v>174</v>
      </c>
      <c r="C124" s="6" t="s">
        <v>131</v>
      </c>
      <c r="D124" s="61" t="s">
        <v>124</v>
      </c>
      <c r="E124" s="55">
        <v>54.545454545454547</v>
      </c>
      <c r="F124" s="55">
        <v>18.181818181818183</v>
      </c>
      <c r="G124" s="55">
        <v>0</v>
      </c>
      <c r="H124" s="55">
        <v>9.0909090909090917</v>
      </c>
      <c r="I124" s="55">
        <v>0</v>
      </c>
      <c r="J124" s="55">
        <v>0</v>
      </c>
      <c r="K124" s="55">
        <v>0</v>
      </c>
      <c r="L124" s="55">
        <v>18.181818181818183</v>
      </c>
      <c r="M124" s="55">
        <v>0</v>
      </c>
      <c r="N124" s="56">
        <v>100</v>
      </c>
      <c r="P124" s="41"/>
      <c r="Q124" s="6"/>
    </row>
    <row r="125" spans="1:17" x14ac:dyDescent="0.2">
      <c r="A125" s="12" t="s">
        <v>40</v>
      </c>
      <c r="B125" s="6" t="s">
        <v>174</v>
      </c>
      <c r="C125" s="6" t="s">
        <v>132</v>
      </c>
      <c r="D125" s="50" t="s">
        <v>125</v>
      </c>
      <c r="E125" s="51">
        <v>14</v>
      </c>
      <c r="F125" s="51">
        <v>16</v>
      </c>
      <c r="G125" s="51"/>
      <c r="H125" s="51">
        <v>21</v>
      </c>
      <c r="I125" s="51"/>
      <c r="J125" s="51"/>
      <c r="K125" s="51"/>
      <c r="L125" s="52">
        <v>1402</v>
      </c>
      <c r="M125" s="51"/>
      <c r="N125" s="53">
        <v>1453</v>
      </c>
      <c r="P125" s="41"/>
      <c r="Q125" s="6"/>
    </row>
    <row r="126" spans="1:17" x14ac:dyDescent="0.2">
      <c r="A126" s="12" t="s">
        <v>40</v>
      </c>
      <c r="B126" s="6" t="s">
        <v>174</v>
      </c>
      <c r="C126" s="6" t="s">
        <v>133</v>
      </c>
      <c r="D126" s="50" t="s">
        <v>126</v>
      </c>
      <c r="E126" s="57">
        <v>0.96352374397797658</v>
      </c>
      <c r="F126" s="57">
        <v>1.1011699931176875</v>
      </c>
      <c r="G126" s="57">
        <v>0</v>
      </c>
      <c r="H126" s="57">
        <v>1.4452856159669649</v>
      </c>
      <c r="I126" s="57">
        <v>0</v>
      </c>
      <c r="J126" s="57">
        <v>0</v>
      </c>
      <c r="K126" s="57">
        <v>0</v>
      </c>
      <c r="L126" s="57">
        <v>96.490020646937367</v>
      </c>
      <c r="M126" s="57">
        <v>0</v>
      </c>
      <c r="N126" s="58">
        <v>100</v>
      </c>
      <c r="P126" s="41"/>
      <c r="Q126" s="6"/>
    </row>
    <row r="127" spans="1:17" x14ac:dyDescent="0.2">
      <c r="A127" s="67" t="s">
        <v>41</v>
      </c>
      <c r="B127" s="39" t="s">
        <v>175</v>
      </c>
      <c r="C127" s="39" t="s">
        <v>130</v>
      </c>
      <c r="D127" s="61" t="s">
        <v>123</v>
      </c>
      <c r="E127" s="64">
        <v>32</v>
      </c>
      <c r="F127" s="64">
        <v>9</v>
      </c>
      <c r="G127" s="64">
        <v>12</v>
      </c>
      <c r="H127" s="64">
        <v>7</v>
      </c>
      <c r="I127" s="64">
        <v>8</v>
      </c>
      <c r="J127" s="64">
        <v>8</v>
      </c>
      <c r="K127" s="64">
        <v>3</v>
      </c>
      <c r="L127" s="65"/>
      <c r="M127" s="64"/>
      <c r="N127" s="66">
        <v>79</v>
      </c>
      <c r="O127" s="40"/>
      <c r="P127" s="41"/>
      <c r="Q127" s="6"/>
    </row>
    <row r="128" spans="1:17" x14ac:dyDescent="0.2">
      <c r="A128" s="12" t="s">
        <v>41</v>
      </c>
      <c r="B128" s="6" t="s">
        <v>175</v>
      </c>
      <c r="C128" s="6" t="s">
        <v>131</v>
      </c>
      <c r="D128" s="61" t="s">
        <v>124</v>
      </c>
      <c r="E128" s="55">
        <v>40.506329113924053</v>
      </c>
      <c r="F128" s="55">
        <v>11.39240506329114</v>
      </c>
      <c r="G128" s="55">
        <v>15.189873417721518</v>
      </c>
      <c r="H128" s="55">
        <v>8.8607594936708853</v>
      </c>
      <c r="I128" s="55">
        <v>10.126582278481013</v>
      </c>
      <c r="J128" s="55">
        <v>10.126582278481013</v>
      </c>
      <c r="K128" s="55">
        <v>3.7974683544303796</v>
      </c>
      <c r="L128" s="55">
        <v>0</v>
      </c>
      <c r="M128" s="55">
        <v>0</v>
      </c>
      <c r="N128" s="56">
        <v>100</v>
      </c>
      <c r="P128" s="41"/>
      <c r="Q128" s="6"/>
    </row>
    <row r="129" spans="1:17" x14ac:dyDescent="0.2">
      <c r="A129" s="12" t="s">
        <v>41</v>
      </c>
      <c r="B129" s="6" t="s">
        <v>175</v>
      </c>
      <c r="C129" s="6" t="s">
        <v>132</v>
      </c>
      <c r="D129" s="50" t="s">
        <v>125</v>
      </c>
      <c r="E129" s="51">
        <v>63</v>
      </c>
      <c r="F129" s="51">
        <v>63</v>
      </c>
      <c r="G129" s="51">
        <v>177</v>
      </c>
      <c r="H129" s="51">
        <v>198</v>
      </c>
      <c r="I129" s="51">
        <v>589</v>
      </c>
      <c r="J129" s="51">
        <v>1092</v>
      </c>
      <c r="K129" s="51">
        <v>1136</v>
      </c>
      <c r="L129" s="52"/>
      <c r="M129" s="51"/>
      <c r="N129" s="53">
        <v>3318</v>
      </c>
      <c r="P129" s="41"/>
      <c r="Q129" s="6"/>
    </row>
    <row r="130" spans="1:17" x14ac:dyDescent="0.2">
      <c r="A130" s="12" t="s">
        <v>41</v>
      </c>
      <c r="B130" s="6" t="s">
        <v>175</v>
      </c>
      <c r="C130" s="6" t="s">
        <v>133</v>
      </c>
      <c r="D130" s="50" t="s">
        <v>126</v>
      </c>
      <c r="E130" s="57">
        <v>1.8987341772151898</v>
      </c>
      <c r="F130" s="57">
        <v>1.8987341772151898</v>
      </c>
      <c r="G130" s="57">
        <v>5.3345388788426762</v>
      </c>
      <c r="H130" s="57">
        <v>5.9674502712477393</v>
      </c>
      <c r="I130" s="57">
        <v>17.751657625075346</v>
      </c>
      <c r="J130" s="57">
        <v>32.911392405063289</v>
      </c>
      <c r="K130" s="57">
        <v>34.237492465340566</v>
      </c>
      <c r="L130" s="57">
        <v>0</v>
      </c>
      <c r="M130" s="57">
        <v>0</v>
      </c>
      <c r="N130" s="58">
        <v>100</v>
      </c>
      <c r="P130" s="41"/>
      <c r="Q130" s="6"/>
    </row>
    <row r="131" spans="1:17" x14ac:dyDescent="0.2">
      <c r="A131" s="67" t="s">
        <v>42</v>
      </c>
      <c r="B131" s="39" t="s">
        <v>176</v>
      </c>
      <c r="C131" s="39" t="s">
        <v>130</v>
      </c>
      <c r="D131" s="61" t="s">
        <v>123</v>
      </c>
      <c r="E131" s="64">
        <v>1</v>
      </c>
      <c r="F131" s="64">
        <v>1</v>
      </c>
      <c r="G131" s="64">
        <v>1</v>
      </c>
      <c r="H131" s="64">
        <v>2</v>
      </c>
      <c r="I131" s="64">
        <v>2</v>
      </c>
      <c r="J131" s="64"/>
      <c r="K131" s="64">
        <v>2</v>
      </c>
      <c r="L131" s="65"/>
      <c r="M131" s="64"/>
      <c r="N131" s="66">
        <v>9</v>
      </c>
      <c r="O131" s="40"/>
      <c r="P131" s="41"/>
      <c r="Q131" s="6"/>
    </row>
    <row r="132" spans="1:17" x14ac:dyDescent="0.2">
      <c r="A132" s="12" t="s">
        <v>42</v>
      </c>
      <c r="B132" s="6" t="s">
        <v>176</v>
      </c>
      <c r="C132" s="6" t="s">
        <v>131</v>
      </c>
      <c r="D132" s="61" t="s">
        <v>124</v>
      </c>
      <c r="E132" s="55">
        <v>11.111111111111111</v>
      </c>
      <c r="F132" s="55">
        <v>11.111111111111111</v>
      </c>
      <c r="G132" s="55">
        <v>11.111111111111111</v>
      </c>
      <c r="H132" s="55">
        <v>22.222222222222221</v>
      </c>
      <c r="I132" s="55">
        <v>22.222222222222221</v>
      </c>
      <c r="J132" s="55">
        <v>0</v>
      </c>
      <c r="K132" s="55">
        <v>22.222222222222221</v>
      </c>
      <c r="L132" s="55">
        <v>0</v>
      </c>
      <c r="M132" s="55">
        <v>0</v>
      </c>
      <c r="N132" s="56">
        <v>100</v>
      </c>
      <c r="P132" s="41"/>
      <c r="Q132" s="6"/>
    </row>
    <row r="133" spans="1:17" x14ac:dyDescent="0.2">
      <c r="A133" s="12" t="s">
        <v>42</v>
      </c>
      <c r="B133" s="6" t="s">
        <v>176</v>
      </c>
      <c r="C133" s="6" t="s">
        <v>132</v>
      </c>
      <c r="D133" s="50" t="s">
        <v>125</v>
      </c>
      <c r="E133" s="51">
        <v>3</v>
      </c>
      <c r="F133" s="51">
        <v>6</v>
      </c>
      <c r="G133" s="51">
        <v>15</v>
      </c>
      <c r="H133" s="51">
        <v>73</v>
      </c>
      <c r="I133" s="51">
        <v>147</v>
      </c>
      <c r="J133" s="51"/>
      <c r="K133" s="51">
        <v>735</v>
      </c>
      <c r="L133" s="52"/>
      <c r="M133" s="51"/>
      <c r="N133" s="53">
        <v>979</v>
      </c>
      <c r="P133" s="41"/>
      <c r="Q133" s="6"/>
    </row>
    <row r="134" spans="1:17" x14ac:dyDescent="0.2">
      <c r="A134" s="12" t="s">
        <v>42</v>
      </c>
      <c r="B134" s="6" t="s">
        <v>176</v>
      </c>
      <c r="C134" s="6" t="s">
        <v>133</v>
      </c>
      <c r="D134" s="50" t="s">
        <v>126</v>
      </c>
      <c r="E134" s="57">
        <v>0.30643513789581206</v>
      </c>
      <c r="F134" s="57">
        <v>0.61287027579162412</v>
      </c>
      <c r="G134" s="57">
        <v>1.5321756894790604</v>
      </c>
      <c r="H134" s="57">
        <v>7.4565883554647598</v>
      </c>
      <c r="I134" s="57">
        <v>15.015321756894791</v>
      </c>
      <c r="J134" s="57">
        <v>0</v>
      </c>
      <c r="K134" s="57">
        <v>75.076608784473947</v>
      </c>
      <c r="L134" s="57">
        <v>0</v>
      </c>
      <c r="M134" s="57">
        <v>0</v>
      </c>
      <c r="N134" s="58">
        <v>100</v>
      </c>
      <c r="P134" s="41"/>
      <c r="Q134" s="6"/>
    </row>
    <row r="135" spans="1:17" x14ac:dyDescent="0.2">
      <c r="A135" s="67" t="s">
        <v>43</v>
      </c>
      <c r="B135" s="39" t="s">
        <v>257</v>
      </c>
      <c r="C135" s="39" t="s">
        <v>130</v>
      </c>
      <c r="D135" s="61" t="s">
        <v>123</v>
      </c>
      <c r="E135" s="64">
        <v>23</v>
      </c>
      <c r="F135" s="64">
        <v>5</v>
      </c>
      <c r="G135" s="64">
        <v>9</v>
      </c>
      <c r="H135" s="64">
        <v>18</v>
      </c>
      <c r="I135" s="64">
        <v>4</v>
      </c>
      <c r="J135" s="64">
        <v>22</v>
      </c>
      <c r="K135" s="64">
        <v>6</v>
      </c>
      <c r="L135" s="65">
        <v>3</v>
      </c>
      <c r="M135" s="64"/>
      <c r="N135" s="66">
        <v>90</v>
      </c>
      <c r="O135" s="40"/>
      <c r="P135" s="41"/>
      <c r="Q135" s="6"/>
    </row>
    <row r="136" spans="1:17" x14ac:dyDescent="0.2">
      <c r="A136" s="12" t="s">
        <v>43</v>
      </c>
      <c r="B136" s="6" t="s">
        <v>257</v>
      </c>
      <c r="C136" s="6" t="s">
        <v>131</v>
      </c>
      <c r="D136" s="61" t="s">
        <v>124</v>
      </c>
      <c r="E136" s="55">
        <v>25.555555555555557</v>
      </c>
      <c r="F136" s="55">
        <v>5.5555555555555554</v>
      </c>
      <c r="G136" s="55">
        <v>10</v>
      </c>
      <c r="H136" s="55">
        <v>20</v>
      </c>
      <c r="I136" s="55">
        <v>4.4444444444444446</v>
      </c>
      <c r="J136" s="55">
        <v>24.444444444444443</v>
      </c>
      <c r="K136" s="55">
        <v>6.666666666666667</v>
      </c>
      <c r="L136" s="55">
        <v>3.3333333333333335</v>
      </c>
      <c r="M136" s="55">
        <v>0</v>
      </c>
      <c r="N136" s="56">
        <v>100</v>
      </c>
      <c r="P136" s="41"/>
      <c r="Q136" s="6"/>
    </row>
    <row r="137" spans="1:17" x14ac:dyDescent="0.2">
      <c r="A137" s="12" t="s">
        <v>43</v>
      </c>
      <c r="B137" s="6" t="s">
        <v>257</v>
      </c>
      <c r="C137" s="6" t="s">
        <v>132</v>
      </c>
      <c r="D137" s="50" t="s">
        <v>125</v>
      </c>
      <c r="E137" s="51">
        <v>52</v>
      </c>
      <c r="F137" s="51">
        <v>36</v>
      </c>
      <c r="G137" s="51">
        <v>138</v>
      </c>
      <c r="H137" s="51">
        <v>618</v>
      </c>
      <c r="I137" s="51">
        <v>267</v>
      </c>
      <c r="J137" s="51">
        <v>3455</v>
      </c>
      <c r="K137" s="51">
        <v>2080</v>
      </c>
      <c r="L137" s="52">
        <v>1888</v>
      </c>
      <c r="M137" s="51"/>
      <c r="N137" s="53">
        <v>8534</v>
      </c>
      <c r="P137" s="41"/>
      <c r="Q137" s="6"/>
    </row>
    <row r="138" spans="1:17" x14ac:dyDescent="0.2">
      <c r="A138" s="12" t="s">
        <v>43</v>
      </c>
      <c r="B138" s="6" t="s">
        <v>257</v>
      </c>
      <c r="C138" s="6" t="s">
        <v>133</v>
      </c>
      <c r="D138" s="50" t="s">
        <v>126</v>
      </c>
      <c r="E138" s="57">
        <v>0.60932739629716426</v>
      </c>
      <c r="F138" s="57">
        <v>0.4218420435903445</v>
      </c>
      <c r="G138" s="57">
        <v>1.6170611670963206</v>
      </c>
      <c r="H138" s="57">
        <v>7.241621748300914</v>
      </c>
      <c r="I138" s="57">
        <v>3.1286618232950549</v>
      </c>
      <c r="J138" s="57">
        <v>40.485118350128893</v>
      </c>
      <c r="K138" s="57">
        <v>24.373095851886571</v>
      </c>
      <c r="L138" s="57">
        <v>22.123271619404733</v>
      </c>
      <c r="M138" s="57">
        <v>0</v>
      </c>
      <c r="N138" s="58">
        <v>100</v>
      </c>
      <c r="P138" s="41"/>
      <c r="Q138" s="6"/>
    </row>
    <row r="139" spans="1:17" x14ac:dyDescent="0.2">
      <c r="A139" s="67" t="s">
        <v>44</v>
      </c>
      <c r="B139" s="39" t="s">
        <v>177</v>
      </c>
      <c r="C139" s="39" t="s">
        <v>130</v>
      </c>
      <c r="D139" s="61" t="s">
        <v>123</v>
      </c>
      <c r="E139" s="64">
        <v>2</v>
      </c>
      <c r="F139" s="64">
        <v>1</v>
      </c>
      <c r="G139" s="64"/>
      <c r="H139" s="64"/>
      <c r="I139" s="64">
        <v>1</v>
      </c>
      <c r="J139" s="64">
        <v>1</v>
      </c>
      <c r="K139" s="64">
        <v>1</v>
      </c>
      <c r="L139" s="65">
        <v>2</v>
      </c>
      <c r="M139" s="64"/>
      <c r="N139" s="66">
        <v>8</v>
      </c>
      <c r="O139" s="40"/>
      <c r="P139" s="41"/>
      <c r="Q139" s="6"/>
    </row>
    <row r="140" spans="1:17" x14ac:dyDescent="0.2">
      <c r="A140" s="12" t="s">
        <v>44</v>
      </c>
      <c r="B140" s="6" t="s">
        <v>177</v>
      </c>
      <c r="C140" s="6" t="s">
        <v>131</v>
      </c>
      <c r="D140" s="61" t="s">
        <v>124</v>
      </c>
      <c r="E140" s="55">
        <v>25</v>
      </c>
      <c r="F140" s="55">
        <v>12.5</v>
      </c>
      <c r="G140" s="55">
        <v>0</v>
      </c>
      <c r="H140" s="55">
        <v>0</v>
      </c>
      <c r="I140" s="55">
        <v>12.5</v>
      </c>
      <c r="J140" s="55">
        <v>12.5</v>
      </c>
      <c r="K140" s="55">
        <v>12.5</v>
      </c>
      <c r="L140" s="55">
        <v>25</v>
      </c>
      <c r="M140" s="55">
        <v>0</v>
      </c>
      <c r="N140" s="56">
        <v>100</v>
      </c>
      <c r="P140" s="41"/>
      <c r="Q140" s="6"/>
    </row>
    <row r="141" spans="1:17" x14ac:dyDescent="0.2">
      <c r="A141" s="12" t="s">
        <v>44</v>
      </c>
      <c r="B141" s="6" t="s">
        <v>177</v>
      </c>
      <c r="C141" s="6" t="s">
        <v>132</v>
      </c>
      <c r="D141" s="50" t="s">
        <v>125</v>
      </c>
      <c r="E141" s="51">
        <v>3</v>
      </c>
      <c r="F141" s="51">
        <v>8</v>
      </c>
      <c r="G141" s="51"/>
      <c r="H141" s="51"/>
      <c r="I141" s="51">
        <v>73</v>
      </c>
      <c r="J141" s="51">
        <v>154</v>
      </c>
      <c r="K141" s="51">
        <v>292</v>
      </c>
      <c r="L141" s="52">
        <v>1382</v>
      </c>
      <c r="M141" s="51"/>
      <c r="N141" s="53">
        <v>1912</v>
      </c>
      <c r="P141" s="41"/>
      <c r="Q141" s="6"/>
    </row>
    <row r="142" spans="1:17" x14ac:dyDescent="0.2">
      <c r="A142" s="12" t="s">
        <v>44</v>
      </c>
      <c r="B142" s="6" t="s">
        <v>177</v>
      </c>
      <c r="C142" s="6" t="s">
        <v>133</v>
      </c>
      <c r="D142" s="50" t="s">
        <v>126</v>
      </c>
      <c r="E142" s="57">
        <v>0.15690376569037656</v>
      </c>
      <c r="F142" s="57">
        <v>0.41841004184100417</v>
      </c>
      <c r="G142" s="57">
        <v>0</v>
      </c>
      <c r="H142" s="57">
        <v>0</v>
      </c>
      <c r="I142" s="57">
        <v>3.8179916317991633</v>
      </c>
      <c r="J142" s="57">
        <v>8.05439330543933</v>
      </c>
      <c r="K142" s="57">
        <v>15.271966527196653</v>
      </c>
      <c r="L142" s="57">
        <v>72.280334728033466</v>
      </c>
      <c r="M142" s="57">
        <v>0</v>
      </c>
      <c r="N142" s="58">
        <v>100</v>
      </c>
      <c r="P142" s="41"/>
      <c r="Q142" s="6"/>
    </row>
    <row r="143" spans="1:17" x14ac:dyDescent="0.2">
      <c r="A143" s="67" t="s">
        <v>45</v>
      </c>
      <c r="B143" s="39" t="s">
        <v>255</v>
      </c>
      <c r="C143" s="39" t="s">
        <v>130</v>
      </c>
      <c r="D143" s="61" t="s">
        <v>123</v>
      </c>
      <c r="E143" s="64">
        <v>8</v>
      </c>
      <c r="F143" s="64"/>
      <c r="G143" s="64">
        <v>1</v>
      </c>
      <c r="H143" s="64">
        <v>7</v>
      </c>
      <c r="I143" s="64">
        <v>4</v>
      </c>
      <c r="J143" s="64">
        <v>4</v>
      </c>
      <c r="K143" s="64">
        <v>1</v>
      </c>
      <c r="L143" s="65"/>
      <c r="M143" s="64"/>
      <c r="N143" s="66">
        <v>25</v>
      </c>
      <c r="O143" s="40"/>
      <c r="P143" s="41"/>
      <c r="Q143" s="6"/>
    </row>
    <row r="144" spans="1:17" x14ac:dyDescent="0.2">
      <c r="A144" s="12" t="s">
        <v>45</v>
      </c>
      <c r="B144" s="6" t="s">
        <v>255</v>
      </c>
      <c r="C144" s="6" t="s">
        <v>131</v>
      </c>
      <c r="D144" s="61" t="s">
        <v>124</v>
      </c>
      <c r="E144" s="55">
        <v>32</v>
      </c>
      <c r="F144" s="55">
        <v>0</v>
      </c>
      <c r="G144" s="55">
        <v>4</v>
      </c>
      <c r="H144" s="55">
        <v>28</v>
      </c>
      <c r="I144" s="55">
        <v>16</v>
      </c>
      <c r="J144" s="55">
        <v>16</v>
      </c>
      <c r="K144" s="55">
        <v>4</v>
      </c>
      <c r="L144" s="55">
        <v>0</v>
      </c>
      <c r="M144" s="55">
        <v>0</v>
      </c>
      <c r="N144" s="56">
        <v>100</v>
      </c>
      <c r="P144" s="41"/>
      <c r="Q144" s="6"/>
    </row>
    <row r="145" spans="1:17" x14ac:dyDescent="0.2">
      <c r="A145" s="12" t="s">
        <v>45</v>
      </c>
      <c r="B145" s="6" t="s">
        <v>255</v>
      </c>
      <c r="C145" s="6" t="s">
        <v>132</v>
      </c>
      <c r="D145" s="50" t="s">
        <v>125</v>
      </c>
      <c r="E145" s="51">
        <v>11</v>
      </c>
      <c r="F145" s="51"/>
      <c r="G145" s="51">
        <v>16</v>
      </c>
      <c r="H145" s="51">
        <v>199</v>
      </c>
      <c r="I145" s="51">
        <v>278</v>
      </c>
      <c r="J145" s="51">
        <v>700</v>
      </c>
      <c r="K145" s="51">
        <v>427</v>
      </c>
      <c r="L145" s="52"/>
      <c r="M145" s="51"/>
      <c r="N145" s="53">
        <v>1631</v>
      </c>
      <c r="P145" s="41"/>
      <c r="Q145" s="6"/>
    </row>
    <row r="146" spans="1:17" x14ac:dyDescent="0.2">
      <c r="A146" s="12" t="s">
        <v>45</v>
      </c>
      <c r="B146" s="6" t="s">
        <v>255</v>
      </c>
      <c r="C146" s="6" t="s">
        <v>133</v>
      </c>
      <c r="D146" s="50" t="s">
        <v>126</v>
      </c>
      <c r="E146" s="57">
        <v>0.67443286327406504</v>
      </c>
      <c r="F146" s="57">
        <v>0</v>
      </c>
      <c r="G146" s="57">
        <v>0.9809932556713673</v>
      </c>
      <c r="H146" s="57">
        <v>12.201103617412631</v>
      </c>
      <c r="I146" s="57">
        <v>17.044757817290005</v>
      </c>
      <c r="J146" s="57">
        <v>42.918454935622314</v>
      </c>
      <c r="K146" s="57">
        <v>26.180257510729614</v>
      </c>
      <c r="L146" s="57">
        <v>0</v>
      </c>
      <c r="M146" s="57">
        <v>0</v>
      </c>
      <c r="N146" s="58">
        <v>100</v>
      </c>
      <c r="P146" s="41"/>
      <c r="Q146" s="6"/>
    </row>
    <row r="147" spans="1:17" x14ac:dyDescent="0.2">
      <c r="A147" s="67" t="s">
        <v>46</v>
      </c>
      <c r="B147" s="39" t="s">
        <v>178</v>
      </c>
      <c r="C147" s="39" t="s">
        <v>130</v>
      </c>
      <c r="D147" s="61" t="s">
        <v>123</v>
      </c>
      <c r="E147" s="64">
        <v>4</v>
      </c>
      <c r="F147" s="64">
        <v>1</v>
      </c>
      <c r="G147" s="64"/>
      <c r="H147" s="64">
        <v>1</v>
      </c>
      <c r="I147" s="64">
        <v>2</v>
      </c>
      <c r="J147" s="64">
        <v>1</v>
      </c>
      <c r="K147" s="64">
        <v>2</v>
      </c>
      <c r="L147" s="65"/>
      <c r="M147" s="64">
        <v>3</v>
      </c>
      <c r="N147" s="66">
        <v>14</v>
      </c>
      <c r="O147" s="40"/>
      <c r="P147" s="41"/>
      <c r="Q147" s="6"/>
    </row>
    <row r="148" spans="1:17" x14ac:dyDescent="0.2">
      <c r="A148" s="12" t="s">
        <v>46</v>
      </c>
      <c r="B148" s="6" t="s">
        <v>178</v>
      </c>
      <c r="C148" s="6" t="s">
        <v>131</v>
      </c>
      <c r="D148" s="61" t="s">
        <v>124</v>
      </c>
      <c r="E148" s="55">
        <v>28.571428571428573</v>
      </c>
      <c r="F148" s="55">
        <v>7.1428571428571432</v>
      </c>
      <c r="G148" s="55">
        <v>0</v>
      </c>
      <c r="H148" s="55">
        <v>7.1428571428571432</v>
      </c>
      <c r="I148" s="55">
        <v>14.285714285714286</v>
      </c>
      <c r="J148" s="55">
        <v>7.1428571428571432</v>
      </c>
      <c r="K148" s="55">
        <v>14.285714285714286</v>
      </c>
      <c r="L148" s="55">
        <v>0</v>
      </c>
      <c r="M148" s="55">
        <v>21.428571428571427</v>
      </c>
      <c r="N148" s="56">
        <v>100</v>
      </c>
      <c r="P148" s="41"/>
      <c r="Q148" s="6"/>
    </row>
    <row r="149" spans="1:17" x14ac:dyDescent="0.2">
      <c r="A149" s="12" t="s">
        <v>46</v>
      </c>
      <c r="B149" s="6" t="s">
        <v>178</v>
      </c>
      <c r="C149" s="6" t="s">
        <v>132</v>
      </c>
      <c r="D149" s="50" t="s">
        <v>125</v>
      </c>
      <c r="E149" s="51">
        <v>12</v>
      </c>
      <c r="F149" s="51">
        <v>6</v>
      </c>
      <c r="G149" s="51"/>
      <c r="H149" s="51">
        <v>42</v>
      </c>
      <c r="I149" s="51">
        <v>144</v>
      </c>
      <c r="J149" s="51">
        <v>163</v>
      </c>
      <c r="K149" s="51">
        <v>723</v>
      </c>
      <c r="L149" s="52"/>
      <c r="M149" s="51">
        <v>4395</v>
      </c>
      <c r="N149" s="53">
        <v>5485</v>
      </c>
      <c r="P149" s="41"/>
      <c r="Q149" s="6"/>
    </row>
    <row r="150" spans="1:17" x14ac:dyDescent="0.2">
      <c r="A150" s="12" t="s">
        <v>46</v>
      </c>
      <c r="B150" s="6" t="s">
        <v>178</v>
      </c>
      <c r="C150" s="6" t="s">
        <v>133</v>
      </c>
      <c r="D150" s="50" t="s">
        <v>126</v>
      </c>
      <c r="E150" s="57">
        <v>0.2187784867821331</v>
      </c>
      <c r="F150" s="57">
        <v>0.10938924339106655</v>
      </c>
      <c r="G150" s="57">
        <v>0</v>
      </c>
      <c r="H150" s="57">
        <v>0.76572470373746582</v>
      </c>
      <c r="I150" s="57">
        <v>2.6253418413855969</v>
      </c>
      <c r="J150" s="57">
        <v>2.9717411121239743</v>
      </c>
      <c r="K150" s="57">
        <v>13.18140382862352</v>
      </c>
      <c r="L150" s="57">
        <v>0</v>
      </c>
      <c r="M150" s="57">
        <v>80.127620783956246</v>
      </c>
      <c r="N150" s="58">
        <v>100</v>
      </c>
      <c r="P150" s="41"/>
      <c r="Q150" s="6"/>
    </row>
    <row r="151" spans="1:17" x14ac:dyDescent="0.2">
      <c r="A151" s="67" t="s">
        <v>47</v>
      </c>
      <c r="B151" s="39" t="s">
        <v>179</v>
      </c>
      <c r="C151" s="39" t="s">
        <v>130</v>
      </c>
      <c r="D151" s="61" t="s">
        <v>123</v>
      </c>
      <c r="E151" s="64">
        <v>53</v>
      </c>
      <c r="F151" s="64">
        <v>27</v>
      </c>
      <c r="G151" s="64">
        <v>12</v>
      </c>
      <c r="H151" s="64">
        <v>17</v>
      </c>
      <c r="I151" s="64">
        <v>9</v>
      </c>
      <c r="J151" s="64">
        <v>8</v>
      </c>
      <c r="K151" s="64">
        <v>3</v>
      </c>
      <c r="L151" s="65">
        <v>2</v>
      </c>
      <c r="M151" s="64"/>
      <c r="N151" s="66">
        <v>131</v>
      </c>
      <c r="O151" s="40"/>
      <c r="P151" s="41"/>
      <c r="Q151" s="6"/>
    </row>
    <row r="152" spans="1:17" x14ac:dyDescent="0.2">
      <c r="A152" s="12" t="s">
        <v>47</v>
      </c>
      <c r="B152" s="6" t="s">
        <v>179</v>
      </c>
      <c r="C152" s="6" t="s">
        <v>131</v>
      </c>
      <c r="D152" s="61" t="s">
        <v>124</v>
      </c>
      <c r="E152" s="55">
        <v>40.458015267175576</v>
      </c>
      <c r="F152" s="55">
        <v>20.610687022900763</v>
      </c>
      <c r="G152" s="55">
        <v>9.1603053435114496</v>
      </c>
      <c r="H152" s="55">
        <v>12.977099236641221</v>
      </c>
      <c r="I152" s="55">
        <v>6.8702290076335881</v>
      </c>
      <c r="J152" s="55">
        <v>6.106870229007634</v>
      </c>
      <c r="K152" s="55">
        <v>2.2900763358778624</v>
      </c>
      <c r="L152" s="55">
        <v>1.5267175572519085</v>
      </c>
      <c r="M152" s="55">
        <v>0</v>
      </c>
      <c r="N152" s="56">
        <v>100</v>
      </c>
      <c r="P152" s="41"/>
      <c r="Q152" s="6"/>
    </row>
    <row r="153" spans="1:17" x14ac:dyDescent="0.2">
      <c r="A153" s="12" t="s">
        <v>47</v>
      </c>
      <c r="B153" s="6" t="s">
        <v>179</v>
      </c>
      <c r="C153" s="6" t="s">
        <v>132</v>
      </c>
      <c r="D153" s="50" t="s">
        <v>125</v>
      </c>
      <c r="E153" s="51">
        <v>110</v>
      </c>
      <c r="F153" s="51">
        <v>187</v>
      </c>
      <c r="G153" s="51">
        <v>175</v>
      </c>
      <c r="H153" s="51">
        <v>494</v>
      </c>
      <c r="I153" s="51">
        <v>539</v>
      </c>
      <c r="J153" s="51">
        <v>1148</v>
      </c>
      <c r="K153" s="51">
        <v>1253</v>
      </c>
      <c r="L153" s="52">
        <v>1479</v>
      </c>
      <c r="M153" s="51"/>
      <c r="N153" s="53">
        <v>5385</v>
      </c>
      <c r="P153" s="41"/>
      <c r="Q153" s="6"/>
    </row>
    <row r="154" spans="1:17" x14ac:dyDescent="0.2">
      <c r="A154" s="12" t="s">
        <v>47</v>
      </c>
      <c r="B154" s="6" t="s">
        <v>179</v>
      </c>
      <c r="C154" s="6" t="s">
        <v>133</v>
      </c>
      <c r="D154" s="50" t="s">
        <v>126</v>
      </c>
      <c r="E154" s="57">
        <v>2.042711234911792</v>
      </c>
      <c r="F154" s="57">
        <v>3.4726090993500462</v>
      </c>
      <c r="G154" s="57">
        <v>3.2497678737233056</v>
      </c>
      <c r="H154" s="57">
        <v>9.173630454967503</v>
      </c>
      <c r="I154" s="57">
        <v>10.009285051067781</v>
      </c>
      <c r="J154" s="57">
        <v>21.318477251624884</v>
      </c>
      <c r="K154" s="57">
        <v>23.268337975858866</v>
      </c>
      <c r="L154" s="57">
        <v>27.465181058495823</v>
      </c>
      <c r="M154" s="57">
        <v>0</v>
      </c>
      <c r="N154" s="58">
        <v>100</v>
      </c>
      <c r="P154" s="41"/>
      <c r="Q154" s="6"/>
    </row>
    <row r="155" spans="1:17" x14ac:dyDescent="0.2">
      <c r="A155" s="67" t="s">
        <v>48</v>
      </c>
      <c r="B155" s="39" t="s">
        <v>180</v>
      </c>
      <c r="C155" s="39" t="s">
        <v>130</v>
      </c>
      <c r="D155" s="61" t="s">
        <v>123</v>
      </c>
      <c r="E155" s="64">
        <v>14</v>
      </c>
      <c r="F155" s="64">
        <v>7</v>
      </c>
      <c r="G155" s="64">
        <v>8</v>
      </c>
      <c r="H155" s="64">
        <v>9</v>
      </c>
      <c r="I155" s="64">
        <v>7</v>
      </c>
      <c r="J155" s="64">
        <v>10</v>
      </c>
      <c r="K155" s="64">
        <v>5</v>
      </c>
      <c r="L155" s="65">
        <v>2</v>
      </c>
      <c r="M155" s="64"/>
      <c r="N155" s="66">
        <v>62</v>
      </c>
      <c r="O155" s="40"/>
      <c r="P155" s="41"/>
      <c r="Q155" s="6"/>
    </row>
    <row r="156" spans="1:17" x14ac:dyDescent="0.2">
      <c r="A156" s="12" t="s">
        <v>48</v>
      </c>
      <c r="B156" s="6" t="s">
        <v>180</v>
      </c>
      <c r="C156" s="6" t="s">
        <v>131</v>
      </c>
      <c r="D156" s="61" t="s">
        <v>124</v>
      </c>
      <c r="E156" s="55">
        <v>22.580645161290324</v>
      </c>
      <c r="F156" s="55">
        <v>11.290322580645162</v>
      </c>
      <c r="G156" s="55">
        <v>12.903225806451612</v>
      </c>
      <c r="H156" s="55">
        <v>14.516129032258064</v>
      </c>
      <c r="I156" s="55">
        <v>11.290322580645162</v>
      </c>
      <c r="J156" s="55">
        <v>16.129032258064516</v>
      </c>
      <c r="K156" s="55">
        <v>8.064516129032258</v>
      </c>
      <c r="L156" s="55">
        <v>3.225806451612903</v>
      </c>
      <c r="M156" s="55">
        <v>0</v>
      </c>
      <c r="N156" s="56">
        <v>100</v>
      </c>
      <c r="P156" s="41"/>
      <c r="Q156" s="6"/>
    </row>
    <row r="157" spans="1:17" x14ac:dyDescent="0.2">
      <c r="A157" s="12" t="s">
        <v>48</v>
      </c>
      <c r="B157" s="6" t="s">
        <v>180</v>
      </c>
      <c r="C157" s="6" t="s">
        <v>132</v>
      </c>
      <c r="D157" s="50" t="s">
        <v>125</v>
      </c>
      <c r="E157" s="51">
        <v>26</v>
      </c>
      <c r="F157" s="51">
        <v>45</v>
      </c>
      <c r="G157" s="51">
        <v>131</v>
      </c>
      <c r="H157" s="51">
        <v>321</v>
      </c>
      <c r="I157" s="51">
        <v>528</v>
      </c>
      <c r="J157" s="51">
        <v>1922</v>
      </c>
      <c r="K157" s="51">
        <v>1782</v>
      </c>
      <c r="L157" s="52">
        <v>1323</v>
      </c>
      <c r="M157" s="51"/>
      <c r="N157" s="53">
        <v>6078</v>
      </c>
      <c r="P157" s="41"/>
      <c r="Q157" s="6"/>
    </row>
    <row r="158" spans="1:17" x14ac:dyDescent="0.2">
      <c r="A158" s="12" t="s">
        <v>48</v>
      </c>
      <c r="B158" s="6" t="s">
        <v>180</v>
      </c>
      <c r="C158" s="6" t="s">
        <v>133</v>
      </c>
      <c r="D158" s="50" t="s">
        <v>126</v>
      </c>
      <c r="E158" s="57">
        <v>0.42777229351760448</v>
      </c>
      <c r="F158" s="57">
        <v>0.74037512339585387</v>
      </c>
      <c r="G158" s="57">
        <v>2.1553142481079304</v>
      </c>
      <c r="H158" s="57">
        <v>5.281342546890424</v>
      </c>
      <c r="I158" s="57">
        <v>8.6870681145113533</v>
      </c>
      <c r="J158" s="57">
        <v>31.622244159262916</v>
      </c>
      <c r="K158" s="57">
        <v>29.318854886475815</v>
      </c>
      <c r="L158" s="57">
        <v>21.767028627838105</v>
      </c>
      <c r="M158" s="57">
        <v>0</v>
      </c>
      <c r="N158" s="58">
        <v>100</v>
      </c>
      <c r="P158" s="41"/>
      <c r="Q158" s="6"/>
    </row>
    <row r="159" spans="1:17" x14ac:dyDescent="0.2">
      <c r="A159" s="67" t="s">
        <v>49</v>
      </c>
      <c r="B159" s="39" t="s">
        <v>181</v>
      </c>
      <c r="C159" s="39" t="s">
        <v>130</v>
      </c>
      <c r="D159" s="61" t="s">
        <v>123</v>
      </c>
      <c r="E159" s="64">
        <v>8</v>
      </c>
      <c r="F159" s="64">
        <v>6</v>
      </c>
      <c r="G159" s="64">
        <v>8</v>
      </c>
      <c r="H159" s="64">
        <v>9</v>
      </c>
      <c r="I159" s="64">
        <v>1</v>
      </c>
      <c r="J159" s="64">
        <v>2</v>
      </c>
      <c r="K159" s="64">
        <v>2</v>
      </c>
      <c r="L159" s="65">
        <v>3</v>
      </c>
      <c r="M159" s="64"/>
      <c r="N159" s="66">
        <v>39</v>
      </c>
      <c r="O159" s="40"/>
      <c r="P159" s="41"/>
      <c r="Q159" s="6"/>
    </row>
    <row r="160" spans="1:17" x14ac:dyDescent="0.2">
      <c r="A160" s="12" t="s">
        <v>49</v>
      </c>
      <c r="B160" s="6" t="s">
        <v>181</v>
      </c>
      <c r="C160" s="6" t="s">
        <v>131</v>
      </c>
      <c r="D160" s="61" t="s">
        <v>124</v>
      </c>
      <c r="E160" s="55">
        <v>20.512820512820515</v>
      </c>
      <c r="F160" s="55">
        <v>15.384615384615385</v>
      </c>
      <c r="G160" s="55">
        <v>20.512820512820515</v>
      </c>
      <c r="H160" s="55">
        <v>23.076923076923077</v>
      </c>
      <c r="I160" s="55">
        <v>2.5641025641025643</v>
      </c>
      <c r="J160" s="55">
        <v>5.1282051282051286</v>
      </c>
      <c r="K160" s="55">
        <v>5.1282051282051286</v>
      </c>
      <c r="L160" s="55">
        <v>7.6923076923076925</v>
      </c>
      <c r="M160" s="55">
        <v>0</v>
      </c>
      <c r="N160" s="56">
        <v>100</v>
      </c>
      <c r="P160" s="41"/>
      <c r="Q160" s="6"/>
    </row>
    <row r="161" spans="1:17" x14ac:dyDescent="0.2">
      <c r="A161" s="12" t="s">
        <v>49</v>
      </c>
      <c r="B161" s="6" t="s">
        <v>181</v>
      </c>
      <c r="C161" s="6" t="s">
        <v>132</v>
      </c>
      <c r="D161" s="50" t="s">
        <v>125</v>
      </c>
      <c r="E161" s="51">
        <v>19</v>
      </c>
      <c r="F161" s="51">
        <v>37</v>
      </c>
      <c r="G161" s="51">
        <v>122</v>
      </c>
      <c r="H161" s="51">
        <v>309</v>
      </c>
      <c r="I161" s="51">
        <v>86</v>
      </c>
      <c r="J161" s="51">
        <v>312</v>
      </c>
      <c r="K161" s="51">
        <v>680</v>
      </c>
      <c r="L161" s="52">
        <v>1663</v>
      </c>
      <c r="M161" s="51"/>
      <c r="N161" s="53">
        <v>3228</v>
      </c>
      <c r="P161" s="41"/>
      <c r="Q161" s="6"/>
    </row>
    <row r="162" spans="1:17" x14ac:dyDescent="0.2">
      <c r="A162" s="12" t="s">
        <v>49</v>
      </c>
      <c r="B162" s="6" t="s">
        <v>181</v>
      </c>
      <c r="C162" s="6" t="s">
        <v>133</v>
      </c>
      <c r="D162" s="50" t="s">
        <v>126</v>
      </c>
      <c r="E162" s="57">
        <v>0.58859975216852545</v>
      </c>
      <c r="F162" s="57">
        <v>1.1462205700123915</v>
      </c>
      <c r="G162" s="57">
        <v>3.7794299876084261</v>
      </c>
      <c r="H162" s="57">
        <v>9.5724907063197033</v>
      </c>
      <c r="I162" s="57">
        <v>2.6641883519206941</v>
      </c>
      <c r="J162" s="57">
        <v>9.6654275092936803</v>
      </c>
      <c r="K162" s="57">
        <v>21.065675340768276</v>
      </c>
      <c r="L162" s="57">
        <v>51.517967781908304</v>
      </c>
      <c r="M162" s="57">
        <v>0</v>
      </c>
      <c r="N162" s="58">
        <v>100</v>
      </c>
      <c r="P162" s="41"/>
      <c r="Q162" s="6"/>
    </row>
    <row r="163" spans="1:17" x14ac:dyDescent="0.2">
      <c r="A163" s="67" t="s">
        <v>50</v>
      </c>
      <c r="B163" s="39" t="s">
        <v>182</v>
      </c>
      <c r="C163" s="39" t="s">
        <v>130</v>
      </c>
      <c r="D163" s="61" t="s">
        <v>123</v>
      </c>
      <c r="E163" s="64">
        <v>59</v>
      </c>
      <c r="F163" s="64">
        <v>14</v>
      </c>
      <c r="G163" s="64">
        <v>6</v>
      </c>
      <c r="H163" s="64">
        <v>4</v>
      </c>
      <c r="I163" s="64">
        <v>1</v>
      </c>
      <c r="J163" s="64">
        <v>2</v>
      </c>
      <c r="K163" s="64"/>
      <c r="L163" s="65">
        <v>1</v>
      </c>
      <c r="M163" s="64">
        <v>1</v>
      </c>
      <c r="N163" s="66">
        <v>88</v>
      </c>
      <c r="O163" s="40"/>
      <c r="P163" s="41"/>
      <c r="Q163" s="6"/>
    </row>
    <row r="164" spans="1:17" x14ac:dyDescent="0.2">
      <c r="A164" s="12" t="s">
        <v>50</v>
      </c>
      <c r="B164" s="6" t="s">
        <v>182</v>
      </c>
      <c r="C164" s="6" t="s">
        <v>131</v>
      </c>
      <c r="D164" s="61" t="s">
        <v>124</v>
      </c>
      <c r="E164" s="55">
        <v>67.045454545454547</v>
      </c>
      <c r="F164" s="55">
        <v>15.909090909090908</v>
      </c>
      <c r="G164" s="55">
        <v>6.8181818181818183</v>
      </c>
      <c r="H164" s="55">
        <v>4.5454545454545459</v>
      </c>
      <c r="I164" s="55">
        <v>1.1363636363636365</v>
      </c>
      <c r="J164" s="55">
        <v>2.2727272727272729</v>
      </c>
      <c r="K164" s="55">
        <v>0</v>
      </c>
      <c r="L164" s="55">
        <v>1.1363636363636365</v>
      </c>
      <c r="M164" s="55">
        <v>1.1363636363636365</v>
      </c>
      <c r="N164" s="56">
        <v>100</v>
      </c>
      <c r="P164" s="41"/>
      <c r="Q164" s="6"/>
    </row>
    <row r="165" spans="1:17" x14ac:dyDescent="0.2">
      <c r="A165" s="12" t="s">
        <v>50</v>
      </c>
      <c r="B165" s="6" t="s">
        <v>182</v>
      </c>
      <c r="C165" s="6" t="s">
        <v>132</v>
      </c>
      <c r="D165" s="50" t="s">
        <v>125</v>
      </c>
      <c r="E165" s="51">
        <v>117</v>
      </c>
      <c r="F165" s="51">
        <v>87</v>
      </c>
      <c r="G165" s="51">
        <v>76</v>
      </c>
      <c r="H165" s="51">
        <v>109</v>
      </c>
      <c r="I165" s="51">
        <v>80</v>
      </c>
      <c r="J165" s="51">
        <v>252</v>
      </c>
      <c r="K165" s="51"/>
      <c r="L165" s="52">
        <v>669</v>
      </c>
      <c r="M165" s="51">
        <v>1148</v>
      </c>
      <c r="N165" s="53">
        <v>2538</v>
      </c>
      <c r="P165" s="41"/>
      <c r="Q165" s="6"/>
    </row>
    <row r="166" spans="1:17" x14ac:dyDescent="0.2">
      <c r="A166" s="12" t="s">
        <v>50</v>
      </c>
      <c r="B166" s="6" t="s">
        <v>182</v>
      </c>
      <c r="C166" s="6" t="s">
        <v>133</v>
      </c>
      <c r="D166" s="50" t="s">
        <v>126</v>
      </c>
      <c r="E166" s="57">
        <v>4.6099290780141846</v>
      </c>
      <c r="F166" s="57">
        <v>3.4278959810874703</v>
      </c>
      <c r="G166" s="57">
        <v>2.9944838455476752</v>
      </c>
      <c r="H166" s="57">
        <v>4.2947202521670604</v>
      </c>
      <c r="I166" s="57">
        <v>3.1520882584712373</v>
      </c>
      <c r="J166" s="57">
        <v>9.9290780141843964</v>
      </c>
      <c r="K166" s="57">
        <v>0</v>
      </c>
      <c r="L166" s="57">
        <v>26.359338061465721</v>
      </c>
      <c r="M166" s="57">
        <v>45.232466509062256</v>
      </c>
      <c r="N166" s="58">
        <v>100</v>
      </c>
      <c r="P166" s="41"/>
      <c r="Q166" s="6"/>
    </row>
    <row r="167" spans="1:17" x14ac:dyDescent="0.2">
      <c r="A167" s="67" t="s">
        <v>51</v>
      </c>
      <c r="B167" s="39" t="s">
        <v>183</v>
      </c>
      <c r="C167" s="39" t="s">
        <v>130</v>
      </c>
      <c r="D167" s="61" t="s">
        <v>123</v>
      </c>
      <c r="E167" s="64">
        <v>2</v>
      </c>
      <c r="F167" s="64"/>
      <c r="G167" s="64">
        <v>2</v>
      </c>
      <c r="H167" s="64">
        <v>1</v>
      </c>
      <c r="I167" s="64">
        <v>3</v>
      </c>
      <c r="J167" s="64">
        <v>1</v>
      </c>
      <c r="K167" s="64">
        <v>1</v>
      </c>
      <c r="L167" s="65">
        <v>1</v>
      </c>
      <c r="M167" s="64"/>
      <c r="N167" s="66">
        <v>11</v>
      </c>
      <c r="O167" s="40"/>
      <c r="P167" s="41"/>
      <c r="Q167" s="6"/>
    </row>
    <row r="168" spans="1:17" x14ac:dyDescent="0.2">
      <c r="A168" s="12" t="s">
        <v>51</v>
      </c>
      <c r="B168" s="6" t="s">
        <v>183</v>
      </c>
      <c r="C168" s="6" t="s">
        <v>131</v>
      </c>
      <c r="D168" s="61" t="s">
        <v>124</v>
      </c>
      <c r="E168" s="55">
        <v>18.181818181818183</v>
      </c>
      <c r="F168" s="55">
        <v>0</v>
      </c>
      <c r="G168" s="55">
        <v>18.181818181818183</v>
      </c>
      <c r="H168" s="55">
        <v>9.0909090909090917</v>
      </c>
      <c r="I168" s="55">
        <v>27.272727272727273</v>
      </c>
      <c r="J168" s="55">
        <v>9.0909090909090917</v>
      </c>
      <c r="K168" s="55">
        <v>9.0909090909090917</v>
      </c>
      <c r="L168" s="55">
        <v>9.0909090909090917</v>
      </c>
      <c r="M168" s="55">
        <v>0</v>
      </c>
      <c r="N168" s="56">
        <v>100</v>
      </c>
      <c r="P168" s="41"/>
      <c r="Q168" s="6"/>
    </row>
    <row r="169" spans="1:17" x14ac:dyDescent="0.2">
      <c r="A169" s="12" t="s">
        <v>51</v>
      </c>
      <c r="B169" s="6" t="s">
        <v>183</v>
      </c>
      <c r="C169" s="6" t="s">
        <v>132</v>
      </c>
      <c r="D169" s="50" t="s">
        <v>125</v>
      </c>
      <c r="E169" s="51">
        <v>2</v>
      </c>
      <c r="F169" s="51"/>
      <c r="G169" s="51">
        <v>25</v>
      </c>
      <c r="H169" s="51">
        <v>45</v>
      </c>
      <c r="I169" s="51">
        <v>185</v>
      </c>
      <c r="J169" s="51">
        <v>115</v>
      </c>
      <c r="K169" s="51">
        <v>261</v>
      </c>
      <c r="L169" s="52">
        <v>654</v>
      </c>
      <c r="M169" s="51"/>
      <c r="N169" s="53">
        <v>1287</v>
      </c>
      <c r="P169" s="41"/>
      <c r="Q169" s="6"/>
    </row>
    <row r="170" spans="1:17" x14ac:dyDescent="0.2">
      <c r="A170" s="12" t="s">
        <v>51</v>
      </c>
      <c r="B170" s="6" t="s">
        <v>183</v>
      </c>
      <c r="C170" s="6" t="s">
        <v>133</v>
      </c>
      <c r="D170" s="50" t="s">
        <v>126</v>
      </c>
      <c r="E170" s="57">
        <v>0.15540015540015539</v>
      </c>
      <c r="F170" s="57">
        <v>0</v>
      </c>
      <c r="G170" s="57">
        <v>1.9425019425019425</v>
      </c>
      <c r="H170" s="57">
        <v>3.4965034965034967</v>
      </c>
      <c r="I170" s="57">
        <v>14.374514374514375</v>
      </c>
      <c r="J170" s="57">
        <v>8.9355089355089348</v>
      </c>
      <c r="K170" s="57">
        <v>20.27972027972028</v>
      </c>
      <c r="L170" s="57">
        <v>50.815850815850816</v>
      </c>
      <c r="M170" s="57">
        <v>0</v>
      </c>
      <c r="N170" s="58">
        <v>100</v>
      </c>
      <c r="P170" s="41"/>
      <c r="Q170" s="6"/>
    </row>
    <row r="171" spans="1:17" x14ac:dyDescent="0.2">
      <c r="A171" s="67" t="s">
        <v>52</v>
      </c>
      <c r="B171" s="39" t="s">
        <v>256</v>
      </c>
      <c r="C171" s="39" t="s">
        <v>130</v>
      </c>
      <c r="D171" s="61" t="s">
        <v>123</v>
      </c>
      <c r="E171" s="64">
        <v>54</v>
      </c>
      <c r="F171" s="64">
        <v>19</v>
      </c>
      <c r="G171" s="64">
        <v>24</v>
      </c>
      <c r="H171" s="64">
        <v>37</v>
      </c>
      <c r="I171" s="64">
        <v>25</v>
      </c>
      <c r="J171" s="64">
        <v>47</v>
      </c>
      <c r="K171" s="64">
        <v>12</v>
      </c>
      <c r="L171" s="65">
        <v>12</v>
      </c>
      <c r="M171" s="64">
        <v>2</v>
      </c>
      <c r="N171" s="66">
        <v>232</v>
      </c>
      <c r="O171" s="40"/>
      <c r="P171" s="41"/>
      <c r="Q171" s="6"/>
    </row>
    <row r="172" spans="1:17" x14ac:dyDescent="0.2">
      <c r="A172" s="12" t="s">
        <v>52</v>
      </c>
      <c r="B172" s="6" t="s">
        <v>256</v>
      </c>
      <c r="C172" s="6" t="s">
        <v>131</v>
      </c>
      <c r="D172" s="61" t="s">
        <v>124</v>
      </c>
      <c r="E172" s="55">
        <v>23.275862068965516</v>
      </c>
      <c r="F172" s="55">
        <v>8.1896551724137936</v>
      </c>
      <c r="G172" s="55">
        <v>10.344827586206897</v>
      </c>
      <c r="H172" s="55">
        <v>15.948275862068966</v>
      </c>
      <c r="I172" s="55">
        <v>10.775862068965518</v>
      </c>
      <c r="J172" s="55">
        <v>20.258620689655171</v>
      </c>
      <c r="K172" s="55">
        <v>5.1724137931034484</v>
      </c>
      <c r="L172" s="55">
        <v>5.1724137931034484</v>
      </c>
      <c r="M172" s="55">
        <v>0.86206896551724133</v>
      </c>
      <c r="N172" s="56">
        <v>100</v>
      </c>
      <c r="P172" s="41"/>
      <c r="Q172" s="6"/>
    </row>
    <row r="173" spans="1:17" x14ac:dyDescent="0.2">
      <c r="A173" s="12" t="s">
        <v>52</v>
      </c>
      <c r="B173" s="6" t="s">
        <v>256</v>
      </c>
      <c r="C173" s="6" t="s">
        <v>132</v>
      </c>
      <c r="D173" s="50" t="s">
        <v>125</v>
      </c>
      <c r="E173" s="51">
        <v>92</v>
      </c>
      <c r="F173" s="51">
        <v>131</v>
      </c>
      <c r="G173" s="51">
        <v>354</v>
      </c>
      <c r="H173" s="51">
        <v>1143</v>
      </c>
      <c r="I173" s="51">
        <v>1885</v>
      </c>
      <c r="J173" s="51">
        <v>7567</v>
      </c>
      <c r="K173" s="51">
        <v>4278</v>
      </c>
      <c r="L173" s="52">
        <v>8147</v>
      </c>
      <c r="M173" s="51">
        <v>2397</v>
      </c>
      <c r="N173" s="53">
        <v>25994</v>
      </c>
      <c r="P173" s="41"/>
      <c r="Q173" s="6"/>
    </row>
    <row r="174" spans="1:17" x14ac:dyDescent="0.2">
      <c r="A174" s="12" t="s">
        <v>52</v>
      </c>
      <c r="B174" s="6" t="s">
        <v>256</v>
      </c>
      <c r="C174" s="6" t="s">
        <v>133</v>
      </c>
      <c r="D174" s="50" t="s">
        <v>126</v>
      </c>
      <c r="E174" s="57">
        <v>0.35392782949911517</v>
      </c>
      <c r="F174" s="57">
        <v>0.50396245287374009</v>
      </c>
      <c r="G174" s="57">
        <v>1.3618527352465954</v>
      </c>
      <c r="H174" s="57">
        <v>4.397168577364007</v>
      </c>
      <c r="I174" s="57">
        <v>7.2516734631068704</v>
      </c>
      <c r="J174" s="57">
        <v>29.110563976302224</v>
      </c>
      <c r="K174" s="57">
        <v>16.457644071708856</v>
      </c>
      <c r="L174" s="57">
        <v>31.341848118796644</v>
      </c>
      <c r="M174" s="57">
        <v>9.2213587751019475</v>
      </c>
      <c r="N174" s="58">
        <v>100</v>
      </c>
      <c r="P174" s="41"/>
      <c r="Q174" s="6"/>
    </row>
    <row r="175" spans="1:17" x14ac:dyDescent="0.2">
      <c r="A175" s="67" t="s">
        <v>53</v>
      </c>
      <c r="B175" s="39" t="s">
        <v>184</v>
      </c>
      <c r="C175" s="39" t="s">
        <v>130</v>
      </c>
      <c r="D175" s="61" t="s">
        <v>123</v>
      </c>
      <c r="E175" s="64">
        <v>3</v>
      </c>
      <c r="F175" s="64">
        <v>1</v>
      </c>
      <c r="G175" s="64">
        <v>1</v>
      </c>
      <c r="H175" s="64"/>
      <c r="I175" s="64">
        <v>2</v>
      </c>
      <c r="J175" s="64">
        <v>4</v>
      </c>
      <c r="K175" s="64">
        <v>2</v>
      </c>
      <c r="L175" s="65">
        <v>1</v>
      </c>
      <c r="M175" s="64"/>
      <c r="N175" s="66">
        <v>14</v>
      </c>
      <c r="O175" s="40"/>
      <c r="P175" s="41"/>
      <c r="Q175" s="6"/>
    </row>
    <row r="176" spans="1:17" x14ac:dyDescent="0.2">
      <c r="A176" s="12" t="s">
        <v>53</v>
      </c>
      <c r="B176" s="6" t="s">
        <v>184</v>
      </c>
      <c r="C176" s="6" t="s">
        <v>131</v>
      </c>
      <c r="D176" s="61" t="s">
        <v>124</v>
      </c>
      <c r="E176" s="55">
        <v>21.428571428571427</v>
      </c>
      <c r="F176" s="55">
        <v>7.1428571428571432</v>
      </c>
      <c r="G176" s="55">
        <v>7.1428571428571432</v>
      </c>
      <c r="H176" s="55">
        <v>0</v>
      </c>
      <c r="I176" s="55">
        <v>14.285714285714286</v>
      </c>
      <c r="J176" s="55">
        <v>28.571428571428573</v>
      </c>
      <c r="K176" s="55">
        <v>14.285714285714286</v>
      </c>
      <c r="L176" s="55">
        <v>7.1428571428571432</v>
      </c>
      <c r="M176" s="55">
        <v>0</v>
      </c>
      <c r="N176" s="56">
        <v>100</v>
      </c>
      <c r="P176" s="41"/>
      <c r="Q176" s="6"/>
    </row>
    <row r="177" spans="1:17" x14ac:dyDescent="0.2">
      <c r="A177" s="12" t="s">
        <v>53</v>
      </c>
      <c r="B177" s="6" t="s">
        <v>184</v>
      </c>
      <c r="C177" s="6" t="s">
        <v>132</v>
      </c>
      <c r="D177" s="50" t="s">
        <v>125</v>
      </c>
      <c r="E177" s="51">
        <v>5</v>
      </c>
      <c r="F177" s="51">
        <v>6</v>
      </c>
      <c r="G177" s="51">
        <v>14</v>
      </c>
      <c r="H177" s="51"/>
      <c r="I177" s="51">
        <v>132</v>
      </c>
      <c r="J177" s="51">
        <v>673</v>
      </c>
      <c r="K177" s="51">
        <v>780</v>
      </c>
      <c r="L177" s="52">
        <v>643</v>
      </c>
      <c r="M177" s="51"/>
      <c r="N177" s="53">
        <v>2253</v>
      </c>
      <c r="P177" s="41"/>
      <c r="Q177" s="6"/>
    </row>
    <row r="178" spans="1:17" x14ac:dyDescent="0.2">
      <c r="A178" s="12" t="s">
        <v>53</v>
      </c>
      <c r="B178" s="6" t="s">
        <v>184</v>
      </c>
      <c r="C178" s="6" t="s">
        <v>133</v>
      </c>
      <c r="D178" s="50" t="s">
        <v>126</v>
      </c>
      <c r="E178" s="57">
        <v>0.22192632046160674</v>
      </c>
      <c r="F178" s="57">
        <v>0.26631158455392812</v>
      </c>
      <c r="G178" s="57">
        <v>0.62139369729249894</v>
      </c>
      <c r="H178" s="57">
        <v>0</v>
      </c>
      <c r="I178" s="57">
        <v>5.8588548601864181</v>
      </c>
      <c r="J178" s="57">
        <v>29.871282734132269</v>
      </c>
      <c r="K178" s="57">
        <v>34.620505992010649</v>
      </c>
      <c r="L178" s="57">
        <v>28.539724811362628</v>
      </c>
      <c r="M178" s="57">
        <v>0</v>
      </c>
      <c r="N178" s="58">
        <v>100</v>
      </c>
      <c r="P178" s="41"/>
      <c r="Q178" s="6"/>
    </row>
    <row r="179" spans="1:17" x14ac:dyDescent="0.2">
      <c r="A179" s="67" t="s">
        <v>54</v>
      </c>
      <c r="B179" s="39" t="s">
        <v>185</v>
      </c>
      <c r="C179" s="39" t="s">
        <v>130</v>
      </c>
      <c r="D179" s="61" t="s">
        <v>123</v>
      </c>
      <c r="E179" s="64">
        <v>20</v>
      </c>
      <c r="F179" s="64">
        <v>4</v>
      </c>
      <c r="G179" s="64">
        <v>3</v>
      </c>
      <c r="H179" s="64">
        <v>5</v>
      </c>
      <c r="I179" s="64">
        <v>4</v>
      </c>
      <c r="J179" s="64">
        <v>6</v>
      </c>
      <c r="K179" s="64">
        <v>5</v>
      </c>
      <c r="L179" s="65">
        <v>1</v>
      </c>
      <c r="M179" s="64">
        <v>2</v>
      </c>
      <c r="N179" s="66">
        <v>50</v>
      </c>
      <c r="O179" s="40"/>
      <c r="P179" s="41"/>
      <c r="Q179" s="6"/>
    </row>
    <row r="180" spans="1:17" x14ac:dyDescent="0.2">
      <c r="A180" s="12" t="s">
        <v>54</v>
      </c>
      <c r="B180" s="6" t="s">
        <v>185</v>
      </c>
      <c r="C180" s="6" t="s">
        <v>131</v>
      </c>
      <c r="D180" s="61" t="s">
        <v>124</v>
      </c>
      <c r="E180" s="55">
        <v>40</v>
      </c>
      <c r="F180" s="55">
        <v>8</v>
      </c>
      <c r="G180" s="55">
        <v>6</v>
      </c>
      <c r="H180" s="55">
        <v>10</v>
      </c>
      <c r="I180" s="55">
        <v>8</v>
      </c>
      <c r="J180" s="55">
        <v>12</v>
      </c>
      <c r="K180" s="55">
        <v>10</v>
      </c>
      <c r="L180" s="55">
        <v>2</v>
      </c>
      <c r="M180" s="55">
        <v>4</v>
      </c>
      <c r="N180" s="56">
        <v>100</v>
      </c>
      <c r="P180" s="41"/>
      <c r="Q180" s="6"/>
    </row>
    <row r="181" spans="1:17" x14ac:dyDescent="0.2">
      <c r="A181" s="12" t="s">
        <v>54</v>
      </c>
      <c r="B181" s="6" t="s">
        <v>185</v>
      </c>
      <c r="C181" s="6" t="s">
        <v>132</v>
      </c>
      <c r="D181" s="50" t="s">
        <v>125</v>
      </c>
      <c r="E181" s="51">
        <v>35</v>
      </c>
      <c r="F181" s="51">
        <v>22</v>
      </c>
      <c r="G181" s="51">
        <v>50</v>
      </c>
      <c r="H181" s="51">
        <v>161</v>
      </c>
      <c r="I181" s="51">
        <v>282</v>
      </c>
      <c r="J181" s="51">
        <v>1147</v>
      </c>
      <c r="K181" s="51">
        <v>1834</v>
      </c>
      <c r="L181" s="52">
        <v>771</v>
      </c>
      <c r="M181" s="51">
        <v>3440</v>
      </c>
      <c r="N181" s="53">
        <v>7742</v>
      </c>
      <c r="P181" s="41"/>
      <c r="Q181" s="6"/>
    </row>
    <row r="182" spans="1:17" x14ac:dyDescent="0.2">
      <c r="A182" s="12" t="s">
        <v>54</v>
      </c>
      <c r="B182" s="6" t="s">
        <v>185</v>
      </c>
      <c r="C182" s="6" t="s">
        <v>133</v>
      </c>
      <c r="D182" s="50" t="s">
        <v>126</v>
      </c>
      <c r="E182" s="57">
        <v>0.45207956600361665</v>
      </c>
      <c r="F182" s="57">
        <v>0.28416429863084475</v>
      </c>
      <c r="G182" s="57">
        <v>0.64582795143373806</v>
      </c>
      <c r="H182" s="57">
        <v>2.0795660036166366</v>
      </c>
      <c r="I182" s="57">
        <v>3.6424696460862824</v>
      </c>
      <c r="J182" s="57">
        <v>14.815293205889951</v>
      </c>
      <c r="K182" s="57">
        <v>23.688969258589513</v>
      </c>
      <c r="L182" s="57">
        <v>9.9586670111082416</v>
      </c>
      <c r="M182" s="57">
        <v>44.432963058641178</v>
      </c>
      <c r="N182" s="58">
        <v>100</v>
      </c>
      <c r="P182" s="41"/>
      <c r="Q182" s="6"/>
    </row>
    <row r="183" spans="1:17" x14ac:dyDescent="0.2">
      <c r="A183" s="67" t="s">
        <v>55</v>
      </c>
      <c r="B183" s="39" t="s">
        <v>186</v>
      </c>
      <c r="C183" s="39" t="s">
        <v>130</v>
      </c>
      <c r="D183" s="61" t="s">
        <v>123</v>
      </c>
      <c r="E183" s="64">
        <v>651</v>
      </c>
      <c r="F183" s="64">
        <v>214</v>
      </c>
      <c r="G183" s="64">
        <v>103</v>
      </c>
      <c r="H183" s="64">
        <v>76</v>
      </c>
      <c r="I183" s="64">
        <v>20</v>
      </c>
      <c r="J183" s="64">
        <v>13</v>
      </c>
      <c r="K183" s="64">
        <v>3</v>
      </c>
      <c r="L183" s="65">
        <v>3</v>
      </c>
      <c r="M183" s="64">
        <v>5</v>
      </c>
      <c r="N183" s="66">
        <v>1088</v>
      </c>
      <c r="O183" s="40"/>
      <c r="P183" s="41"/>
      <c r="Q183" s="6"/>
    </row>
    <row r="184" spans="1:17" x14ac:dyDescent="0.2">
      <c r="A184" s="12" t="s">
        <v>55</v>
      </c>
      <c r="B184" s="6" t="s">
        <v>186</v>
      </c>
      <c r="C184" s="6" t="s">
        <v>131</v>
      </c>
      <c r="D184" s="61" t="s">
        <v>124</v>
      </c>
      <c r="E184" s="55">
        <v>59.834558823529413</v>
      </c>
      <c r="F184" s="55">
        <v>19.669117647058822</v>
      </c>
      <c r="G184" s="55">
        <v>9.4669117647058822</v>
      </c>
      <c r="H184" s="55">
        <v>6.9852941176470589</v>
      </c>
      <c r="I184" s="55">
        <v>1.838235294117647</v>
      </c>
      <c r="J184" s="55">
        <v>1.1948529411764706</v>
      </c>
      <c r="K184" s="55">
        <v>0.27573529411764708</v>
      </c>
      <c r="L184" s="55">
        <v>0.27573529411764708</v>
      </c>
      <c r="M184" s="55">
        <v>0.45955882352941174</v>
      </c>
      <c r="N184" s="56">
        <v>100</v>
      </c>
      <c r="P184" s="41"/>
      <c r="Q184" s="6"/>
    </row>
    <row r="185" spans="1:17" x14ac:dyDescent="0.2">
      <c r="A185" s="12" t="s">
        <v>55</v>
      </c>
      <c r="B185" s="6" t="s">
        <v>186</v>
      </c>
      <c r="C185" s="6" t="s">
        <v>132</v>
      </c>
      <c r="D185" s="50" t="s">
        <v>125</v>
      </c>
      <c r="E185" s="51">
        <v>1293</v>
      </c>
      <c r="F185" s="51">
        <v>1415</v>
      </c>
      <c r="G185" s="51">
        <v>1396</v>
      </c>
      <c r="H185" s="51">
        <v>2262</v>
      </c>
      <c r="I185" s="51">
        <v>1333</v>
      </c>
      <c r="J185" s="51">
        <v>2087</v>
      </c>
      <c r="K185" s="51">
        <v>793</v>
      </c>
      <c r="L185" s="52">
        <v>2634</v>
      </c>
      <c r="M185" s="51">
        <v>16635</v>
      </c>
      <c r="N185" s="53">
        <v>29848</v>
      </c>
      <c r="P185" s="41"/>
      <c r="Q185" s="6"/>
    </row>
    <row r="186" spans="1:17" x14ac:dyDescent="0.2">
      <c r="A186" s="12" t="s">
        <v>55</v>
      </c>
      <c r="B186" s="6" t="s">
        <v>186</v>
      </c>
      <c r="C186" s="6" t="s">
        <v>133</v>
      </c>
      <c r="D186" s="50" t="s">
        <v>126</v>
      </c>
      <c r="E186" s="57">
        <v>4.3319485392656123</v>
      </c>
      <c r="F186" s="57">
        <v>4.7406861431251679</v>
      </c>
      <c r="G186" s="57">
        <v>4.6770302867863842</v>
      </c>
      <c r="H186" s="57">
        <v>7.5783972125435541</v>
      </c>
      <c r="I186" s="57">
        <v>4.4659608683998924</v>
      </c>
      <c r="J186" s="57">
        <v>6.9920932725810774</v>
      </c>
      <c r="K186" s="57">
        <v>2.6567944250871078</v>
      </c>
      <c r="L186" s="57">
        <v>8.8247118734923617</v>
      </c>
      <c r="M186" s="57">
        <v>55.732377378718844</v>
      </c>
      <c r="N186" s="58">
        <v>100</v>
      </c>
      <c r="P186" s="41"/>
      <c r="Q186" s="6"/>
    </row>
    <row r="187" spans="1:17" x14ac:dyDescent="0.2">
      <c r="A187" s="67" t="s">
        <v>56</v>
      </c>
      <c r="B187" s="39" t="s">
        <v>187</v>
      </c>
      <c r="C187" s="39" t="s">
        <v>130</v>
      </c>
      <c r="D187" s="61" t="s">
        <v>123</v>
      </c>
      <c r="E187" s="64">
        <v>365</v>
      </c>
      <c r="F187" s="64">
        <v>64</v>
      </c>
      <c r="G187" s="64">
        <v>6</v>
      </c>
      <c r="H187" s="64">
        <v>4</v>
      </c>
      <c r="I187" s="64">
        <v>1</v>
      </c>
      <c r="J187" s="64"/>
      <c r="K187" s="64"/>
      <c r="L187" s="65"/>
      <c r="M187" s="64"/>
      <c r="N187" s="66">
        <v>440</v>
      </c>
      <c r="O187" s="40"/>
      <c r="P187" s="41"/>
      <c r="Q187" s="6"/>
    </row>
    <row r="188" spans="1:17" x14ac:dyDescent="0.2">
      <c r="A188" s="12" t="s">
        <v>56</v>
      </c>
      <c r="B188" s="6" t="s">
        <v>187</v>
      </c>
      <c r="C188" s="6" t="s">
        <v>131</v>
      </c>
      <c r="D188" s="61" t="s">
        <v>124</v>
      </c>
      <c r="E188" s="55">
        <v>82.954545454545453</v>
      </c>
      <c r="F188" s="55">
        <v>14.545454545454545</v>
      </c>
      <c r="G188" s="55">
        <v>1.3636363636363635</v>
      </c>
      <c r="H188" s="55">
        <v>0.90909090909090906</v>
      </c>
      <c r="I188" s="55">
        <v>0.22727272727272727</v>
      </c>
      <c r="J188" s="55">
        <v>0</v>
      </c>
      <c r="K188" s="55">
        <v>0</v>
      </c>
      <c r="L188" s="55">
        <v>0</v>
      </c>
      <c r="M188" s="55">
        <v>0</v>
      </c>
      <c r="N188" s="56">
        <v>100</v>
      </c>
      <c r="P188" s="41"/>
      <c r="Q188" s="6"/>
    </row>
    <row r="189" spans="1:17" x14ac:dyDescent="0.2">
      <c r="A189" s="12" t="s">
        <v>56</v>
      </c>
      <c r="B189" s="6" t="s">
        <v>187</v>
      </c>
      <c r="C189" s="6" t="s">
        <v>132</v>
      </c>
      <c r="D189" s="50" t="s">
        <v>125</v>
      </c>
      <c r="E189" s="51">
        <v>871</v>
      </c>
      <c r="F189" s="51">
        <v>375</v>
      </c>
      <c r="G189" s="51">
        <v>76</v>
      </c>
      <c r="H189" s="51">
        <v>148</v>
      </c>
      <c r="I189" s="51">
        <v>85</v>
      </c>
      <c r="J189" s="51"/>
      <c r="K189" s="51"/>
      <c r="L189" s="52"/>
      <c r="M189" s="51"/>
      <c r="N189" s="53">
        <v>1555</v>
      </c>
      <c r="P189" s="41"/>
      <c r="Q189" s="6"/>
    </row>
    <row r="190" spans="1:17" x14ac:dyDescent="0.2">
      <c r="A190" s="12" t="s">
        <v>56</v>
      </c>
      <c r="B190" s="6" t="s">
        <v>187</v>
      </c>
      <c r="C190" s="6" t="s">
        <v>133</v>
      </c>
      <c r="D190" s="50" t="s">
        <v>126</v>
      </c>
      <c r="E190" s="57">
        <v>56.012861736334408</v>
      </c>
      <c r="F190" s="57">
        <v>24.115755627009648</v>
      </c>
      <c r="G190" s="57">
        <v>4.887459807073955</v>
      </c>
      <c r="H190" s="57">
        <v>9.5176848874598079</v>
      </c>
      <c r="I190" s="57">
        <v>5.4662379421221861</v>
      </c>
      <c r="J190" s="57">
        <v>0</v>
      </c>
      <c r="K190" s="57">
        <v>0</v>
      </c>
      <c r="L190" s="57">
        <v>0</v>
      </c>
      <c r="M190" s="57">
        <v>0</v>
      </c>
      <c r="N190" s="58">
        <v>100</v>
      </c>
      <c r="P190" s="41"/>
      <c r="Q190" s="6"/>
    </row>
    <row r="191" spans="1:17" x14ac:dyDescent="0.2">
      <c r="A191" s="67" t="s">
        <v>57</v>
      </c>
      <c r="B191" s="39" t="s">
        <v>188</v>
      </c>
      <c r="C191" s="39" t="s">
        <v>130</v>
      </c>
      <c r="D191" s="61" t="s">
        <v>123</v>
      </c>
      <c r="E191" s="64">
        <v>312</v>
      </c>
      <c r="F191" s="64">
        <v>74</v>
      </c>
      <c r="G191" s="64">
        <v>52</v>
      </c>
      <c r="H191" s="64">
        <v>23</v>
      </c>
      <c r="I191" s="64">
        <v>7</v>
      </c>
      <c r="J191" s="64">
        <v>4</v>
      </c>
      <c r="K191" s="64">
        <v>2</v>
      </c>
      <c r="L191" s="65">
        <v>2</v>
      </c>
      <c r="M191" s="64"/>
      <c r="N191" s="66">
        <v>476</v>
      </c>
      <c r="O191" s="40"/>
      <c r="P191" s="41"/>
      <c r="Q191" s="6"/>
    </row>
    <row r="192" spans="1:17" x14ac:dyDescent="0.2">
      <c r="A192" s="12" t="s">
        <v>57</v>
      </c>
      <c r="B192" s="6" t="s">
        <v>188</v>
      </c>
      <c r="C192" s="6" t="s">
        <v>131</v>
      </c>
      <c r="D192" s="61" t="s">
        <v>124</v>
      </c>
      <c r="E192" s="55">
        <v>65.546218487394952</v>
      </c>
      <c r="F192" s="55">
        <v>15.546218487394958</v>
      </c>
      <c r="G192" s="55">
        <v>10.92436974789916</v>
      </c>
      <c r="H192" s="55">
        <v>4.8319327731092434</v>
      </c>
      <c r="I192" s="55">
        <v>1.4705882352941178</v>
      </c>
      <c r="J192" s="55">
        <v>0.84033613445378152</v>
      </c>
      <c r="K192" s="55">
        <v>0.42016806722689076</v>
      </c>
      <c r="L192" s="55">
        <v>0.42016806722689076</v>
      </c>
      <c r="M192" s="55">
        <v>0</v>
      </c>
      <c r="N192" s="56">
        <v>100</v>
      </c>
      <c r="P192" s="41"/>
      <c r="Q192" s="6"/>
    </row>
    <row r="193" spans="1:17" x14ac:dyDescent="0.2">
      <c r="A193" s="12" t="s">
        <v>57</v>
      </c>
      <c r="B193" s="6" t="s">
        <v>188</v>
      </c>
      <c r="C193" s="6" t="s">
        <v>132</v>
      </c>
      <c r="D193" s="50" t="s">
        <v>125</v>
      </c>
      <c r="E193" s="51">
        <v>596</v>
      </c>
      <c r="F193" s="51">
        <v>484</v>
      </c>
      <c r="G193" s="51">
        <v>658</v>
      </c>
      <c r="H193" s="51">
        <v>676</v>
      </c>
      <c r="I193" s="51">
        <v>489</v>
      </c>
      <c r="J193" s="51">
        <v>542</v>
      </c>
      <c r="K193" s="51">
        <v>801</v>
      </c>
      <c r="L193" s="52">
        <v>1860</v>
      </c>
      <c r="M193" s="51"/>
      <c r="N193" s="53">
        <v>6106</v>
      </c>
      <c r="P193" s="41"/>
      <c r="Q193" s="6"/>
    </row>
    <row r="194" spans="1:17" x14ac:dyDescent="0.2">
      <c r="A194" s="12" t="s">
        <v>57</v>
      </c>
      <c r="B194" s="6" t="s">
        <v>188</v>
      </c>
      <c r="C194" s="6" t="s">
        <v>133</v>
      </c>
      <c r="D194" s="50" t="s">
        <v>126</v>
      </c>
      <c r="E194" s="57">
        <v>9.7608909269570923</v>
      </c>
      <c r="F194" s="57">
        <v>7.9266295447101216</v>
      </c>
      <c r="G194" s="57">
        <v>10.77628562070095</v>
      </c>
      <c r="H194" s="57">
        <v>11.071077628562071</v>
      </c>
      <c r="I194" s="57">
        <v>8.0085162135604318</v>
      </c>
      <c r="J194" s="57">
        <v>8.8765149033737316</v>
      </c>
      <c r="K194" s="57">
        <v>13.11824434981985</v>
      </c>
      <c r="L194" s="57">
        <v>30.461840812315756</v>
      </c>
      <c r="M194" s="57">
        <v>0</v>
      </c>
      <c r="N194" s="58">
        <v>100</v>
      </c>
      <c r="P194" s="41"/>
      <c r="Q194" s="6"/>
    </row>
    <row r="195" spans="1:17" x14ac:dyDescent="0.2">
      <c r="A195" s="67" t="s">
        <v>58</v>
      </c>
      <c r="B195" s="39" t="s">
        <v>189</v>
      </c>
      <c r="C195" s="39" t="s">
        <v>130</v>
      </c>
      <c r="D195" s="61" t="s">
        <v>123</v>
      </c>
      <c r="E195" s="64">
        <v>158</v>
      </c>
      <c r="F195" s="64">
        <v>33</v>
      </c>
      <c r="G195" s="64">
        <v>31</v>
      </c>
      <c r="H195" s="64">
        <v>14</v>
      </c>
      <c r="I195" s="64">
        <v>3</v>
      </c>
      <c r="J195" s="64"/>
      <c r="K195" s="64"/>
      <c r="L195" s="65"/>
      <c r="M195" s="64"/>
      <c r="N195" s="66">
        <v>239</v>
      </c>
      <c r="O195" s="40"/>
      <c r="P195" s="41"/>
      <c r="Q195" s="6"/>
    </row>
    <row r="196" spans="1:17" x14ac:dyDescent="0.2">
      <c r="A196" s="12" t="s">
        <v>58</v>
      </c>
      <c r="B196" s="6" t="s">
        <v>189</v>
      </c>
      <c r="C196" s="6" t="s">
        <v>131</v>
      </c>
      <c r="D196" s="61" t="s">
        <v>124</v>
      </c>
      <c r="E196" s="55">
        <v>66.108786610878667</v>
      </c>
      <c r="F196" s="55">
        <v>13.807531380753138</v>
      </c>
      <c r="G196" s="55">
        <v>12.97071129707113</v>
      </c>
      <c r="H196" s="55">
        <v>5.8577405857740583</v>
      </c>
      <c r="I196" s="55">
        <v>1.2552301255230125</v>
      </c>
      <c r="J196" s="55">
        <v>0</v>
      </c>
      <c r="K196" s="55">
        <v>0</v>
      </c>
      <c r="L196" s="55">
        <v>0</v>
      </c>
      <c r="M196" s="55">
        <v>0</v>
      </c>
      <c r="N196" s="56">
        <v>100</v>
      </c>
      <c r="P196" s="41"/>
      <c r="Q196" s="6"/>
    </row>
    <row r="197" spans="1:17" x14ac:dyDescent="0.2">
      <c r="A197" s="12" t="s">
        <v>58</v>
      </c>
      <c r="B197" s="6" t="s">
        <v>189</v>
      </c>
      <c r="C197" s="6" t="s">
        <v>132</v>
      </c>
      <c r="D197" s="50" t="s">
        <v>125</v>
      </c>
      <c r="E197" s="51">
        <v>318</v>
      </c>
      <c r="F197" s="51">
        <v>228</v>
      </c>
      <c r="G197" s="51">
        <v>423</v>
      </c>
      <c r="H197" s="51">
        <v>418</v>
      </c>
      <c r="I197" s="51">
        <v>222</v>
      </c>
      <c r="J197" s="51"/>
      <c r="K197" s="51"/>
      <c r="L197" s="52"/>
      <c r="M197" s="51"/>
      <c r="N197" s="53">
        <v>1609</v>
      </c>
      <c r="P197" s="41"/>
      <c r="Q197" s="6"/>
    </row>
    <row r="198" spans="1:17" x14ac:dyDescent="0.2">
      <c r="A198" s="12" t="s">
        <v>58</v>
      </c>
      <c r="B198" s="6" t="s">
        <v>189</v>
      </c>
      <c r="C198" s="6" t="s">
        <v>133</v>
      </c>
      <c r="D198" s="50" t="s">
        <v>126</v>
      </c>
      <c r="E198" s="57">
        <v>19.763828464885023</v>
      </c>
      <c r="F198" s="57">
        <v>14.170292106898694</v>
      </c>
      <c r="G198" s="57">
        <v>26.289620882535736</v>
      </c>
      <c r="H198" s="57">
        <v>25.978868862647609</v>
      </c>
      <c r="I198" s="57">
        <v>13.797389683032939</v>
      </c>
      <c r="J198" s="57">
        <v>0</v>
      </c>
      <c r="K198" s="57">
        <v>0</v>
      </c>
      <c r="L198" s="57">
        <v>0</v>
      </c>
      <c r="M198" s="57">
        <v>0</v>
      </c>
      <c r="N198" s="58">
        <v>100</v>
      </c>
      <c r="P198" s="41"/>
      <c r="Q198" s="6"/>
    </row>
    <row r="199" spans="1:17" x14ac:dyDescent="0.2">
      <c r="A199" s="67" t="s">
        <v>59</v>
      </c>
      <c r="B199" s="39" t="s">
        <v>190</v>
      </c>
      <c r="C199" s="39" t="s">
        <v>130</v>
      </c>
      <c r="D199" s="61" t="s">
        <v>123</v>
      </c>
      <c r="E199" s="64">
        <v>173</v>
      </c>
      <c r="F199" s="64">
        <v>35</v>
      </c>
      <c r="G199" s="64">
        <v>27</v>
      </c>
      <c r="H199" s="64">
        <v>26</v>
      </c>
      <c r="I199" s="64">
        <v>3</v>
      </c>
      <c r="J199" s="64">
        <v>6</v>
      </c>
      <c r="K199" s="64">
        <v>5</v>
      </c>
      <c r="L199" s="65">
        <v>1</v>
      </c>
      <c r="M199" s="64"/>
      <c r="N199" s="66">
        <v>276</v>
      </c>
      <c r="O199" s="40"/>
      <c r="P199" s="41"/>
      <c r="Q199" s="6"/>
    </row>
    <row r="200" spans="1:17" x14ac:dyDescent="0.2">
      <c r="A200" s="12" t="s">
        <v>59</v>
      </c>
      <c r="B200" s="6" t="s">
        <v>190</v>
      </c>
      <c r="C200" s="6" t="s">
        <v>131</v>
      </c>
      <c r="D200" s="61" t="s">
        <v>124</v>
      </c>
      <c r="E200" s="55">
        <v>62.681159420289852</v>
      </c>
      <c r="F200" s="55">
        <v>12.681159420289855</v>
      </c>
      <c r="G200" s="55">
        <v>9.7826086956521738</v>
      </c>
      <c r="H200" s="55">
        <v>9.420289855072463</v>
      </c>
      <c r="I200" s="55">
        <v>1.0869565217391304</v>
      </c>
      <c r="J200" s="55">
        <v>2.1739130434782608</v>
      </c>
      <c r="K200" s="55">
        <v>1.8115942028985508</v>
      </c>
      <c r="L200" s="55">
        <v>0.36231884057971014</v>
      </c>
      <c r="M200" s="55">
        <v>0</v>
      </c>
      <c r="N200" s="56">
        <v>100</v>
      </c>
      <c r="P200" s="41"/>
      <c r="Q200" s="6"/>
    </row>
    <row r="201" spans="1:17" x14ac:dyDescent="0.2">
      <c r="A201" s="12" t="s">
        <v>59</v>
      </c>
      <c r="B201" s="6" t="s">
        <v>190</v>
      </c>
      <c r="C201" s="6" t="s">
        <v>132</v>
      </c>
      <c r="D201" s="50" t="s">
        <v>125</v>
      </c>
      <c r="E201" s="51">
        <v>331</v>
      </c>
      <c r="F201" s="51">
        <v>223</v>
      </c>
      <c r="G201" s="51">
        <v>371</v>
      </c>
      <c r="H201" s="51">
        <v>764</v>
      </c>
      <c r="I201" s="51">
        <v>214</v>
      </c>
      <c r="J201" s="51">
        <v>1052</v>
      </c>
      <c r="K201" s="51">
        <v>1749</v>
      </c>
      <c r="L201" s="52">
        <v>523</v>
      </c>
      <c r="M201" s="51"/>
      <c r="N201" s="53">
        <v>5227</v>
      </c>
      <c r="P201" s="41"/>
      <c r="Q201" s="6"/>
    </row>
    <row r="202" spans="1:17" x14ac:dyDescent="0.2">
      <c r="A202" s="12" t="s">
        <v>59</v>
      </c>
      <c r="B202" s="6" t="s">
        <v>190</v>
      </c>
      <c r="C202" s="6" t="s">
        <v>133</v>
      </c>
      <c r="D202" s="50" t="s">
        <v>126</v>
      </c>
      <c r="E202" s="57">
        <v>6.3325043045724128</v>
      </c>
      <c r="F202" s="57">
        <v>4.2663095465850391</v>
      </c>
      <c r="G202" s="57">
        <v>7.097761622345514</v>
      </c>
      <c r="H202" s="57">
        <v>14.616414769466234</v>
      </c>
      <c r="I202" s="57">
        <v>4.0941266500860918</v>
      </c>
      <c r="J202" s="57">
        <v>20.126267457432562</v>
      </c>
      <c r="K202" s="57">
        <v>33.460876219628851</v>
      </c>
      <c r="L202" s="57">
        <v>10.005739429883299</v>
      </c>
      <c r="M202" s="57">
        <v>0</v>
      </c>
      <c r="N202" s="58">
        <v>100</v>
      </c>
      <c r="P202" s="41"/>
      <c r="Q202" s="6"/>
    </row>
    <row r="203" spans="1:17" x14ac:dyDescent="0.2">
      <c r="A203" s="67" t="s">
        <v>60</v>
      </c>
      <c r="B203" s="39" t="s">
        <v>191</v>
      </c>
      <c r="C203" s="39" t="s">
        <v>130</v>
      </c>
      <c r="D203" s="61" t="s">
        <v>123</v>
      </c>
      <c r="E203" s="64">
        <v>62</v>
      </c>
      <c r="F203" s="64">
        <v>24</v>
      </c>
      <c r="G203" s="64">
        <v>4</v>
      </c>
      <c r="H203" s="64">
        <v>4</v>
      </c>
      <c r="I203" s="64">
        <v>2</v>
      </c>
      <c r="J203" s="64">
        <v>1</v>
      </c>
      <c r="K203" s="64"/>
      <c r="L203" s="65"/>
      <c r="M203" s="64"/>
      <c r="N203" s="66">
        <v>97</v>
      </c>
      <c r="O203" s="40"/>
      <c r="P203" s="41"/>
      <c r="Q203" s="6"/>
    </row>
    <row r="204" spans="1:17" x14ac:dyDescent="0.2">
      <c r="A204" s="12" t="s">
        <v>60</v>
      </c>
      <c r="B204" s="6" t="s">
        <v>191</v>
      </c>
      <c r="C204" s="6" t="s">
        <v>131</v>
      </c>
      <c r="D204" s="61" t="s">
        <v>124</v>
      </c>
      <c r="E204" s="55">
        <v>63.917525773195877</v>
      </c>
      <c r="F204" s="55">
        <v>24.742268041237114</v>
      </c>
      <c r="G204" s="55">
        <v>4.1237113402061851</v>
      </c>
      <c r="H204" s="55">
        <v>4.1237113402061851</v>
      </c>
      <c r="I204" s="55">
        <v>2.0618556701030926</v>
      </c>
      <c r="J204" s="55">
        <v>1.0309278350515463</v>
      </c>
      <c r="K204" s="55">
        <v>0</v>
      </c>
      <c r="L204" s="55">
        <v>0</v>
      </c>
      <c r="M204" s="55">
        <v>0</v>
      </c>
      <c r="N204" s="56">
        <v>100</v>
      </c>
      <c r="P204" s="41"/>
      <c r="Q204" s="6"/>
    </row>
    <row r="205" spans="1:17" x14ac:dyDescent="0.2">
      <c r="A205" s="12" t="s">
        <v>60</v>
      </c>
      <c r="B205" s="6" t="s">
        <v>191</v>
      </c>
      <c r="C205" s="6" t="s">
        <v>132</v>
      </c>
      <c r="D205" s="50" t="s">
        <v>125</v>
      </c>
      <c r="E205" s="51">
        <v>128</v>
      </c>
      <c r="F205" s="51">
        <v>167</v>
      </c>
      <c r="G205" s="51">
        <v>48</v>
      </c>
      <c r="H205" s="51">
        <v>123</v>
      </c>
      <c r="I205" s="51">
        <v>117</v>
      </c>
      <c r="J205" s="51">
        <v>116</v>
      </c>
      <c r="K205" s="51"/>
      <c r="L205" s="52"/>
      <c r="M205" s="51"/>
      <c r="N205" s="53">
        <v>699</v>
      </c>
      <c r="P205" s="41"/>
      <c r="Q205" s="6"/>
    </row>
    <row r="206" spans="1:17" x14ac:dyDescent="0.2">
      <c r="A206" s="12" t="s">
        <v>60</v>
      </c>
      <c r="B206" s="6" t="s">
        <v>191</v>
      </c>
      <c r="C206" s="6" t="s">
        <v>133</v>
      </c>
      <c r="D206" s="50" t="s">
        <v>126</v>
      </c>
      <c r="E206" s="57">
        <v>18.311874105865524</v>
      </c>
      <c r="F206" s="57">
        <v>23.891273247496425</v>
      </c>
      <c r="G206" s="57">
        <v>6.866952789699571</v>
      </c>
      <c r="H206" s="57">
        <v>17.596566523605151</v>
      </c>
      <c r="I206" s="57">
        <v>16.738197424892704</v>
      </c>
      <c r="J206" s="57">
        <v>16.595135908440628</v>
      </c>
      <c r="K206" s="57">
        <v>0</v>
      </c>
      <c r="L206" s="57">
        <v>0</v>
      </c>
      <c r="M206" s="57">
        <v>0</v>
      </c>
      <c r="N206" s="58">
        <v>100</v>
      </c>
      <c r="P206" s="41"/>
      <c r="Q206" s="6"/>
    </row>
    <row r="207" spans="1:17" x14ac:dyDescent="0.2">
      <c r="A207" s="67" t="s">
        <v>61</v>
      </c>
      <c r="B207" s="39" t="s">
        <v>192</v>
      </c>
      <c r="C207" s="39" t="s">
        <v>130</v>
      </c>
      <c r="D207" s="61" t="s">
        <v>123</v>
      </c>
      <c r="E207" s="64">
        <v>53</v>
      </c>
      <c r="F207" s="64">
        <v>7</v>
      </c>
      <c r="G207" s="64">
        <v>2</v>
      </c>
      <c r="H207" s="64">
        <v>1</v>
      </c>
      <c r="I207" s="64"/>
      <c r="J207" s="64"/>
      <c r="K207" s="64"/>
      <c r="L207" s="65"/>
      <c r="M207" s="64"/>
      <c r="N207" s="66">
        <v>63</v>
      </c>
      <c r="O207" s="40"/>
      <c r="P207" s="41"/>
      <c r="Q207" s="6"/>
    </row>
    <row r="208" spans="1:17" x14ac:dyDescent="0.2">
      <c r="A208" s="12" t="s">
        <v>61</v>
      </c>
      <c r="B208" s="6" t="s">
        <v>192</v>
      </c>
      <c r="C208" s="6" t="s">
        <v>131</v>
      </c>
      <c r="D208" s="61" t="s">
        <v>124</v>
      </c>
      <c r="E208" s="55">
        <v>84.126984126984127</v>
      </c>
      <c r="F208" s="55">
        <v>11.111111111111111</v>
      </c>
      <c r="G208" s="55">
        <v>3.1746031746031744</v>
      </c>
      <c r="H208" s="55">
        <v>1.5873015873015872</v>
      </c>
      <c r="I208" s="55">
        <v>0</v>
      </c>
      <c r="J208" s="55">
        <v>0</v>
      </c>
      <c r="K208" s="55">
        <v>0</v>
      </c>
      <c r="L208" s="55">
        <v>0</v>
      </c>
      <c r="M208" s="55">
        <v>0</v>
      </c>
      <c r="N208" s="56">
        <v>100</v>
      </c>
      <c r="P208" s="41"/>
      <c r="Q208" s="6"/>
    </row>
    <row r="209" spans="1:17" x14ac:dyDescent="0.2">
      <c r="A209" s="12" t="s">
        <v>61</v>
      </c>
      <c r="B209" s="6" t="s">
        <v>192</v>
      </c>
      <c r="C209" s="6" t="s">
        <v>132</v>
      </c>
      <c r="D209" s="50" t="s">
        <v>125</v>
      </c>
      <c r="E209" s="51">
        <v>74</v>
      </c>
      <c r="F209" s="51">
        <v>42</v>
      </c>
      <c r="G209" s="51">
        <v>31</v>
      </c>
      <c r="H209" s="51">
        <v>21</v>
      </c>
      <c r="I209" s="51"/>
      <c r="J209" s="51"/>
      <c r="K209" s="51"/>
      <c r="L209" s="52"/>
      <c r="M209" s="51"/>
      <c r="N209" s="53">
        <v>168</v>
      </c>
      <c r="P209" s="41"/>
      <c r="Q209" s="6"/>
    </row>
    <row r="210" spans="1:17" x14ac:dyDescent="0.2">
      <c r="A210" s="12" t="s">
        <v>61</v>
      </c>
      <c r="B210" s="6" t="s">
        <v>192</v>
      </c>
      <c r="C210" s="6" t="s">
        <v>133</v>
      </c>
      <c r="D210" s="50" t="s">
        <v>126</v>
      </c>
      <c r="E210" s="57">
        <v>44.047619047619051</v>
      </c>
      <c r="F210" s="57">
        <v>25</v>
      </c>
      <c r="G210" s="57">
        <v>18.452380952380953</v>
      </c>
      <c r="H210" s="57">
        <v>12.5</v>
      </c>
      <c r="I210" s="57">
        <v>0</v>
      </c>
      <c r="J210" s="57">
        <v>0</v>
      </c>
      <c r="K210" s="57">
        <v>0</v>
      </c>
      <c r="L210" s="57">
        <v>0</v>
      </c>
      <c r="M210" s="57">
        <v>0</v>
      </c>
      <c r="N210" s="58">
        <v>100</v>
      </c>
      <c r="P210" s="41"/>
      <c r="Q210" s="6"/>
    </row>
    <row r="211" spans="1:17" x14ac:dyDescent="0.2">
      <c r="A211" s="67" t="s">
        <v>62</v>
      </c>
      <c r="B211" s="39" t="s">
        <v>193</v>
      </c>
      <c r="C211" s="39" t="s">
        <v>130</v>
      </c>
      <c r="D211" s="61" t="s">
        <v>123</v>
      </c>
      <c r="E211" s="64">
        <v>111</v>
      </c>
      <c r="F211" s="64">
        <v>23</v>
      </c>
      <c r="G211" s="64">
        <v>12</v>
      </c>
      <c r="H211" s="64">
        <v>9</v>
      </c>
      <c r="I211" s="64">
        <v>1</v>
      </c>
      <c r="J211" s="64">
        <v>3</v>
      </c>
      <c r="K211" s="64"/>
      <c r="L211" s="65"/>
      <c r="M211" s="64"/>
      <c r="N211" s="66">
        <v>159</v>
      </c>
      <c r="O211" s="40"/>
      <c r="P211" s="41"/>
      <c r="Q211" s="6"/>
    </row>
    <row r="212" spans="1:17" x14ac:dyDescent="0.2">
      <c r="A212" s="12" t="s">
        <v>62</v>
      </c>
      <c r="B212" s="6" t="s">
        <v>193</v>
      </c>
      <c r="C212" s="6" t="s">
        <v>131</v>
      </c>
      <c r="D212" s="61" t="s">
        <v>124</v>
      </c>
      <c r="E212" s="55">
        <v>69.811320754716988</v>
      </c>
      <c r="F212" s="55">
        <v>14.465408805031446</v>
      </c>
      <c r="G212" s="55">
        <v>7.5471698113207548</v>
      </c>
      <c r="H212" s="55">
        <v>5.6603773584905657</v>
      </c>
      <c r="I212" s="55">
        <v>0.62893081761006286</v>
      </c>
      <c r="J212" s="55">
        <v>1.8867924528301887</v>
      </c>
      <c r="K212" s="55">
        <v>0</v>
      </c>
      <c r="L212" s="55">
        <v>0</v>
      </c>
      <c r="M212" s="55">
        <v>0</v>
      </c>
      <c r="N212" s="56">
        <v>100</v>
      </c>
      <c r="P212" s="41"/>
      <c r="Q212" s="6"/>
    </row>
    <row r="213" spans="1:17" x14ac:dyDescent="0.2">
      <c r="A213" s="12" t="s">
        <v>62</v>
      </c>
      <c r="B213" s="6" t="s">
        <v>193</v>
      </c>
      <c r="C213" s="6" t="s">
        <v>132</v>
      </c>
      <c r="D213" s="50" t="s">
        <v>125</v>
      </c>
      <c r="E213" s="51">
        <v>209</v>
      </c>
      <c r="F213" s="51">
        <v>142</v>
      </c>
      <c r="G213" s="51">
        <v>168</v>
      </c>
      <c r="H213" s="51">
        <v>261</v>
      </c>
      <c r="I213" s="51">
        <v>55</v>
      </c>
      <c r="J213" s="51">
        <v>359</v>
      </c>
      <c r="K213" s="51"/>
      <c r="L213" s="52"/>
      <c r="M213" s="51"/>
      <c r="N213" s="53">
        <v>1194</v>
      </c>
      <c r="P213" s="41"/>
      <c r="Q213" s="6"/>
    </row>
    <row r="214" spans="1:17" x14ac:dyDescent="0.2">
      <c r="A214" s="12" t="s">
        <v>62</v>
      </c>
      <c r="B214" s="6" t="s">
        <v>193</v>
      </c>
      <c r="C214" s="6" t="s">
        <v>133</v>
      </c>
      <c r="D214" s="50" t="s">
        <v>126</v>
      </c>
      <c r="E214" s="57">
        <v>17.504187604690117</v>
      </c>
      <c r="F214" s="57">
        <v>11.892797319932999</v>
      </c>
      <c r="G214" s="57">
        <v>14.07035175879397</v>
      </c>
      <c r="H214" s="57">
        <v>21.859296482412059</v>
      </c>
      <c r="I214" s="57">
        <v>4.6063651591289778</v>
      </c>
      <c r="J214" s="57">
        <v>30.067001675041876</v>
      </c>
      <c r="K214" s="57">
        <v>0</v>
      </c>
      <c r="L214" s="57">
        <v>0</v>
      </c>
      <c r="M214" s="57">
        <v>0</v>
      </c>
      <c r="N214" s="58">
        <v>100</v>
      </c>
      <c r="P214" s="41"/>
      <c r="Q214" s="6"/>
    </row>
    <row r="215" spans="1:17" x14ac:dyDescent="0.2">
      <c r="A215" s="67" t="s">
        <v>63</v>
      </c>
      <c r="B215" s="39" t="s">
        <v>194</v>
      </c>
      <c r="C215" s="39" t="s">
        <v>130</v>
      </c>
      <c r="D215" s="61" t="s">
        <v>123</v>
      </c>
      <c r="E215" s="64">
        <v>616</v>
      </c>
      <c r="F215" s="64">
        <v>142</v>
      </c>
      <c r="G215" s="64">
        <v>79</v>
      </c>
      <c r="H215" s="64">
        <v>47</v>
      </c>
      <c r="I215" s="64">
        <v>22</v>
      </c>
      <c r="J215" s="64">
        <v>15</v>
      </c>
      <c r="K215" s="64">
        <v>4</v>
      </c>
      <c r="L215" s="65">
        <v>1</v>
      </c>
      <c r="M215" s="64"/>
      <c r="N215" s="66">
        <v>926</v>
      </c>
      <c r="O215" s="40"/>
      <c r="P215" s="41"/>
      <c r="Q215" s="6"/>
    </row>
    <row r="216" spans="1:17" x14ac:dyDescent="0.2">
      <c r="A216" s="12" t="s">
        <v>63</v>
      </c>
      <c r="B216" s="6" t="s">
        <v>194</v>
      </c>
      <c r="C216" s="6" t="s">
        <v>131</v>
      </c>
      <c r="D216" s="61" t="s">
        <v>124</v>
      </c>
      <c r="E216" s="55">
        <v>66.522678185745136</v>
      </c>
      <c r="F216" s="55">
        <v>15.334773218142548</v>
      </c>
      <c r="G216" s="55">
        <v>8.5313174946004313</v>
      </c>
      <c r="H216" s="55">
        <v>5.0755939524838016</v>
      </c>
      <c r="I216" s="55">
        <v>2.3758099352051838</v>
      </c>
      <c r="J216" s="55">
        <v>1.6198704103671706</v>
      </c>
      <c r="K216" s="55">
        <v>0.43196544276457882</v>
      </c>
      <c r="L216" s="55">
        <v>0.10799136069114471</v>
      </c>
      <c r="M216" s="55">
        <v>0</v>
      </c>
      <c r="N216" s="56">
        <v>100</v>
      </c>
      <c r="P216" s="41"/>
      <c r="Q216" s="6"/>
    </row>
    <row r="217" spans="1:17" x14ac:dyDescent="0.2">
      <c r="A217" s="12" t="s">
        <v>63</v>
      </c>
      <c r="B217" s="6" t="s">
        <v>194</v>
      </c>
      <c r="C217" s="6" t="s">
        <v>132</v>
      </c>
      <c r="D217" s="50" t="s">
        <v>125</v>
      </c>
      <c r="E217" s="51">
        <v>1158</v>
      </c>
      <c r="F217" s="51">
        <v>924</v>
      </c>
      <c r="G217" s="51">
        <v>1026</v>
      </c>
      <c r="H217" s="51">
        <v>1427</v>
      </c>
      <c r="I217" s="51">
        <v>1489</v>
      </c>
      <c r="J217" s="51">
        <v>2142</v>
      </c>
      <c r="K217" s="51">
        <v>1237</v>
      </c>
      <c r="L217" s="52">
        <v>619</v>
      </c>
      <c r="M217" s="51"/>
      <c r="N217" s="53">
        <v>10022</v>
      </c>
      <c r="P217" s="41"/>
      <c r="Q217" s="6"/>
    </row>
    <row r="218" spans="1:17" x14ac:dyDescent="0.2">
      <c r="A218" s="12" t="s">
        <v>63</v>
      </c>
      <c r="B218" s="6" t="s">
        <v>194</v>
      </c>
      <c r="C218" s="6" t="s">
        <v>133</v>
      </c>
      <c r="D218" s="50" t="s">
        <v>126</v>
      </c>
      <c r="E218" s="57">
        <v>11.554579924166832</v>
      </c>
      <c r="F218" s="57">
        <v>9.2197166234284573</v>
      </c>
      <c r="G218" s="57">
        <v>10.23747754939134</v>
      </c>
      <c r="H218" s="57">
        <v>14.238674915186589</v>
      </c>
      <c r="I218" s="57">
        <v>14.857313909399322</v>
      </c>
      <c r="J218" s="57">
        <v>21.372979445220516</v>
      </c>
      <c r="K218" s="57">
        <v>12.342845739373379</v>
      </c>
      <c r="L218" s="57">
        <v>6.1764118938335661</v>
      </c>
      <c r="M218" s="57">
        <v>0</v>
      </c>
      <c r="N218" s="58">
        <v>100</v>
      </c>
      <c r="P218" s="41"/>
      <c r="Q218" s="6"/>
    </row>
    <row r="219" spans="1:17" x14ac:dyDescent="0.2">
      <c r="A219" s="67" t="s">
        <v>64</v>
      </c>
      <c r="B219" s="39" t="s">
        <v>195</v>
      </c>
      <c r="C219" s="39" t="s">
        <v>130</v>
      </c>
      <c r="D219" s="61" t="s">
        <v>123</v>
      </c>
      <c r="E219" s="64">
        <v>76</v>
      </c>
      <c r="F219" s="64">
        <v>7</v>
      </c>
      <c r="G219" s="64">
        <v>2</v>
      </c>
      <c r="H219" s="64"/>
      <c r="I219" s="64"/>
      <c r="J219" s="64"/>
      <c r="K219" s="64"/>
      <c r="L219" s="65"/>
      <c r="M219" s="64"/>
      <c r="N219" s="66">
        <v>85</v>
      </c>
      <c r="O219" s="40"/>
      <c r="P219" s="41"/>
      <c r="Q219" s="6"/>
    </row>
    <row r="220" spans="1:17" x14ac:dyDescent="0.2">
      <c r="A220" s="12" t="s">
        <v>64</v>
      </c>
      <c r="B220" s="6" t="s">
        <v>195</v>
      </c>
      <c r="C220" s="6" t="s">
        <v>131</v>
      </c>
      <c r="D220" s="61" t="s">
        <v>124</v>
      </c>
      <c r="E220" s="55">
        <v>89.411764705882348</v>
      </c>
      <c r="F220" s="55">
        <v>8.235294117647058</v>
      </c>
      <c r="G220" s="55">
        <v>2.3529411764705883</v>
      </c>
      <c r="H220" s="55">
        <v>0</v>
      </c>
      <c r="I220" s="55">
        <v>0</v>
      </c>
      <c r="J220" s="55">
        <v>0</v>
      </c>
      <c r="K220" s="55">
        <v>0</v>
      </c>
      <c r="L220" s="55">
        <v>0</v>
      </c>
      <c r="M220" s="55">
        <v>0</v>
      </c>
      <c r="N220" s="56">
        <v>100</v>
      </c>
      <c r="P220" s="41"/>
      <c r="Q220" s="6"/>
    </row>
    <row r="221" spans="1:17" x14ac:dyDescent="0.2">
      <c r="A221" s="12" t="s">
        <v>64</v>
      </c>
      <c r="B221" s="6" t="s">
        <v>195</v>
      </c>
      <c r="C221" s="6" t="s">
        <v>132</v>
      </c>
      <c r="D221" s="50" t="s">
        <v>125</v>
      </c>
      <c r="E221" s="51">
        <v>115</v>
      </c>
      <c r="F221" s="51">
        <v>46</v>
      </c>
      <c r="G221" s="51">
        <v>23</v>
      </c>
      <c r="H221" s="51"/>
      <c r="I221" s="51"/>
      <c r="J221" s="51"/>
      <c r="K221" s="51"/>
      <c r="L221" s="52"/>
      <c r="M221" s="51"/>
      <c r="N221" s="53">
        <v>184</v>
      </c>
      <c r="P221" s="41"/>
      <c r="Q221" s="6"/>
    </row>
    <row r="222" spans="1:17" x14ac:dyDescent="0.2">
      <c r="A222" s="12" t="s">
        <v>64</v>
      </c>
      <c r="B222" s="6" t="s">
        <v>195</v>
      </c>
      <c r="C222" s="6" t="s">
        <v>133</v>
      </c>
      <c r="D222" s="50" t="s">
        <v>126</v>
      </c>
      <c r="E222" s="57">
        <v>62.5</v>
      </c>
      <c r="F222" s="57">
        <v>25</v>
      </c>
      <c r="G222" s="57">
        <v>12.5</v>
      </c>
      <c r="H222" s="57">
        <v>0</v>
      </c>
      <c r="I222" s="57">
        <v>0</v>
      </c>
      <c r="J222" s="57">
        <v>0</v>
      </c>
      <c r="K222" s="57">
        <v>0</v>
      </c>
      <c r="L222" s="57">
        <v>0</v>
      </c>
      <c r="M222" s="57">
        <v>0</v>
      </c>
      <c r="N222" s="58">
        <v>100</v>
      </c>
      <c r="P222" s="41"/>
      <c r="Q222" s="6"/>
    </row>
    <row r="223" spans="1:17" x14ac:dyDescent="0.2">
      <c r="A223" s="67" t="s">
        <v>65</v>
      </c>
      <c r="B223" s="39" t="s">
        <v>196</v>
      </c>
      <c r="C223" s="39" t="s">
        <v>130</v>
      </c>
      <c r="D223" s="61" t="s">
        <v>123</v>
      </c>
      <c r="E223" s="64">
        <v>123</v>
      </c>
      <c r="F223" s="64">
        <v>24</v>
      </c>
      <c r="G223" s="64">
        <v>11</v>
      </c>
      <c r="H223" s="64">
        <v>4</v>
      </c>
      <c r="I223" s="64"/>
      <c r="J223" s="64">
        <v>2</v>
      </c>
      <c r="K223" s="64"/>
      <c r="L223" s="65"/>
      <c r="M223" s="64"/>
      <c r="N223" s="66">
        <v>164</v>
      </c>
      <c r="O223" s="40"/>
      <c r="P223" s="41"/>
      <c r="Q223" s="6"/>
    </row>
    <row r="224" spans="1:17" x14ac:dyDescent="0.2">
      <c r="A224" s="12" t="s">
        <v>65</v>
      </c>
      <c r="B224" s="6" t="s">
        <v>196</v>
      </c>
      <c r="C224" s="6" t="s">
        <v>131</v>
      </c>
      <c r="D224" s="61" t="s">
        <v>124</v>
      </c>
      <c r="E224" s="55">
        <v>75</v>
      </c>
      <c r="F224" s="55">
        <v>14.634146341463415</v>
      </c>
      <c r="G224" s="55">
        <v>6.7073170731707314</v>
      </c>
      <c r="H224" s="55">
        <v>2.4390243902439024</v>
      </c>
      <c r="I224" s="55">
        <v>0</v>
      </c>
      <c r="J224" s="55">
        <v>1.2195121951219512</v>
      </c>
      <c r="K224" s="55">
        <v>0</v>
      </c>
      <c r="L224" s="55">
        <v>0</v>
      </c>
      <c r="M224" s="55">
        <v>0</v>
      </c>
      <c r="N224" s="56">
        <v>100</v>
      </c>
      <c r="P224" s="41"/>
      <c r="Q224" s="6"/>
    </row>
    <row r="225" spans="1:17" x14ac:dyDescent="0.2">
      <c r="A225" s="12" t="s">
        <v>65</v>
      </c>
      <c r="B225" s="6" t="s">
        <v>196</v>
      </c>
      <c r="C225" s="6" t="s">
        <v>132</v>
      </c>
      <c r="D225" s="50" t="s">
        <v>125</v>
      </c>
      <c r="E225" s="51">
        <v>228</v>
      </c>
      <c r="F225" s="51">
        <v>163</v>
      </c>
      <c r="G225" s="51">
        <v>147</v>
      </c>
      <c r="H225" s="51">
        <v>132</v>
      </c>
      <c r="I225" s="51"/>
      <c r="J225" s="51">
        <v>353</v>
      </c>
      <c r="K225" s="51"/>
      <c r="L225" s="52"/>
      <c r="M225" s="51"/>
      <c r="N225" s="53">
        <v>1023</v>
      </c>
      <c r="P225" s="41"/>
      <c r="Q225" s="6"/>
    </row>
    <row r="226" spans="1:17" x14ac:dyDescent="0.2">
      <c r="A226" s="12" t="s">
        <v>65</v>
      </c>
      <c r="B226" s="6" t="s">
        <v>196</v>
      </c>
      <c r="C226" s="6" t="s">
        <v>133</v>
      </c>
      <c r="D226" s="50" t="s">
        <v>126</v>
      </c>
      <c r="E226" s="57">
        <v>22.287390029325515</v>
      </c>
      <c r="F226" s="57">
        <v>15.933528836754643</v>
      </c>
      <c r="G226" s="57">
        <v>14.369501466275659</v>
      </c>
      <c r="H226" s="57">
        <v>12.903225806451612</v>
      </c>
      <c r="I226" s="57">
        <v>0</v>
      </c>
      <c r="J226" s="57">
        <v>34.506353861192572</v>
      </c>
      <c r="K226" s="57">
        <v>0</v>
      </c>
      <c r="L226" s="57">
        <v>0</v>
      </c>
      <c r="M226" s="57">
        <v>0</v>
      </c>
      <c r="N226" s="58">
        <v>100</v>
      </c>
      <c r="P226" s="41"/>
      <c r="Q226" s="6"/>
    </row>
    <row r="227" spans="1:17" x14ac:dyDescent="0.2">
      <c r="A227" s="67" t="s">
        <v>66</v>
      </c>
      <c r="B227" s="39" t="s">
        <v>197</v>
      </c>
      <c r="C227" s="39" t="s">
        <v>130</v>
      </c>
      <c r="D227" s="61" t="s">
        <v>123</v>
      </c>
      <c r="E227" s="64">
        <v>470</v>
      </c>
      <c r="F227" s="64">
        <v>29</v>
      </c>
      <c r="G227" s="64">
        <v>19</v>
      </c>
      <c r="H227" s="64">
        <v>5</v>
      </c>
      <c r="I227" s="64">
        <v>2</v>
      </c>
      <c r="J227" s="64">
        <v>1</v>
      </c>
      <c r="K227" s="64"/>
      <c r="L227" s="65"/>
      <c r="M227" s="64"/>
      <c r="N227" s="66">
        <v>526</v>
      </c>
      <c r="O227" s="40"/>
      <c r="P227" s="41"/>
      <c r="Q227" s="6"/>
    </row>
    <row r="228" spans="1:17" x14ac:dyDescent="0.2">
      <c r="A228" s="12" t="s">
        <v>66</v>
      </c>
      <c r="B228" s="6" t="s">
        <v>197</v>
      </c>
      <c r="C228" s="6" t="s">
        <v>131</v>
      </c>
      <c r="D228" s="61" t="s">
        <v>124</v>
      </c>
      <c r="E228" s="55">
        <v>89.353612167300383</v>
      </c>
      <c r="F228" s="55">
        <v>5.5133079847908748</v>
      </c>
      <c r="G228" s="55">
        <v>3.6121673003802282</v>
      </c>
      <c r="H228" s="55">
        <v>0.95057034220532322</v>
      </c>
      <c r="I228" s="55">
        <v>0.38022813688212925</v>
      </c>
      <c r="J228" s="55">
        <v>0.19011406844106463</v>
      </c>
      <c r="K228" s="55">
        <v>0</v>
      </c>
      <c r="L228" s="55">
        <v>0</v>
      </c>
      <c r="M228" s="55">
        <v>0</v>
      </c>
      <c r="N228" s="56">
        <v>100</v>
      </c>
      <c r="P228" s="41"/>
      <c r="Q228" s="6"/>
    </row>
    <row r="229" spans="1:17" x14ac:dyDescent="0.2">
      <c r="A229" s="12" t="s">
        <v>66</v>
      </c>
      <c r="B229" s="6" t="s">
        <v>197</v>
      </c>
      <c r="C229" s="6" t="s">
        <v>132</v>
      </c>
      <c r="D229" s="50" t="s">
        <v>125</v>
      </c>
      <c r="E229" s="51">
        <v>683</v>
      </c>
      <c r="F229" s="51">
        <v>192</v>
      </c>
      <c r="G229" s="51">
        <v>262</v>
      </c>
      <c r="H229" s="51">
        <v>135</v>
      </c>
      <c r="I229" s="51">
        <v>105</v>
      </c>
      <c r="J229" s="51">
        <v>125</v>
      </c>
      <c r="K229" s="51"/>
      <c r="L229" s="52"/>
      <c r="M229" s="51"/>
      <c r="N229" s="53">
        <v>1502</v>
      </c>
      <c r="P229" s="41"/>
      <c r="Q229" s="6"/>
    </row>
    <row r="230" spans="1:17" x14ac:dyDescent="0.2">
      <c r="A230" s="12" t="s">
        <v>66</v>
      </c>
      <c r="B230" s="6" t="s">
        <v>197</v>
      </c>
      <c r="C230" s="6" t="s">
        <v>133</v>
      </c>
      <c r="D230" s="50" t="s">
        <v>126</v>
      </c>
      <c r="E230" s="57">
        <v>45.472703062583221</v>
      </c>
      <c r="F230" s="57">
        <v>12.782956058588548</v>
      </c>
      <c r="G230" s="57">
        <v>17.443408788282291</v>
      </c>
      <c r="H230" s="57">
        <v>8.9880159786950724</v>
      </c>
      <c r="I230" s="57">
        <v>6.9906790945406128</v>
      </c>
      <c r="J230" s="57">
        <v>8.3222370173102522</v>
      </c>
      <c r="K230" s="57">
        <v>0</v>
      </c>
      <c r="L230" s="57">
        <v>0</v>
      </c>
      <c r="M230" s="57">
        <v>0</v>
      </c>
      <c r="N230" s="58">
        <v>100</v>
      </c>
      <c r="P230" s="41"/>
      <c r="Q230" s="6"/>
    </row>
    <row r="231" spans="1:17" x14ac:dyDescent="0.2">
      <c r="A231" s="67" t="s">
        <v>67</v>
      </c>
      <c r="B231" s="39" t="s">
        <v>198</v>
      </c>
      <c r="C231" s="39" t="s">
        <v>130</v>
      </c>
      <c r="D231" s="61" t="s">
        <v>123</v>
      </c>
      <c r="E231" s="64">
        <v>111</v>
      </c>
      <c r="F231" s="64">
        <v>23</v>
      </c>
      <c r="G231" s="64">
        <v>8</v>
      </c>
      <c r="H231" s="64">
        <v>1</v>
      </c>
      <c r="I231" s="64"/>
      <c r="J231" s="64"/>
      <c r="K231" s="64"/>
      <c r="L231" s="65"/>
      <c r="M231" s="64"/>
      <c r="N231" s="66">
        <v>143</v>
      </c>
      <c r="O231" s="40"/>
      <c r="P231" s="41"/>
      <c r="Q231" s="6"/>
    </row>
    <row r="232" spans="1:17" x14ac:dyDescent="0.2">
      <c r="A232" s="12" t="s">
        <v>67</v>
      </c>
      <c r="B232" s="6" t="s">
        <v>198</v>
      </c>
      <c r="C232" s="6" t="s">
        <v>131</v>
      </c>
      <c r="D232" s="61" t="s">
        <v>124</v>
      </c>
      <c r="E232" s="55">
        <v>77.622377622377627</v>
      </c>
      <c r="F232" s="55">
        <v>16.083916083916083</v>
      </c>
      <c r="G232" s="55">
        <v>5.5944055944055942</v>
      </c>
      <c r="H232" s="55">
        <v>0.69930069930069927</v>
      </c>
      <c r="I232" s="55">
        <v>0</v>
      </c>
      <c r="J232" s="55">
        <v>0</v>
      </c>
      <c r="K232" s="55">
        <v>0</v>
      </c>
      <c r="L232" s="55">
        <v>0</v>
      </c>
      <c r="M232" s="55">
        <v>0</v>
      </c>
      <c r="N232" s="56">
        <v>100</v>
      </c>
      <c r="P232" s="41"/>
      <c r="Q232" s="6"/>
    </row>
    <row r="233" spans="1:17" x14ac:dyDescent="0.2">
      <c r="A233" s="12" t="s">
        <v>67</v>
      </c>
      <c r="B233" s="6" t="s">
        <v>198</v>
      </c>
      <c r="C233" s="6" t="s">
        <v>132</v>
      </c>
      <c r="D233" s="50" t="s">
        <v>125</v>
      </c>
      <c r="E233" s="51">
        <v>200</v>
      </c>
      <c r="F233" s="51">
        <v>148</v>
      </c>
      <c r="G233" s="51">
        <v>111</v>
      </c>
      <c r="H233" s="51">
        <v>32</v>
      </c>
      <c r="I233" s="51"/>
      <c r="J233" s="51"/>
      <c r="K233" s="51"/>
      <c r="L233" s="52"/>
      <c r="M233" s="51"/>
      <c r="N233" s="53">
        <v>491</v>
      </c>
      <c r="P233" s="41"/>
      <c r="Q233" s="6"/>
    </row>
    <row r="234" spans="1:17" x14ac:dyDescent="0.2">
      <c r="A234" s="12" t="s">
        <v>67</v>
      </c>
      <c r="B234" s="6" t="s">
        <v>198</v>
      </c>
      <c r="C234" s="6" t="s">
        <v>133</v>
      </c>
      <c r="D234" s="50" t="s">
        <v>126</v>
      </c>
      <c r="E234" s="57">
        <v>40.733197556008143</v>
      </c>
      <c r="F234" s="57">
        <v>30.142566191446029</v>
      </c>
      <c r="G234" s="57">
        <v>22.60692464358452</v>
      </c>
      <c r="H234" s="57">
        <v>6.5173116089613039</v>
      </c>
      <c r="I234" s="57">
        <v>0</v>
      </c>
      <c r="J234" s="57">
        <v>0</v>
      </c>
      <c r="K234" s="57">
        <v>0</v>
      </c>
      <c r="L234" s="57">
        <v>0</v>
      </c>
      <c r="M234" s="57">
        <v>0</v>
      </c>
      <c r="N234" s="58">
        <v>100</v>
      </c>
      <c r="P234" s="41"/>
      <c r="Q234" s="6"/>
    </row>
    <row r="235" spans="1:17" x14ac:dyDescent="0.2">
      <c r="A235" s="67" t="s">
        <v>68</v>
      </c>
      <c r="B235" s="39" t="s">
        <v>199</v>
      </c>
      <c r="C235" s="39" t="s">
        <v>130</v>
      </c>
      <c r="D235" s="61" t="s">
        <v>123</v>
      </c>
      <c r="E235" s="64">
        <v>879</v>
      </c>
      <c r="F235" s="64">
        <v>222</v>
      </c>
      <c r="G235" s="64">
        <v>141</v>
      </c>
      <c r="H235" s="64">
        <v>80</v>
      </c>
      <c r="I235" s="64">
        <v>31</v>
      </c>
      <c r="J235" s="64">
        <v>13</v>
      </c>
      <c r="K235" s="64">
        <v>4</v>
      </c>
      <c r="L235" s="65">
        <v>4</v>
      </c>
      <c r="M235" s="64"/>
      <c r="N235" s="66">
        <v>1374</v>
      </c>
      <c r="O235" s="40"/>
      <c r="P235" s="41"/>
      <c r="Q235" s="6"/>
    </row>
    <row r="236" spans="1:17" x14ac:dyDescent="0.2">
      <c r="A236" s="12" t="s">
        <v>68</v>
      </c>
      <c r="B236" s="6" t="s">
        <v>199</v>
      </c>
      <c r="C236" s="6" t="s">
        <v>131</v>
      </c>
      <c r="D236" s="61" t="s">
        <v>124</v>
      </c>
      <c r="E236" s="55">
        <v>63.973799126637552</v>
      </c>
      <c r="F236" s="55">
        <v>16.157205240174672</v>
      </c>
      <c r="G236" s="55">
        <v>10.262008733624453</v>
      </c>
      <c r="H236" s="55">
        <v>5.8224163027656477</v>
      </c>
      <c r="I236" s="55">
        <v>2.2561863173216885</v>
      </c>
      <c r="J236" s="55">
        <v>0.94614264919941771</v>
      </c>
      <c r="K236" s="55">
        <v>0.29112081513828236</v>
      </c>
      <c r="L236" s="55">
        <v>0.29112081513828236</v>
      </c>
      <c r="M236" s="55">
        <v>0</v>
      </c>
      <c r="N236" s="56">
        <v>100</v>
      </c>
      <c r="P236" s="41"/>
      <c r="Q236" s="6"/>
    </row>
    <row r="237" spans="1:17" x14ac:dyDescent="0.2">
      <c r="A237" s="12" t="s">
        <v>68</v>
      </c>
      <c r="B237" s="6" t="s">
        <v>199</v>
      </c>
      <c r="C237" s="6" t="s">
        <v>132</v>
      </c>
      <c r="D237" s="50" t="s">
        <v>125</v>
      </c>
      <c r="E237" s="51">
        <v>1632</v>
      </c>
      <c r="F237" s="51">
        <v>1449</v>
      </c>
      <c r="G237" s="51">
        <v>1949</v>
      </c>
      <c r="H237" s="51">
        <v>2436</v>
      </c>
      <c r="I237" s="51">
        <v>2289</v>
      </c>
      <c r="J237" s="51">
        <v>2143</v>
      </c>
      <c r="K237" s="51">
        <v>1127</v>
      </c>
      <c r="L237" s="52">
        <v>2619</v>
      </c>
      <c r="M237" s="51"/>
      <c r="N237" s="53">
        <v>15644</v>
      </c>
      <c r="P237" s="41"/>
      <c r="Q237" s="6"/>
    </row>
    <row r="238" spans="1:17" x14ac:dyDescent="0.2">
      <c r="A238" s="12" t="s">
        <v>68</v>
      </c>
      <c r="B238" s="6" t="s">
        <v>199</v>
      </c>
      <c r="C238" s="6" t="s">
        <v>133</v>
      </c>
      <c r="D238" s="50" t="s">
        <v>126</v>
      </c>
      <c r="E238" s="57">
        <v>10.432114548708769</v>
      </c>
      <c r="F238" s="57">
        <v>9.2623369982101771</v>
      </c>
      <c r="G238" s="57">
        <v>12.458450524162618</v>
      </c>
      <c r="H238" s="57">
        <v>15.571465098440296</v>
      </c>
      <c r="I238" s="57">
        <v>14.631807721810279</v>
      </c>
      <c r="J238" s="57">
        <v>13.698542572232165</v>
      </c>
      <c r="K238" s="57">
        <v>7.2040398874968039</v>
      </c>
      <c r="L238" s="57">
        <v>16.74124264893889</v>
      </c>
      <c r="M238" s="57">
        <v>0</v>
      </c>
      <c r="N238" s="58">
        <v>100</v>
      </c>
      <c r="P238" s="41"/>
      <c r="Q238" s="6"/>
    </row>
    <row r="239" spans="1:17" x14ac:dyDescent="0.2">
      <c r="A239" s="67" t="s">
        <v>69</v>
      </c>
      <c r="B239" s="39" t="s">
        <v>200</v>
      </c>
      <c r="C239" s="39" t="s">
        <v>130</v>
      </c>
      <c r="D239" s="61" t="s">
        <v>123</v>
      </c>
      <c r="E239" s="64">
        <v>791</v>
      </c>
      <c r="F239" s="64">
        <v>217</v>
      </c>
      <c r="G239" s="64">
        <v>155</v>
      </c>
      <c r="H239" s="64">
        <v>81</v>
      </c>
      <c r="I239" s="64">
        <v>15</v>
      </c>
      <c r="J239" s="64">
        <v>5</v>
      </c>
      <c r="K239" s="64"/>
      <c r="L239" s="65">
        <v>1</v>
      </c>
      <c r="M239" s="64"/>
      <c r="N239" s="66">
        <v>1265</v>
      </c>
      <c r="O239" s="40"/>
      <c r="P239" s="41"/>
      <c r="Q239" s="6"/>
    </row>
    <row r="240" spans="1:17" x14ac:dyDescent="0.2">
      <c r="A240" s="12" t="s">
        <v>69</v>
      </c>
      <c r="B240" s="6" t="s">
        <v>200</v>
      </c>
      <c r="C240" s="6" t="s">
        <v>131</v>
      </c>
      <c r="D240" s="61" t="s">
        <v>124</v>
      </c>
      <c r="E240" s="55">
        <v>62.529644268774703</v>
      </c>
      <c r="F240" s="55">
        <v>17.154150197628457</v>
      </c>
      <c r="G240" s="55">
        <v>12.252964426877471</v>
      </c>
      <c r="H240" s="55">
        <v>6.4031620553359687</v>
      </c>
      <c r="I240" s="55">
        <v>1.1857707509881423</v>
      </c>
      <c r="J240" s="55">
        <v>0.39525691699604742</v>
      </c>
      <c r="K240" s="55">
        <v>0</v>
      </c>
      <c r="L240" s="55">
        <v>7.9051383399209488E-2</v>
      </c>
      <c r="M240" s="55">
        <v>0</v>
      </c>
      <c r="N240" s="56">
        <v>100</v>
      </c>
      <c r="P240" s="41"/>
      <c r="Q240" s="6"/>
    </row>
    <row r="241" spans="1:17" x14ac:dyDescent="0.2">
      <c r="A241" s="12" t="s">
        <v>69</v>
      </c>
      <c r="B241" s="6" t="s">
        <v>200</v>
      </c>
      <c r="C241" s="6" t="s">
        <v>132</v>
      </c>
      <c r="D241" s="50" t="s">
        <v>125</v>
      </c>
      <c r="E241" s="51">
        <v>1444</v>
      </c>
      <c r="F241" s="51">
        <v>1431</v>
      </c>
      <c r="G241" s="51">
        <v>2086</v>
      </c>
      <c r="H241" s="51">
        <v>2421</v>
      </c>
      <c r="I241" s="51">
        <v>1058</v>
      </c>
      <c r="J241" s="51">
        <v>688</v>
      </c>
      <c r="K241" s="51"/>
      <c r="L241" s="52">
        <v>542</v>
      </c>
      <c r="M241" s="51"/>
      <c r="N241" s="53">
        <v>9670</v>
      </c>
      <c r="P241" s="41"/>
      <c r="Q241" s="6"/>
    </row>
    <row r="242" spans="1:17" x14ac:dyDescent="0.2">
      <c r="A242" s="12" t="s">
        <v>69</v>
      </c>
      <c r="B242" s="6" t="s">
        <v>200</v>
      </c>
      <c r="C242" s="6" t="s">
        <v>133</v>
      </c>
      <c r="D242" s="50" t="s">
        <v>126</v>
      </c>
      <c r="E242" s="57">
        <v>14.932781799379525</v>
      </c>
      <c r="F242" s="57">
        <v>14.798345398138572</v>
      </c>
      <c r="G242" s="57">
        <v>21.571871768355738</v>
      </c>
      <c r="H242" s="57">
        <v>25.036194415718718</v>
      </c>
      <c r="I242" s="57">
        <v>10.94105480868666</v>
      </c>
      <c r="J242" s="57">
        <v>7.1147880041365044</v>
      </c>
      <c r="K242" s="57">
        <v>0</v>
      </c>
      <c r="L242" s="57">
        <v>5.6049638055842816</v>
      </c>
      <c r="M242" s="57">
        <v>0</v>
      </c>
      <c r="N242" s="58">
        <v>100</v>
      </c>
      <c r="P242" s="41"/>
      <c r="Q242" s="6"/>
    </row>
    <row r="243" spans="1:17" x14ac:dyDescent="0.2">
      <c r="A243" s="67" t="s">
        <v>70</v>
      </c>
      <c r="B243" s="39" t="s">
        <v>201</v>
      </c>
      <c r="C243" s="39" t="s">
        <v>130</v>
      </c>
      <c r="D243" s="61" t="s">
        <v>123</v>
      </c>
      <c r="E243" s="64">
        <v>490</v>
      </c>
      <c r="F243" s="64">
        <v>124</v>
      </c>
      <c r="G243" s="64">
        <v>78</v>
      </c>
      <c r="H243" s="64">
        <v>67</v>
      </c>
      <c r="I243" s="64">
        <v>10</v>
      </c>
      <c r="J243" s="64">
        <v>8</v>
      </c>
      <c r="K243" s="64">
        <v>4</v>
      </c>
      <c r="L243" s="65"/>
      <c r="M243" s="64"/>
      <c r="N243" s="66">
        <v>781</v>
      </c>
      <c r="O243" s="40"/>
      <c r="P243" s="41"/>
      <c r="Q243" s="6"/>
    </row>
    <row r="244" spans="1:17" x14ac:dyDescent="0.2">
      <c r="A244" s="12" t="s">
        <v>70</v>
      </c>
      <c r="B244" s="6" t="s">
        <v>201</v>
      </c>
      <c r="C244" s="6" t="s">
        <v>131</v>
      </c>
      <c r="D244" s="61" t="s">
        <v>124</v>
      </c>
      <c r="E244" s="55">
        <v>62.740076824583866</v>
      </c>
      <c r="F244" s="55">
        <v>15.877080665813061</v>
      </c>
      <c r="G244" s="55">
        <v>9.9871959026888604</v>
      </c>
      <c r="H244" s="55">
        <v>8.5787451984635084</v>
      </c>
      <c r="I244" s="55">
        <v>1.2804097311139564</v>
      </c>
      <c r="J244" s="55">
        <v>1.0243277848911652</v>
      </c>
      <c r="K244" s="55">
        <v>0.51216389244558258</v>
      </c>
      <c r="L244" s="55">
        <v>0</v>
      </c>
      <c r="M244" s="55">
        <v>0</v>
      </c>
      <c r="N244" s="56">
        <v>100</v>
      </c>
      <c r="P244" s="41"/>
      <c r="Q244" s="6"/>
    </row>
    <row r="245" spans="1:17" x14ac:dyDescent="0.2">
      <c r="A245" s="12" t="s">
        <v>70</v>
      </c>
      <c r="B245" s="6" t="s">
        <v>201</v>
      </c>
      <c r="C245" s="6" t="s">
        <v>132</v>
      </c>
      <c r="D245" s="50" t="s">
        <v>125</v>
      </c>
      <c r="E245" s="51">
        <v>901</v>
      </c>
      <c r="F245" s="51">
        <v>831</v>
      </c>
      <c r="G245" s="51">
        <v>1048</v>
      </c>
      <c r="H245" s="51">
        <v>2079</v>
      </c>
      <c r="I245" s="51">
        <v>668</v>
      </c>
      <c r="J245" s="51">
        <v>1192</v>
      </c>
      <c r="K245" s="51">
        <v>1372</v>
      </c>
      <c r="L245" s="52"/>
      <c r="M245" s="51"/>
      <c r="N245" s="53">
        <v>8091</v>
      </c>
      <c r="P245" s="41"/>
      <c r="Q245" s="6"/>
    </row>
    <row r="246" spans="1:17" x14ac:dyDescent="0.2">
      <c r="A246" s="12" t="s">
        <v>70</v>
      </c>
      <c r="B246" s="6" t="s">
        <v>201</v>
      </c>
      <c r="C246" s="6" t="s">
        <v>133</v>
      </c>
      <c r="D246" s="50" t="s">
        <v>126</v>
      </c>
      <c r="E246" s="57">
        <v>11.135829934495119</v>
      </c>
      <c r="F246" s="57">
        <v>10.270671116054876</v>
      </c>
      <c r="G246" s="57">
        <v>12.952663453219627</v>
      </c>
      <c r="H246" s="57">
        <v>25.695216907675196</v>
      </c>
      <c r="I246" s="57">
        <v>8.2560870102583124</v>
      </c>
      <c r="J246" s="57">
        <v>14.732418736868125</v>
      </c>
      <c r="K246" s="57">
        <v>16.957112841428749</v>
      </c>
      <c r="L246" s="57">
        <v>0</v>
      </c>
      <c r="M246" s="57">
        <v>0</v>
      </c>
      <c r="N246" s="58">
        <v>100</v>
      </c>
      <c r="P246" s="41"/>
      <c r="Q246" s="6"/>
    </row>
    <row r="247" spans="1:17" x14ac:dyDescent="0.2">
      <c r="A247" s="67" t="s">
        <v>71</v>
      </c>
      <c r="B247" s="39" t="s">
        <v>202</v>
      </c>
      <c r="C247" s="39" t="s">
        <v>130</v>
      </c>
      <c r="D247" s="61" t="s">
        <v>123</v>
      </c>
      <c r="E247" s="64">
        <v>217</v>
      </c>
      <c r="F247" s="64">
        <v>45</v>
      </c>
      <c r="G247" s="64">
        <v>26</v>
      </c>
      <c r="H247" s="64">
        <v>12</v>
      </c>
      <c r="I247" s="64">
        <v>3</v>
      </c>
      <c r="J247" s="64">
        <v>1</v>
      </c>
      <c r="K247" s="64"/>
      <c r="L247" s="65"/>
      <c r="M247" s="64"/>
      <c r="N247" s="66">
        <v>304</v>
      </c>
      <c r="O247" s="40"/>
      <c r="P247" s="41"/>
      <c r="Q247" s="6"/>
    </row>
    <row r="248" spans="1:17" x14ac:dyDescent="0.2">
      <c r="A248" s="12" t="s">
        <v>71</v>
      </c>
      <c r="B248" s="6" t="s">
        <v>202</v>
      </c>
      <c r="C248" s="6" t="s">
        <v>131</v>
      </c>
      <c r="D248" s="61" t="s">
        <v>124</v>
      </c>
      <c r="E248" s="55">
        <v>71.381578947368425</v>
      </c>
      <c r="F248" s="55">
        <v>14.802631578947368</v>
      </c>
      <c r="G248" s="55">
        <v>8.5526315789473681</v>
      </c>
      <c r="H248" s="55">
        <v>3.9473684210526314</v>
      </c>
      <c r="I248" s="55">
        <v>0.98684210526315785</v>
      </c>
      <c r="J248" s="55">
        <v>0.32894736842105265</v>
      </c>
      <c r="K248" s="55">
        <v>0</v>
      </c>
      <c r="L248" s="55">
        <v>0</v>
      </c>
      <c r="M248" s="55">
        <v>0</v>
      </c>
      <c r="N248" s="56">
        <v>100</v>
      </c>
      <c r="P248" s="41"/>
      <c r="Q248" s="6"/>
    </row>
    <row r="249" spans="1:17" x14ac:dyDescent="0.2">
      <c r="A249" s="12" t="s">
        <v>71</v>
      </c>
      <c r="B249" s="6" t="s">
        <v>202</v>
      </c>
      <c r="C249" s="6" t="s">
        <v>132</v>
      </c>
      <c r="D249" s="50" t="s">
        <v>125</v>
      </c>
      <c r="E249" s="51">
        <v>389</v>
      </c>
      <c r="F249" s="51">
        <v>284</v>
      </c>
      <c r="G249" s="51">
        <v>338</v>
      </c>
      <c r="H249" s="51">
        <v>353</v>
      </c>
      <c r="I249" s="51">
        <v>209</v>
      </c>
      <c r="J249" s="51">
        <v>129</v>
      </c>
      <c r="K249" s="51"/>
      <c r="L249" s="52"/>
      <c r="M249" s="51"/>
      <c r="N249" s="53">
        <v>1702</v>
      </c>
      <c r="P249" s="41"/>
      <c r="Q249" s="6"/>
    </row>
    <row r="250" spans="1:17" x14ac:dyDescent="0.2">
      <c r="A250" s="12" t="s">
        <v>71</v>
      </c>
      <c r="B250" s="6" t="s">
        <v>202</v>
      </c>
      <c r="C250" s="6" t="s">
        <v>133</v>
      </c>
      <c r="D250" s="50" t="s">
        <v>126</v>
      </c>
      <c r="E250" s="57">
        <v>22.855464159811987</v>
      </c>
      <c r="F250" s="57">
        <v>16.686251468860164</v>
      </c>
      <c r="G250" s="57">
        <v>19.858989424206815</v>
      </c>
      <c r="H250" s="57">
        <v>20.74030552291422</v>
      </c>
      <c r="I250" s="57">
        <v>12.27967097532315</v>
      </c>
      <c r="J250" s="57">
        <v>7.579318448883666</v>
      </c>
      <c r="K250" s="57">
        <v>0</v>
      </c>
      <c r="L250" s="57">
        <v>0</v>
      </c>
      <c r="M250" s="57">
        <v>0</v>
      </c>
      <c r="N250" s="58">
        <v>100</v>
      </c>
      <c r="P250" s="41"/>
      <c r="Q250" s="6"/>
    </row>
    <row r="251" spans="1:17" x14ac:dyDescent="0.2">
      <c r="A251" s="67" t="s">
        <v>72</v>
      </c>
      <c r="B251" s="39" t="s">
        <v>203</v>
      </c>
      <c r="C251" s="39" t="s">
        <v>130</v>
      </c>
      <c r="D251" s="61" t="s">
        <v>123</v>
      </c>
      <c r="E251" s="64">
        <v>476</v>
      </c>
      <c r="F251" s="64">
        <v>125</v>
      </c>
      <c r="G251" s="64">
        <v>55</v>
      </c>
      <c r="H251" s="64">
        <v>37</v>
      </c>
      <c r="I251" s="64">
        <v>12</v>
      </c>
      <c r="J251" s="64">
        <v>2</v>
      </c>
      <c r="K251" s="64">
        <v>4</v>
      </c>
      <c r="L251" s="65">
        <v>1</v>
      </c>
      <c r="M251" s="64">
        <v>2</v>
      </c>
      <c r="N251" s="66">
        <v>714</v>
      </c>
      <c r="O251" s="40"/>
      <c r="P251" s="41"/>
      <c r="Q251" s="6"/>
    </row>
    <row r="252" spans="1:17" x14ac:dyDescent="0.2">
      <c r="A252" s="12" t="s">
        <v>72</v>
      </c>
      <c r="B252" s="6" t="s">
        <v>203</v>
      </c>
      <c r="C252" s="6" t="s">
        <v>131</v>
      </c>
      <c r="D252" s="61" t="s">
        <v>124</v>
      </c>
      <c r="E252" s="55">
        <v>66.666666666666671</v>
      </c>
      <c r="F252" s="55">
        <v>17.50700280112045</v>
      </c>
      <c r="G252" s="55">
        <v>7.7030812324929974</v>
      </c>
      <c r="H252" s="55">
        <v>5.1820728291316529</v>
      </c>
      <c r="I252" s="55">
        <v>1.680672268907563</v>
      </c>
      <c r="J252" s="55">
        <v>0.28011204481792717</v>
      </c>
      <c r="K252" s="55">
        <v>0.56022408963585435</v>
      </c>
      <c r="L252" s="55">
        <v>0.14005602240896359</v>
      </c>
      <c r="M252" s="55">
        <v>0.28011204481792717</v>
      </c>
      <c r="N252" s="56">
        <v>100</v>
      </c>
      <c r="P252" s="41"/>
      <c r="Q252" s="6"/>
    </row>
    <row r="253" spans="1:17" x14ac:dyDescent="0.2">
      <c r="A253" s="12" t="s">
        <v>72</v>
      </c>
      <c r="B253" s="6" t="s">
        <v>203</v>
      </c>
      <c r="C253" s="6" t="s">
        <v>132</v>
      </c>
      <c r="D253" s="50" t="s">
        <v>125</v>
      </c>
      <c r="E253" s="51">
        <v>874</v>
      </c>
      <c r="F253" s="51">
        <v>843</v>
      </c>
      <c r="G253" s="51">
        <v>772</v>
      </c>
      <c r="H253" s="51">
        <v>1092</v>
      </c>
      <c r="I253" s="51">
        <v>799</v>
      </c>
      <c r="J253" s="51">
        <v>288</v>
      </c>
      <c r="K253" s="51">
        <v>1218</v>
      </c>
      <c r="L253" s="52">
        <v>595</v>
      </c>
      <c r="M253" s="51">
        <v>2724</v>
      </c>
      <c r="N253" s="53">
        <v>9205</v>
      </c>
      <c r="P253" s="41"/>
      <c r="Q253" s="6"/>
    </row>
    <row r="254" spans="1:17" x14ac:dyDescent="0.2">
      <c r="A254" s="12" t="s">
        <v>72</v>
      </c>
      <c r="B254" s="6" t="s">
        <v>203</v>
      </c>
      <c r="C254" s="6" t="s">
        <v>133</v>
      </c>
      <c r="D254" s="50" t="s">
        <v>126</v>
      </c>
      <c r="E254" s="57">
        <v>9.4948397609994561</v>
      </c>
      <c r="F254" s="57">
        <v>9.1580662683324281</v>
      </c>
      <c r="G254" s="57">
        <v>8.3867463335143935</v>
      </c>
      <c r="H254" s="57">
        <v>11.863117870722434</v>
      </c>
      <c r="I254" s="57">
        <v>8.6800651819663219</v>
      </c>
      <c r="J254" s="57">
        <v>3.128734383487235</v>
      </c>
      <c r="K254" s="57">
        <v>13.231939163498099</v>
      </c>
      <c r="L254" s="57">
        <v>6.4638783269961975</v>
      </c>
      <c r="M254" s="57">
        <v>29.592612710483433</v>
      </c>
      <c r="N254" s="58">
        <v>100</v>
      </c>
      <c r="P254" s="41"/>
      <c r="Q254" s="6"/>
    </row>
    <row r="255" spans="1:17" x14ac:dyDescent="0.2">
      <c r="A255" s="67" t="s">
        <v>73</v>
      </c>
      <c r="B255" s="39" t="s">
        <v>204</v>
      </c>
      <c r="C255" s="39" t="s">
        <v>130</v>
      </c>
      <c r="D255" s="61" t="s">
        <v>123</v>
      </c>
      <c r="E255" s="64">
        <v>534</v>
      </c>
      <c r="F255" s="64">
        <v>97</v>
      </c>
      <c r="G255" s="64">
        <v>48</v>
      </c>
      <c r="H255" s="64">
        <v>19</v>
      </c>
      <c r="I255" s="64">
        <v>5</v>
      </c>
      <c r="J255" s="64">
        <v>5</v>
      </c>
      <c r="K255" s="64"/>
      <c r="L255" s="65"/>
      <c r="M255" s="64"/>
      <c r="N255" s="66">
        <v>708</v>
      </c>
      <c r="O255" s="40"/>
      <c r="P255" s="41"/>
      <c r="Q255" s="6"/>
    </row>
    <row r="256" spans="1:17" x14ac:dyDescent="0.2">
      <c r="A256" s="12" t="s">
        <v>73</v>
      </c>
      <c r="B256" s="6" t="s">
        <v>204</v>
      </c>
      <c r="C256" s="6" t="s">
        <v>131</v>
      </c>
      <c r="D256" s="61" t="s">
        <v>124</v>
      </c>
      <c r="E256" s="55">
        <v>75.423728813559322</v>
      </c>
      <c r="F256" s="55">
        <v>13.700564971751412</v>
      </c>
      <c r="G256" s="55">
        <v>6.7796610169491522</v>
      </c>
      <c r="H256" s="55">
        <v>2.6836158192090394</v>
      </c>
      <c r="I256" s="55">
        <v>0.70621468926553677</v>
      </c>
      <c r="J256" s="55">
        <v>0.70621468926553677</v>
      </c>
      <c r="K256" s="55">
        <v>0</v>
      </c>
      <c r="L256" s="55">
        <v>0</v>
      </c>
      <c r="M256" s="55">
        <v>0</v>
      </c>
      <c r="N256" s="56">
        <v>100</v>
      </c>
      <c r="P256" s="41"/>
      <c r="Q256" s="6"/>
    </row>
    <row r="257" spans="1:17" x14ac:dyDescent="0.2">
      <c r="A257" s="12" t="s">
        <v>73</v>
      </c>
      <c r="B257" s="6" t="s">
        <v>204</v>
      </c>
      <c r="C257" s="6" t="s">
        <v>132</v>
      </c>
      <c r="D257" s="50" t="s">
        <v>125</v>
      </c>
      <c r="E257" s="51">
        <v>957</v>
      </c>
      <c r="F257" s="51">
        <v>619</v>
      </c>
      <c r="G257" s="51">
        <v>685</v>
      </c>
      <c r="H257" s="51">
        <v>679</v>
      </c>
      <c r="I257" s="51">
        <v>357</v>
      </c>
      <c r="J257" s="51">
        <v>784</v>
      </c>
      <c r="K257" s="51"/>
      <c r="L257" s="52"/>
      <c r="M257" s="51"/>
      <c r="N257" s="53">
        <v>4081</v>
      </c>
      <c r="P257" s="41"/>
      <c r="Q257" s="6"/>
    </row>
    <row r="258" spans="1:17" x14ac:dyDescent="0.2">
      <c r="A258" s="12" t="s">
        <v>73</v>
      </c>
      <c r="B258" s="6" t="s">
        <v>204</v>
      </c>
      <c r="C258" s="6" t="s">
        <v>133</v>
      </c>
      <c r="D258" s="50" t="s">
        <v>126</v>
      </c>
      <c r="E258" s="57">
        <v>23.450134770889488</v>
      </c>
      <c r="F258" s="57">
        <v>15.167851016907621</v>
      </c>
      <c r="G258" s="57">
        <v>16.785101690762069</v>
      </c>
      <c r="H258" s="57">
        <v>16.638078902229847</v>
      </c>
      <c r="I258" s="57">
        <v>8.7478559176672377</v>
      </c>
      <c r="J258" s="57">
        <v>19.21097770154374</v>
      </c>
      <c r="K258" s="57">
        <v>0</v>
      </c>
      <c r="L258" s="57">
        <v>0</v>
      </c>
      <c r="M258" s="57">
        <v>0</v>
      </c>
      <c r="N258" s="58">
        <v>100</v>
      </c>
      <c r="P258" s="41"/>
      <c r="Q258" s="6"/>
    </row>
    <row r="259" spans="1:17" x14ac:dyDescent="0.2">
      <c r="A259" s="67" t="s">
        <v>74</v>
      </c>
      <c r="B259" s="39" t="s">
        <v>205</v>
      </c>
      <c r="C259" s="39" t="s">
        <v>130</v>
      </c>
      <c r="D259" s="61" t="s">
        <v>123</v>
      </c>
      <c r="E259" s="64">
        <v>197</v>
      </c>
      <c r="F259" s="64">
        <v>11</v>
      </c>
      <c r="G259" s="64">
        <v>4</v>
      </c>
      <c r="H259" s="64">
        <v>1</v>
      </c>
      <c r="I259" s="64"/>
      <c r="J259" s="64"/>
      <c r="K259" s="64"/>
      <c r="L259" s="65"/>
      <c r="M259" s="64"/>
      <c r="N259" s="66">
        <v>213</v>
      </c>
      <c r="O259" s="40"/>
      <c r="P259" s="41"/>
      <c r="Q259" s="6"/>
    </row>
    <row r="260" spans="1:17" x14ac:dyDescent="0.2">
      <c r="A260" s="12" t="s">
        <v>74</v>
      </c>
      <c r="B260" s="6" t="s">
        <v>205</v>
      </c>
      <c r="C260" s="6" t="s">
        <v>131</v>
      </c>
      <c r="D260" s="61" t="s">
        <v>124</v>
      </c>
      <c r="E260" s="55">
        <v>92.488262910798127</v>
      </c>
      <c r="F260" s="55">
        <v>5.164319248826291</v>
      </c>
      <c r="G260" s="55">
        <v>1.8779342723004695</v>
      </c>
      <c r="H260" s="55">
        <v>0.46948356807511737</v>
      </c>
      <c r="I260" s="55">
        <v>0</v>
      </c>
      <c r="J260" s="55">
        <v>0</v>
      </c>
      <c r="K260" s="55">
        <v>0</v>
      </c>
      <c r="L260" s="55">
        <v>0</v>
      </c>
      <c r="M260" s="55">
        <v>0</v>
      </c>
      <c r="N260" s="56">
        <v>100</v>
      </c>
      <c r="P260" s="41"/>
      <c r="Q260" s="6"/>
    </row>
    <row r="261" spans="1:17" x14ac:dyDescent="0.2">
      <c r="A261" s="12" t="s">
        <v>74</v>
      </c>
      <c r="B261" s="6" t="s">
        <v>205</v>
      </c>
      <c r="C261" s="6" t="s">
        <v>132</v>
      </c>
      <c r="D261" s="50" t="s">
        <v>125</v>
      </c>
      <c r="E261" s="51">
        <v>320</v>
      </c>
      <c r="F261" s="51">
        <v>71</v>
      </c>
      <c r="G261" s="51">
        <v>54</v>
      </c>
      <c r="H261" s="51">
        <v>22</v>
      </c>
      <c r="I261" s="51"/>
      <c r="J261" s="51"/>
      <c r="K261" s="51"/>
      <c r="L261" s="52"/>
      <c r="M261" s="51"/>
      <c r="N261" s="53">
        <v>467</v>
      </c>
      <c r="P261" s="41"/>
      <c r="Q261" s="6"/>
    </row>
    <row r="262" spans="1:17" x14ac:dyDescent="0.2">
      <c r="A262" s="12" t="s">
        <v>74</v>
      </c>
      <c r="B262" s="6" t="s">
        <v>205</v>
      </c>
      <c r="C262" s="6" t="s">
        <v>133</v>
      </c>
      <c r="D262" s="50" t="s">
        <v>126</v>
      </c>
      <c r="E262" s="57">
        <v>68.522483940042832</v>
      </c>
      <c r="F262" s="57">
        <v>15.203426124197001</v>
      </c>
      <c r="G262" s="57">
        <v>11.563169164882227</v>
      </c>
      <c r="H262" s="57">
        <v>4.7109207708779444</v>
      </c>
      <c r="I262" s="57">
        <v>0</v>
      </c>
      <c r="J262" s="57">
        <v>0</v>
      </c>
      <c r="K262" s="57">
        <v>0</v>
      </c>
      <c r="L262" s="57">
        <v>0</v>
      </c>
      <c r="M262" s="57">
        <v>0</v>
      </c>
      <c r="N262" s="58">
        <v>100</v>
      </c>
      <c r="P262" s="41"/>
      <c r="Q262" s="6"/>
    </row>
    <row r="263" spans="1:17" x14ac:dyDescent="0.2">
      <c r="A263" s="67" t="s">
        <v>75</v>
      </c>
      <c r="B263" s="39" t="s">
        <v>206</v>
      </c>
      <c r="C263" s="39" t="s">
        <v>130</v>
      </c>
      <c r="D263" s="61" t="s">
        <v>123</v>
      </c>
      <c r="E263" s="64">
        <v>11</v>
      </c>
      <c r="F263" s="64">
        <v>2</v>
      </c>
      <c r="G263" s="64"/>
      <c r="H263" s="64">
        <v>2</v>
      </c>
      <c r="I263" s="64">
        <v>1</v>
      </c>
      <c r="J263" s="64">
        <v>3</v>
      </c>
      <c r="K263" s="64"/>
      <c r="L263" s="65"/>
      <c r="M263" s="64"/>
      <c r="N263" s="66">
        <v>19</v>
      </c>
      <c r="O263" s="40"/>
      <c r="P263" s="41"/>
      <c r="Q263" s="6"/>
    </row>
    <row r="264" spans="1:17" x14ac:dyDescent="0.2">
      <c r="A264" s="12" t="s">
        <v>75</v>
      </c>
      <c r="B264" s="6" t="s">
        <v>206</v>
      </c>
      <c r="C264" s="6" t="s">
        <v>131</v>
      </c>
      <c r="D264" s="61" t="s">
        <v>124</v>
      </c>
      <c r="E264" s="55">
        <v>57.89473684210526</v>
      </c>
      <c r="F264" s="55">
        <v>10.526315789473685</v>
      </c>
      <c r="G264" s="55">
        <v>0</v>
      </c>
      <c r="H264" s="55">
        <v>10.526315789473685</v>
      </c>
      <c r="I264" s="55">
        <v>5.2631578947368425</v>
      </c>
      <c r="J264" s="55">
        <v>15.789473684210526</v>
      </c>
      <c r="K264" s="55">
        <v>0</v>
      </c>
      <c r="L264" s="55">
        <v>0</v>
      </c>
      <c r="M264" s="55">
        <v>0</v>
      </c>
      <c r="N264" s="56">
        <v>100</v>
      </c>
      <c r="P264" s="41"/>
      <c r="Q264" s="6"/>
    </row>
    <row r="265" spans="1:17" x14ac:dyDescent="0.2">
      <c r="A265" s="12" t="s">
        <v>75</v>
      </c>
      <c r="B265" s="6" t="s">
        <v>206</v>
      </c>
      <c r="C265" s="6" t="s">
        <v>132</v>
      </c>
      <c r="D265" s="50" t="s">
        <v>125</v>
      </c>
      <c r="E265" s="51">
        <v>22</v>
      </c>
      <c r="F265" s="51">
        <v>16</v>
      </c>
      <c r="G265" s="51"/>
      <c r="H265" s="51">
        <v>48</v>
      </c>
      <c r="I265" s="51">
        <v>51</v>
      </c>
      <c r="J265" s="51">
        <v>427</v>
      </c>
      <c r="K265" s="51"/>
      <c r="L265" s="52"/>
      <c r="M265" s="51"/>
      <c r="N265" s="53">
        <v>564</v>
      </c>
      <c r="P265" s="41"/>
      <c r="Q265" s="6"/>
    </row>
    <row r="266" spans="1:17" x14ac:dyDescent="0.2">
      <c r="A266" s="12" t="s">
        <v>75</v>
      </c>
      <c r="B266" s="6" t="s">
        <v>206</v>
      </c>
      <c r="C266" s="6" t="s">
        <v>133</v>
      </c>
      <c r="D266" s="50" t="s">
        <v>126</v>
      </c>
      <c r="E266" s="57">
        <v>3.9007092198581561</v>
      </c>
      <c r="F266" s="57">
        <v>2.8368794326241136</v>
      </c>
      <c r="G266" s="57">
        <v>0</v>
      </c>
      <c r="H266" s="57">
        <v>8.5106382978723403</v>
      </c>
      <c r="I266" s="57">
        <v>9.0425531914893611</v>
      </c>
      <c r="J266" s="57">
        <v>75.709219858156033</v>
      </c>
      <c r="K266" s="57">
        <v>0</v>
      </c>
      <c r="L266" s="57">
        <v>0</v>
      </c>
      <c r="M266" s="57">
        <v>0</v>
      </c>
      <c r="N266" s="58">
        <v>100</v>
      </c>
      <c r="P266" s="41"/>
      <c r="Q266" s="6"/>
    </row>
    <row r="267" spans="1:17" x14ac:dyDescent="0.2">
      <c r="A267" s="67" t="s">
        <v>76</v>
      </c>
      <c r="B267" s="39" t="s">
        <v>207</v>
      </c>
      <c r="C267" s="39" t="s">
        <v>130</v>
      </c>
      <c r="D267" s="61" t="s">
        <v>123</v>
      </c>
      <c r="E267" s="64"/>
      <c r="F267" s="64">
        <v>1</v>
      </c>
      <c r="G267" s="64"/>
      <c r="H267" s="64">
        <v>6</v>
      </c>
      <c r="I267" s="64">
        <v>5</v>
      </c>
      <c r="J267" s="64">
        <v>4</v>
      </c>
      <c r="K267" s="64">
        <v>3</v>
      </c>
      <c r="L267" s="65">
        <v>1</v>
      </c>
      <c r="M267" s="64"/>
      <c r="N267" s="66">
        <v>20</v>
      </c>
      <c r="O267" s="40"/>
      <c r="P267" s="41"/>
      <c r="Q267" s="6"/>
    </row>
    <row r="268" spans="1:17" x14ac:dyDescent="0.2">
      <c r="A268" s="12" t="s">
        <v>76</v>
      </c>
      <c r="B268" s="6" t="s">
        <v>207</v>
      </c>
      <c r="C268" s="6" t="s">
        <v>131</v>
      </c>
      <c r="D268" s="61" t="s">
        <v>124</v>
      </c>
      <c r="E268" s="55">
        <v>0</v>
      </c>
      <c r="F268" s="55">
        <v>5</v>
      </c>
      <c r="G268" s="55">
        <v>0</v>
      </c>
      <c r="H268" s="55">
        <v>30</v>
      </c>
      <c r="I268" s="55">
        <v>25</v>
      </c>
      <c r="J268" s="55">
        <v>20</v>
      </c>
      <c r="K268" s="55">
        <v>15</v>
      </c>
      <c r="L268" s="55">
        <v>5</v>
      </c>
      <c r="M268" s="55">
        <v>0</v>
      </c>
      <c r="N268" s="56">
        <v>100</v>
      </c>
      <c r="P268" s="41"/>
      <c r="Q268" s="6"/>
    </row>
    <row r="269" spans="1:17" x14ac:dyDescent="0.2">
      <c r="A269" s="12" t="s">
        <v>76</v>
      </c>
      <c r="B269" s="6" t="s">
        <v>207</v>
      </c>
      <c r="C269" s="6" t="s">
        <v>132</v>
      </c>
      <c r="D269" s="50" t="s">
        <v>125</v>
      </c>
      <c r="E269" s="51"/>
      <c r="F269" s="51">
        <v>7</v>
      </c>
      <c r="G269" s="51"/>
      <c r="H269" s="51">
        <v>211</v>
      </c>
      <c r="I269" s="51">
        <v>422</v>
      </c>
      <c r="J269" s="51">
        <v>665</v>
      </c>
      <c r="K269" s="51">
        <v>1011</v>
      </c>
      <c r="L269" s="52">
        <v>505</v>
      </c>
      <c r="M269" s="51"/>
      <c r="N269" s="53">
        <v>2821</v>
      </c>
      <c r="P269" s="41"/>
      <c r="Q269" s="6"/>
    </row>
    <row r="270" spans="1:17" x14ac:dyDescent="0.2">
      <c r="A270" s="12" t="s">
        <v>76</v>
      </c>
      <c r="B270" s="6" t="s">
        <v>207</v>
      </c>
      <c r="C270" s="6" t="s">
        <v>133</v>
      </c>
      <c r="D270" s="50" t="s">
        <v>126</v>
      </c>
      <c r="E270" s="57">
        <v>0</v>
      </c>
      <c r="F270" s="57">
        <v>0.24813895781637718</v>
      </c>
      <c r="G270" s="57">
        <v>0</v>
      </c>
      <c r="H270" s="57">
        <v>7.479617157036512</v>
      </c>
      <c r="I270" s="57">
        <v>14.959234314073024</v>
      </c>
      <c r="J270" s="57">
        <v>23.573200992555833</v>
      </c>
      <c r="K270" s="57">
        <v>35.838355193193905</v>
      </c>
      <c r="L270" s="57">
        <v>17.901453385324352</v>
      </c>
      <c r="M270" s="57">
        <v>0</v>
      </c>
      <c r="N270" s="58">
        <v>100</v>
      </c>
      <c r="P270" s="41"/>
      <c r="Q270" s="6"/>
    </row>
    <row r="271" spans="1:17" x14ac:dyDescent="0.2">
      <c r="A271" s="67" t="s">
        <v>77</v>
      </c>
      <c r="B271" s="39" t="s">
        <v>208</v>
      </c>
      <c r="C271" s="39" t="s">
        <v>130</v>
      </c>
      <c r="D271" s="61" t="s">
        <v>123</v>
      </c>
      <c r="E271" s="64"/>
      <c r="F271" s="64"/>
      <c r="G271" s="64"/>
      <c r="H271" s="64"/>
      <c r="I271" s="64">
        <v>1</v>
      </c>
      <c r="J271" s="64"/>
      <c r="K271" s="64">
        <v>2</v>
      </c>
      <c r="L271" s="65"/>
      <c r="M271" s="64"/>
      <c r="N271" s="66">
        <v>3</v>
      </c>
      <c r="O271" s="40"/>
      <c r="P271" s="41"/>
      <c r="Q271" s="6"/>
    </row>
    <row r="272" spans="1:17" x14ac:dyDescent="0.2">
      <c r="A272" s="12" t="s">
        <v>77</v>
      </c>
      <c r="B272" s="6" t="s">
        <v>208</v>
      </c>
      <c r="C272" s="6" t="s">
        <v>131</v>
      </c>
      <c r="D272" s="61" t="s">
        <v>124</v>
      </c>
      <c r="E272" s="55">
        <v>0</v>
      </c>
      <c r="F272" s="55">
        <v>0</v>
      </c>
      <c r="G272" s="55">
        <v>0</v>
      </c>
      <c r="H272" s="55">
        <v>0</v>
      </c>
      <c r="I272" s="55">
        <v>33.333333333333336</v>
      </c>
      <c r="J272" s="55">
        <v>0</v>
      </c>
      <c r="K272" s="55">
        <v>66.666666666666671</v>
      </c>
      <c r="L272" s="55">
        <v>0</v>
      </c>
      <c r="M272" s="55">
        <v>0</v>
      </c>
      <c r="N272" s="56">
        <v>100</v>
      </c>
      <c r="P272" s="41"/>
      <c r="Q272" s="6"/>
    </row>
    <row r="273" spans="1:17" x14ac:dyDescent="0.2">
      <c r="A273" s="12" t="s">
        <v>77</v>
      </c>
      <c r="B273" s="6" t="s">
        <v>208</v>
      </c>
      <c r="C273" s="6" t="s">
        <v>132</v>
      </c>
      <c r="D273" s="50" t="s">
        <v>125</v>
      </c>
      <c r="E273" s="51"/>
      <c r="F273" s="51"/>
      <c r="G273" s="51"/>
      <c r="H273" s="51"/>
      <c r="I273" s="51">
        <v>88</v>
      </c>
      <c r="J273" s="51"/>
      <c r="K273" s="51">
        <v>800</v>
      </c>
      <c r="L273" s="52"/>
      <c r="M273" s="51"/>
      <c r="N273" s="53">
        <v>888</v>
      </c>
      <c r="P273" s="41"/>
      <c r="Q273" s="6"/>
    </row>
    <row r="274" spans="1:17" x14ac:dyDescent="0.2">
      <c r="A274" s="12" t="s">
        <v>77</v>
      </c>
      <c r="B274" s="6" t="s">
        <v>208</v>
      </c>
      <c r="C274" s="6" t="s">
        <v>133</v>
      </c>
      <c r="D274" s="50" t="s">
        <v>126</v>
      </c>
      <c r="E274" s="57">
        <v>0</v>
      </c>
      <c r="F274" s="57">
        <v>0</v>
      </c>
      <c r="G274" s="57">
        <v>0</v>
      </c>
      <c r="H274" s="57">
        <v>0</v>
      </c>
      <c r="I274" s="57">
        <v>9.9099099099099099</v>
      </c>
      <c r="J274" s="57">
        <v>0</v>
      </c>
      <c r="K274" s="57">
        <v>90.090090090090087</v>
      </c>
      <c r="L274" s="57">
        <v>0</v>
      </c>
      <c r="M274" s="57">
        <v>0</v>
      </c>
      <c r="N274" s="58">
        <v>100</v>
      </c>
      <c r="P274" s="41"/>
      <c r="Q274" s="6"/>
    </row>
    <row r="275" spans="1:17" x14ac:dyDescent="0.2">
      <c r="A275" s="67" t="s">
        <v>78</v>
      </c>
      <c r="B275" s="39" t="s">
        <v>209</v>
      </c>
      <c r="C275" s="39" t="s">
        <v>130</v>
      </c>
      <c r="D275" s="61" t="s">
        <v>123</v>
      </c>
      <c r="E275" s="64"/>
      <c r="F275" s="64">
        <v>4</v>
      </c>
      <c r="G275" s="64">
        <v>11</v>
      </c>
      <c r="H275" s="64">
        <v>14</v>
      </c>
      <c r="I275" s="64">
        <v>16</v>
      </c>
      <c r="J275" s="64">
        <v>10</v>
      </c>
      <c r="K275" s="64">
        <v>1</v>
      </c>
      <c r="L275" s="65"/>
      <c r="M275" s="64"/>
      <c r="N275" s="66">
        <v>56</v>
      </c>
      <c r="O275" s="40"/>
      <c r="P275" s="41"/>
      <c r="Q275" s="6"/>
    </row>
    <row r="276" spans="1:17" x14ac:dyDescent="0.2">
      <c r="A276" s="12" t="s">
        <v>78</v>
      </c>
      <c r="B276" s="6" t="s">
        <v>209</v>
      </c>
      <c r="C276" s="6" t="s">
        <v>131</v>
      </c>
      <c r="D276" s="61" t="s">
        <v>124</v>
      </c>
      <c r="E276" s="55">
        <v>0</v>
      </c>
      <c r="F276" s="55">
        <v>7.1428571428571432</v>
      </c>
      <c r="G276" s="55">
        <v>19.642857142857142</v>
      </c>
      <c r="H276" s="55">
        <v>25</v>
      </c>
      <c r="I276" s="55">
        <v>28.571428571428573</v>
      </c>
      <c r="J276" s="55">
        <v>17.857142857142858</v>
      </c>
      <c r="K276" s="55">
        <v>1.7857142857142858</v>
      </c>
      <c r="L276" s="55">
        <v>0</v>
      </c>
      <c r="M276" s="55">
        <v>0</v>
      </c>
      <c r="N276" s="56">
        <v>100</v>
      </c>
      <c r="P276" s="41"/>
      <c r="Q276" s="6"/>
    </row>
    <row r="277" spans="1:17" x14ac:dyDescent="0.2">
      <c r="A277" s="12" t="s">
        <v>78</v>
      </c>
      <c r="B277" s="6" t="s">
        <v>209</v>
      </c>
      <c r="C277" s="6" t="s">
        <v>132</v>
      </c>
      <c r="D277" s="50" t="s">
        <v>125</v>
      </c>
      <c r="E277" s="51"/>
      <c r="F277" s="51">
        <v>30</v>
      </c>
      <c r="G277" s="51">
        <v>133</v>
      </c>
      <c r="H277" s="51">
        <v>500</v>
      </c>
      <c r="I277" s="51">
        <v>1191</v>
      </c>
      <c r="J277" s="51">
        <v>1547</v>
      </c>
      <c r="K277" s="51">
        <v>287</v>
      </c>
      <c r="L277" s="52"/>
      <c r="M277" s="51"/>
      <c r="N277" s="53">
        <v>3688</v>
      </c>
      <c r="P277" s="41"/>
      <c r="Q277" s="6"/>
    </row>
    <row r="278" spans="1:17" x14ac:dyDescent="0.2">
      <c r="A278" s="12" t="s">
        <v>78</v>
      </c>
      <c r="B278" s="6" t="s">
        <v>209</v>
      </c>
      <c r="C278" s="6" t="s">
        <v>133</v>
      </c>
      <c r="D278" s="50" t="s">
        <v>126</v>
      </c>
      <c r="E278" s="57">
        <v>0</v>
      </c>
      <c r="F278" s="57">
        <v>0.81344902386117135</v>
      </c>
      <c r="G278" s="57">
        <v>3.6062906724511929</v>
      </c>
      <c r="H278" s="57">
        <v>13.557483731019524</v>
      </c>
      <c r="I278" s="57">
        <v>32.293926247288503</v>
      </c>
      <c r="J278" s="57">
        <v>41.946854663774403</v>
      </c>
      <c r="K278" s="57">
        <v>7.7819956616052064</v>
      </c>
      <c r="L278" s="57">
        <v>0</v>
      </c>
      <c r="M278" s="57">
        <v>0</v>
      </c>
      <c r="N278" s="58">
        <v>100</v>
      </c>
      <c r="P278" s="41"/>
      <c r="Q278" s="6"/>
    </row>
    <row r="279" spans="1:17" x14ac:dyDescent="0.2">
      <c r="A279" s="67" t="s">
        <v>79</v>
      </c>
      <c r="B279" s="39" t="s">
        <v>210</v>
      </c>
      <c r="C279" s="39" t="s">
        <v>130</v>
      </c>
      <c r="D279" s="61" t="s">
        <v>123</v>
      </c>
      <c r="E279" s="64">
        <v>1</v>
      </c>
      <c r="F279" s="64"/>
      <c r="G279" s="64"/>
      <c r="H279" s="64"/>
      <c r="I279" s="64"/>
      <c r="J279" s="64"/>
      <c r="K279" s="64">
        <v>1</v>
      </c>
      <c r="L279" s="65"/>
      <c r="M279" s="64"/>
      <c r="N279" s="66">
        <v>2</v>
      </c>
      <c r="O279" s="40"/>
      <c r="P279" s="41"/>
      <c r="Q279" s="6"/>
    </row>
    <row r="280" spans="1:17" x14ac:dyDescent="0.2">
      <c r="A280" s="12" t="s">
        <v>79</v>
      </c>
      <c r="B280" s="6" t="s">
        <v>210</v>
      </c>
      <c r="C280" s="6" t="s">
        <v>131</v>
      </c>
      <c r="D280" s="61" t="s">
        <v>124</v>
      </c>
      <c r="E280" s="55">
        <v>50</v>
      </c>
      <c r="F280" s="55">
        <v>0</v>
      </c>
      <c r="G280" s="55">
        <v>0</v>
      </c>
      <c r="H280" s="55">
        <v>0</v>
      </c>
      <c r="I280" s="55">
        <v>0</v>
      </c>
      <c r="J280" s="55">
        <v>0</v>
      </c>
      <c r="K280" s="55">
        <v>50</v>
      </c>
      <c r="L280" s="55">
        <v>0</v>
      </c>
      <c r="M280" s="55">
        <v>0</v>
      </c>
      <c r="N280" s="56">
        <v>100</v>
      </c>
      <c r="P280" s="41"/>
      <c r="Q280" s="6"/>
    </row>
    <row r="281" spans="1:17" x14ac:dyDescent="0.2">
      <c r="A281" s="12" t="s">
        <v>79</v>
      </c>
      <c r="B281" s="6" t="s">
        <v>210</v>
      </c>
      <c r="C281" s="6" t="s">
        <v>132</v>
      </c>
      <c r="D281" s="50" t="s">
        <v>125</v>
      </c>
      <c r="E281" s="51">
        <v>4</v>
      </c>
      <c r="F281" s="51"/>
      <c r="G281" s="51"/>
      <c r="H281" s="51"/>
      <c r="I281" s="51"/>
      <c r="J281" s="51"/>
      <c r="K281" s="51">
        <v>429</v>
      </c>
      <c r="L281" s="52"/>
      <c r="M281" s="51"/>
      <c r="N281" s="53">
        <v>433</v>
      </c>
      <c r="P281" s="41"/>
      <c r="Q281" s="6"/>
    </row>
    <row r="282" spans="1:17" x14ac:dyDescent="0.2">
      <c r="A282" s="12" t="s">
        <v>79</v>
      </c>
      <c r="B282" s="6" t="s">
        <v>210</v>
      </c>
      <c r="C282" s="6" t="s">
        <v>133</v>
      </c>
      <c r="D282" s="50" t="s">
        <v>126</v>
      </c>
      <c r="E282" s="57">
        <v>0.92378752886836024</v>
      </c>
      <c r="F282" s="57">
        <v>0</v>
      </c>
      <c r="G282" s="57">
        <v>0</v>
      </c>
      <c r="H282" s="57">
        <v>0</v>
      </c>
      <c r="I282" s="57">
        <v>0</v>
      </c>
      <c r="J282" s="57">
        <v>0</v>
      </c>
      <c r="K282" s="57">
        <v>99.07621247113164</v>
      </c>
      <c r="L282" s="57">
        <v>0</v>
      </c>
      <c r="M282" s="57">
        <v>0</v>
      </c>
      <c r="N282" s="58">
        <v>100</v>
      </c>
      <c r="P282" s="41"/>
      <c r="Q282" s="6"/>
    </row>
    <row r="283" spans="1:17" x14ac:dyDescent="0.2">
      <c r="A283" s="67" t="s">
        <v>80</v>
      </c>
      <c r="B283" s="39" t="s">
        <v>211</v>
      </c>
      <c r="C283" s="39" t="s">
        <v>130</v>
      </c>
      <c r="D283" s="61" t="s">
        <v>123</v>
      </c>
      <c r="E283" s="64">
        <v>2</v>
      </c>
      <c r="F283" s="64">
        <v>3</v>
      </c>
      <c r="G283" s="64"/>
      <c r="H283" s="64">
        <v>3</v>
      </c>
      <c r="I283" s="64">
        <v>2</v>
      </c>
      <c r="J283" s="64">
        <v>4</v>
      </c>
      <c r="K283" s="64">
        <v>2</v>
      </c>
      <c r="L283" s="65">
        <v>3</v>
      </c>
      <c r="M283" s="64"/>
      <c r="N283" s="66">
        <v>19</v>
      </c>
      <c r="O283" s="40"/>
      <c r="P283" s="41"/>
      <c r="Q283" s="6"/>
    </row>
    <row r="284" spans="1:17" x14ac:dyDescent="0.2">
      <c r="A284" s="12" t="s">
        <v>80</v>
      </c>
      <c r="B284" s="6" t="s">
        <v>211</v>
      </c>
      <c r="C284" s="6" t="s">
        <v>131</v>
      </c>
      <c r="D284" s="61" t="s">
        <v>124</v>
      </c>
      <c r="E284" s="55">
        <v>10.526315789473685</v>
      </c>
      <c r="F284" s="55">
        <v>15.789473684210526</v>
      </c>
      <c r="G284" s="55">
        <v>0</v>
      </c>
      <c r="H284" s="55">
        <v>15.789473684210526</v>
      </c>
      <c r="I284" s="55">
        <v>10.526315789473685</v>
      </c>
      <c r="J284" s="55">
        <v>21.05263157894737</v>
      </c>
      <c r="K284" s="55">
        <v>10.526315789473685</v>
      </c>
      <c r="L284" s="55">
        <v>15.789473684210526</v>
      </c>
      <c r="M284" s="55">
        <v>0</v>
      </c>
      <c r="N284" s="56">
        <v>100</v>
      </c>
      <c r="P284" s="41"/>
      <c r="Q284" s="6"/>
    </row>
    <row r="285" spans="1:17" x14ac:dyDescent="0.2">
      <c r="A285" s="12" t="s">
        <v>80</v>
      </c>
      <c r="B285" s="6" t="s">
        <v>211</v>
      </c>
      <c r="C285" s="6" t="s">
        <v>132</v>
      </c>
      <c r="D285" s="50" t="s">
        <v>125</v>
      </c>
      <c r="E285" s="51">
        <v>5</v>
      </c>
      <c r="F285" s="51">
        <v>17</v>
      </c>
      <c r="G285" s="51"/>
      <c r="H285" s="51">
        <v>129</v>
      </c>
      <c r="I285" s="51">
        <v>157</v>
      </c>
      <c r="J285" s="51">
        <v>537</v>
      </c>
      <c r="K285" s="51">
        <v>723</v>
      </c>
      <c r="L285" s="52">
        <v>2085</v>
      </c>
      <c r="M285" s="51"/>
      <c r="N285" s="53">
        <v>3653</v>
      </c>
      <c r="P285" s="41"/>
      <c r="Q285" s="6"/>
    </row>
    <row r="286" spans="1:17" x14ac:dyDescent="0.2">
      <c r="A286" s="12" t="s">
        <v>80</v>
      </c>
      <c r="B286" s="6" t="s">
        <v>211</v>
      </c>
      <c r="C286" s="6" t="s">
        <v>133</v>
      </c>
      <c r="D286" s="50" t="s">
        <v>126</v>
      </c>
      <c r="E286" s="57">
        <v>0.13687380235422941</v>
      </c>
      <c r="F286" s="57">
        <v>0.46537092800437996</v>
      </c>
      <c r="G286" s="57">
        <v>0</v>
      </c>
      <c r="H286" s="57">
        <v>3.5313441007391186</v>
      </c>
      <c r="I286" s="57">
        <v>4.2978373939228032</v>
      </c>
      <c r="J286" s="57">
        <v>14.700246372844237</v>
      </c>
      <c r="K286" s="57">
        <v>19.79195182042157</v>
      </c>
      <c r="L286" s="57">
        <v>57.076375581713663</v>
      </c>
      <c r="M286" s="57">
        <v>0</v>
      </c>
      <c r="N286" s="58">
        <v>100</v>
      </c>
      <c r="P286" s="41"/>
      <c r="Q286" s="6"/>
    </row>
    <row r="287" spans="1:17" x14ac:dyDescent="0.2">
      <c r="A287" s="67" t="s">
        <v>261</v>
      </c>
      <c r="B287" s="39" t="s">
        <v>269</v>
      </c>
      <c r="C287" s="39" t="s">
        <v>130</v>
      </c>
      <c r="D287" s="61" t="s">
        <v>123</v>
      </c>
      <c r="E287" s="64">
        <v>1</v>
      </c>
      <c r="F287" s="64"/>
      <c r="G287" s="64"/>
      <c r="H287" s="64"/>
      <c r="I287" s="64"/>
      <c r="J287" s="64"/>
      <c r="K287" s="64"/>
      <c r="L287" s="65"/>
      <c r="M287" s="64"/>
      <c r="N287" s="66">
        <v>1</v>
      </c>
      <c r="O287" s="40"/>
      <c r="P287" s="41"/>
      <c r="Q287" s="6"/>
    </row>
    <row r="288" spans="1:17" x14ac:dyDescent="0.2">
      <c r="A288" s="12" t="s">
        <v>261</v>
      </c>
      <c r="B288" s="12" t="s">
        <v>269</v>
      </c>
      <c r="C288" s="6" t="s">
        <v>131</v>
      </c>
      <c r="D288" s="61" t="s">
        <v>124</v>
      </c>
      <c r="E288" s="55">
        <v>100</v>
      </c>
      <c r="F288" s="55">
        <v>0</v>
      </c>
      <c r="G288" s="55">
        <v>0</v>
      </c>
      <c r="H288" s="55">
        <v>0</v>
      </c>
      <c r="I288" s="55">
        <v>0</v>
      </c>
      <c r="J288" s="55">
        <v>0</v>
      </c>
      <c r="K288" s="55">
        <v>0</v>
      </c>
      <c r="L288" s="55">
        <v>0</v>
      </c>
      <c r="M288" s="55">
        <v>0</v>
      </c>
      <c r="N288" s="56">
        <v>100</v>
      </c>
      <c r="P288" s="41"/>
      <c r="Q288" s="6"/>
    </row>
    <row r="289" spans="1:17" x14ac:dyDescent="0.2">
      <c r="A289" s="12" t="s">
        <v>261</v>
      </c>
      <c r="B289" s="12" t="s">
        <v>269</v>
      </c>
      <c r="C289" s="6" t="s">
        <v>132</v>
      </c>
      <c r="D289" s="50" t="s">
        <v>125</v>
      </c>
      <c r="E289" s="51">
        <v>1</v>
      </c>
      <c r="F289" s="51"/>
      <c r="G289" s="51"/>
      <c r="H289" s="51"/>
      <c r="I289" s="51"/>
      <c r="J289" s="51"/>
      <c r="K289" s="51"/>
      <c r="L289" s="52"/>
      <c r="M289" s="51"/>
      <c r="N289" s="53">
        <v>1</v>
      </c>
      <c r="P289" s="41"/>
      <c r="Q289" s="6"/>
    </row>
    <row r="290" spans="1:17" x14ac:dyDescent="0.2">
      <c r="A290" s="12" t="s">
        <v>261</v>
      </c>
      <c r="B290" s="12" t="s">
        <v>269</v>
      </c>
      <c r="C290" s="6" t="s">
        <v>133</v>
      </c>
      <c r="D290" s="50" t="s">
        <v>126</v>
      </c>
      <c r="E290" s="57">
        <v>100</v>
      </c>
      <c r="F290" s="57">
        <v>0</v>
      </c>
      <c r="G290" s="57">
        <v>0</v>
      </c>
      <c r="H290" s="57">
        <v>0</v>
      </c>
      <c r="I290" s="57">
        <v>0</v>
      </c>
      <c r="J290" s="57">
        <v>0</v>
      </c>
      <c r="K290" s="57">
        <v>0</v>
      </c>
      <c r="L290" s="57">
        <v>0</v>
      </c>
      <c r="M290" s="57">
        <v>0</v>
      </c>
      <c r="N290" s="58">
        <v>100</v>
      </c>
      <c r="P290" s="41"/>
      <c r="Q290" s="6"/>
    </row>
    <row r="291" spans="1:17" x14ac:dyDescent="0.2">
      <c r="A291" s="67" t="s">
        <v>81</v>
      </c>
      <c r="B291" s="39" t="s">
        <v>212</v>
      </c>
      <c r="C291" s="39" t="s">
        <v>130</v>
      </c>
      <c r="D291" s="61" t="s">
        <v>123</v>
      </c>
      <c r="E291" s="64">
        <v>3</v>
      </c>
      <c r="F291" s="64"/>
      <c r="G291" s="64"/>
      <c r="H291" s="64">
        <v>2</v>
      </c>
      <c r="I291" s="64"/>
      <c r="J291" s="64"/>
      <c r="K291" s="64">
        <v>1</v>
      </c>
      <c r="L291" s="65"/>
      <c r="M291" s="64">
        <v>1</v>
      </c>
      <c r="N291" s="66">
        <v>7</v>
      </c>
      <c r="O291" s="40"/>
      <c r="P291" s="41"/>
      <c r="Q291" s="6"/>
    </row>
    <row r="292" spans="1:17" x14ac:dyDescent="0.2">
      <c r="A292" s="12" t="s">
        <v>81</v>
      </c>
      <c r="B292" s="6" t="s">
        <v>212</v>
      </c>
      <c r="C292" s="6" t="s">
        <v>131</v>
      </c>
      <c r="D292" s="61" t="s">
        <v>124</v>
      </c>
      <c r="E292" s="55">
        <v>42.857142857142854</v>
      </c>
      <c r="F292" s="55">
        <v>0</v>
      </c>
      <c r="G292" s="55">
        <v>0</v>
      </c>
      <c r="H292" s="55">
        <v>28.571428571428573</v>
      </c>
      <c r="I292" s="55">
        <v>0</v>
      </c>
      <c r="J292" s="55">
        <v>0</v>
      </c>
      <c r="K292" s="55">
        <v>14.285714285714286</v>
      </c>
      <c r="L292" s="55">
        <v>0</v>
      </c>
      <c r="M292" s="55">
        <v>14.285714285714286</v>
      </c>
      <c r="N292" s="56">
        <v>100</v>
      </c>
      <c r="P292" s="41"/>
      <c r="Q292" s="6"/>
    </row>
    <row r="293" spans="1:17" x14ac:dyDescent="0.2">
      <c r="A293" s="12" t="s">
        <v>81</v>
      </c>
      <c r="B293" s="6" t="s">
        <v>212</v>
      </c>
      <c r="C293" s="6" t="s">
        <v>132</v>
      </c>
      <c r="D293" s="50" t="s">
        <v>125</v>
      </c>
      <c r="E293" s="51">
        <v>7</v>
      </c>
      <c r="F293" s="51"/>
      <c r="G293" s="51"/>
      <c r="H293" s="51">
        <v>53</v>
      </c>
      <c r="I293" s="51"/>
      <c r="J293" s="51"/>
      <c r="K293" s="51">
        <v>261</v>
      </c>
      <c r="L293" s="52"/>
      <c r="M293" s="51">
        <v>4768</v>
      </c>
      <c r="N293" s="53">
        <v>5089</v>
      </c>
      <c r="P293" s="41"/>
      <c r="Q293" s="6"/>
    </row>
    <row r="294" spans="1:17" x14ac:dyDescent="0.2">
      <c r="A294" s="12" t="s">
        <v>81</v>
      </c>
      <c r="B294" s="6" t="s">
        <v>212</v>
      </c>
      <c r="C294" s="6" t="s">
        <v>133</v>
      </c>
      <c r="D294" s="50" t="s">
        <v>126</v>
      </c>
      <c r="E294" s="57">
        <v>0.13755158184319119</v>
      </c>
      <c r="F294" s="57">
        <v>0</v>
      </c>
      <c r="G294" s="57">
        <v>0</v>
      </c>
      <c r="H294" s="57">
        <v>1.0414619768127333</v>
      </c>
      <c r="I294" s="57">
        <v>0</v>
      </c>
      <c r="J294" s="57">
        <v>0</v>
      </c>
      <c r="K294" s="57">
        <v>5.1287089801532719</v>
      </c>
      <c r="L294" s="57">
        <v>0</v>
      </c>
      <c r="M294" s="57">
        <v>93.692277461190798</v>
      </c>
      <c r="N294" s="58">
        <v>100</v>
      </c>
      <c r="P294" s="41"/>
      <c r="Q294" s="6"/>
    </row>
    <row r="295" spans="1:17" x14ac:dyDescent="0.2">
      <c r="A295" s="67" t="s">
        <v>82</v>
      </c>
      <c r="B295" s="39" t="s">
        <v>213</v>
      </c>
      <c r="C295" s="39" t="s">
        <v>130</v>
      </c>
      <c r="D295" s="61" t="s">
        <v>123</v>
      </c>
      <c r="E295" s="64">
        <v>59</v>
      </c>
      <c r="F295" s="64">
        <v>32</v>
      </c>
      <c r="G295" s="64">
        <v>23</v>
      </c>
      <c r="H295" s="64">
        <v>17</v>
      </c>
      <c r="I295" s="64">
        <v>4</v>
      </c>
      <c r="J295" s="64">
        <v>4</v>
      </c>
      <c r="K295" s="64">
        <v>2</v>
      </c>
      <c r="L295" s="65">
        <v>2</v>
      </c>
      <c r="M295" s="64">
        <v>2</v>
      </c>
      <c r="N295" s="66">
        <v>145</v>
      </c>
      <c r="O295" s="40"/>
      <c r="P295" s="41"/>
      <c r="Q295" s="6"/>
    </row>
    <row r="296" spans="1:17" x14ac:dyDescent="0.2">
      <c r="A296" s="12" t="s">
        <v>82</v>
      </c>
      <c r="B296" s="6" t="s">
        <v>213</v>
      </c>
      <c r="C296" s="6" t="s">
        <v>131</v>
      </c>
      <c r="D296" s="61" t="s">
        <v>124</v>
      </c>
      <c r="E296" s="55">
        <v>40.689655172413794</v>
      </c>
      <c r="F296" s="55">
        <v>22.068965517241381</v>
      </c>
      <c r="G296" s="55">
        <v>15.862068965517242</v>
      </c>
      <c r="H296" s="55">
        <v>11.724137931034482</v>
      </c>
      <c r="I296" s="55">
        <v>2.7586206896551726</v>
      </c>
      <c r="J296" s="55">
        <v>2.7586206896551726</v>
      </c>
      <c r="K296" s="55">
        <v>1.3793103448275863</v>
      </c>
      <c r="L296" s="55">
        <v>1.3793103448275863</v>
      </c>
      <c r="M296" s="55">
        <v>1.3793103448275863</v>
      </c>
      <c r="N296" s="56">
        <v>100</v>
      </c>
      <c r="P296" s="41"/>
      <c r="Q296" s="6"/>
    </row>
    <row r="297" spans="1:17" x14ac:dyDescent="0.2">
      <c r="A297" s="12" t="s">
        <v>82</v>
      </c>
      <c r="B297" s="6" t="s">
        <v>213</v>
      </c>
      <c r="C297" s="6" t="s">
        <v>132</v>
      </c>
      <c r="D297" s="50" t="s">
        <v>125</v>
      </c>
      <c r="E297" s="51">
        <v>112</v>
      </c>
      <c r="F297" s="51">
        <v>219</v>
      </c>
      <c r="G297" s="51">
        <v>326</v>
      </c>
      <c r="H297" s="51">
        <v>472</v>
      </c>
      <c r="I297" s="51">
        <v>252</v>
      </c>
      <c r="J297" s="51">
        <v>645</v>
      </c>
      <c r="K297" s="51">
        <v>692</v>
      </c>
      <c r="L297" s="52">
        <v>1229</v>
      </c>
      <c r="M297" s="51">
        <v>6298</v>
      </c>
      <c r="N297" s="53">
        <v>10245</v>
      </c>
      <c r="P297" s="41"/>
      <c r="Q297" s="6"/>
    </row>
    <row r="298" spans="1:17" x14ac:dyDescent="0.2">
      <c r="A298" s="12" t="s">
        <v>82</v>
      </c>
      <c r="B298" s="6" t="s">
        <v>213</v>
      </c>
      <c r="C298" s="6" t="s">
        <v>133</v>
      </c>
      <c r="D298" s="50" t="s">
        <v>126</v>
      </c>
      <c r="E298" s="57">
        <v>1.0932162030258663</v>
      </c>
      <c r="F298" s="57">
        <v>2.1376281112737923</v>
      </c>
      <c r="G298" s="57">
        <v>3.1820400195217178</v>
      </c>
      <c r="H298" s="57">
        <v>4.6071254270375794</v>
      </c>
      <c r="I298" s="57">
        <v>2.4597364568081992</v>
      </c>
      <c r="J298" s="57">
        <v>6.2957540263543192</v>
      </c>
      <c r="K298" s="57">
        <v>6.7545143972669592</v>
      </c>
      <c r="L298" s="57">
        <v>11.996095656417765</v>
      </c>
      <c r="M298" s="57">
        <v>61.473889702293803</v>
      </c>
      <c r="N298" s="58">
        <v>100</v>
      </c>
      <c r="P298" s="41"/>
      <c r="Q298" s="6"/>
    </row>
    <row r="299" spans="1:17" x14ac:dyDescent="0.2">
      <c r="A299" s="67" t="s">
        <v>83</v>
      </c>
      <c r="B299" s="39" t="s">
        <v>214</v>
      </c>
      <c r="C299" s="39" t="s">
        <v>130</v>
      </c>
      <c r="D299" s="61" t="s">
        <v>123</v>
      </c>
      <c r="E299" s="64">
        <v>16</v>
      </c>
      <c r="F299" s="64">
        <v>3</v>
      </c>
      <c r="G299" s="64">
        <v>7</v>
      </c>
      <c r="H299" s="64">
        <v>2</v>
      </c>
      <c r="I299" s="64"/>
      <c r="J299" s="64"/>
      <c r="K299" s="64"/>
      <c r="L299" s="65"/>
      <c r="M299" s="64"/>
      <c r="N299" s="66">
        <v>28</v>
      </c>
      <c r="O299" s="40"/>
      <c r="P299" s="41"/>
      <c r="Q299" s="6"/>
    </row>
    <row r="300" spans="1:17" x14ac:dyDescent="0.2">
      <c r="A300" s="12" t="s">
        <v>83</v>
      </c>
      <c r="B300" s="6" t="s">
        <v>214</v>
      </c>
      <c r="C300" s="6" t="s">
        <v>131</v>
      </c>
      <c r="D300" s="61" t="s">
        <v>124</v>
      </c>
      <c r="E300" s="55">
        <v>57.142857142857146</v>
      </c>
      <c r="F300" s="55">
        <v>10.714285714285714</v>
      </c>
      <c r="G300" s="55">
        <v>25</v>
      </c>
      <c r="H300" s="55">
        <v>7.1428571428571432</v>
      </c>
      <c r="I300" s="55">
        <v>0</v>
      </c>
      <c r="J300" s="55">
        <v>0</v>
      </c>
      <c r="K300" s="55">
        <v>0</v>
      </c>
      <c r="L300" s="55">
        <v>0</v>
      </c>
      <c r="M300" s="55">
        <v>0</v>
      </c>
      <c r="N300" s="56">
        <v>100</v>
      </c>
      <c r="P300" s="41"/>
      <c r="Q300" s="6"/>
    </row>
    <row r="301" spans="1:17" x14ac:dyDescent="0.2">
      <c r="A301" s="12" t="s">
        <v>83</v>
      </c>
      <c r="B301" s="6" t="s">
        <v>214</v>
      </c>
      <c r="C301" s="6" t="s">
        <v>132</v>
      </c>
      <c r="D301" s="50" t="s">
        <v>125</v>
      </c>
      <c r="E301" s="51">
        <v>33</v>
      </c>
      <c r="F301" s="51">
        <v>19</v>
      </c>
      <c r="G301" s="51">
        <v>94</v>
      </c>
      <c r="H301" s="51">
        <v>66</v>
      </c>
      <c r="I301" s="51"/>
      <c r="J301" s="51"/>
      <c r="K301" s="51"/>
      <c r="L301" s="52"/>
      <c r="M301" s="51"/>
      <c r="N301" s="53">
        <v>212</v>
      </c>
      <c r="P301" s="41"/>
      <c r="Q301" s="6"/>
    </row>
    <row r="302" spans="1:17" x14ac:dyDescent="0.2">
      <c r="A302" s="12" t="s">
        <v>83</v>
      </c>
      <c r="B302" s="6" t="s">
        <v>214</v>
      </c>
      <c r="C302" s="6" t="s">
        <v>133</v>
      </c>
      <c r="D302" s="50" t="s">
        <v>126</v>
      </c>
      <c r="E302" s="57">
        <v>15.566037735849056</v>
      </c>
      <c r="F302" s="57">
        <v>8.9622641509433958</v>
      </c>
      <c r="G302" s="57">
        <v>44.339622641509436</v>
      </c>
      <c r="H302" s="57">
        <v>31.132075471698112</v>
      </c>
      <c r="I302" s="57">
        <v>0</v>
      </c>
      <c r="J302" s="57">
        <v>0</v>
      </c>
      <c r="K302" s="57">
        <v>0</v>
      </c>
      <c r="L302" s="57">
        <v>0</v>
      </c>
      <c r="M302" s="57">
        <v>0</v>
      </c>
      <c r="N302" s="58">
        <v>100</v>
      </c>
      <c r="P302" s="41"/>
      <c r="Q302" s="6"/>
    </row>
    <row r="303" spans="1:17" x14ac:dyDescent="0.2">
      <c r="A303" s="67" t="s">
        <v>84</v>
      </c>
      <c r="B303" s="39" t="s">
        <v>258</v>
      </c>
      <c r="C303" s="39" t="s">
        <v>130</v>
      </c>
      <c r="D303" s="61" t="s">
        <v>123</v>
      </c>
      <c r="E303" s="64">
        <v>62</v>
      </c>
      <c r="F303" s="64">
        <v>47</v>
      </c>
      <c r="G303" s="64">
        <v>48</v>
      </c>
      <c r="H303" s="64">
        <v>32</v>
      </c>
      <c r="I303" s="64">
        <v>18</v>
      </c>
      <c r="J303" s="64">
        <v>11</v>
      </c>
      <c r="K303" s="64">
        <v>1</v>
      </c>
      <c r="L303" s="65">
        <v>1</v>
      </c>
      <c r="M303" s="64">
        <v>1</v>
      </c>
      <c r="N303" s="66">
        <v>221</v>
      </c>
      <c r="O303" s="40"/>
      <c r="P303" s="41"/>
      <c r="Q303" s="6"/>
    </row>
    <row r="304" spans="1:17" x14ac:dyDescent="0.2">
      <c r="A304" s="12" t="s">
        <v>84</v>
      </c>
      <c r="B304" s="6" t="s">
        <v>258</v>
      </c>
      <c r="C304" s="6" t="s">
        <v>131</v>
      </c>
      <c r="D304" s="61" t="s">
        <v>124</v>
      </c>
      <c r="E304" s="55">
        <v>28.054298642533936</v>
      </c>
      <c r="F304" s="55">
        <v>21.266968325791854</v>
      </c>
      <c r="G304" s="55">
        <v>21.719457013574662</v>
      </c>
      <c r="H304" s="55">
        <v>14.479638009049774</v>
      </c>
      <c r="I304" s="55">
        <v>8.1447963800904972</v>
      </c>
      <c r="J304" s="55">
        <v>4.9773755656108598</v>
      </c>
      <c r="K304" s="55">
        <v>0.45248868778280543</v>
      </c>
      <c r="L304" s="55">
        <v>0.45248868778280543</v>
      </c>
      <c r="M304" s="55">
        <v>0.45248868778280543</v>
      </c>
      <c r="N304" s="56">
        <v>100</v>
      </c>
      <c r="P304" s="41"/>
      <c r="Q304" s="6"/>
    </row>
    <row r="305" spans="1:17" x14ac:dyDescent="0.2">
      <c r="A305" s="12" t="s">
        <v>84</v>
      </c>
      <c r="B305" s="6" t="s">
        <v>258</v>
      </c>
      <c r="C305" s="6" t="s">
        <v>132</v>
      </c>
      <c r="D305" s="50" t="s">
        <v>125</v>
      </c>
      <c r="E305" s="51">
        <v>126</v>
      </c>
      <c r="F305" s="51">
        <v>306</v>
      </c>
      <c r="G305" s="51">
        <v>684</v>
      </c>
      <c r="H305" s="51">
        <v>1009</v>
      </c>
      <c r="I305" s="51">
        <v>1171</v>
      </c>
      <c r="J305" s="51">
        <v>1712</v>
      </c>
      <c r="K305" s="51">
        <v>333</v>
      </c>
      <c r="L305" s="52">
        <v>898</v>
      </c>
      <c r="M305" s="51">
        <v>1209</v>
      </c>
      <c r="N305" s="53">
        <v>7448</v>
      </c>
      <c r="P305" s="41"/>
      <c r="Q305" s="6"/>
    </row>
    <row r="306" spans="1:17" x14ac:dyDescent="0.2">
      <c r="A306" s="12" t="s">
        <v>84</v>
      </c>
      <c r="B306" s="6" t="s">
        <v>258</v>
      </c>
      <c r="C306" s="6" t="s">
        <v>133</v>
      </c>
      <c r="D306" s="50" t="s">
        <v>126</v>
      </c>
      <c r="E306" s="57">
        <v>1.6917293233082706</v>
      </c>
      <c r="F306" s="57">
        <v>4.1084854994629429</v>
      </c>
      <c r="G306" s="57">
        <v>9.183673469387756</v>
      </c>
      <c r="H306" s="57">
        <v>13.547261009667025</v>
      </c>
      <c r="I306" s="57">
        <v>15.722341568206231</v>
      </c>
      <c r="J306" s="57">
        <v>22.986036519871107</v>
      </c>
      <c r="K306" s="57">
        <v>4.4709989258861436</v>
      </c>
      <c r="L306" s="57">
        <v>12.056928034371643</v>
      </c>
      <c r="M306" s="57">
        <v>16.232545649838883</v>
      </c>
      <c r="N306" s="58">
        <v>100</v>
      </c>
      <c r="P306" s="41"/>
      <c r="Q306" s="6"/>
    </row>
    <row r="307" spans="1:17" x14ac:dyDescent="0.2">
      <c r="A307" s="67" t="s">
        <v>85</v>
      </c>
      <c r="B307" s="39" t="s">
        <v>215</v>
      </c>
      <c r="C307" s="39" t="s">
        <v>130</v>
      </c>
      <c r="D307" s="61" t="s">
        <v>123</v>
      </c>
      <c r="E307" s="64">
        <v>274</v>
      </c>
      <c r="F307" s="64">
        <v>99</v>
      </c>
      <c r="G307" s="64">
        <v>54</v>
      </c>
      <c r="H307" s="64">
        <v>27</v>
      </c>
      <c r="I307" s="64">
        <v>5</v>
      </c>
      <c r="J307" s="64">
        <v>3</v>
      </c>
      <c r="K307" s="64"/>
      <c r="L307" s="65"/>
      <c r="M307" s="64"/>
      <c r="N307" s="66">
        <v>462</v>
      </c>
      <c r="O307" s="40"/>
      <c r="P307" s="41"/>
      <c r="Q307" s="6"/>
    </row>
    <row r="308" spans="1:17" x14ac:dyDescent="0.2">
      <c r="A308" s="12" t="s">
        <v>85</v>
      </c>
      <c r="B308" s="6" t="s">
        <v>215</v>
      </c>
      <c r="C308" s="6" t="s">
        <v>131</v>
      </c>
      <c r="D308" s="61" t="s">
        <v>124</v>
      </c>
      <c r="E308" s="55">
        <v>59.307359307359306</v>
      </c>
      <c r="F308" s="55">
        <v>21.428571428571427</v>
      </c>
      <c r="G308" s="55">
        <v>11.688311688311689</v>
      </c>
      <c r="H308" s="55">
        <v>5.8441558441558445</v>
      </c>
      <c r="I308" s="55">
        <v>1.0822510822510822</v>
      </c>
      <c r="J308" s="55">
        <v>0.64935064935064934</v>
      </c>
      <c r="K308" s="55">
        <v>0</v>
      </c>
      <c r="L308" s="55">
        <v>0</v>
      </c>
      <c r="M308" s="55">
        <v>0</v>
      </c>
      <c r="N308" s="56">
        <v>100</v>
      </c>
      <c r="P308" s="41"/>
      <c r="Q308" s="6"/>
    </row>
    <row r="309" spans="1:17" x14ac:dyDescent="0.2">
      <c r="A309" s="12" t="s">
        <v>85</v>
      </c>
      <c r="B309" s="6" t="s">
        <v>215</v>
      </c>
      <c r="C309" s="6" t="s">
        <v>132</v>
      </c>
      <c r="D309" s="50" t="s">
        <v>125</v>
      </c>
      <c r="E309" s="51">
        <v>527</v>
      </c>
      <c r="F309" s="51">
        <v>629</v>
      </c>
      <c r="G309" s="51">
        <v>708</v>
      </c>
      <c r="H309" s="51">
        <v>761</v>
      </c>
      <c r="I309" s="51">
        <v>317</v>
      </c>
      <c r="J309" s="51">
        <v>471</v>
      </c>
      <c r="K309" s="51"/>
      <c r="L309" s="52"/>
      <c r="M309" s="51"/>
      <c r="N309" s="53">
        <v>3413</v>
      </c>
      <c r="P309" s="41"/>
      <c r="Q309" s="6"/>
    </row>
    <row r="310" spans="1:17" x14ac:dyDescent="0.2">
      <c r="A310" s="12" t="s">
        <v>85</v>
      </c>
      <c r="B310" s="6" t="s">
        <v>215</v>
      </c>
      <c r="C310" s="6" t="s">
        <v>133</v>
      </c>
      <c r="D310" s="50" t="s">
        <v>126</v>
      </c>
      <c r="E310" s="57">
        <v>15.440961031350717</v>
      </c>
      <c r="F310" s="57">
        <v>18.429534134192792</v>
      </c>
      <c r="G310" s="57">
        <v>20.744213302080283</v>
      </c>
      <c r="H310" s="57">
        <v>22.297099326106064</v>
      </c>
      <c r="I310" s="57">
        <v>9.2880164078523286</v>
      </c>
      <c r="J310" s="57">
        <v>13.800175798417815</v>
      </c>
      <c r="K310" s="57">
        <v>0</v>
      </c>
      <c r="L310" s="57">
        <v>0</v>
      </c>
      <c r="M310" s="57">
        <v>0</v>
      </c>
      <c r="N310" s="58">
        <v>100</v>
      </c>
      <c r="P310" s="41"/>
      <c r="Q310" s="6"/>
    </row>
    <row r="311" spans="1:17" x14ac:dyDescent="0.2">
      <c r="A311" s="67" t="s">
        <v>86</v>
      </c>
      <c r="B311" s="39" t="s">
        <v>216</v>
      </c>
      <c r="C311" s="39" t="s">
        <v>130</v>
      </c>
      <c r="D311" s="61" t="s">
        <v>123</v>
      </c>
      <c r="E311" s="64">
        <v>525</v>
      </c>
      <c r="F311" s="64">
        <v>191</v>
      </c>
      <c r="G311" s="64">
        <v>150</v>
      </c>
      <c r="H311" s="64">
        <v>115</v>
      </c>
      <c r="I311" s="64">
        <v>36</v>
      </c>
      <c r="J311" s="64">
        <v>12</v>
      </c>
      <c r="K311" s="64">
        <v>2</v>
      </c>
      <c r="L311" s="65"/>
      <c r="M311" s="64"/>
      <c r="N311" s="66">
        <v>1031</v>
      </c>
      <c r="O311" s="40"/>
      <c r="P311" s="41"/>
      <c r="Q311" s="6"/>
    </row>
    <row r="312" spans="1:17" x14ac:dyDescent="0.2">
      <c r="A312" s="12" t="s">
        <v>86</v>
      </c>
      <c r="B312" s="6" t="s">
        <v>216</v>
      </c>
      <c r="C312" s="6" t="s">
        <v>131</v>
      </c>
      <c r="D312" s="61" t="s">
        <v>124</v>
      </c>
      <c r="E312" s="55">
        <v>50.921435499515034</v>
      </c>
      <c r="F312" s="55">
        <v>18.525703200775947</v>
      </c>
      <c r="G312" s="55">
        <v>14.54898157129001</v>
      </c>
      <c r="H312" s="55">
        <v>11.154219204655675</v>
      </c>
      <c r="I312" s="55">
        <v>3.4917555771096023</v>
      </c>
      <c r="J312" s="55">
        <v>1.1639185257032008</v>
      </c>
      <c r="K312" s="55">
        <v>0.19398642095053345</v>
      </c>
      <c r="L312" s="55">
        <v>0</v>
      </c>
      <c r="M312" s="55">
        <v>0</v>
      </c>
      <c r="N312" s="56">
        <v>100</v>
      </c>
      <c r="P312" s="41"/>
      <c r="Q312" s="6"/>
    </row>
    <row r="313" spans="1:17" x14ac:dyDescent="0.2">
      <c r="A313" s="12" t="s">
        <v>86</v>
      </c>
      <c r="B313" s="6" t="s">
        <v>216</v>
      </c>
      <c r="C313" s="6" t="s">
        <v>132</v>
      </c>
      <c r="D313" s="50" t="s">
        <v>125</v>
      </c>
      <c r="E313" s="51">
        <v>1074</v>
      </c>
      <c r="F313" s="51">
        <v>1261</v>
      </c>
      <c r="G313" s="51">
        <v>2031</v>
      </c>
      <c r="H313" s="51">
        <v>3589</v>
      </c>
      <c r="I313" s="51">
        <v>2326</v>
      </c>
      <c r="J313" s="51">
        <v>1910</v>
      </c>
      <c r="K313" s="51">
        <v>560</v>
      </c>
      <c r="L313" s="52"/>
      <c r="M313" s="51"/>
      <c r="N313" s="53">
        <v>12751</v>
      </c>
      <c r="P313" s="41"/>
      <c r="Q313" s="6"/>
    </row>
    <row r="314" spans="1:17" x14ac:dyDescent="0.2">
      <c r="A314" s="12" t="s">
        <v>86</v>
      </c>
      <c r="B314" s="6" t="s">
        <v>216</v>
      </c>
      <c r="C314" s="6" t="s">
        <v>133</v>
      </c>
      <c r="D314" s="50" t="s">
        <v>126</v>
      </c>
      <c r="E314" s="57">
        <v>8.4228687946043443</v>
      </c>
      <c r="F314" s="57">
        <v>9.8894204376127366</v>
      </c>
      <c r="G314" s="57">
        <v>15.928162497059054</v>
      </c>
      <c r="H314" s="57">
        <v>28.14681201474394</v>
      </c>
      <c r="I314" s="57">
        <v>18.241706532820956</v>
      </c>
      <c r="J314" s="57">
        <v>14.979217316288919</v>
      </c>
      <c r="K314" s="57">
        <v>4.3918124068700495</v>
      </c>
      <c r="L314" s="57">
        <v>0</v>
      </c>
      <c r="M314" s="57">
        <v>0</v>
      </c>
      <c r="N314" s="58">
        <v>100</v>
      </c>
      <c r="P314" s="41"/>
      <c r="Q314" s="6"/>
    </row>
    <row r="315" spans="1:17" x14ac:dyDescent="0.2">
      <c r="A315" s="67" t="s">
        <v>87</v>
      </c>
      <c r="B315" s="39" t="s">
        <v>217</v>
      </c>
      <c r="C315" s="39" t="s">
        <v>130</v>
      </c>
      <c r="D315" s="61" t="s">
        <v>123</v>
      </c>
      <c r="E315" s="64">
        <v>33</v>
      </c>
      <c r="F315" s="64">
        <v>26</v>
      </c>
      <c r="G315" s="64">
        <v>25</v>
      </c>
      <c r="H315" s="64">
        <v>9</v>
      </c>
      <c r="I315" s="64">
        <v>1</v>
      </c>
      <c r="J315" s="64"/>
      <c r="K315" s="64">
        <v>1</v>
      </c>
      <c r="L315" s="65"/>
      <c r="M315" s="64"/>
      <c r="N315" s="66">
        <v>95</v>
      </c>
      <c r="O315" s="40"/>
      <c r="P315" s="41"/>
      <c r="Q315" s="6"/>
    </row>
    <row r="316" spans="1:17" x14ac:dyDescent="0.2">
      <c r="A316" s="12" t="s">
        <v>87</v>
      </c>
      <c r="B316" s="6" t="s">
        <v>217</v>
      </c>
      <c r="C316" s="6" t="s">
        <v>131</v>
      </c>
      <c r="D316" s="61" t="s">
        <v>124</v>
      </c>
      <c r="E316" s="55">
        <v>34.736842105263158</v>
      </c>
      <c r="F316" s="55">
        <v>27.368421052631579</v>
      </c>
      <c r="G316" s="55">
        <v>26.315789473684209</v>
      </c>
      <c r="H316" s="55">
        <v>9.473684210526315</v>
      </c>
      <c r="I316" s="55">
        <v>1.0526315789473684</v>
      </c>
      <c r="J316" s="55">
        <v>0</v>
      </c>
      <c r="K316" s="55">
        <v>1.0526315789473684</v>
      </c>
      <c r="L316" s="55">
        <v>0</v>
      </c>
      <c r="M316" s="55">
        <v>0</v>
      </c>
      <c r="N316" s="56">
        <v>100</v>
      </c>
      <c r="P316" s="41"/>
      <c r="Q316" s="6"/>
    </row>
    <row r="317" spans="1:17" x14ac:dyDescent="0.2">
      <c r="A317" s="12" t="s">
        <v>87</v>
      </c>
      <c r="B317" s="6" t="s">
        <v>217</v>
      </c>
      <c r="C317" s="6" t="s">
        <v>132</v>
      </c>
      <c r="D317" s="50" t="s">
        <v>125</v>
      </c>
      <c r="E317" s="51">
        <v>63</v>
      </c>
      <c r="F317" s="51">
        <v>174</v>
      </c>
      <c r="G317" s="51">
        <v>328</v>
      </c>
      <c r="H317" s="51">
        <v>292</v>
      </c>
      <c r="I317" s="51">
        <v>58</v>
      </c>
      <c r="J317" s="51"/>
      <c r="K317" s="51">
        <v>299</v>
      </c>
      <c r="L317" s="52"/>
      <c r="M317" s="51"/>
      <c r="N317" s="53">
        <v>1214</v>
      </c>
      <c r="P317" s="41"/>
      <c r="Q317" s="6"/>
    </row>
    <row r="318" spans="1:17" x14ac:dyDescent="0.2">
      <c r="A318" s="12" t="s">
        <v>87</v>
      </c>
      <c r="B318" s="6" t="s">
        <v>217</v>
      </c>
      <c r="C318" s="6" t="s">
        <v>133</v>
      </c>
      <c r="D318" s="50" t="s">
        <v>126</v>
      </c>
      <c r="E318" s="57">
        <v>5.1894563426688629</v>
      </c>
      <c r="F318" s="57">
        <v>14.332784184514002</v>
      </c>
      <c r="G318" s="57">
        <v>27.018121911037891</v>
      </c>
      <c r="H318" s="57">
        <v>24.052718286655683</v>
      </c>
      <c r="I318" s="57">
        <v>4.7775947281713345</v>
      </c>
      <c r="J318" s="57">
        <v>0</v>
      </c>
      <c r="K318" s="57">
        <v>24.629324546952223</v>
      </c>
      <c r="L318" s="57">
        <v>0</v>
      </c>
      <c r="M318" s="57">
        <v>0</v>
      </c>
      <c r="N318" s="58">
        <v>100</v>
      </c>
      <c r="P318" s="41"/>
      <c r="Q318" s="6"/>
    </row>
    <row r="319" spans="1:17" x14ac:dyDescent="0.2">
      <c r="A319" s="67" t="s">
        <v>88</v>
      </c>
      <c r="B319" s="39" t="s">
        <v>218</v>
      </c>
      <c r="C319" s="39" t="s">
        <v>130</v>
      </c>
      <c r="D319" s="61" t="s">
        <v>123</v>
      </c>
      <c r="E319" s="64">
        <v>205</v>
      </c>
      <c r="F319" s="64">
        <v>89</v>
      </c>
      <c r="G319" s="64">
        <v>32</v>
      </c>
      <c r="H319" s="64">
        <v>19</v>
      </c>
      <c r="I319" s="64">
        <v>3</v>
      </c>
      <c r="J319" s="64"/>
      <c r="K319" s="64"/>
      <c r="L319" s="65"/>
      <c r="M319" s="64"/>
      <c r="N319" s="66">
        <v>348</v>
      </c>
      <c r="O319" s="40"/>
      <c r="P319" s="41"/>
      <c r="Q319" s="6"/>
    </row>
    <row r="320" spans="1:17" x14ac:dyDescent="0.2">
      <c r="A320" s="12" t="s">
        <v>88</v>
      </c>
      <c r="B320" s="6" t="s">
        <v>218</v>
      </c>
      <c r="C320" s="6" t="s">
        <v>131</v>
      </c>
      <c r="D320" s="61" t="s">
        <v>124</v>
      </c>
      <c r="E320" s="55">
        <v>58.908045977011497</v>
      </c>
      <c r="F320" s="55">
        <v>25.574712643678161</v>
      </c>
      <c r="G320" s="55">
        <v>9.1954022988505741</v>
      </c>
      <c r="H320" s="55">
        <v>5.4597701149425291</v>
      </c>
      <c r="I320" s="55">
        <v>0.86206896551724133</v>
      </c>
      <c r="J320" s="55">
        <v>0</v>
      </c>
      <c r="K320" s="55">
        <v>0</v>
      </c>
      <c r="L320" s="55">
        <v>0</v>
      </c>
      <c r="M320" s="55">
        <v>0</v>
      </c>
      <c r="N320" s="56">
        <v>100</v>
      </c>
      <c r="P320" s="41"/>
      <c r="Q320" s="6"/>
    </row>
    <row r="321" spans="1:17" x14ac:dyDescent="0.2">
      <c r="A321" s="12" t="s">
        <v>88</v>
      </c>
      <c r="B321" s="6" t="s">
        <v>218</v>
      </c>
      <c r="C321" s="6" t="s">
        <v>132</v>
      </c>
      <c r="D321" s="50" t="s">
        <v>125</v>
      </c>
      <c r="E321" s="51">
        <v>423</v>
      </c>
      <c r="F321" s="51">
        <v>587</v>
      </c>
      <c r="G321" s="51">
        <v>436</v>
      </c>
      <c r="H321" s="51">
        <v>529</v>
      </c>
      <c r="I321" s="51">
        <v>204</v>
      </c>
      <c r="J321" s="51"/>
      <c r="K321" s="51"/>
      <c r="L321" s="52"/>
      <c r="M321" s="51"/>
      <c r="N321" s="53">
        <v>2179</v>
      </c>
      <c r="P321" s="41"/>
      <c r="Q321" s="6"/>
    </row>
    <row r="322" spans="1:17" x14ac:dyDescent="0.2">
      <c r="A322" s="12" t="s">
        <v>88</v>
      </c>
      <c r="B322" s="6" t="s">
        <v>218</v>
      </c>
      <c r="C322" s="6" t="s">
        <v>133</v>
      </c>
      <c r="D322" s="50" t="s">
        <v>126</v>
      </c>
      <c r="E322" s="57">
        <v>19.412574575493345</v>
      </c>
      <c r="F322" s="57">
        <v>26.938962826984856</v>
      </c>
      <c r="G322" s="57">
        <v>20.009178522257915</v>
      </c>
      <c r="H322" s="57">
        <v>24.277191372189076</v>
      </c>
      <c r="I322" s="57">
        <v>9.3620927030748042</v>
      </c>
      <c r="J322" s="57">
        <v>0</v>
      </c>
      <c r="K322" s="57">
        <v>0</v>
      </c>
      <c r="L322" s="57">
        <v>0</v>
      </c>
      <c r="M322" s="57">
        <v>0</v>
      </c>
      <c r="N322" s="58">
        <v>100</v>
      </c>
      <c r="P322" s="41"/>
      <c r="Q322" s="6"/>
    </row>
    <row r="323" spans="1:17" x14ac:dyDescent="0.2">
      <c r="A323" s="67" t="s">
        <v>89</v>
      </c>
      <c r="B323" s="39" t="s">
        <v>219</v>
      </c>
      <c r="C323" s="39" t="s">
        <v>130</v>
      </c>
      <c r="D323" s="61" t="s">
        <v>123</v>
      </c>
      <c r="E323" s="64">
        <v>2342</v>
      </c>
      <c r="F323" s="64">
        <v>1082</v>
      </c>
      <c r="G323" s="64">
        <v>527</v>
      </c>
      <c r="H323" s="64">
        <v>164</v>
      </c>
      <c r="I323" s="64">
        <v>30</v>
      </c>
      <c r="J323" s="64">
        <v>18</v>
      </c>
      <c r="K323" s="64">
        <v>2</v>
      </c>
      <c r="L323" s="65">
        <v>1</v>
      </c>
      <c r="M323" s="64"/>
      <c r="N323" s="66">
        <v>4166</v>
      </c>
      <c r="O323" s="40"/>
      <c r="P323" s="41"/>
      <c r="Q323" s="6"/>
    </row>
    <row r="324" spans="1:17" x14ac:dyDescent="0.2">
      <c r="A324" s="12" t="s">
        <v>89</v>
      </c>
      <c r="B324" s="6" t="s">
        <v>219</v>
      </c>
      <c r="C324" s="6" t="s">
        <v>131</v>
      </c>
      <c r="D324" s="61" t="s">
        <v>124</v>
      </c>
      <c r="E324" s="55">
        <v>56.216994719155068</v>
      </c>
      <c r="F324" s="55">
        <v>25.972155544887183</v>
      </c>
      <c r="G324" s="55">
        <v>12.650024003840615</v>
      </c>
      <c r="H324" s="55">
        <v>3.9366298607777246</v>
      </c>
      <c r="I324" s="55">
        <v>0.72011521843494963</v>
      </c>
      <c r="J324" s="55">
        <v>0.43206913106096978</v>
      </c>
      <c r="K324" s="55">
        <v>4.8007681228996638E-2</v>
      </c>
      <c r="L324" s="55">
        <v>2.4003840614498319E-2</v>
      </c>
      <c r="M324" s="55">
        <v>0</v>
      </c>
      <c r="N324" s="56">
        <v>100</v>
      </c>
      <c r="P324" s="41"/>
      <c r="Q324" s="6"/>
    </row>
    <row r="325" spans="1:17" x14ac:dyDescent="0.2">
      <c r="A325" s="12" t="s">
        <v>89</v>
      </c>
      <c r="B325" s="6" t="s">
        <v>219</v>
      </c>
      <c r="C325" s="6" t="s">
        <v>132</v>
      </c>
      <c r="D325" s="50" t="s">
        <v>125</v>
      </c>
      <c r="E325" s="51">
        <v>5034</v>
      </c>
      <c r="F325" s="51">
        <v>7180</v>
      </c>
      <c r="G325" s="51">
        <v>6868</v>
      </c>
      <c r="H325" s="51">
        <v>4536</v>
      </c>
      <c r="I325" s="51">
        <v>2084</v>
      </c>
      <c r="J325" s="51">
        <v>2620</v>
      </c>
      <c r="K325" s="51">
        <v>647</v>
      </c>
      <c r="L325" s="52">
        <v>745</v>
      </c>
      <c r="M325" s="51"/>
      <c r="N325" s="53">
        <v>29714</v>
      </c>
      <c r="P325" s="41"/>
      <c r="Q325" s="6"/>
    </row>
    <row r="326" spans="1:17" x14ac:dyDescent="0.2">
      <c r="A326" s="12" t="s">
        <v>89</v>
      </c>
      <c r="B326" s="6" t="s">
        <v>219</v>
      </c>
      <c r="C326" s="6" t="s">
        <v>133</v>
      </c>
      <c r="D326" s="50" t="s">
        <v>126</v>
      </c>
      <c r="E326" s="57">
        <v>16.941509052971664</v>
      </c>
      <c r="F326" s="57">
        <v>24.163693881671939</v>
      </c>
      <c r="G326" s="57">
        <v>23.113683785421014</v>
      </c>
      <c r="H326" s="57">
        <v>15.265531399340379</v>
      </c>
      <c r="I326" s="57">
        <v>7.0135289762401563</v>
      </c>
      <c r="J326" s="57">
        <v>8.8173924749276438</v>
      </c>
      <c r="K326" s="57">
        <v>2.177424782930605</v>
      </c>
      <c r="L326" s="57">
        <v>2.5072356464966008</v>
      </c>
      <c r="M326" s="57">
        <v>0</v>
      </c>
      <c r="N326" s="58">
        <v>100</v>
      </c>
      <c r="P326" s="41"/>
      <c r="Q326" s="6"/>
    </row>
    <row r="327" spans="1:17" x14ac:dyDescent="0.2">
      <c r="A327" s="67" t="s">
        <v>90</v>
      </c>
      <c r="B327" s="39" t="s">
        <v>220</v>
      </c>
      <c r="C327" s="39" t="s">
        <v>130</v>
      </c>
      <c r="D327" s="61" t="s">
        <v>123</v>
      </c>
      <c r="E327" s="64">
        <v>404</v>
      </c>
      <c r="F327" s="64">
        <v>228</v>
      </c>
      <c r="G327" s="64">
        <v>152</v>
      </c>
      <c r="H327" s="64">
        <v>82</v>
      </c>
      <c r="I327" s="64">
        <v>16</v>
      </c>
      <c r="J327" s="64">
        <v>9</v>
      </c>
      <c r="K327" s="64">
        <v>1</v>
      </c>
      <c r="L327" s="65">
        <v>1</v>
      </c>
      <c r="M327" s="64"/>
      <c r="N327" s="66">
        <v>893</v>
      </c>
      <c r="O327" s="40"/>
      <c r="P327" s="41"/>
      <c r="Q327" s="6"/>
    </row>
    <row r="328" spans="1:17" x14ac:dyDescent="0.2">
      <c r="A328" s="12" t="s">
        <v>90</v>
      </c>
      <c r="B328" s="6" t="s">
        <v>220</v>
      </c>
      <c r="C328" s="6" t="s">
        <v>131</v>
      </c>
      <c r="D328" s="61" t="s">
        <v>124</v>
      </c>
      <c r="E328" s="55">
        <v>45.240761478163492</v>
      </c>
      <c r="F328" s="55">
        <v>25.531914893617021</v>
      </c>
      <c r="G328" s="55">
        <v>17.021276595744681</v>
      </c>
      <c r="H328" s="55">
        <v>9.1825307950727879</v>
      </c>
      <c r="I328" s="55">
        <v>1.7917133258678613</v>
      </c>
      <c r="J328" s="55">
        <v>1.0078387458006719</v>
      </c>
      <c r="K328" s="55">
        <v>0.11198208286674133</v>
      </c>
      <c r="L328" s="55">
        <v>0.11198208286674133</v>
      </c>
      <c r="M328" s="55">
        <v>0</v>
      </c>
      <c r="N328" s="56">
        <v>100</v>
      </c>
      <c r="P328" s="41"/>
      <c r="Q328" s="6"/>
    </row>
    <row r="329" spans="1:17" x14ac:dyDescent="0.2">
      <c r="A329" s="12" t="s">
        <v>90</v>
      </c>
      <c r="B329" s="6" t="s">
        <v>220</v>
      </c>
      <c r="C329" s="6" t="s">
        <v>132</v>
      </c>
      <c r="D329" s="50" t="s">
        <v>125</v>
      </c>
      <c r="E329" s="51">
        <v>894</v>
      </c>
      <c r="F329" s="51">
        <v>1514</v>
      </c>
      <c r="G329" s="51">
        <v>2045</v>
      </c>
      <c r="H329" s="51">
        <v>2518</v>
      </c>
      <c r="I329" s="51">
        <v>1078</v>
      </c>
      <c r="J329" s="51">
        <v>1478</v>
      </c>
      <c r="K329" s="51">
        <v>410</v>
      </c>
      <c r="L329" s="52">
        <v>739</v>
      </c>
      <c r="M329" s="51"/>
      <c r="N329" s="53">
        <v>10676</v>
      </c>
      <c r="P329" s="41"/>
      <c r="Q329" s="6"/>
    </row>
    <row r="330" spans="1:17" x14ac:dyDescent="0.2">
      <c r="A330" s="12" t="s">
        <v>90</v>
      </c>
      <c r="B330" s="6" t="s">
        <v>220</v>
      </c>
      <c r="C330" s="6" t="s">
        <v>133</v>
      </c>
      <c r="D330" s="50" t="s">
        <v>126</v>
      </c>
      <c r="E330" s="57">
        <v>8.3739228175346572</v>
      </c>
      <c r="F330" s="57">
        <v>14.181341326339453</v>
      </c>
      <c r="G330" s="57">
        <v>19.155114275009367</v>
      </c>
      <c r="H330" s="57">
        <v>23.585612588984638</v>
      </c>
      <c r="I330" s="57">
        <v>10.097414762083178</v>
      </c>
      <c r="J330" s="57">
        <v>13.844136380666917</v>
      </c>
      <c r="K330" s="57">
        <v>3.8403896590483328</v>
      </c>
      <c r="L330" s="57">
        <v>6.9220681903334587</v>
      </c>
      <c r="M330" s="57">
        <v>0</v>
      </c>
      <c r="N330" s="58">
        <v>100</v>
      </c>
      <c r="P330" s="41"/>
      <c r="Q330" s="6"/>
    </row>
    <row r="331" spans="1:17" x14ac:dyDescent="0.2">
      <c r="A331" s="67" t="s">
        <v>91</v>
      </c>
      <c r="B331" s="39" t="s">
        <v>221</v>
      </c>
      <c r="C331" s="39" t="s">
        <v>130</v>
      </c>
      <c r="D331" s="61" t="s">
        <v>123</v>
      </c>
      <c r="E331" s="64">
        <v>11</v>
      </c>
      <c r="F331" s="64">
        <v>5</v>
      </c>
      <c r="G331" s="64">
        <v>8</v>
      </c>
      <c r="H331" s="64">
        <v>21</v>
      </c>
      <c r="I331" s="64">
        <v>8</v>
      </c>
      <c r="J331" s="64">
        <v>6</v>
      </c>
      <c r="K331" s="64">
        <v>1</v>
      </c>
      <c r="L331" s="65"/>
      <c r="M331" s="64"/>
      <c r="N331" s="66">
        <v>60</v>
      </c>
      <c r="O331" s="40"/>
      <c r="P331" s="41"/>
      <c r="Q331" s="6"/>
    </row>
    <row r="332" spans="1:17" x14ac:dyDescent="0.2">
      <c r="A332" s="12" t="s">
        <v>91</v>
      </c>
      <c r="B332" s="6" t="s">
        <v>221</v>
      </c>
      <c r="C332" s="6" t="s">
        <v>131</v>
      </c>
      <c r="D332" s="61" t="s">
        <v>124</v>
      </c>
      <c r="E332" s="55">
        <v>18.333333333333332</v>
      </c>
      <c r="F332" s="55">
        <v>8.3333333333333339</v>
      </c>
      <c r="G332" s="55">
        <v>13.333333333333334</v>
      </c>
      <c r="H332" s="55">
        <v>35</v>
      </c>
      <c r="I332" s="55">
        <v>13.333333333333334</v>
      </c>
      <c r="J332" s="55">
        <v>10</v>
      </c>
      <c r="K332" s="55">
        <v>1.6666666666666667</v>
      </c>
      <c r="L332" s="55">
        <v>0</v>
      </c>
      <c r="M332" s="55">
        <v>0</v>
      </c>
      <c r="N332" s="56">
        <v>100</v>
      </c>
      <c r="P332" s="41"/>
      <c r="Q332" s="6"/>
    </row>
    <row r="333" spans="1:17" x14ac:dyDescent="0.2">
      <c r="A333" s="12" t="s">
        <v>91</v>
      </c>
      <c r="B333" s="6" t="s">
        <v>221</v>
      </c>
      <c r="C333" s="6" t="s">
        <v>132</v>
      </c>
      <c r="D333" s="50" t="s">
        <v>125</v>
      </c>
      <c r="E333" s="51">
        <v>21</v>
      </c>
      <c r="F333" s="51">
        <v>33</v>
      </c>
      <c r="G333" s="51">
        <v>124</v>
      </c>
      <c r="H333" s="51">
        <v>734</v>
      </c>
      <c r="I333" s="51">
        <v>566</v>
      </c>
      <c r="J333" s="51">
        <v>947</v>
      </c>
      <c r="K333" s="51">
        <v>268</v>
      </c>
      <c r="L333" s="52"/>
      <c r="M333" s="51"/>
      <c r="N333" s="53">
        <v>2693</v>
      </c>
      <c r="P333" s="41"/>
      <c r="Q333" s="6"/>
    </row>
    <row r="334" spans="1:17" x14ac:dyDescent="0.2">
      <c r="A334" s="12" t="s">
        <v>91</v>
      </c>
      <c r="B334" s="6" t="s">
        <v>221</v>
      </c>
      <c r="C334" s="6" t="s">
        <v>133</v>
      </c>
      <c r="D334" s="50" t="s">
        <v>126</v>
      </c>
      <c r="E334" s="57">
        <v>0.77979948013367995</v>
      </c>
      <c r="F334" s="57">
        <v>1.2253991830672113</v>
      </c>
      <c r="G334" s="57">
        <v>4.6045302636464909</v>
      </c>
      <c r="H334" s="57">
        <v>27.255848496101002</v>
      </c>
      <c r="I334" s="57">
        <v>21.017452655031562</v>
      </c>
      <c r="J334" s="57">
        <v>35.165243223171181</v>
      </c>
      <c r="K334" s="57">
        <v>9.9517266988488675</v>
      </c>
      <c r="L334" s="57">
        <v>0</v>
      </c>
      <c r="M334" s="57">
        <v>0</v>
      </c>
      <c r="N334" s="58">
        <v>100</v>
      </c>
      <c r="P334" s="41"/>
      <c r="Q334" s="6"/>
    </row>
    <row r="335" spans="1:17" x14ac:dyDescent="0.2">
      <c r="A335" s="67" t="s">
        <v>92</v>
      </c>
      <c r="B335" s="39" t="s">
        <v>222</v>
      </c>
      <c r="C335" s="39" t="s">
        <v>130</v>
      </c>
      <c r="D335" s="61" t="s">
        <v>123</v>
      </c>
      <c r="E335" s="64">
        <v>64</v>
      </c>
      <c r="F335" s="64">
        <v>22</v>
      </c>
      <c r="G335" s="64">
        <v>8</v>
      </c>
      <c r="H335" s="64">
        <v>8</v>
      </c>
      <c r="I335" s="64">
        <v>4</v>
      </c>
      <c r="J335" s="64">
        <v>1</v>
      </c>
      <c r="K335" s="64"/>
      <c r="L335" s="65"/>
      <c r="M335" s="64"/>
      <c r="N335" s="66">
        <v>107</v>
      </c>
      <c r="O335" s="40"/>
      <c r="P335" s="41"/>
      <c r="Q335" s="6"/>
    </row>
    <row r="336" spans="1:17" x14ac:dyDescent="0.2">
      <c r="A336" s="12" t="s">
        <v>92</v>
      </c>
      <c r="B336" s="6" t="s">
        <v>222</v>
      </c>
      <c r="C336" s="6" t="s">
        <v>131</v>
      </c>
      <c r="D336" s="61" t="s">
        <v>124</v>
      </c>
      <c r="E336" s="55">
        <v>59.813084112149532</v>
      </c>
      <c r="F336" s="55">
        <v>20.560747663551403</v>
      </c>
      <c r="G336" s="55">
        <v>7.4766355140186915</v>
      </c>
      <c r="H336" s="55">
        <v>7.4766355140186915</v>
      </c>
      <c r="I336" s="55">
        <v>3.7383177570093458</v>
      </c>
      <c r="J336" s="55">
        <v>0.93457943925233644</v>
      </c>
      <c r="K336" s="55">
        <v>0</v>
      </c>
      <c r="L336" s="55">
        <v>0</v>
      </c>
      <c r="M336" s="55">
        <v>0</v>
      </c>
      <c r="N336" s="56">
        <v>100</v>
      </c>
      <c r="P336" s="41"/>
      <c r="Q336" s="6"/>
    </row>
    <row r="337" spans="1:17" x14ac:dyDescent="0.2">
      <c r="A337" s="12" t="s">
        <v>92</v>
      </c>
      <c r="B337" s="6" t="s">
        <v>222</v>
      </c>
      <c r="C337" s="6" t="s">
        <v>132</v>
      </c>
      <c r="D337" s="50" t="s">
        <v>125</v>
      </c>
      <c r="E337" s="51">
        <v>138</v>
      </c>
      <c r="F337" s="51">
        <v>140</v>
      </c>
      <c r="G337" s="51">
        <v>109</v>
      </c>
      <c r="H337" s="51">
        <v>222</v>
      </c>
      <c r="I337" s="51">
        <v>307</v>
      </c>
      <c r="J337" s="51">
        <v>123</v>
      </c>
      <c r="K337" s="51"/>
      <c r="L337" s="52"/>
      <c r="M337" s="51"/>
      <c r="N337" s="53">
        <v>1039</v>
      </c>
      <c r="P337" s="41"/>
      <c r="Q337" s="6"/>
    </row>
    <row r="338" spans="1:17" x14ac:dyDescent="0.2">
      <c r="A338" s="12" t="s">
        <v>92</v>
      </c>
      <c r="B338" s="6" t="s">
        <v>222</v>
      </c>
      <c r="C338" s="6" t="s">
        <v>133</v>
      </c>
      <c r="D338" s="50" t="s">
        <v>126</v>
      </c>
      <c r="E338" s="57">
        <v>13.282001924927815</v>
      </c>
      <c r="F338" s="57">
        <v>13.474494706448509</v>
      </c>
      <c r="G338" s="57">
        <v>10.490856592877767</v>
      </c>
      <c r="H338" s="57">
        <v>21.366698748796921</v>
      </c>
      <c r="I338" s="57">
        <v>29.547641963426372</v>
      </c>
      <c r="J338" s="57">
        <v>11.838306063522618</v>
      </c>
      <c r="K338" s="57">
        <v>0</v>
      </c>
      <c r="L338" s="57">
        <v>0</v>
      </c>
      <c r="M338" s="57">
        <v>0</v>
      </c>
      <c r="N338" s="58">
        <v>100</v>
      </c>
      <c r="P338" s="41"/>
      <c r="Q338" s="6"/>
    </row>
    <row r="339" spans="1:17" x14ac:dyDescent="0.2">
      <c r="A339" s="67" t="s">
        <v>93</v>
      </c>
      <c r="B339" s="39" t="s">
        <v>223</v>
      </c>
      <c r="C339" s="39" t="s">
        <v>130</v>
      </c>
      <c r="D339" s="61" t="s">
        <v>123</v>
      </c>
      <c r="E339" s="64">
        <v>48</v>
      </c>
      <c r="F339" s="64">
        <v>18</v>
      </c>
      <c r="G339" s="64">
        <v>6</v>
      </c>
      <c r="H339" s="64">
        <v>6</v>
      </c>
      <c r="I339" s="64">
        <v>4</v>
      </c>
      <c r="J339" s="64">
        <v>1</v>
      </c>
      <c r="K339" s="64"/>
      <c r="L339" s="65"/>
      <c r="M339" s="64"/>
      <c r="N339" s="66">
        <v>83</v>
      </c>
      <c r="O339" s="40"/>
      <c r="P339" s="41"/>
      <c r="Q339" s="6"/>
    </row>
    <row r="340" spans="1:17" x14ac:dyDescent="0.2">
      <c r="A340" s="12" t="s">
        <v>93</v>
      </c>
      <c r="B340" s="6" t="s">
        <v>223</v>
      </c>
      <c r="C340" s="6" t="s">
        <v>131</v>
      </c>
      <c r="D340" s="61" t="s">
        <v>124</v>
      </c>
      <c r="E340" s="55">
        <v>57.831325301204821</v>
      </c>
      <c r="F340" s="55">
        <v>21.686746987951807</v>
      </c>
      <c r="G340" s="55">
        <v>7.2289156626506026</v>
      </c>
      <c r="H340" s="55">
        <v>7.2289156626506026</v>
      </c>
      <c r="I340" s="55">
        <v>4.8192771084337354</v>
      </c>
      <c r="J340" s="55">
        <v>1.2048192771084338</v>
      </c>
      <c r="K340" s="55">
        <v>0</v>
      </c>
      <c r="L340" s="55">
        <v>0</v>
      </c>
      <c r="M340" s="55">
        <v>0</v>
      </c>
      <c r="N340" s="56">
        <v>100</v>
      </c>
      <c r="P340" s="41"/>
      <c r="Q340" s="6"/>
    </row>
    <row r="341" spans="1:17" x14ac:dyDescent="0.2">
      <c r="A341" s="12" t="s">
        <v>93</v>
      </c>
      <c r="B341" s="6" t="s">
        <v>223</v>
      </c>
      <c r="C341" s="6" t="s">
        <v>132</v>
      </c>
      <c r="D341" s="50" t="s">
        <v>125</v>
      </c>
      <c r="E341" s="51">
        <v>72</v>
      </c>
      <c r="F341" s="51">
        <v>118</v>
      </c>
      <c r="G341" s="51">
        <v>92</v>
      </c>
      <c r="H341" s="51">
        <v>227</v>
      </c>
      <c r="I341" s="51">
        <v>301</v>
      </c>
      <c r="J341" s="51">
        <v>190</v>
      </c>
      <c r="K341" s="51"/>
      <c r="L341" s="52"/>
      <c r="M341" s="51"/>
      <c r="N341" s="53">
        <v>1000</v>
      </c>
      <c r="P341" s="41"/>
      <c r="Q341" s="6"/>
    </row>
    <row r="342" spans="1:17" x14ac:dyDescent="0.2">
      <c r="A342" s="12" t="s">
        <v>93</v>
      </c>
      <c r="B342" s="6" t="s">
        <v>223</v>
      </c>
      <c r="C342" s="6" t="s">
        <v>133</v>
      </c>
      <c r="D342" s="50" t="s">
        <v>126</v>
      </c>
      <c r="E342" s="57">
        <v>7.2</v>
      </c>
      <c r="F342" s="57">
        <v>11.8</v>
      </c>
      <c r="G342" s="57">
        <v>9.1999999999999993</v>
      </c>
      <c r="H342" s="57">
        <v>22.7</v>
      </c>
      <c r="I342" s="57">
        <v>30.1</v>
      </c>
      <c r="J342" s="57">
        <v>19</v>
      </c>
      <c r="K342" s="57">
        <v>0</v>
      </c>
      <c r="L342" s="57">
        <v>0</v>
      </c>
      <c r="M342" s="57">
        <v>0</v>
      </c>
      <c r="N342" s="58">
        <v>100</v>
      </c>
      <c r="P342" s="41"/>
      <c r="Q342" s="6"/>
    </row>
    <row r="343" spans="1:17" x14ac:dyDescent="0.2">
      <c r="A343" s="67" t="s">
        <v>94</v>
      </c>
      <c r="B343" s="39" t="s">
        <v>224</v>
      </c>
      <c r="C343" s="39" t="s">
        <v>130</v>
      </c>
      <c r="D343" s="61" t="s">
        <v>123</v>
      </c>
      <c r="E343" s="64">
        <v>392</v>
      </c>
      <c r="F343" s="64">
        <v>105</v>
      </c>
      <c r="G343" s="64">
        <v>58</v>
      </c>
      <c r="H343" s="64">
        <v>23</v>
      </c>
      <c r="I343" s="64">
        <v>4</v>
      </c>
      <c r="J343" s="64">
        <v>2</v>
      </c>
      <c r="K343" s="64"/>
      <c r="L343" s="65"/>
      <c r="M343" s="64"/>
      <c r="N343" s="66">
        <v>584</v>
      </c>
      <c r="O343" s="40"/>
      <c r="P343" s="41"/>
      <c r="Q343" s="6"/>
    </row>
    <row r="344" spans="1:17" x14ac:dyDescent="0.2">
      <c r="A344" s="12" t="s">
        <v>94</v>
      </c>
      <c r="B344" s="6" t="s">
        <v>224</v>
      </c>
      <c r="C344" s="6" t="s">
        <v>131</v>
      </c>
      <c r="D344" s="61" t="s">
        <v>124</v>
      </c>
      <c r="E344" s="55">
        <v>67.123287671232873</v>
      </c>
      <c r="F344" s="55">
        <v>17.979452054794521</v>
      </c>
      <c r="G344" s="55">
        <v>9.9315068493150687</v>
      </c>
      <c r="H344" s="55">
        <v>3.9383561643835616</v>
      </c>
      <c r="I344" s="55">
        <v>0.68493150684931503</v>
      </c>
      <c r="J344" s="55">
        <v>0.34246575342465752</v>
      </c>
      <c r="K344" s="55">
        <v>0</v>
      </c>
      <c r="L344" s="55">
        <v>0</v>
      </c>
      <c r="M344" s="55">
        <v>0</v>
      </c>
      <c r="N344" s="56">
        <v>100</v>
      </c>
      <c r="P344" s="41"/>
      <c r="Q344" s="6"/>
    </row>
    <row r="345" spans="1:17" x14ac:dyDescent="0.2">
      <c r="A345" s="12" t="s">
        <v>94</v>
      </c>
      <c r="B345" s="6" t="s">
        <v>224</v>
      </c>
      <c r="C345" s="6" t="s">
        <v>132</v>
      </c>
      <c r="D345" s="50" t="s">
        <v>125</v>
      </c>
      <c r="E345" s="51">
        <v>743</v>
      </c>
      <c r="F345" s="51">
        <v>669</v>
      </c>
      <c r="G345" s="51">
        <v>749</v>
      </c>
      <c r="H345" s="51">
        <v>649</v>
      </c>
      <c r="I345" s="51">
        <v>222</v>
      </c>
      <c r="J345" s="51">
        <v>292</v>
      </c>
      <c r="K345" s="51"/>
      <c r="L345" s="52"/>
      <c r="M345" s="51"/>
      <c r="N345" s="53">
        <v>3324</v>
      </c>
      <c r="P345" s="41"/>
      <c r="Q345" s="6"/>
    </row>
    <row r="346" spans="1:17" x14ac:dyDescent="0.2">
      <c r="A346" s="12" t="s">
        <v>94</v>
      </c>
      <c r="B346" s="6" t="s">
        <v>224</v>
      </c>
      <c r="C346" s="6" t="s">
        <v>133</v>
      </c>
      <c r="D346" s="50" t="s">
        <v>126</v>
      </c>
      <c r="E346" s="57">
        <v>22.352587244283995</v>
      </c>
      <c r="F346" s="57">
        <v>20.126353790613717</v>
      </c>
      <c r="G346" s="57">
        <v>22.533092659446449</v>
      </c>
      <c r="H346" s="57">
        <v>19.524669073405537</v>
      </c>
      <c r="I346" s="57">
        <v>6.6787003610108302</v>
      </c>
      <c r="J346" s="57">
        <v>8.7845968712394704</v>
      </c>
      <c r="K346" s="57">
        <v>0</v>
      </c>
      <c r="L346" s="57">
        <v>0</v>
      </c>
      <c r="M346" s="57">
        <v>0</v>
      </c>
      <c r="N346" s="58">
        <v>100</v>
      </c>
      <c r="P346" s="41"/>
      <c r="Q346" s="6"/>
    </row>
    <row r="347" spans="1:17" x14ac:dyDescent="0.2">
      <c r="A347" s="67" t="s">
        <v>95</v>
      </c>
      <c r="B347" s="39" t="s">
        <v>225</v>
      </c>
      <c r="C347" s="39" t="s">
        <v>130</v>
      </c>
      <c r="D347" s="61" t="s">
        <v>123</v>
      </c>
      <c r="E347" s="64">
        <v>191</v>
      </c>
      <c r="F347" s="64">
        <v>51</v>
      </c>
      <c r="G347" s="64">
        <v>25</v>
      </c>
      <c r="H347" s="64">
        <v>32</v>
      </c>
      <c r="I347" s="64">
        <v>9</v>
      </c>
      <c r="J347" s="64">
        <v>3</v>
      </c>
      <c r="K347" s="64">
        <v>1</v>
      </c>
      <c r="L347" s="65">
        <v>1</v>
      </c>
      <c r="M347" s="64"/>
      <c r="N347" s="66">
        <v>313</v>
      </c>
      <c r="O347" s="40"/>
      <c r="P347" s="41"/>
      <c r="Q347" s="6"/>
    </row>
    <row r="348" spans="1:17" x14ac:dyDescent="0.2">
      <c r="A348" s="12" t="s">
        <v>95</v>
      </c>
      <c r="B348" s="6" t="s">
        <v>225</v>
      </c>
      <c r="C348" s="6" t="s">
        <v>131</v>
      </c>
      <c r="D348" s="61" t="s">
        <v>124</v>
      </c>
      <c r="E348" s="55">
        <v>61.022364217252395</v>
      </c>
      <c r="F348" s="55">
        <v>16.293929712460063</v>
      </c>
      <c r="G348" s="55">
        <v>7.9872204472843453</v>
      </c>
      <c r="H348" s="55">
        <v>10.223642172523961</v>
      </c>
      <c r="I348" s="55">
        <v>2.8753993610223643</v>
      </c>
      <c r="J348" s="55">
        <v>0.95846645367412142</v>
      </c>
      <c r="K348" s="55">
        <v>0.31948881789137379</v>
      </c>
      <c r="L348" s="55">
        <v>0.31948881789137379</v>
      </c>
      <c r="M348" s="55">
        <v>0</v>
      </c>
      <c r="N348" s="56">
        <v>100</v>
      </c>
      <c r="P348" s="41"/>
      <c r="Q348" s="6"/>
    </row>
    <row r="349" spans="1:17" x14ac:dyDescent="0.2">
      <c r="A349" s="12" t="s">
        <v>95</v>
      </c>
      <c r="B349" s="6" t="s">
        <v>225</v>
      </c>
      <c r="C349" s="6" t="s">
        <v>132</v>
      </c>
      <c r="D349" s="50" t="s">
        <v>125</v>
      </c>
      <c r="E349" s="51">
        <v>358</v>
      </c>
      <c r="F349" s="51">
        <v>350</v>
      </c>
      <c r="G349" s="51">
        <v>344</v>
      </c>
      <c r="H349" s="51">
        <v>1024</v>
      </c>
      <c r="I349" s="51">
        <v>570</v>
      </c>
      <c r="J349" s="51">
        <v>476</v>
      </c>
      <c r="K349" s="51">
        <v>364</v>
      </c>
      <c r="L349" s="52">
        <v>719</v>
      </c>
      <c r="M349" s="51"/>
      <c r="N349" s="53">
        <v>4205</v>
      </c>
      <c r="P349" s="41"/>
      <c r="Q349" s="6"/>
    </row>
    <row r="350" spans="1:17" x14ac:dyDescent="0.2">
      <c r="A350" s="12" t="s">
        <v>95</v>
      </c>
      <c r="B350" s="6" t="s">
        <v>225</v>
      </c>
      <c r="C350" s="6" t="s">
        <v>133</v>
      </c>
      <c r="D350" s="50" t="s">
        <v>126</v>
      </c>
      <c r="E350" s="57">
        <v>8.5136741973840664</v>
      </c>
      <c r="F350" s="57">
        <v>8.3234244946492275</v>
      </c>
      <c r="G350" s="57">
        <v>8.1807372175980984</v>
      </c>
      <c r="H350" s="57">
        <v>24.351961950059454</v>
      </c>
      <c r="I350" s="57">
        <v>13.555291319857313</v>
      </c>
      <c r="J350" s="57">
        <v>11.319857312722949</v>
      </c>
      <c r="K350" s="57">
        <v>8.6563614744351955</v>
      </c>
      <c r="L350" s="57">
        <v>17.098692033293698</v>
      </c>
      <c r="M350" s="57">
        <v>0</v>
      </c>
      <c r="N350" s="58">
        <v>100</v>
      </c>
      <c r="P350" s="41"/>
      <c r="Q350" s="6"/>
    </row>
    <row r="351" spans="1:17" x14ac:dyDescent="0.2">
      <c r="A351" s="67" t="s">
        <v>96</v>
      </c>
      <c r="B351" s="39" t="s">
        <v>226</v>
      </c>
      <c r="C351" s="39" t="s">
        <v>130</v>
      </c>
      <c r="D351" s="61" t="s">
        <v>123</v>
      </c>
      <c r="E351" s="64">
        <v>197</v>
      </c>
      <c r="F351" s="64">
        <v>19</v>
      </c>
      <c r="G351" s="64">
        <v>3</v>
      </c>
      <c r="H351" s="64"/>
      <c r="I351" s="64"/>
      <c r="J351" s="64"/>
      <c r="K351" s="64"/>
      <c r="L351" s="65"/>
      <c r="M351" s="64"/>
      <c r="N351" s="66">
        <v>219</v>
      </c>
      <c r="O351" s="40"/>
      <c r="P351" s="41"/>
      <c r="Q351" s="6"/>
    </row>
    <row r="352" spans="1:17" x14ac:dyDescent="0.2">
      <c r="A352" s="12" t="s">
        <v>96</v>
      </c>
      <c r="B352" s="6" t="s">
        <v>226</v>
      </c>
      <c r="C352" s="6" t="s">
        <v>131</v>
      </c>
      <c r="D352" s="61" t="s">
        <v>124</v>
      </c>
      <c r="E352" s="55">
        <v>89.954337899543376</v>
      </c>
      <c r="F352" s="55">
        <v>8.6757990867579906</v>
      </c>
      <c r="G352" s="55">
        <v>1.3698630136986301</v>
      </c>
      <c r="H352" s="55">
        <v>0</v>
      </c>
      <c r="I352" s="55">
        <v>0</v>
      </c>
      <c r="J352" s="55">
        <v>0</v>
      </c>
      <c r="K352" s="55">
        <v>0</v>
      </c>
      <c r="L352" s="55">
        <v>0</v>
      </c>
      <c r="M352" s="55">
        <v>0</v>
      </c>
      <c r="N352" s="56">
        <v>100</v>
      </c>
      <c r="P352" s="41"/>
      <c r="Q352" s="6"/>
    </row>
    <row r="353" spans="1:17" x14ac:dyDescent="0.2">
      <c r="A353" s="12" t="s">
        <v>96</v>
      </c>
      <c r="B353" s="6" t="s">
        <v>226</v>
      </c>
      <c r="C353" s="6" t="s">
        <v>132</v>
      </c>
      <c r="D353" s="50" t="s">
        <v>125</v>
      </c>
      <c r="E353" s="51">
        <v>293</v>
      </c>
      <c r="F353" s="51">
        <v>117</v>
      </c>
      <c r="G353" s="51">
        <v>41</v>
      </c>
      <c r="H353" s="51"/>
      <c r="I353" s="51"/>
      <c r="J353" s="51"/>
      <c r="K353" s="51"/>
      <c r="L353" s="52"/>
      <c r="M353" s="51"/>
      <c r="N353" s="53">
        <v>451</v>
      </c>
      <c r="P353" s="41"/>
      <c r="Q353" s="6"/>
    </row>
    <row r="354" spans="1:17" x14ac:dyDescent="0.2">
      <c r="A354" s="12" t="s">
        <v>96</v>
      </c>
      <c r="B354" s="6" t="s">
        <v>226</v>
      </c>
      <c r="C354" s="6" t="s">
        <v>133</v>
      </c>
      <c r="D354" s="50" t="s">
        <v>126</v>
      </c>
      <c r="E354" s="57">
        <v>64.966740576496676</v>
      </c>
      <c r="F354" s="57">
        <v>25.942350332594234</v>
      </c>
      <c r="G354" s="57">
        <v>9.0909090909090917</v>
      </c>
      <c r="H354" s="57">
        <v>0</v>
      </c>
      <c r="I354" s="57">
        <v>0</v>
      </c>
      <c r="J354" s="57">
        <v>0</v>
      </c>
      <c r="K354" s="57">
        <v>0</v>
      </c>
      <c r="L354" s="57">
        <v>0</v>
      </c>
      <c r="M354" s="57">
        <v>0</v>
      </c>
      <c r="N354" s="58">
        <v>100</v>
      </c>
      <c r="P354" s="41"/>
      <c r="Q354" s="6"/>
    </row>
    <row r="355" spans="1:17" x14ac:dyDescent="0.2">
      <c r="A355" s="67" t="s">
        <v>97</v>
      </c>
      <c r="B355" s="39" t="s">
        <v>227</v>
      </c>
      <c r="C355" s="39" t="s">
        <v>130</v>
      </c>
      <c r="D355" s="61" t="s">
        <v>123</v>
      </c>
      <c r="E355" s="64">
        <v>530</v>
      </c>
      <c r="F355" s="64">
        <v>72</v>
      </c>
      <c r="G355" s="64">
        <v>35</v>
      </c>
      <c r="H355" s="64">
        <v>11</v>
      </c>
      <c r="I355" s="64">
        <v>8</v>
      </c>
      <c r="J355" s="64">
        <v>4</v>
      </c>
      <c r="K355" s="64">
        <v>1</v>
      </c>
      <c r="L355" s="65"/>
      <c r="M355" s="64">
        <v>1</v>
      </c>
      <c r="N355" s="66">
        <v>662</v>
      </c>
      <c r="O355" s="40"/>
      <c r="P355" s="41"/>
      <c r="Q355" s="6"/>
    </row>
    <row r="356" spans="1:17" x14ac:dyDescent="0.2">
      <c r="A356" s="12" t="s">
        <v>97</v>
      </c>
      <c r="B356" s="6" t="s">
        <v>227</v>
      </c>
      <c r="C356" s="6" t="s">
        <v>131</v>
      </c>
      <c r="D356" s="61" t="s">
        <v>124</v>
      </c>
      <c r="E356" s="55">
        <v>80.060422960725077</v>
      </c>
      <c r="F356" s="55">
        <v>10.876132930513595</v>
      </c>
      <c r="G356" s="55">
        <v>5.2870090634441089</v>
      </c>
      <c r="H356" s="55">
        <v>1.661631419939577</v>
      </c>
      <c r="I356" s="55">
        <v>1.2084592145015105</v>
      </c>
      <c r="J356" s="55">
        <v>0.60422960725075525</v>
      </c>
      <c r="K356" s="55">
        <v>0.15105740181268881</v>
      </c>
      <c r="L356" s="55">
        <v>0</v>
      </c>
      <c r="M356" s="55">
        <v>0.15105740181268881</v>
      </c>
      <c r="N356" s="56">
        <v>100</v>
      </c>
      <c r="P356" s="41"/>
      <c r="Q356" s="6"/>
    </row>
    <row r="357" spans="1:17" x14ac:dyDescent="0.2">
      <c r="A357" s="12" t="s">
        <v>97</v>
      </c>
      <c r="B357" s="6" t="s">
        <v>227</v>
      </c>
      <c r="C357" s="6" t="s">
        <v>132</v>
      </c>
      <c r="D357" s="50" t="s">
        <v>125</v>
      </c>
      <c r="E357" s="51">
        <v>882</v>
      </c>
      <c r="F357" s="51">
        <v>466</v>
      </c>
      <c r="G357" s="51">
        <v>456</v>
      </c>
      <c r="H357" s="51">
        <v>323</v>
      </c>
      <c r="I357" s="51">
        <v>519</v>
      </c>
      <c r="J357" s="51">
        <v>525</v>
      </c>
      <c r="K357" s="51">
        <v>492</v>
      </c>
      <c r="L357" s="52"/>
      <c r="M357" s="51">
        <v>2243</v>
      </c>
      <c r="N357" s="53">
        <v>5906</v>
      </c>
      <c r="P357" s="41"/>
      <c r="Q357" s="6"/>
    </row>
    <row r="358" spans="1:17" x14ac:dyDescent="0.2">
      <c r="A358" s="12" t="s">
        <v>97</v>
      </c>
      <c r="B358" s="6" t="s">
        <v>227</v>
      </c>
      <c r="C358" s="6" t="s">
        <v>133</v>
      </c>
      <c r="D358" s="50" t="s">
        <v>126</v>
      </c>
      <c r="E358" s="57">
        <v>14.9339654588554</v>
      </c>
      <c r="F358" s="57">
        <v>7.8902810700982053</v>
      </c>
      <c r="G358" s="57">
        <v>7.7209617338300029</v>
      </c>
      <c r="H358" s="57">
        <v>5.4690145614629193</v>
      </c>
      <c r="I358" s="57">
        <v>8.7876735523196743</v>
      </c>
      <c r="J358" s="57">
        <v>8.8892651540805954</v>
      </c>
      <c r="K358" s="57">
        <v>8.3305113443955303</v>
      </c>
      <c r="L358" s="57">
        <v>0</v>
      </c>
      <c r="M358" s="57">
        <v>37.978327124957673</v>
      </c>
      <c r="N358" s="58">
        <v>100</v>
      </c>
      <c r="P358" s="41"/>
      <c r="Q358" s="6"/>
    </row>
    <row r="359" spans="1:17" x14ac:dyDescent="0.2">
      <c r="A359" s="67" t="s">
        <v>98</v>
      </c>
      <c r="B359" s="39" t="s">
        <v>259</v>
      </c>
      <c r="C359" s="39" t="s">
        <v>130</v>
      </c>
      <c r="D359" s="61" t="s">
        <v>123</v>
      </c>
      <c r="E359" s="64">
        <v>1901</v>
      </c>
      <c r="F359" s="64">
        <v>180</v>
      </c>
      <c r="G359" s="64">
        <v>103</v>
      </c>
      <c r="H359" s="64">
        <v>56</v>
      </c>
      <c r="I359" s="64">
        <v>10</v>
      </c>
      <c r="J359" s="64">
        <v>7</v>
      </c>
      <c r="K359" s="64">
        <v>1</v>
      </c>
      <c r="L359" s="65"/>
      <c r="M359" s="64"/>
      <c r="N359" s="66">
        <v>2258</v>
      </c>
      <c r="O359" s="40"/>
      <c r="P359" s="41"/>
      <c r="Q359" s="6"/>
    </row>
    <row r="360" spans="1:17" x14ac:dyDescent="0.2">
      <c r="A360" s="12" t="s">
        <v>98</v>
      </c>
      <c r="B360" s="6" t="s">
        <v>259</v>
      </c>
      <c r="C360" s="6" t="s">
        <v>131</v>
      </c>
      <c r="D360" s="61" t="s">
        <v>124</v>
      </c>
      <c r="E360" s="55">
        <v>84.189548272807798</v>
      </c>
      <c r="F360" s="55">
        <v>7.9716563330380872</v>
      </c>
      <c r="G360" s="55">
        <v>4.561558901682905</v>
      </c>
      <c r="H360" s="55">
        <v>2.4800708591674048</v>
      </c>
      <c r="I360" s="55">
        <v>0.4428697962798937</v>
      </c>
      <c r="J360" s="55">
        <v>0.3100088573959256</v>
      </c>
      <c r="K360" s="55">
        <v>4.4286979627989373E-2</v>
      </c>
      <c r="L360" s="55">
        <v>0</v>
      </c>
      <c r="M360" s="55">
        <v>0</v>
      </c>
      <c r="N360" s="56">
        <v>100</v>
      </c>
      <c r="P360" s="41"/>
      <c r="Q360" s="6"/>
    </row>
    <row r="361" spans="1:17" x14ac:dyDescent="0.2">
      <c r="A361" s="12" t="s">
        <v>98</v>
      </c>
      <c r="B361" s="6" t="s">
        <v>259</v>
      </c>
      <c r="C361" s="6" t="s">
        <v>132</v>
      </c>
      <c r="D361" s="50" t="s">
        <v>125</v>
      </c>
      <c r="E361" s="51">
        <v>2887</v>
      </c>
      <c r="F361" s="51">
        <v>1144</v>
      </c>
      <c r="G361" s="51">
        <v>1413</v>
      </c>
      <c r="H361" s="51">
        <v>1564</v>
      </c>
      <c r="I361" s="51">
        <v>681</v>
      </c>
      <c r="J361" s="51">
        <v>1168</v>
      </c>
      <c r="K361" s="51">
        <v>263</v>
      </c>
      <c r="L361" s="52"/>
      <c r="M361" s="51"/>
      <c r="N361" s="53">
        <v>9120</v>
      </c>
      <c r="P361" s="41"/>
      <c r="Q361" s="6"/>
    </row>
    <row r="362" spans="1:17" x14ac:dyDescent="0.2">
      <c r="A362" s="12" t="s">
        <v>98</v>
      </c>
      <c r="B362" s="6" t="s">
        <v>259</v>
      </c>
      <c r="C362" s="6" t="s">
        <v>133</v>
      </c>
      <c r="D362" s="50" t="s">
        <v>126</v>
      </c>
      <c r="E362" s="57">
        <v>31.655701754385966</v>
      </c>
      <c r="F362" s="57">
        <v>12.543859649122806</v>
      </c>
      <c r="G362" s="57">
        <v>15.493421052631579</v>
      </c>
      <c r="H362" s="57">
        <v>17.149122807017545</v>
      </c>
      <c r="I362" s="57">
        <v>7.4671052631578947</v>
      </c>
      <c r="J362" s="57">
        <v>12.807017543859649</v>
      </c>
      <c r="K362" s="57">
        <v>2.8837719298245612</v>
      </c>
      <c r="L362" s="57">
        <v>0</v>
      </c>
      <c r="M362" s="57">
        <v>0</v>
      </c>
      <c r="N362" s="58">
        <v>100</v>
      </c>
      <c r="P362" s="41"/>
      <c r="Q362" s="6"/>
    </row>
    <row r="363" spans="1:17" x14ac:dyDescent="0.2">
      <c r="A363" s="67" t="s">
        <v>99</v>
      </c>
      <c r="B363" s="39" t="s">
        <v>228</v>
      </c>
      <c r="C363" s="39" t="s">
        <v>130</v>
      </c>
      <c r="D363" s="61" t="s">
        <v>123</v>
      </c>
      <c r="E363" s="64">
        <v>236</v>
      </c>
      <c r="F363" s="64">
        <v>60</v>
      </c>
      <c r="G363" s="64">
        <v>24</v>
      </c>
      <c r="H363" s="64">
        <v>17</v>
      </c>
      <c r="I363" s="64"/>
      <c r="J363" s="64">
        <v>4</v>
      </c>
      <c r="K363" s="64"/>
      <c r="L363" s="65"/>
      <c r="M363" s="64"/>
      <c r="N363" s="66">
        <v>341</v>
      </c>
      <c r="O363" s="40"/>
      <c r="P363" s="41"/>
      <c r="Q363" s="6"/>
    </row>
    <row r="364" spans="1:17" x14ac:dyDescent="0.2">
      <c r="A364" s="12" t="s">
        <v>99</v>
      </c>
      <c r="B364" s="6" t="s">
        <v>228</v>
      </c>
      <c r="C364" s="6" t="s">
        <v>131</v>
      </c>
      <c r="D364" s="61" t="s">
        <v>124</v>
      </c>
      <c r="E364" s="55">
        <v>69.20821114369501</v>
      </c>
      <c r="F364" s="55">
        <v>17.595307917888562</v>
      </c>
      <c r="G364" s="55">
        <v>7.0381231671554252</v>
      </c>
      <c r="H364" s="55">
        <v>4.9853372434017595</v>
      </c>
      <c r="I364" s="55">
        <v>0</v>
      </c>
      <c r="J364" s="55">
        <v>1.1730205278592376</v>
      </c>
      <c r="K364" s="55">
        <v>0</v>
      </c>
      <c r="L364" s="55">
        <v>0</v>
      </c>
      <c r="M364" s="55">
        <v>0</v>
      </c>
      <c r="N364" s="56">
        <v>100</v>
      </c>
      <c r="P364" s="41"/>
      <c r="Q364" s="6"/>
    </row>
    <row r="365" spans="1:17" x14ac:dyDescent="0.2">
      <c r="A365" s="12" t="s">
        <v>99</v>
      </c>
      <c r="B365" s="6" t="s">
        <v>228</v>
      </c>
      <c r="C365" s="6" t="s">
        <v>132</v>
      </c>
      <c r="D365" s="50" t="s">
        <v>125</v>
      </c>
      <c r="E365" s="51">
        <v>391</v>
      </c>
      <c r="F365" s="51">
        <v>388</v>
      </c>
      <c r="G365" s="51">
        <v>307</v>
      </c>
      <c r="H365" s="51">
        <v>509</v>
      </c>
      <c r="I365" s="51"/>
      <c r="J365" s="51">
        <v>618</v>
      </c>
      <c r="K365" s="51"/>
      <c r="L365" s="52"/>
      <c r="M365" s="51"/>
      <c r="N365" s="53">
        <v>2213</v>
      </c>
      <c r="P365" s="41"/>
      <c r="Q365" s="6"/>
    </row>
    <row r="366" spans="1:17" x14ac:dyDescent="0.2">
      <c r="A366" s="12" t="s">
        <v>99</v>
      </c>
      <c r="B366" s="6" t="s">
        <v>228</v>
      </c>
      <c r="C366" s="6" t="s">
        <v>133</v>
      </c>
      <c r="D366" s="50" t="s">
        <v>126</v>
      </c>
      <c r="E366" s="57">
        <v>17.668323542702215</v>
      </c>
      <c r="F366" s="57">
        <v>17.532760957975597</v>
      </c>
      <c r="G366" s="57">
        <v>13.872571170356981</v>
      </c>
      <c r="H366" s="57">
        <v>23.000451875282423</v>
      </c>
      <c r="I366" s="57">
        <v>0</v>
      </c>
      <c r="J366" s="57">
        <v>27.925892453682785</v>
      </c>
      <c r="K366" s="57">
        <v>0</v>
      </c>
      <c r="L366" s="57">
        <v>0</v>
      </c>
      <c r="M366" s="57">
        <v>0</v>
      </c>
      <c r="N366" s="58">
        <v>100</v>
      </c>
      <c r="P366" s="41"/>
      <c r="Q366" s="6"/>
    </row>
    <row r="367" spans="1:17" x14ac:dyDescent="0.2">
      <c r="A367" s="67" t="s">
        <v>100</v>
      </c>
      <c r="B367" s="70" t="s">
        <v>229</v>
      </c>
      <c r="C367" s="70" t="s">
        <v>130</v>
      </c>
      <c r="D367" s="69" t="s">
        <v>123</v>
      </c>
      <c r="E367" s="64">
        <v>74</v>
      </c>
      <c r="F367" s="64">
        <v>16</v>
      </c>
      <c r="G367" s="64">
        <v>11</v>
      </c>
      <c r="H367" s="64">
        <v>4</v>
      </c>
      <c r="I367" s="64">
        <v>3</v>
      </c>
      <c r="J367" s="64">
        <v>5</v>
      </c>
      <c r="K367" s="64">
        <v>1</v>
      </c>
      <c r="L367" s="65"/>
      <c r="M367" s="64"/>
      <c r="N367" s="66">
        <v>114</v>
      </c>
      <c r="O367" s="40"/>
      <c r="P367" s="41"/>
      <c r="Q367" s="6"/>
    </row>
    <row r="368" spans="1:17" x14ac:dyDescent="0.2">
      <c r="A368" s="12" t="s">
        <v>100</v>
      </c>
      <c r="B368" s="6" t="s">
        <v>229</v>
      </c>
      <c r="C368" s="6" t="s">
        <v>131</v>
      </c>
      <c r="D368" s="61" t="s">
        <v>124</v>
      </c>
      <c r="E368" s="46">
        <v>64.912280701754383</v>
      </c>
      <c r="F368" s="46">
        <v>14.035087719298245</v>
      </c>
      <c r="G368" s="46">
        <v>9.6491228070175445</v>
      </c>
      <c r="H368" s="46">
        <v>3.5087719298245612</v>
      </c>
      <c r="I368" s="46">
        <v>2.6315789473684212</v>
      </c>
      <c r="J368" s="46">
        <v>4.3859649122807021</v>
      </c>
      <c r="K368" s="46">
        <v>0.8771929824561403</v>
      </c>
      <c r="L368" s="47">
        <v>0</v>
      </c>
      <c r="M368" s="46">
        <v>0</v>
      </c>
      <c r="N368" s="48">
        <v>100</v>
      </c>
      <c r="P368" s="41"/>
      <c r="Q368" s="6"/>
    </row>
    <row r="369" spans="1:17" x14ac:dyDescent="0.2">
      <c r="A369" s="12" t="s">
        <v>100</v>
      </c>
      <c r="B369" s="6" t="s">
        <v>229</v>
      </c>
      <c r="C369" s="6" t="s">
        <v>132</v>
      </c>
      <c r="D369" s="50" t="s">
        <v>125</v>
      </c>
      <c r="E369" s="51">
        <v>127</v>
      </c>
      <c r="F369" s="51">
        <v>103</v>
      </c>
      <c r="G369" s="51">
        <v>148</v>
      </c>
      <c r="H369" s="51">
        <v>156</v>
      </c>
      <c r="I369" s="51">
        <v>153</v>
      </c>
      <c r="J369" s="51">
        <v>809</v>
      </c>
      <c r="K369" s="51">
        <v>268</v>
      </c>
      <c r="L369" s="52"/>
      <c r="M369" s="51"/>
      <c r="N369" s="53">
        <v>1764</v>
      </c>
      <c r="P369" s="41"/>
      <c r="Q369" s="6"/>
    </row>
    <row r="370" spans="1:17" x14ac:dyDescent="0.2">
      <c r="A370" s="12" t="s">
        <v>100</v>
      </c>
      <c r="B370" s="6" t="s">
        <v>229</v>
      </c>
      <c r="C370" s="6" t="s">
        <v>133</v>
      </c>
      <c r="D370" s="50" t="s">
        <v>126</v>
      </c>
      <c r="E370" s="57">
        <v>7.1995464852607709</v>
      </c>
      <c r="F370" s="57">
        <v>5.8390022675736963</v>
      </c>
      <c r="G370" s="57">
        <v>8.3900226757369616</v>
      </c>
      <c r="H370" s="57">
        <v>8.8435374149659864</v>
      </c>
      <c r="I370" s="57">
        <v>8.6734693877551017</v>
      </c>
      <c r="J370" s="57">
        <v>45.86167800453515</v>
      </c>
      <c r="K370" s="57">
        <v>15.192743764172336</v>
      </c>
      <c r="L370" s="57">
        <v>0</v>
      </c>
      <c r="M370" s="57">
        <v>0</v>
      </c>
      <c r="N370" s="58">
        <v>100</v>
      </c>
      <c r="P370" s="41"/>
      <c r="Q370" s="6"/>
    </row>
    <row r="371" spans="1:17" x14ac:dyDescent="0.2">
      <c r="A371" s="67" t="s">
        <v>101</v>
      </c>
      <c r="B371" s="39" t="s">
        <v>230</v>
      </c>
      <c r="C371" s="39" t="s">
        <v>130</v>
      </c>
      <c r="D371" s="61" t="s">
        <v>123</v>
      </c>
      <c r="E371" s="64">
        <v>397</v>
      </c>
      <c r="F371" s="64">
        <v>72</v>
      </c>
      <c r="G371" s="64">
        <v>17</v>
      </c>
      <c r="H371" s="64">
        <v>21</v>
      </c>
      <c r="I371" s="64">
        <v>1</v>
      </c>
      <c r="J371" s="64"/>
      <c r="K371" s="64"/>
      <c r="L371" s="65"/>
      <c r="M371" s="64"/>
      <c r="N371" s="66">
        <v>508</v>
      </c>
      <c r="O371" s="40"/>
      <c r="P371" s="41"/>
      <c r="Q371" s="6"/>
    </row>
    <row r="372" spans="1:17" x14ac:dyDescent="0.2">
      <c r="A372" s="12" t="s">
        <v>101</v>
      </c>
      <c r="B372" s="6" t="s">
        <v>230</v>
      </c>
      <c r="C372" s="6" t="s">
        <v>131</v>
      </c>
      <c r="D372" s="61" t="s">
        <v>124</v>
      </c>
      <c r="E372" s="55">
        <v>78.149606299212593</v>
      </c>
      <c r="F372" s="55">
        <v>14.173228346456693</v>
      </c>
      <c r="G372" s="55">
        <v>3.3464566929133857</v>
      </c>
      <c r="H372" s="55">
        <v>4.1338582677165352</v>
      </c>
      <c r="I372" s="55">
        <v>0.19685039370078741</v>
      </c>
      <c r="J372" s="55">
        <v>0</v>
      </c>
      <c r="K372" s="55">
        <v>0</v>
      </c>
      <c r="L372" s="55">
        <v>0</v>
      </c>
      <c r="M372" s="55">
        <v>0</v>
      </c>
      <c r="N372" s="56">
        <v>100</v>
      </c>
      <c r="P372" s="41"/>
      <c r="Q372" s="6"/>
    </row>
    <row r="373" spans="1:17" x14ac:dyDescent="0.2">
      <c r="A373" s="12" t="s">
        <v>101</v>
      </c>
      <c r="B373" s="6" t="s">
        <v>230</v>
      </c>
      <c r="C373" s="6" t="s">
        <v>132</v>
      </c>
      <c r="D373" s="50" t="s">
        <v>125</v>
      </c>
      <c r="E373" s="51">
        <v>668</v>
      </c>
      <c r="F373" s="51">
        <v>482</v>
      </c>
      <c r="G373" s="51">
        <v>208</v>
      </c>
      <c r="H373" s="51">
        <v>529</v>
      </c>
      <c r="I373" s="51">
        <v>97</v>
      </c>
      <c r="J373" s="51"/>
      <c r="K373" s="51"/>
      <c r="L373" s="52"/>
      <c r="M373" s="51"/>
      <c r="N373" s="53">
        <v>1984</v>
      </c>
      <c r="P373" s="41"/>
      <c r="Q373" s="6"/>
    </row>
    <row r="374" spans="1:17" x14ac:dyDescent="0.2">
      <c r="A374" s="12" t="s">
        <v>101</v>
      </c>
      <c r="B374" s="6" t="s">
        <v>230</v>
      </c>
      <c r="C374" s="6" t="s">
        <v>133</v>
      </c>
      <c r="D374" s="50" t="s">
        <v>126</v>
      </c>
      <c r="E374" s="57">
        <v>33.66935483870968</v>
      </c>
      <c r="F374" s="57">
        <v>24.294354838709676</v>
      </c>
      <c r="G374" s="57">
        <v>10.483870967741936</v>
      </c>
      <c r="H374" s="57">
        <v>26.663306451612904</v>
      </c>
      <c r="I374" s="57">
        <v>4.8891129032258061</v>
      </c>
      <c r="J374" s="57">
        <v>0</v>
      </c>
      <c r="K374" s="57">
        <v>0</v>
      </c>
      <c r="L374" s="57">
        <v>0</v>
      </c>
      <c r="M374" s="57">
        <v>0</v>
      </c>
      <c r="N374" s="58">
        <v>100</v>
      </c>
      <c r="P374" s="41"/>
      <c r="Q374" s="6"/>
    </row>
    <row r="375" spans="1:17" x14ac:dyDescent="0.2">
      <c r="A375" s="67" t="s">
        <v>102</v>
      </c>
      <c r="B375" s="39" t="s">
        <v>231</v>
      </c>
      <c r="C375" s="39" t="s">
        <v>130</v>
      </c>
      <c r="D375" s="61" t="s">
        <v>123</v>
      </c>
      <c r="E375" s="64">
        <v>88</v>
      </c>
      <c r="F375" s="64">
        <v>26</v>
      </c>
      <c r="G375" s="64">
        <v>9</v>
      </c>
      <c r="H375" s="64">
        <v>4</v>
      </c>
      <c r="I375" s="64">
        <v>3</v>
      </c>
      <c r="J375" s="64">
        <v>1</v>
      </c>
      <c r="K375" s="64"/>
      <c r="L375" s="65">
        <v>1</v>
      </c>
      <c r="M375" s="64"/>
      <c r="N375" s="66">
        <v>132</v>
      </c>
      <c r="O375" s="40"/>
      <c r="P375" s="41"/>
      <c r="Q375" s="6"/>
    </row>
    <row r="376" spans="1:17" x14ac:dyDescent="0.2">
      <c r="A376" s="12" t="s">
        <v>102</v>
      </c>
      <c r="B376" s="6" t="s">
        <v>231</v>
      </c>
      <c r="C376" s="6" t="s">
        <v>131</v>
      </c>
      <c r="D376" s="61" t="s">
        <v>124</v>
      </c>
      <c r="E376" s="55">
        <v>66.666666666666671</v>
      </c>
      <c r="F376" s="55">
        <v>19.696969696969695</v>
      </c>
      <c r="G376" s="55">
        <v>6.8181818181818183</v>
      </c>
      <c r="H376" s="55">
        <v>3.0303030303030303</v>
      </c>
      <c r="I376" s="55">
        <v>2.2727272727272729</v>
      </c>
      <c r="J376" s="55">
        <v>0.75757575757575757</v>
      </c>
      <c r="K376" s="55">
        <v>0</v>
      </c>
      <c r="L376" s="55">
        <v>0.75757575757575757</v>
      </c>
      <c r="M376" s="55">
        <v>0</v>
      </c>
      <c r="N376" s="56">
        <v>100</v>
      </c>
      <c r="P376" s="41"/>
      <c r="Q376" s="6"/>
    </row>
    <row r="377" spans="1:17" x14ac:dyDescent="0.2">
      <c r="A377" s="12" t="s">
        <v>102</v>
      </c>
      <c r="B377" s="6" t="s">
        <v>231</v>
      </c>
      <c r="C377" s="6" t="s">
        <v>132</v>
      </c>
      <c r="D377" s="50" t="s">
        <v>125</v>
      </c>
      <c r="E377" s="51">
        <v>152</v>
      </c>
      <c r="F377" s="51">
        <v>172</v>
      </c>
      <c r="G377" s="51">
        <v>128</v>
      </c>
      <c r="H377" s="51">
        <v>101</v>
      </c>
      <c r="I377" s="51">
        <v>222</v>
      </c>
      <c r="J377" s="51">
        <v>242</v>
      </c>
      <c r="K377" s="51"/>
      <c r="L377" s="52">
        <v>525</v>
      </c>
      <c r="M377" s="51"/>
      <c r="N377" s="53">
        <v>1542</v>
      </c>
      <c r="P377" s="41"/>
      <c r="Q377" s="6"/>
    </row>
    <row r="378" spans="1:17" x14ac:dyDescent="0.2">
      <c r="A378" s="12" t="s">
        <v>102</v>
      </c>
      <c r="B378" s="6" t="s">
        <v>231</v>
      </c>
      <c r="C378" s="6" t="s">
        <v>133</v>
      </c>
      <c r="D378" s="50" t="s">
        <v>126</v>
      </c>
      <c r="E378" s="57">
        <v>9.857328145265889</v>
      </c>
      <c r="F378" s="57">
        <v>11.154345006485084</v>
      </c>
      <c r="G378" s="57">
        <v>8.3009079118028541</v>
      </c>
      <c r="H378" s="57">
        <v>6.5499351491569389</v>
      </c>
      <c r="I378" s="57">
        <v>14.396887159533074</v>
      </c>
      <c r="J378" s="57">
        <v>15.693904020752269</v>
      </c>
      <c r="K378" s="57">
        <v>0</v>
      </c>
      <c r="L378" s="57">
        <v>34.046692607003891</v>
      </c>
      <c r="M378" s="57">
        <v>0</v>
      </c>
      <c r="N378" s="58">
        <v>100</v>
      </c>
      <c r="P378" s="41"/>
      <c r="Q378" s="6"/>
    </row>
    <row r="379" spans="1:17" x14ac:dyDescent="0.2">
      <c r="A379" s="67" t="s">
        <v>103</v>
      </c>
      <c r="B379" s="39" t="s">
        <v>232</v>
      </c>
      <c r="C379" s="39" t="s">
        <v>130</v>
      </c>
      <c r="D379" s="61" t="s">
        <v>123</v>
      </c>
      <c r="E379" s="64">
        <v>254</v>
      </c>
      <c r="F379" s="64">
        <v>50</v>
      </c>
      <c r="G379" s="64">
        <v>8</v>
      </c>
      <c r="H379" s="64">
        <v>5</v>
      </c>
      <c r="I379" s="64">
        <v>2</v>
      </c>
      <c r="J379" s="64"/>
      <c r="K379" s="64"/>
      <c r="L379" s="65"/>
      <c r="M379" s="64"/>
      <c r="N379" s="66">
        <v>319</v>
      </c>
      <c r="O379" s="40"/>
      <c r="P379" s="41"/>
      <c r="Q379" s="6"/>
    </row>
    <row r="380" spans="1:17" x14ac:dyDescent="0.2">
      <c r="A380" s="12" t="s">
        <v>103</v>
      </c>
      <c r="B380" s="6" t="s">
        <v>232</v>
      </c>
      <c r="C380" s="6" t="s">
        <v>131</v>
      </c>
      <c r="D380" s="61" t="s">
        <v>124</v>
      </c>
      <c r="E380" s="55">
        <v>79.623824451410655</v>
      </c>
      <c r="F380" s="55">
        <v>15.67398119122257</v>
      </c>
      <c r="G380" s="55">
        <v>2.5078369905956115</v>
      </c>
      <c r="H380" s="55">
        <v>1.567398119122257</v>
      </c>
      <c r="I380" s="55">
        <v>0.62695924764890287</v>
      </c>
      <c r="J380" s="55">
        <v>0</v>
      </c>
      <c r="K380" s="55">
        <v>0</v>
      </c>
      <c r="L380" s="55">
        <v>0</v>
      </c>
      <c r="M380" s="55">
        <v>0</v>
      </c>
      <c r="N380" s="56">
        <v>100</v>
      </c>
      <c r="P380" s="41"/>
      <c r="Q380" s="6"/>
    </row>
    <row r="381" spans="1:17" x14ac:dyDescent="0.2">
      <c r="A381" s="12" t="s">
        <v>103</v>
      </c>
      <c r="B381" s="6" t="s">
        <v>232</v>
      </c>
      <c r="C381" s="6" t="s">
        <v>132</v>
      </c>
      <c r="D381" s="50" t="s">
        <v>125</v>
      </c>
      <c r="E381" s="51">
        <v>449</v>
      </c>
      <c r="F381" s="51">
        <v>327</v>
      </c>
      <c r="G381" s="51">
        <v>96</v>
      </c>
      <c r="H381" s="51">
        <v>114</v>
      </c>
      <c r="I381" s="51">
        <v>111</v>
      </c>
      <c r="J381" s="51"/>
      <c r="K381" s="51"/>
      <c r="L381" s="52"/>
      <c r="M381" s="51"/>
      <c r="N381" s="53">
        <v>1097</v>
      </c>
      <c r="P381" s="41"/>
      <c r="Q381" s="6"/>
    </row>
    <row r="382" spans="1:17" x14ac:dyDescent="0.2">
      <c r="A382" s="12" t="s">
        <v>103</v>
      </c>
      <c r="B382" s="6" t="s">
        <v>232</v>
      </c>
      <c r="C382" s="6" t="s">
        <v>133</v>
      </c>
      <c r="D382" s="50" t="s">
        <v>126</v>
      </c>
      <c r="E382" s="57">
        <v>40.929808568824065</v>
      </c>
      <c r="F382" s="57">
        <v>29.808568824065635</v>
      </c>
      <c r="G382" s="57">
        <v>8.7511394712853239</v>
      </c>
      <c r="H382" s="57">
        <v>10.391978122151322</v>
      </c>
      <c r="I382" s="57">
        <v>10.118505013673655</v>
      </c>
      <c r="J382" s="57">
        <v>0</v>
      </c>
      <c r="K382" s="57">
        <v>0</v>
      </c>
      <c r="L382" s="57">
        <v>0</v>
      </c>
      <c r="M382" s="57">
        <v>0</v>
      </c>
      <c r="N382" s="58">
        <v>100</v>
      </c>
      <c r="P382" s="41"/>
      <c r="Q382" s="6"/>
    </row>
    <row r="383" spans="1:17" x14ac:dyDescent="0.2">
      <c r="A383" s="67" t="s">
        <v>104</v>
      </c>
      <c r="B383" s="39" t="s">
        <v>233</v>
      </c>
      <c r="C383" s="39" t="s">
        <v>130</v>
      </c>
      <c r="D383" s="61" t="s">
        <v>123</v>
      </c>
      <c r="E383" s="64">
        <v>22</v>
      </c>
      <c r="F383" s="64">
        <v>4</v>
      </c>
      <c r="G383" s="64"/>
      <c r="H383" s="64">
        <v>1</v>
      </c>
      <c r="I383" s="64">
        <v>2</v>
      </c>
      <c r="J383" s="64">
        <v>1</v>
      </c>
      <c r="K383" s="64"/>
      <c r="L383" s="65"/>
      <c r="M383" s="64"/>
      <c r="N383" s="66">
        <v>30</v>
      </c>
      <c r="O383" s="40"/>
      <c r="P383" s="41"/>
      <c r="Q383" s="43"/>
    </row>
    <row r="384" spans="1:17" x14ac:dyDescent="0.2">
      <c r="A384" s="12" t="s">
        <v>104</v>
      </c>
      <c r="B384" s="6" t="s">
        <v>233</v>
      </c>
      <c r="C384" s="6" t="s">
        <v>131</v>
      </c>
      <c r="D384" s="61" t="s">
        <v>124</v>
      </c>
      <c r="E384" s="55">
        <v>73.333333333333329</v>
      </c>
      <c r="F384" s="55">
        <v>13.333333333333334</v>
      </c>
      <c r="G384" s="55">
        <v>0</v>
      </c>
      <c r="H384" s="55">
        <v>3.3333333333333335</v>
      </c>
      <c r="I384" s="55">
        <v>6.666666666666667</v>
      </c>
      <c r="J384" s="55">
        <v>3.3333333333333335</v>
      </c>
      <c r="K384" s="55">
        <v>0</v>
      </c>
      <c r="L384" s="55">
        <v>0</v>
      </c>
      <c r="M384" s="55">
        <v>0</v>
      </c>
      <c r="N384" s="56">
        <v>100</v>
      </c>
      <c r="P384" s="41"/>
      <c r="Q384" s="43"/>
    </row>
    <row r="385" spans="1:17" x14ac:dyDescent="0.2">
      <c r="A385" s="12" t="s">
        <v>104</v>
      </c>
      <c r="B385" s="6" t="s">
        <v>233</v>
      </c>
      <c r="C385" s="6" t="s">
        <v>132</v>
      </c>
      <c r="D385" s="50" t="s">
        <v>125</v>
      </c>
      <c r="E385" s="51">
        <v>47</v>
      </c>
      <c r="F385" s="51">
        <v>25</v>
      </c>
      <c r="G385" s="51"/>
      <c r="H385" s="51">
        <v>22</v>
      </c>
      <c r="I385" s="51">
        <v>145</v>
      </c>
      <c r="J385" s="51">
        <v>116</v>
      </c>
      <c r="K385" s="51"/>
      <c r="L385" s="52"/>
      <c r="M385" s="51"/>
      <c r="N385" s="53">
        <v>355</v>
      </c>
      <c r="P385" s="41"/>
      <c r="Q385" s="43"/>
    </row>
    <row r="386" spans="1:17" x14ac:dyDescent="0.2">
      <c r="A386" s="12" t="s">
        <v>104</v>
      </c>
      <c r="B386" s="6" t="s">
        <v>233</v>
      </c>
      <c r="C386" s="6" t="s">
        <v>133</v>
      </c>
      <c r="D386" s="50" t="s">
        <v>126</v>
      </c>
      <c r="E386" s="57">
        <v>13.23943661971831</v>
      </c>
      <c r="F386" s="57">
        <v>7.042253521126761</v>
      </c>
      <c r="G386" s="57">
        <v>0</v>
      </c>
      <c r="H386" s="57">
        <v>6.197183098591549</v>
      </c>
      <c r="I386" s="57">
        <v>40.845070422535208</v>
      </c>
      <c r="J386" s="57">
        <v>32.676056338028168</v>
      </c>
      <c r="K386" s="57">
        <v>0</v>
      </c>
      <c r="L386" s="57">
        <v>0</v>
      </c>
      <c r="M386" s="57">
        <v>0</v>
      </c>
      <c r="N386" s="58">
        <v>100</v>
      </c>
      <c r="P386" s="41"/>
      <c r="Q386" s="43"/>
    </row>
    <row r="387" spans="1:17" x14ac:dyDescent="0.2">
      <c r="A387" s="67" t="s">
        <v>105</v>
      </c>
      <c r="B387" s="68" t="s">
        <v>234</v>
      </c>
      <c r="C387" s="68" t="s">
        <v>130</v>
      </c>
      <c r="D387" s="69" t="s">
        <v>123</v>
      </c>
      <c r="E387" s="64">
        <v>21</v>
      </c>
      <c r="F387" s="64">
        <v>4</v>
      </c>
      <c r="G387" s="64"/>
      <c r="H387" s="64"/>
      <c r="I387" s="64"/>
      <c r="J387" s="64"/>
      <c r="K387" s="64"/>
      <c r="L387" s="65"/>
      <c r="M387" s="64"/>
      <c r="N387" s="66">
        <v>25</v>
      </c>
      <c r="O387" s="40"/>
      <c r="P387" s="40"/>
      <c r="Q387" s="44"/>
    </row>
    <row r="388" spans="1:17" x14ac:dyDescent="0.2">
      <c r="A388" s="12" t="s">
        <v>105</v>
      </c>
      <c r="B388" s="43" t="s">
        <v>234</v>
      </c>
      <c r="C388" s="43" t="s">
        <v>131</v>
      </c>
      <c r="D388" s="61" t="s">
        <v>124</v>
      </c>
      <c r="E388" s="55">
        <v>84</v>
      </c>
      <c r="F388" s="55">
        <v>16</v>
      </c>
      <c r="G388" s="55">
        <v>0</v>
      </c>
      <c r="H388" s="55">
        <v>0</v>
      </c>
      <c r="I388" s="55">
        <v>0</v>
      </c>
      <c r="J388" s="55">
        <v>0</v>
      </c>
      <c r="K388" s="55">
        <v>0</v>
      </c>
      <c r="L388" s="55">
        <v>0</v>
      </c>
      <c r="M388" s="55">
        <v>0</v>
      </c>
      <c r="N388" s="56">
        <v>100</v>
      </c>
      <c r="P388" s="40"/>
      <c r="Q388" s="44"/>
    </row>
    <row r="389" spans="1:17" x14ac:dyDescent="0.2">
      <c r="A389" s="12" t="s">
        <v>105</v>
      </c>
      <c r="B389" s="43" t="s">
        <v>234</v>
      </c>
      <c r="C389" s="43" t="s">
        <v>132</v>
      </c>
      <c r="D389" s="50" t="s">
        <v>125</v>
      </c>
      <c r="E389" s="51">
        <v>30</v>
      </c>
      <c r="F389" s="51">
        <v>24</v>
      </c>
      <c r="G389" s="51"/>
      <c r="H389" s="51"/>
      <c r="I389" s="51"/>
      <c r="J389" s="51"/>
      <c r="K389" s="51"/>
      <c r="L389" s="52"/>
      <c r="M389" s="51"/>
      <c r="N389" s="53">
        <v>54</v>
      </c>
      <c r="P389" s="40"/>
      <c r="Q389" s="44"/>
    </row>
    <row r="390" spans="1:17" x14ac:dyDescent="0.2">
      <c r="A390" s="12" t="s">
        <v>105</v>
      </c>
      <c r="B390" s="43" t="s">
        <v>234</v>
      </c>
      <c r="C390" s="43" t="s">
        <v>133</v>
      </c>
      <c r="D390" s="50" t="s">
        <v>126</v>
      </c>
      <c r="E390" s="57">
        <v>55.555555555555557</v>
      </c>
      <c r="F390" s="57">
        <v>44.444444444444443</v>
      </c>
      <c r="G390" s="57">
        <v>0</v>
      </c>
      <c r="H390" s="57">
        <v>0</v>
      </c>
      <c r="I390" s="57">
        <v>0</v>
      </c>
      <c r="J390" s="57">
        <v>0</v>
      </c>
      <c r="K390" s="57">
        <v>0</v>
      </c>
      <c r="L390" s="57">
        <v>0</v>
      </c>
      <c r="M390" s="57">
        <v>0</v>
      </c>
      <c r="N390" s="58">
        <v>100</v>
      </c>
      <c r="P390" s="40"/>
      <c r="Q390" s="44"/>
    </row>
    <row r="391" spans="1:17" x14ac:dyDescent="0.2">
      <c r="A391" s="67" t="s">
        <v>106</v>
      </c>
      <c r="B391" s="68" t="s">
        <v>235</v>
      </c>
      <c r="C391" s="68" t="s">
        <v>130</v>
      </c>
      <c r="D391" s="69" t="s">
        <v>123</v>
      </c>
      <c r="E391" s="64">
        <v>22</v>
      </c>
      <c r="F391" s="64">
        <v>3</v>
      </c>
      <c r="G391" s="64"/>
      <c r="H391" s="64"/>
      <c r="I391" s="64"/>
      <c r="J391" s="64"/>
      <c r="K391" s="64"/>
      <c r="L391" s="65"/>
      <c r="M391" s="64"/>
      <c r="N391" s="66">
        <v>25</v>
      </c>
      <c r="O391" s="40"/>
      <c r="P391" s="40"/>
      <c r="Q391" s="44"/>
    </row>
    <row r="392" spans="1:17" x14ac:dyDescent="0.2">
      <c r="A392" s="12" t="s">
        <v>106</v>
      </c>
      <c r="B392" s="44" t="s">
        <v>235</v>
      </c>
      <c r="C392" s="43" t="s">
        <v>131</v>
      </c>
      <c r="D392" s="61" t="s">
        <v>124</v>
      </c>
      <c r="E392" s="55">
        <v>88</v>
      </c>
      <c r="F392" s="55">
        <v>12</v>
      </c>
      <c r="G392" s="55">
        <v>0</v>
      </c>
      <c r="H392" s="55">
        <v>0</v>
      </c>
      <c r="I392" s="55">
        <v>0</v>
      </c>
      <c r="J392" s="55">
        <v>0</v>
      </c>
      <c r="K392" s="55">
        <v>0</v>
      </c>
      <c r="L392" s="55">
        <v>0</v>
      </c>
      <c r="M392" s="55">
        <v>0</v>
      </c>
      <c r="N392" s="56">
        <v>100</v>
      </c>
      <c r="P392" s="40"/>
      <c r="Q392" s="44"/>
    </row>
    <row r="393" spans="1:17" x14ac:dyDescent="0.2">
      <c r="A393" s="12" t="s">
        <v>106</v>
      </c>
      <c r="B393" s="44" t="s">
        <v>235</v>
      </c>
      <c r="C393" s="43" t="s">
        <v>132</v>
      </c>
      <c r="D393" s="50" t="s">
        <v>125</v>
      </c>
      <c r="E393" s="51">
        <v>34</v>
      </c>
      <c r="F393" s="51">
        <v>22</v>
      </c>
      <c r="G393" s="51"/>
      <c r="H393" s="51"/>
      <c r="I393" s="51"/>
      <c r="J393" s="51"/>
      <c r="K393" s="51"/>
      <c r="L393" s="52"/>
      <c r="M393" s="51"/>
      <c r="N393" s="53">
        <v>56</v>
      </c>
      <c r="P393" s="40"/>
      <c r="Q393" s="44"/>
    </row>
    <row r="394" spans="1:17" x14ac:dyDescent="0.2">
      <c r="A394" s="12" t="s">
        <v>106</v>
      </c>
      <c r="B394" s="44" t="s">
        <v>235</v>
      </c>
      <c r="C394" s="43" t="s">
        <v>133</v>
      </c>
      <c r="D394" s="50" t="s">
        <v>126</v>
      </c>
      <c r="E394" s="57">
        <v>60.714285714285715</v>
      </c>
      <c r="F394" s="57">
        <v>39.285714285714285</v>
      </c>
      <c r="G394" s="57">
        <v>0</v>
      </c>
      <c r="H394" s="57">
        <v>0</v>
      </c>
      <c r="I394" s="57">
        <v>0</v>
      </c>
      <c r="J394" s="57">
        <v>0</v>
      </c>
      <c r="K394" s="57">
        <v>0</v>
      </c>
      <c r="L394" s="57">
        <v>0</v>
      </c>
      <c r="M394" s="57">
        <v>0</v>
      </c>
      <c r="N394" s="58">
        <v>100</v>
      </c>
      <c r="P394" s="40"/>
      <c r="Q394" s="44"/>
    </row>
    <row r="395" spans="1:17" x14ac:dyDescent="0.2">
      <c r="A395" s="67" t="s">
        <v>107</v>
      </c>
      <c r="B395" s="68" t="s">
        <v>236</v>
      </c>
      <c r="C395" s="68" t="s">
        <v>130</v>
      </c>
      <c r="D395" s="69" t="s">
        <v>123</v>
      </c>
      <c r="E395" s="64">
        <v>1</v>
      </c>
      <c r="F395" s="64"/>
      <c r="G395" s="64">
        <v>1</v>
      </c>
      <c r="H395" s="64"/>
      <c r="I395" s="64"/>
      <c r="J395" s="64">
        <v>1</v>
      </c>
      <c r="K395" s="64"/>
      <c r="L395" s="65"/>
      <c r="M395" s="64"/>
      <c r="N395" s="66">
        <v>3</v>
      </c>
      <c r="O395" s="40"/>
      <c r="P395" s="40"/>
      <c r="Q395" s="44"/>
    </row>
    <row r="396" spans="1:17" x14ac:dyDescent="0.2">
      <c r="A396" s="12" t="s">
        <v>107</v>
      </c>
      <c r="B396" s="44" t="s">
        <v>236</v>
      </c>
      <c r="C396" s="43" t="s">
        <v>131</v>
      </c>
      <c r="D396" s="61" t="s">
        <v>124</v>
      </c>
      <c r="E396" s="55">
        <v>33.333333333333336</v>
      </c>
      <c r="F396" s="55">
        <v>0</v>
      </c>
      <c r="G396" s="55">
        <v>33.333333333333336</v>
      </c>
      <c r="H396" s="55">
        <v>0</v>
      </c>
      <c r="I396" s="55">
        <v>0</v>
      </c>
      <c r="J396" s="55">
        <v>33.333333333333336</v>
      </c>
      <c r="K396" s="55">
        <v>0</v>
      </c>
      <c r="L396" s="55">
        <v>0</v>
      </c>
      <c r="M396" s="55">
        <v>0</v>
      </c>
      <c r="N396" s="56">
        <v>100</v>
      </c>
      <c r="P396" s="40"/>
      <c r="Q396" s="44"/>
    </row>
    <row r="397" spans="1:17" x14ac:dyDescent="0.2">
      <c r="A397" s="12" t="s">
        <v>107</v>
      </c>
      <c r="B397" s="44" t="s">
        <v>236</v>
      </c>
      <c r="C397" s="43" t="s">
        <v>132</v>
      </c>
      <c r="D397" s="50" t="s">
        <v>125</v>
      </c>
      <c r="E397" s="51">
        <v>2</v>
      </c>
      <c r="F397" s="51"/>
      <c r="G397" s="51">
        <v>10</v>
      </c>
      <c r="H397" s="51"/>
      <c r="I397" s="51"/>
      <c r="J397" s="51">
        <v>115</v>
      </c>
      <c r="K397" s="51"/>
      <c r="L397" s="52"/>
      <c r="M397" s="51"/>
      <c r="N397" s="53">
        <v>127</v>
      </c>
      <c r="P397" s="40"/>
      <c r="Q397" s="44"/>
    </row>
    <row r="398" spans="1:17" x14ac:dyDescent="0.2">
      <c r="A398" s="12" t="s">
        <v>107</v>
      </c>
      <c r="B398" s="44" t="s">
        <v>236</v>
      </c>
      <c r="C398" s="43" t="s">
        <v>133</v>
      </c>
      <c r="D398" s="50" t="s">
        <v>126</v>
      </c>
      <c r="E398" s="57">
        <v>1.5748031496062993</v>
      </c>
      <c r="F398" s="57">
        <v>0</v>
      </c>
      <c r="G398" s="57">
        <v>7.8740157480314963</v>
      </c>
      <c r="H398" s="57">
        <v>0</v>
      </c>
      <c r="I398" s="57">
        <v>0</v>
      </c>
      <c r="J398" s="57">
        <v>90.551181102362207</v>
      </c>
      <c r="K398" s="57">
        <v>0</v>
      </c>
      <c r="L398" s="57">
        <v>0</v>
      </c>
      <c r="M398" s="57">
        <v>0</v>
      </c>
      <c r="N398" s="58">
        <v>100</v>
      </c>
      <c r="P398" s="40"/>
      <c r="Q398" s="44"/>
    </row>
    <row r="399" spans="1:17" x14ac:dyDescent="0.2">
      <c r="A399" s="67" t="s">
        <v>108</v>
      </c>
      <c r="B399" s="68" t="s">
        <v>237</v>
      </c>
      <c r="C399" s="68" t="s">
        <v>130</v>
      </c>
      <c r="D399" s="69" t="s">
        <v>123</v>
      </c>
      <c r="E399" s="64">
        <v>2</v>
      </c>
      <c r="F399" s="64"/>
      <c r="G399" s="64"/>
      <c r="H399" s="64">
        <v>3</v>
      </c>
      <c r="I399" s="64"/>
      <c r="J399" s="64">
        <v>1</v>
      </c>
      <c r="K399" s="64">
        <v>2</v>
      </c>
      <c r="L399" s="65">
        <v>1</v>
      </c>
      <c r="M399" s="64">
        <v>2</v>
      </c>
      <c r="N399" s="66">
        <v>11</v>
      </c>
      <c r="O399" s="40"/>
      <c r="P399" s="40"/>
      <c r="Q399" s="44"/>
    </row>
    <row r="400" spans="1:17" x14ac:dyDescent="0.2">
      <c r="A400" s="12" t="s">
        <v>108</v>
      </c>
      <c r="B400" s="44" t="s">
        <v>237</v>
      </c>
      <c r="C400" s="43" t="s">
        <v>131</v>
      </c>
      <c r="D400" s="61" t="s">
        <v>124</v>
      </c>
      <c r="E400" s="55">
        <v>18.181818181818183</v>
      </c>
      <c r="F400" s="55">
        <v>0</v>
      </c>
      <c r="G400" s="55">
        <v>0</v>
      </c>
      <c r="H400" s="55">
        <v>27.272727272727273</v>
      </c>
      <c r="I400" s="55">
        <v>0</v>
      </c>
      <c r="J400" s="55">
        <v>9.0909090909090917</v>
      </c>
      <c r="K400" s="55">
        <v>18.181818181818183</v>
      </c>
      <c r="L400" s="55">
        <v>9.0909090909090917</v>
      </c>
      <c r="M400" s="55">
        <v>18.181818181818183</v>
      </c>
      <c r="N400" s="56">
        <v>100</v>
      </c>
      <c r="P400" s="40"/>
      <c r="Q400" s="44"/>
    </row>
    <row r="401" spans="1:17" x14ac:dyDescent="0.2">
      <c r="A401" s="12" t="s">
        <v>108</v>
      </c>
      <c r="B401" s="44" t="s">
        <v>237</v>
      </c>
      <c r="C401" s="43" t="s">
        <v>132</v>
      </c>
      <c r="D401" s="50" t="s">
        <v>125</v>
      </c>
      <c r="E401" s="51">
        <v>3</v>
      </c>
      <c r="F401" s="51"/>
      <c r="G401" s="51"/>
      <c r="H401" s="51">
        <v>98</v>
      </c>
      <c r="I401" s="51"/>
      <c r="J401" s="51">
        <v>207</v>
      </c>
      <c r="K401" s="51">
        <v>787</v>
      </c>
      <c r="L401" s="52">
        <v>748</v>
      </c>
      <c r="M401" s="51">
        <v>2785</v>
      </c>
      <c r="N401" s="53">
        <v>4628</v>
      </c>
      <c r="P401" s="40"/>
      <c r="Q401" s="44"/>
    </row>
    <row r="402" spans="1:17" x14ac:dyDescent="0.2">
      <c r="A402" s="12" t="s">
        <v>108</v>
      </c>
      <c r="B402" s="44" t="s">
        <v>237</v>
      </c>
      <c r="C402" s="43" t="s">
        <v>133</v>
      </c>
      <c r="D402" s="50" t="s">
        <v>126</v>
      </c>
      <c r="E402" s="57">
        <v>6.482281763180639E-2</v>
      </c>
      <c r="F402" s="57">
        <v>0</v>
      </c>
      <c r="G402" s="57">
        <v>0</v>
      </c>
      <c r="H402" s="57">
        <v>2.1175453759723424</v>
      </c>
      <c r="I402" s="57">
        <v>0</v>
      </c>
      <c r="J402" s="57">
        <v>4.4727744165946417</v>
      </c>
      <c r="K402" s="57">
        <v>17.005185825410546</v>
      </c>
      <c r="L402" s="57">
        <v>16.162489196197061</v>
      </c>
      <c r="M402" s="57">
        <v>60.177182368193606</v>
      </c>
      <c r="N402" s="58">
        <v>100</v>
      </c>
      <c r="P402" s="40"/>
      <c r="Q402" s="44"/>
    </row>
    <row r="403" spans="1:17" x14ac:dyDescent="0.2">
      <c r="A403" s="67" t="s">
        <v>109</v>
      </c>
      <c r="B403" s="68" t="s">
        <v>238</v>
      </c>
      <c r="C403" s="68" t="s">
        <v>130</v>
      </c>
      <c r="D403" s="69" t="s">
        <v>123</v>
      </c>
      <c r="E403" s="64">
        <v>23</v>
      </c>
      <c r="F403" s="64">
        <v>1</v>
      </c>
      <c r="G403" s="64">
        <v>2</v>
      </c>
      <c r="H403" s="64">
        <v>2</v>
      </c>
      <c r="I403" s="64"/>
      <c r="J403" s="64"/>
      <c r="K403" s="64"/>
      <c r="L403" s="65">
        <v>2</v>
      </c>
      <c r="M403" s="64">
        <v>1</v>
      </c>
      <c r="N403" s="66">
        <v>31</v>
      </c>
      <c r="O403" s="40"/>
      <c r="P403" s="40"/>
      <c r="Q403" s="44"/>
    </row>
    <row r="404" spans="1:17" x14ac:dyDescent="0.2">
      <c r="A404" s="12" t="s">
        <v>109</v>
      </c>
      <c r="B404" s="44" t="s">
        <v>238</v>
      </c>
      <c r="C404" s="43" t="s">
        <v>131</v>
      </c>
      <c r="D404" s="61" t="s">
        <v>124</v>
      </c>
      <c r="E404" s="55">
        <v>74.193548387096769</v>
      </c>
      <c r="F404" s="55">
        <v>3.225806451612903</v>
      </c>
      <c r="G404" s="55">
        <v>6.4516129032258061</v>
      </c>
      <c r="H404" s="55">
        <v>6.4516129032258061</v>
      </c>
      <c r="I404" s="55">
        <v>0</v>
      </c>
      <c r="J404" s="55">
        <v>0</v>
      </c>
      <c r="K404" s="55">
        <v>0</v>
      </c>
      <c r="L404" s="55">
        <v>6.4516129032258061</v>
      </c>
      <c r="M404" s="55">
        <v>3.225806451612903</v>
      </c>
      <c r="N404" s="56">
        <v>100</v>
      </c>
      <c r="P404" s="40"/>
      <c r="Q404" s="44"/>
    </row>
    <row r="405" spans="1:17" x14ac:dyDescent="0.2">
      <c r="A405" s="12" t="s">
        <v>109</v>
      </c>
      <c r="B405" s="44" t="s">
        <v>238</v>
      </c>
      <c r="C405" s="43" t="s">
        <v>132</v>
      </c>
      <c r="D405" s="50" t="s">
        <v>125</v>
      </c>
      <c r="E405" s="51">
        <v>33</v>
      </c>
      <c r="F405" s="51">
        <v>8</v>
      </c>
      <c r="G405" s="51">
        <v>24</v>
      </c>
      <c r="H405" s="51">
        <v>60</v>
      </c>
      <c r="I405" s="51"/>
      <c r="J405" s="51"/>
      <c r="K405" s="51"/>
      <c r="L405" s="52">
        <v>1089</v>
      </c>
      <c r="M405" s="51">
        <v>1260</v>
      </c>
      <c r="N405" s="53">
        <v>2474</v>
      </c>
      <c r="P405" s="40"/>
      <c r="Q405" s="44"/>
    </row>
    <row r="406" spans="1:17" x14ac:dyDescent="0.2">
      <c r="A406" s="12" t="s">
        <v>109</v>
      </c>
      <c r="B406" s="44" t="s">
        <v>238</v>
      </c>
      <c r="C406" s="43" t="s">
        <v>133</v>
      </c>
      <c r="D406" s="50" t="s">
        <v>126</v>
      </c>
      <c r="E406" s="57">
        <v>1.333872271624899</v>
      </c>
      <c r="F406" s="57">
        <v>0.32336297493936944</v>
      </c>
      <c r="G406" s="57">
        <v>0.97008892481810838</v>
      </c>
      <c r="H406" s="57">
        <v>2.4252223120452707</v>
      </c>
      <c r="I406" s="57">
        <v>0</v>
      </c>
      <c r="J406" s="57">
        <v>0</v>
      </c>
      <c r="K406" s="57">
        <v>0</v>
      </c>
      <c r="L406" s="57">
        <v>44.017784963621665</v>
      </c>
      <c r="M406" s="57">
        <v>50.929668552950687</v>
      </c>
      <c r="N406" s="58">
        <v>100</v>
      </c>
      <c r="P406" s="40"/>
      <c r="Q406" s="44"/>
    </row>
    <row r="407" spans="1:17" x14ac:dyDescent="0.2">
      <c r="A407" s="67" t="s">
        <v>110</v>
      </c>
      <c r="B407" s="68" t="s">
        <v>239</v>
      </c>
      <c r="C407" s="68" t="s">
        <v>130</v>
      </c>
      <c r="D407" s="69" t="s">
        <v>123</v>
      </c>
      <c r="E407" s="64">
        <v>13</v>
      </c>
      <c r="F407" s="64">
        <v>8</v>
      </c>
      <c r="G407" s="64"/>
      <c r="H407" s="64">
        <v>2</v>
      </c>
      <c r="I407" s="64">
        <v>1</v>
      </c>
      <c r="J407" s="64"/>
      <c r="K407" s="64"/>
      <c r="L407" s="65"/>
      <c r="M407" s="64"/>
      <c r="N407" s="66">
        <v>24</v>
      </c>
      <c r="O407" s="40"/>
      <c r="P407" s="40"/>
      <c r="Q407" s="44"/>
    </row>
    <row r="408" spans="1:17" x14ac:dyDescent="0.2">
      <c r="A408" s="12" t="s">
        <v>110</v>
      </c>
      <c r="B408" s="44" t="s">
        <v>239</v>
      </c>
      <c r="C408" s="43" t="s">
        <v>131</v>
      </c>
      <c r="D408" s="61" t="s">
        <v>124</v>
      </c>
      <c r="E408" s="55">
        <v>54.166666666666664</v>
      </c>
      <c r="F408" s="55">
        <v>33.333333333333336</v>
      </c>
      <c r="G408" s="55">
        <v>0</v>
      </c>
      <c r="H408" s="55">
        <v>8.3333333333333339</v>
      </c>
      <c r="I408" s="55">
        <v>4.166666666666667</v>
      </c>
      <c r="J408" s="55">
        <v>0</v>
      </c>
      <c r="K408" s="55">
        <v>0</v>
      </c>
      <c r="L408" s="55">
        <v>0</v>
      </c>
      <c r="M408" s="55">
        <v>0</v>
      </c>
      <c r="N408" s="56">
        <v>100</v>
      </c>
      <c r="P408" s="40"/>
      <c r="Q408" s="44"/>
    </row>
    <row r="409" spans="1:17" x14ac:dyDescent="0.2">
      <c r="A409" s="12" t="s">
        <v>110</v>
      </c>
      <c r="B409" s="44" t="s">
        <v>239</v>
      </c>
      <c r="C409" s="43" t="s">
        <v>132</v>
      </c>
      <c r="D409" s="50" t="s">
        <v>125</v>
      </c>
      <c r="E409" s="51">
        <v>22</v>
      </c>
      <c r="F409" s="51">
        <v>54</v>
      </c>
      <c r="G409" s="51"/>
      <c r="H409" s="51">
        <v>51</v>
      </c>
      <c r="I409" s="51">
        <v>65</v>
      </c>
      <c r="J409" s="51"/>
      <c r="K409" s="51"/>
      <c r="L409" s="52"/>
      <c r="M409" s="51"/>
      <c r="N409" s="53">
        <v>192</v>
      </c>
      <c r="P409" s="40"/>
      <c r="Q409" s="44"/>
    </row>
    <row r="410" spans="1:17" x14ac:dyDescent="0.2">
      <c r="A410" s="12" t="s">
        <v>110</v>
      </c>
      <c r="B410" s="44" t="s">
        <v>239</v>
      </c>
      <c r="C410" s="43" t="s">
        <v>133</v>
      </c>
      <c r="D410" s="50" t="s">
        <v>126</v>
      </c>
      <c r="E410" s="57">
        <v>11.458333333333334</v>
      </c>
      <c r="F410" s="57">
        <v>28.125</v>
      </c>
      <c r="G410" s="57">
        <v>0</v>
      </c>
      <c r="H410" s="57">
        <v>26.5625</v>
      </c>
      <c r="I410" s="57">
        <v>33.854166666666664</v>
      </c>
      <c r="J410" s="57">
        <v>0</v>
      </c>
      <c r="K410" s="57">
        <v>0</v>
      </c>
      <c r="L410" s="57">
        <v>0</v>
      </c>
      <c r="M410" s="57">
        <v>0</v>
      </c>
      <c r="N410" s="58">
        <v>100</v>
      </c>
      <c r="P410" s="40"/>
      <c r="Q410" s="44"/>
    </row>
    <row r="411" spans="1:17" x14ac:dyDescent="0.2">
      <c r="A411" s="67" t="s">
        <v>111</v>
      </c>
      <c r="B411" s="68" t="s">
        <v>240</v>
      </c>
      <c r="C411" s="68" t="s">
        <v>130</v>
      </c>
      <c r="D411" s="69" t="s">
        <v>123</v>
      </c>
      <c r="E411" s="64">
        <v>1</v>
      </c>
      <c r="F411" s="64"/>
      <c r="G411" s="64"/>
      <c r="H411" s="64"/>
      <c r="I411" s="64"/>
      <c r="J411" s="64"/>
      <c r="K411" s="64">
        <v>1</v>
      </c>
      <c r="L411" s="65"/>
      <c r="M411" s="64"/>
      <c r="N411" s="66">
        <v>2</v>
      </c>
      <c r="O411" s="40"/>
      <c r="P411" s="40"/>
      <c r="Q411" s="44"/>
    </row>
    <row r="412" spans="1:17" x14ac:dyDescent="0.2">
      <c r="A412" s="12" t="s">
        <v>111</v>
      </c>
      <c r="B412" s="44" t="s">
        <v>240</v>
      </c>
      <c r="C412" s="43" t="s">
        <v>131</v>
      </c>
      <c r="D412" s="61" t="s">
        <v>124</v>
      </c>
      <c r="E412" s="55">
        <v>50</v>
      </c>
      <c r="F412" s="55">
        <v>0</v>
      </c>
      <c r="G412" s="55">
        <v>0</v>
      </c>
      <c r="H412" s="55">
        <v>0</v>
      </c>
      <c r="I412" s="55">
        <v>0</v>
      </c>
      <c r="J412" s="55">
        <v>0</v>
      </c>
      <c r="K412" s="55">
        <v>50</v>
      </c>
      <c r="L412" s="55">
        <v>0</v>
      </c>
      <c r="M412" s="55">
        <v>0</v>
      </c>
      <c r="N412" s="56">
        <v>100</v>
      </c>
      <c r="P412" s="40"/>
      <c r="Q412" s="44"/>
    </row>
    <row r="413" spans="1:17" x14ac:dyDescent="0.2">
      <c r="A413" s="12" t="s">
        <v>111</v>
      </c>
      <c r="B413" s="44" t="s">
        <v>240</v>
      </c>
      <c r="C413" s="43" t="s">
        <v>132</v>
      </c>
      <c r="D413" s="50" t="s">
        <v>125</v>
      </c>
      <c r="E413" s="51">
        <v>3</v>
      </c>
      <c r="F413" s="51"/>
      <c r="G413" s="51"/>
      <c r="H413" s="51"/>
      <c r="I413" s="51"/>
      <c r="J413" s="51"/>
      <c r="K413" s="51">
        <v>322</v>
      </c>
      <c r="L413" s="52"/>
      <c r="M413" s="51"/>
      <c r="N413" s="53">
        <v>325</v>
      </c>
      <c r="P413" s="40"/>
      <c r="Q413" s="44"/>
    </row>
    <row r="414" spans="1:17" x14ac:dyDescent="0.2">
      <c r="A414" s="12" t="s">
        <v>111</v>
      </c>
      <c r="B414" s="44" t="s">
        <v>240</v>
      </c>
      <c r="C414" s="43" t="s">
        <v>133</v>
      </c>
      <c r="D414" s="50" t="s">
        <v>126</v>
      </c>
      <c r="E414" s="57">
        <v>0.92307692307692313</v>
      </c>
      <c r="F414" s="57">
        <v>0</v>
      </c>
      <c r="G414" s="57">
        <v>0</v>
      </c>
      <c r="H414" s="57">
        <v>0</v>
      </c>
      <c r="I414" s="57">
        <v>0</v>
      </c>
      <c r="J414" s="57">
        <v>0</v>
      </c>
      <c r="K414" s="57">
        <v>99.07692307692308</v>
      </c>
      <c r="L414" s="57">
        <v>0</v>
      </c>
      <c r="M414" s="57">
        <v>0</v>
      </c>
      <c r="N414" s="58">
        <v>100</v>
      </c>
      <c r="P414" s="40"/>
      <c r="Q414" s="44"/>
    </row>
    <row r="415" spans="1:17" x14ac:dyDescent="0.2">
      <c r="A415" s="67" t="s">
        <v>112</v>
      </c>
      <c r="B415" s="68" t="s">
        <v>241</v>
      </c>
      <c r="C415" s="68" t="s">
        <v>130</v>
      </c>
      <c r="D415" s="69" t="s">
        <v>123</v>
      </c>
      <c r="E415" s="64">
        <v>3</v>
      </c>
      <c r="F415" s="64"/>
      <c r="G415" s="64"/>
      <c r="H415" s="64"/>
      <c r="I415" s="64"/>
      <c r="J415" s="64">
        <v>1</v>
      </c>
      <c r="K415" s="64">
        <v>1</v>
      </c>
      <c r="L415" s="65"/>
      <c r="M415" s="64"/>
      <c r="N415" s="66">
        <v>5</v>
      </c>
      <c r="O415" s="40"/>
      <c r="P415" s="40"/>
      <c r="Q415" s="44"/>
    </row>
    <row r="416" spans="1:17" x14ac:dyDescent="0.2">
      <c r="A416" s="12" t="s">
        <v>112</v>
      </c>
      <c r="B416" s="44" t="s">
        <v>241</v>
      </c>
      <c r="C416" s="43" t="s">
        <v>131</v>
      </c>
      <c r="D416" s="61" t="s">
        <v>124</v>
      </c>
      <c r="E416" s="55">
        <v>60</v>
      </c>
      <c r="F416" s="55">
        <v>0</v>
      </c>
      <c r="G416" s="55">
        <v>0</v>
      </c>
      <c r="H416" s="55">
        <v>0</v>
      </c>
      <c r="I416" s="55">
        <v>0</v>
      </c>
      <c r="J416" s="55">
        <v>20</v>
      </c>
      <c r="K416" s="55">
        <v>20</v>
      </c>
      <c r="L416" s="55">
        <v>0</v>
      </c>
      <c r="M416" s="55">
        <v>0</v>
      </c>
      <c r="N416" s="56">
        <v>100</v>
      </c>
      <c r="P416" s="40"/>
      <c r="Q416" s="44"/>
    </row>
    <row r="417" spans="1:17" x14ac:dyDescent="0.2">
      <c r="A417" s="12" t="s">
        <v>112</v>
      </c>
      <c r="B417" s="44" t="s">
        <v>241</v>
      </c>
      <c r="C417" s="43" t="s">
        <v>132</v>
      </c>
      <c r="D417" s="50" t="s">
        <v>125</v>
      </c>
      <c r="E417" s="51">
        <v>3</v>
      </c>
      <c r="F417" s="51"/>
      <c r="G417" s="51"/>
      <c r="H417" s="51"/>
      <c r="I417" s="51"/>
      <c r="J417" s="51">
        <v>118</v>
      </c>
      <c r="K417" s="51">
        <v>431</v>
      </c>
      <c r="L417" s="52"/>
      <c r="M417" s="51"/>
      <c r="N417" s="53">
        <v>552</v>
      </c>
      <c r="P417" s="40"/>
      <c r="Q417" s="44"/>
    </row>
    <row r="418" spans="1:17" x14ac:dyDescent="0.2">
      <c r="A418" s="12" t="s">
        <v>112</v>
      </c>
      <c r="B418" s="44" t="s">
        <v>241</v>
      </c>
      <c r="C418" s="43" t="s">
        <v>133</v>
      </c>
      <c r="D418" s="50" t="s">
        <v>126</v>
      </c>
      <c r="E418" s="57">
        <v>0.54347826086956519</v>
      </c>
      <c r="F418" s="57">
        <v>0</v>
      </c>
      <c r="G418" s="57">
        <v>0</v>
      </c>
      <c r="H418" s="57">
        <v>0</v>
      </c>
      <c r="I418" s="57">
        <v>0</v>
      </c>
      <c r="J418" s="57">
        <v>21.376811594202898</v>
      </c>
      <c r="K418" s="57">
        <v>78.079710144927532</v>
      </c>
      <c r="L418" s="57">
        <v>0</v>
      </c>
      <c r="M418" s="57">
        <v>0</v>
      </c>
      <c r="N418" s="58">
        <v>100</v>
      </c>
      <c r="P418" s="40"/>
      <c r="Q418" s="44"/>
    </row>
    <row r="419" spans="1:17" x14ac:dyDescent="0.2">
      <c r="A419" s="67" t="s">
        <v>113</v>
      </c>
      <c r="B419" s="68" t="s">
        <v>242</v>
      </c>
      <c r="C419" s="68" t="s">
        <v>130</v>
      </c>
      <c r="D419" s="69" t="s">
        <v>123</v>
      </c>
      <c r="E419" s="64">
        <v>236</v>
      </c>
      <c r="F419" s="64">
        <v>32</v>
      </c>
      <c r="G419" s="64">
        <v>12</v>
      </c>
      <c r="H419" s="64">
        <v>8</v>
      </c>
      <c r="I419" s="64">
        <v>2</v>
      </c>
      <c r="J419" s="64">
        <v>5</v>
      </c>
      <c r="K419" s="64">
        <v>2</v>
      </c>
      <c r="L419" s="65"/>
      <c r="M419" s="64"/>
      <c r="N419" s="66">
        <v>297</v>
      </c>
      <c r="O419" s="40"/>
      <c r="P419" s="40"/>
      <c r="Q419" s="44"/>
    </row>
    <row r="420" spans="1:17" x14ac:dyDescent="0.2">
      <c r="A420" s="12" t="s">
        <v>113</v>
      </c>
      <c r="B420" s="44" t="s">
        <v>242</v>
      </c>
      <c r="C420" s="43" t="s">
        <v>131</v>
      </c>
      <c r="D420" s="61" t="s">
        <v>124</v>
      </c>
      <c r="E420" s="55">
        <v>79.46127946127946</v>
      </c>
      <c r="F420" s="55">
        <v>10.774410774410775</v>
      </c>
      <c r="G420" s="55">
        <v>4.0404040404040407</v>
      </c>
      <c r="H420" s="55">
        <v>2.6936026936026938</v>
      </c>
      <c r="I420" s="55">
        <v>0.67340067340067344</v>
      </c>
      <c r="J420" s="55">
        <v>1.6835016835016836</v>
      </c>
      <c r="K420" s="55">
        <v>0.67340067340067344</v>
      </c>
      <c r="L420" s="55">
        <v>0</v>
      </c>
      <c r="M420" s="55">
        <v>0</v>
      </c>
      <c r="N420" s="56">
        <v>100</v>
      </c>
      <c r="P420" s="40"/>
      <c r="Q420" s="44"/>
    </row>
    <row r="421" spans="1:17" x14ac:dyDescent="0.2">
      <c r="A421" s="12" t="s">
        <v>113</v>
      </c>
      <c r="B421" s="44" t="s">
        <v>242</v>
      </c>
      <c r="C421" s="43" t="s">
        <v>132</v>
      </c>
      <c r="D421" s="50" t="s">
        <v>125</v>
      </c>
      <c r="E421" s="51">
        <v>374</v>
      </c>
      <c r="F421" s="51">
        <v>205</v>
      </c>
      <c r="G421" s="51">
        <v>186</v>
      </c>
      <c r="H421" s="51">
        <v>213</v>
      </c>
      <c r="I421" s="51">
        <v>150</v>
      </c>
      <c r="J421" s="51">
        <v>775</v>
      </c>
      <c r="K421" s="51">
        <v>574</v>
      </c>
      <c r="L421" s="52"/>
      <c r="M421" s="51"/>
      <c r="N421" s="53">
        <v>2477</v>
      </c>
      <c r="P421" s="40"/>
      <c r="Q421" s="44"/>
    </row>
    <row r="422" spans="1:17" x14ac:dyDescent="0.2">
      <c r="A422" s="12" t="s">
        <v>113</v>
      </c>
      <c r="B422" s="44" t="s">
        <v>242</v>
      </c>
      <c r="C422" s="43" t="s">
        <v>133</v>
      </c>
      <c r="D422" s="50" t="s">
        <v>126</v>
      </c>
      <c r="E422" s="57">
        <v>15.098909971740008</v>
      </c>
      <c r="F422" s="57">
        <v>8.2761404925312885</v>
      </c>
      <c r="G422" s="57">
        <v>7.5090835688332662</v>
      </c>
      <c r="H422" s="57">
        <v>8.5991118288251922</v>
      </c>
      <c r="I422" s="57">
        <v>6.0557125555106985</v>
      </c>
      <c r="J422" s="57">
        <v>31.287848203471942</v>
      </c>
      <c r="K422" s="57">
        <v>23.173193379087607</v>
      </c>
      <c r="L422" s="57">
        <v>0</v>
      </c>
      <c r="M422" s="57">
        <v>0</v>
      </c>
      <c r="N422" s="58">
        <v>100</v>
      </c>
      <c r="P422" s="40"/>
      <c r="Q422" s="44"/>
    </row>
    <row r="423" spans="1:17" x14ac:dyDescent="0.2">
      <c r="A423" s="67" t="s">
        <v>114</v>
      </c>
      <c r="B423" s="68" t="s">
        <v>243</v>
      </c>
      <c r="C423" s="68" t="s">
        <v>130</v>
      </c>
      <c r="D423" s="69" t="s">
        <v>123</v>
      </c>
      <c r="E423" s="64">
        <v>239</v>
      </c>
      <c r="F423" s="64">
        <v>130</v>
      </c>
      <c r="G423" s="64">
        <v>34</v>
      </c>
      <c r="H423" s="64">
        <v>5</v>
      </c>
      <c r="I423" s="64"/>
      <c r="J423" s="64"/>
      <c r="K423" s="64"/>
      <c r="L423" s="65"/>
      <c r="M423" s="64"/>
      <c r="N423" s="66">
        <v>408</v>
      </c>
      <c r="O423" s="40"/>
      <c r="P423" s="40"/>
      <c r="Q423" s="44"/>
    </row>
    <row r="424" spans="1:17" x14ac:dyDescent="0.2">
      <c r="A424" s="12" t="s">
        <v>114</v>
      </c>
      <c r="B424" s="44" t="s">
        <v>243</v>
      </c>
      <c r="C424" s="43" t="s">
        <v>131</v>
      </c>
      <c r="D424" s="61" t="s">
        <v>124</v>
      </c>
      <c r="E424" s="55">
        <v>58.578431372549019</v>
      </c>
      <c r="F424" s="55">
        <v>31.862745098039216</v>
      </c>
      <c r="G424" s="55">
        <v>8.3333333333333339</v>
      </c>
      <c r="H424" s="55">
        <v>1.2254901960784315</v>
      </c>
      <c r="I424" s="55">
        <v>0</v>
      </c>
      <c r="J424" s="55">
        <v>0</v>
      </c>
      <c r="K424" s="55">
        <v>0</v>
      </c>
      <c r="L424" s="55">
        <v>0</v>
      </c>
      <c r="M424" s="55">
        <v>0</v>
      </c>
      <c r="N424" s="56">
        <v>100</v>
      </c>
      <c r="P424" s="40"/>
      <c r="Q424" s="44"/>
    </row>
    <row r="425" spans="1:17" x14ac:dyDescent="0.2">
      <c r="A425" s="12" t="s">
        <v>114</v>
      </c>
      <c r="B425" s="44" t="s">
        <v>243</v>
      </c>
      <c r="C425" s="43" t="s">
        <v>132</v>
      </c>
      <c r="D425" s="50" t="s">
        <v>125</v>
      </c>
      <c r="E425" s="51">
        <v>569</v>
      </c>
      <c r="F425" s="51">
        <v>826</v>
      </c>
      <c r="G425" s="51">
        <v>418</v>
      </c>
      <c r="H425" s="51">
        <v>158</v>
      </c>
      <c r="I425" s="51"/>
      <c r="J425" s="51"/>
      <c r="K425" s="51"/>
      <c r="L425" s="52"/>
      <c r="M425" s="51"/>
      <c r="N425" s="53">
        <v>1971</v>
      </c>
      <c r="P425" s="40"/>
      <c r="Q425" s="44"/>
    </row>
    <row r="426" spans="1:17" x14ac:dyDescent="0.2">
      <c r="A426" s="12" t="s">
        <v>114</v>
      </c>
      <c r="B426" s="44" t="s">
        <v>243</v>
      </c>
      <c r="C426" s="43" t="s">
        <v>133</v>
      </c>
      <c r="D426" s="50" t="s">
        <v>126</v>
      </c>
      <c r="E426" s="57">
        <v>28.86859462201928</v>
      </c>
      <c r="F426" s="57">
        <v>41.907661085743278</v>
      </c>
      <c r="G426" s="57">
        <v>21.207508878741756</v>
      </c>
      <c r="H426" s="57">
        <v>8.0162354134956875</v>
      </c>
      <c r="I426" s="57">
        <v>0</v>
      </c>
      <c r="J426" s="57">
        <v>0</v>
      </c>
      <c r="K426" s="57">
        <v>0</v>
      </c>
      <c r="L426" s="57">
        <v>0</v>
      </c>
      <c r="M426" s="57">
        <v>0</v>
      </c>
      <c r="N426" s="58">
        <v>100</v>
      </c>
      <c r="P426" s="40"/>
      <c r="Q426" s="44"/>
    </row>
    <row r="427" spans="1:17" x14ac:dyDescent="0.2">
      <c r="A427" s="67" t="s">
        <v>115</v>
      </c>
      <c r="B427" s="68" t="s">
        <v>244</v>
      </c>
      <c r="C427" s="68" t="s">
        <v>130</v>
      </c>
      <c r="D427" s="69" t="s">
        <v>123</v>
      </c>
      <c r="E427" s="64">
        <v>255</v>
      </c>
      <c r="F427" s="64">
        <v>84</v>
      </c>
      <c r="G427" s="64">
        <v>82</v>
      </c>
      <c r="H427" s="64">
        <v>24</v>
      </c>
      <c r="I427" s="64">
        <v>1</v>
      </c>
      <c r="J427" s="64">
        <v>1</v>
      </c>
      <c r="K427" s="64"/>
      <c r="L427" s="65"/>
      <c r="M427" s="64"/>
      <c r="N427" s="66">
        <v>447</v>
      </c>
      <c r="O427" s="40"/>
      <c r="P427" s="40"/>
      <c r="Q427" s="44"/>
    </row>
    <row r="428" spans="1:17" x14ac:dyDescent="0.2">
      <c r="A428" s="12" t="s">
        <v>115</v>
      </c>
      <c r="B428" s="44" t="s">
        <v>244</v>
      </c>
      <c r="C428" s="43" t="s">
        <v>131</v>
      </c>
      <c r="D428" s="61" t="s">
        <v>124</v>
      </c>
      <c r="E428" s="55">
        <v>57.04697986577181</v>
      </c>
      <c r="F428" s="55">
        <v>18.791946308724832</v>
      </c>
      <c r="G428" s="55">
        <v>18.344519015659955</v>
      </c>
      <c r="H428" s="55">
        <v>5.3691275167785237</v>
      </c>
      <c r="I428" s="55">
        <v>0.22371364653243847</v>
      </c>
      <c r="J428" s="55">
        <v>0.22371364653243847</v>
      </c>
      <c r="K428" s="55">
        <v>0</v>
      </c>
      <c r="L428" s="55">
        <v>0</v>
      </c>
      <c r="M428" s="55">
        <v>0</v>
      </c>
      <c r="N428" s="56">
        <v>100</v>
      </c>
      <c r="P428" s="40"/>
      <c r="Q428" s="44"/>
    </row>
    <row r="429" spans="1:17" x14ac:dyDescent="0.2">
      <c r="A429" s="12" t="s">
        <v>115</v>
      </c>
      <c r="B429" s="44" t="s">
        <v>244</v>
      </c>
      <c r="C429" s="43" t="s">
        <v>132</v>
      </c>
      <c r="D429" s="50" t="s">
        <v>125</v>
      </c>
      <c r="E429" s="51">
        <v>474</v>
      </c>
      <c r="F429" s="51">
        <v>558</v>
      </c>
      <c r="G429" s="51">
        <v>1104</v>
      </c>
      <c r="H429" s="51">
        <v>704</v>
      </c>
      <c r="I429" s="51">
        <v>81</v>
      </c>
      <c r="J429" s="51">
        <v>132</v>
      </c>
      <c r="K429" s="51"/>
      <c r="L429" s="52"/>
      <c r="M429" s="51"/>
      <c r="N429" s="53">
        <v>3053</v>
      </c>
      <c r="P429" s="40"/>
      <c r="Q429" s="44"/>
    </row>
    <row r="430" spans="1:17" x14ac:dyDescent="0.2">
      <c r="A430" s="12" t="s">
        <v>115</v>
      </c>
      <c r="B430" s="44" t="s">
        <v>244</v>
      </c>
      <c r="C430" s="43" t="s">
        <v>133</v>
      </c>
      <c r="D430" s="50" t="s">
        <v>126</v>
      </c>
      <c r="E430" s="57">
        <v>15.525712414018997</v>
      </c>
      <c r="F430" s="57">
        <v>18.277104487389455</v>
      </c>
      <c r="G430" s="57">
        <v>36.161152964297415</v>
      </c>
      <c r="H430" s="57">
        <v>23.059285948247624</v>
      </c>
      <c r="I430" s="57">
        <v>2.6531280707500819</v>
      </c>
      <c r="J430" s="57">
        <v>4.3236161152964296</v>
      </c>
      <c r="K430" s="57">
        <v>0</v>
      </c>
      <c r="L430" s="57">
        <v>0</v>
      </c>
      <c r="M430" s="57">
        <v>0</v>
      </c>
      <c r="N430" s="58">
        <v>100</v>
      </c>
      <c r="P430" s="40"/>
      <c r="Q430" s="44"/>
    </row>
    <row r="431" spans="1:17" x14ac:dyDescent="0.2">
      <c r="A431" s="67" t="s">
        <v>116</v>
      </c>
      <c r="B431" s="68" t="s">
        <v>245</v>
      </c>
      <c r="C431" s="68" t="s">
        <v>130</v>
      </c>
      <c r="D431" s="69" t="s">
        <v>123</v>
      </c>
      <c r="E431" s="64">
        <v>7</v>
      </c>
      <c r="F431" s="64">
        <v>75</v>
      </c>
      <c r="G431" s="64">
        <v>111</v>
      </c>
      <c r="H431" s="64">
        <v>12</v>
      </c>
      <c r="I431" s="64"/>
      <c r="J431" s="64"/>
      <c r="K431" s="64"/>
      <c r="L431" s="65"/>
      <c r="M431" s="64"/>
      <c r="N431" s="66">
        <v>205</v>
      </c>
      <c r="O431" s="40"/>
      <c r="P431" s="40"/>
      <c r="Q431" s="44"/>
    </row>
    <row r="432" spans="1:17" x14ac:dyDescent="0.2">
      <c r="A432" s="12" t="s">
        <v>116</v>
      </c>
      <c r="B432" s="44" t="s">
        <v>245</v>
      </c>
      <c r="C432" s="43" t="s">
        <v>131</v>
      </c>
      <c r="D432" s="61" t="s">
        <v>124</v>
      </c>
      <c r="E432" s="55">
        <v>3.4146341463414633</v>
      </c>
      <c r="F432" s="55">
        <v>36.585365853658537</v>
      </c>
      <c r="G432" s="55">
        <v>54.146341463414636</v>
      </c>
      <c r="H432" s="55">
        <v>5.8536585365853657</v>
      </c>
      <c r="I432" s="55">
        <v>0</v>
      </c>
      <c r="J432" s="55">
        <v>0</v>
      </c>
      <c r="K432" s="55">
        <v>0</v>
      </c>
      <c r="L432" s="55">
        <v>0</v>
      </c>
      <c r="M432" s="55">
        <v>0</v>
      </c>
      <c r="N432" s="56">
        <v>100</v>
      </c>
      <c r="P432" s="40"/>
      <c r="Q432" s="44"/>
    </row>
    <row r="433" spans="1:17" x14ac:dyDescent="0.2">
      <c r="A433" s="12" t="s">
        <v>116</v>
      </c>
      <c r="B433" s="44" t="s">
        <v>245</v>
      </c>
      <c r="C433" s="43" t="s">
        <v>132</v>
      </c>
      <c r="D433" s="50" t="s">
        <v>125</v>
      </c>
      <c r="E433" s="51">
        <v>24</v>
      </c>
      <c r="F433" s="51">
        <v>559</v>
      </c>
      <c r="G433" s="51">
        <v>1399</v>
      </c>
      <c r="H433" s="51">
        <v>259</v>
      </c>
      <c r="I433" s="51"/>
      <c r="J433" s="51"/>
      <c r="K433" s="51"/>
      <c r="L433" s="52"/>
      <c r="M433" s="51"/>
      <c r="N433" s="53">
        <v>2241</v>
      </c>
      <c r="P433" s="40"/>
      <c r="Q433" s="44"/>
    </row>
    <row r="434" spans="1:17" x14ac:dyDescent="0.2">
      <c r="A434" s="12" t="s">
        <v>116</v>
      </c>
      <c r="B434" s="44" t="s">
        <v>245</v>
      </c>
      <c r="C434" s="43" t="s">
        <v>133</v>
      </c>
      <c r="D434" s="50" t="s">
        <v>126</v>
      </c>
      <c r="E434" s="57">
        <v>1.07095046854083</v>
      </c>
      <c r="F434" s="57">
        <v>24.944221329763497</v>
      </c>
      <c r="G434" s="57">
        <v>62.427487728692547</v>
      </c>
      <c r="H434" s="57">
        <v>11.557340473003123</v>
      </c>
      <c r="I434" s="57">
        <v>0</v>
      </c>
      <c r="J434" s="57">
        <v>0</v>
      </c>
      <c r="K434" s="57">
        <v>0</v>
      </c>
      <c r="L434" s="57">
        <v>0</v>
      </c>
      <c r="M434" s="57">
        <v>0</v>
      </c>
      <c r="N434" s="58">
        <v>100</v>
      </c>
      <c r="P434" s="40"/>
      <c r="Q434" s="44"/>
    </row>
    <row r="435" spans="1:17" x14ac:dyDescent="0.2">
      <c r="A435" s="67" t="s">
        <v>117</v>
      </c>
      <c r="B435" s="68" t="s">
        <v>246</v>
      </c>
      <c r="C435" s="68" t="s">
        <v>130</v>
      </c>
      <c r="D435" s="69" t="s">
        <v>123</v>
      </c>
      <c r="E435" s="64">
        <v>2145</v>
      </c>
      <c r="F435" s="64">
        <v>714</v>
      </c>
      <c r="G435" s="64">
        <v>106</v>
      </c>
      <c r="H435" s="64">
        <v>23</v>
      </c>
      <c r="I435" s="64">
        <v>3</v>
      </c>
      <c r="J435" s="64"/>
      <c r="K435" s="64"/>
      <c r="L435" s="65"/>
      <c r="M435" s="64"/>
      <c r="N435" s="66">
        <v>2991</v>
      </c>
      <c r="O435" s="40"/>
      <c r="P435" s="40"/>
      <c r="Q435" s="44"/>
    </row>
    <row r="436" spans="1:17" x14ac:dyDescent="0.2">
      <c r="A436" s="12" t="s">
        <v>117</v>
      </c>
      <c r="B436" s="44" t="s">
        <v>246</v>
      </c>
      <c r="C436" s="43" t="s">
        <v>131</v>
      </c>
      <c r="D436" s="61" t="s">
        <v>124</v>
      </c>
      <c r="E436" s="55">
        <v>71.71514543630893</v>
      </c>
      <c r="F436" s="55">
        <v>23.8716148445336</v>
      </c>
      <c r="G436" s="55">
        <v>3.5439652290203947</v>
      </c>
      <c r="H436" s="55">
        <v>0.7689735874289535</v>
      </c>
      <c r="I436" s="55">
        <v>0.10030090270812438</v>
      </c>
      <c r="J436" s="55">
        <v>0</v>
      </c>
      <c r="K436" s="55">
        <v>0</v>
      </c>
      <c r="L436" s="55">
        <v>0</v>
      </c>
      <c r="M436" s="55">
        <v>0</v>
      </c>
      <c r="N436" s="56">
        <v>100</v>
      </c>
      <c r="P436" s="40"/>
      <c r="Q436" s="44"/>
    </row>
    <row r="437" spans="1:17" x14ac:dyDescent="0.2">
      <c r="A437" s="12" t="s">
        <v>117</v>
      </c>
      <c r="B437" s="44" t="s">
        <v>246</v>
      </c>
      <c r="C437" s="43" t="s">
        <v>132</v>
      </c>
      <c r="D437" s="50" t="s">
        <v>125</v>
      </c>
      <c r="E437" s="51">
        <v>4939</v>
      </c>
      <c r="F437" s="51">
        <v>4346</v>
      </c>
      <c r="G437" s="51">
        <v>1330</v>
      </c>
      <c r="H437" s="51">
        <v>676</v>
      </c>
      <c r="I437" s="51">
        <v>176</v>
      </c>
      <c r="J437" s="51"/>
      <c r="K437" s="51"/>
      <c r="L437" s="52"/>
      <c r="M437" s="51"/>
      <c r="N437" s="53">
        <v>11467</v>
      </c>
      <c r="P437" s="40"/>
      <c r="Q437" s="44"/>
    </row>
    <row r="438" spans="1:17" x14ac:dyDescent="0.2">
      <c r="A438" s="12" t="s">
        <v>117</v>
      </c>
      <c r="B438" s="44" t="s">
        <v>246</v>
      </c>
      <c r="C438" s="43" t="s">
        <v>133</v>
      </c>
      <c r="D438" s="50" t="s">
        <v>126</v>
      </c>
      <c r="E438" s="57">
        <v>43.071422342373765</v>
      </c>
      <c r="F438" s="57">
        <v>37.900061044737072</v>
      </c>
      <c r="G438" s="57">
        <v>11.598500043603384</v>
      </c>
      <c r="H438" s="57">
        <v>5.8951774657713436</v>
      </c>
      <c r="I438" s="57">
        <v>1.5348391035144326</v>
      </c>
      <c r="J438" s="57">
        <v>0</v>
      </c>
      <c r="K438" s="57">
        <v>0</v>
      </c>
      <c r="L438" s="57">
        <v>0</v>
      </c>
      <c r="M438" s="57">
        <v>0</v>
      </c>
      <c r="N438" s="58">
        <v>100</v>
      </c>
      <c r="P438" s="40"/>
      <c r="Q438" s="44"/>
    </row>
    <row r="439" spans="1:17" x14ac:dyDescent="0.2">
      <c r="A439" s="67" t="s">
        <v>118</v>
      </c>
      <c r="B439" s="68" t="s">
        <v>247</v>
      </c>
      <c r="C439" s="68" t="s">
        <v>130</v>
      </c>
      <c r="D439" s="69" t="s">
        <v>123</v>
      </c>
      <c r="E439" s="64">
        <v>160</v>
      </c>
      <c r="F439" s="64">
        <v>45</v>
      </c>
      <c r="G439" s="64">
        <v>27</v>
      </c>
      <c r="H439" s="64">
        <v>14</v>
      </c>
      <c r="I439" s="64">
        <v>2</v>
      </c>
      <c r="J439" s="64"/>
      <c r="K439" s="64"/>
      <c r="L439" s="65"/>
      <c r="M439" s="64"/>
      <c r="N439" s="66">
        <v>248</v>
      </c>
      <c r="O439" s="40"/>
      <c r="P439" s="40"/>
      <c r="Q439" s="44"/>
    </row>
    <row r="440" spans="1:17" x14ac:dyDescent="0.2">
      <c r="A440" s="12" t="s">
        <v>118</v>
      </c>
      <c r="B440" s="44" t="s">
        <v>247</v>
      </c>
      <c r="C440" s="43" t="s">
        <v>131</v>
      </c>
      <c r="D440" s="61" t="s">
        <v>124</v>
      </c>
      <c r="E440" s="55">
        <v>64.516129032258064</v>
      </c>
      <c r="F440" s="55">
        <v>18.14516129032258</v>
      </c>
      <c r="G440" s="55">
        <v>10.887096774193548</v>
      </c>
      <c r="H440" s="55">
        <v>5.645161290322581</v>
      </c>
      <c r="I440" s="55">
        <v>0.80645161290322576</v>
      </c>
      <c r="J440" s="55">
        <v>0</v>
      </c>
      <c r="K440" s="55">
        <v>0</v>
      </c>
      <c r="L440" s="55">
        <v>0</v>
      </c>
      <c r="M440" s="55">
        <v>0</v>
      </c>
      <c r="N440" s="56">
        <v>100</v>
      </c>
      <c r="P440" s="40"/>
      <c r="Q440" s="44"/>
    </row>
    <row r="441" spans="1:17" x14ac:dyDescent="0.2">
      <c r="A441" s="12" t="s">
        <v>118</v>
      </c>
      <c r="B441" s="44" t="s">
        <v>247</v>
      </c>
      <c r="C441" s="43" t="s">
        <v>132</v>
      </c>
      <c r="D441" s="50" t="s">
        <v>125</v>
      </c>
      <c r="E441" s="51">
        <v>275</v>
      </c>
      <c r="F441" s="51">
        <v>316</v>
      </c>
      <c r="G441" s="51">
        <v>371</v>
      </c>
      <c r="H441" s="51">
        <v>420</v>
      </c>
      <c r="I441" s="51">
        <v>118</v>
      </c>
      <c r="J441" s="51"/>
      <c r="K441" s="51"/>
      <c r="L441" s="52"/>
      <c r="M441" s="51"/>
      <c r="N441" s="53">
        <v>1500</v>
      </c>
      <c r="P441" s="40"/>
      <c r="Q441" s="44"/>
    </row>
    <row r="442" spans="1:17" x14ac:dyDescent="0.2">
      <c r="A442" s="12" t="s">
        <v>118</v>
      </c>
      <c r="B442" s="44" t="s">
        <v>247</v>
      </c>
      <c r="C442" s="43" t="s">
        <v>133</v>
      </c>
      <c r="D442" s="50" t="s">
        <v>126</v>
      </c>
      <c r="E442" s="57">
        <v>18.333333333333332</v>
      </c>
      <c r="F442" s="57">
        <v>21.066666666666666</v>
      </c>
      <c r="G442" s="57">
        <v>24.733333333333334</v>
      </c>
      <c r="H442" s="57">
        <v>28</v>
      </c>
      <c r="I442" s="57">
        <v>7.8666666666666663</v>
      </c>
      <c r="J442" s="57">
        <v>0</v>
      </c>
      <c r="K442" s="57">
        <v>0</v>
      </c>
      <c r="L442" s="57">
        <v>0</v>
      </c>
      <c r="M442" s="57">
        <v>0</v>
      </c>
      <c r="N442" s="58">
        <v>100</v>
      </c>
      <c r="P442" s="40"/>
      <c r="Q442" s="44"/>
    </row>
    <row r="443" spans="1:17" x14ac:dyDescent="0.2">
      <c r="A443" s="67" t="s">
        <v>119</v>
      </c>
      <c r="B443" s="68" t="s">
        <v>248</v>
      </c>
      <c r="C443" s="68" t="s">
        <v>130</v>
      </c>
      <c r="D443" s="69" t="s">
        <v>123</v>
      </c>
      <c r="E443" s="64">
        <v>785</v>
      </c>
      <c r="F443" s="64">
        <v>112</v>
      </c>
      <c r="G443" s="64">
        <v>62</v>
      </c>
      <c r="H443" s="64">
        <v>37</v>
      </c>
      <c r="I443" s="64">
        <v>6</v>
      </c>
      <c r="J443" s="64">
        <v>4</v>
      </c>
      <c r="K443" s="64"/>
      <c r="L443" s="65">
        <v>2</v>
      </c>
      <c r="M443" s="64">
        <v>4</v>
      </c>
      <c r="N443" s="66">
        <v>1012</v>
      </c>
      <c r="O443" s="40"/>
      <c r="P443" s="40"/>
      <c r="Q443" s="44"/>
    </row>
    <row r="444" spans="1:17" x14ac:dyDescent="0.2">
      <c r="A444" s="12" t="s">
        <v>119</v>
      </c>
      <c r="B444" s="44" t="s">
        <v>248</v>
      </c>
      <c r="C444" s="43" t="s">
        <v>131</v>
      </c>
      <c r="D444" s="61" t="s">
        <v>124</v>
      </c>
      <c r="E444" s="55">
        <v>77.569169960474312</v>
      </c>
      <c r="F444" s="55">
        <v>11.067193675889328</v>
      </c>
      <c r="G444" s="55">
        <v>6.1264822134387353</v>
      </c>
      <c r="H444" s="55">
        <v>3.6561264822134389</v>
      </c>
      <c r="I444" s="55">
        <v>0.59288537549407117</v>
      </c>
      <c r="J444" s="55">
        <v>0.39525691699604742</v>
      </c>
      <c r="K444" s="55">
        <v>0</v>
      </c>
      <c r="L444" s="55">
        <v>0.19762845849802371</v>
      </c>
      <c r="M444" s="55">
        <v>0.39525691699604742</v>
      </c>
      <c r="N444" s="56">
        <v>100</v>
      </c>
      <c r="P444" s="40"/>
      <c r="Q444" s="44"/>
    </row>
    <row r="445" spans="1:17" x14ac:dyDescent="0.2">
      <c r="A445" s="12" t="s">
        <v>119</v>
      </c>
      <c r="B445" s="44" t="s">
        <v>248</v>
      </c>
      <c r="C445" s="43" t="s">
        <v>132</v>
      </c>
      <c r="D445" s="50" t="s">
        <v>125</v>
      </c>
      <c r="E445" s="51">
        <v>1382</v>
      </c>
      <c r="F445" s="51">
        <v>717</v>
      </c>
      <c r="G445" s="51">
        <v>826</v>
      </c>
      <c r="H445" s="51">
        <v>1089</v>
      </c>
      <c r="I445" s="51">
        <v>359</v>
      </c>
      <c r="J445" s="51">
        <v>562</v>
      </c>
      <c r="K445" s="51"/>
      <c r="L445" s="52">
        <v>1446</v>
      </c>
      <c r="M445" s="51">
        <v>6479</v>
      </c>
      <c r="N445" s="53">
        <v>12860</v>
      </c>
      <c r="P445" s="40"/>
      <c r="Q445" s="44"/>
    </row>
    <row r="446" spans="1:17" x14ac:dyDescent="0.2">
      <c r="A446" s="12" t="s">
        <v>119</v>
      </c>
      <c r="B446" s="44" t="s">
        <v>248</v>
      </c>
      <c r="C446" s="43" t="s">
        <v>133</v>
      </c>
      <c r="D446" s="50" t="s">
        <v>126</v>
      </c>
      <c r="E446" s="57">
        <v>10.746500777604977</v>
      </c>
      <c r="F446" s="57">
        <v>5.5754276827371694</v>
      </c>
      <c r="G446" s="57">
        <v>6.4230171073094864</v>
      </c>
      <c r="H446" s="57">
        <v>8.4681181959564533</v>
      </c>
      <c r="I446" s="57">
        <v>2.791601866251944</v>
      </c>
      <c r="J446" s="57">
        <v>4.3701399688958009</v>
      </c>
      <c r="K446" s="57">
        <v>0</v>
      </c>
      <c r="L446" s="57">
        <v>11.244167962674961</v>
      </c>
      <c r="M446" s="57">
        <v>50.381026438569208</v>
      </c>
      <c r="N446" s="58">
        <v>100</v>
      </c>
      <c r="P446" s="40"/>
      <c r="Q446" s="44"/>
    </row>
    <row r="447" spans="1:17" x14ac:dyDescent="0.2">
      <c r="A447" s="67" t="s">
        <v>120</v>
      </c>
      <c r="B447" s="68" t="s">
        <v>249</v>
      </c>
      <c r="C447" s="68" t="s">
        <v>130</v>
      </c>
      <c r="D447" s="69" t="s">
        <v>123</v>
      </c>
      <c r="E447" s="64">
        <v>6800</v>
      </c>
      <c r="F447" s="64">
        <v>767</v>
      </c>
      <c r="G447" s="64">
        <v>346</v>
      </c>
      <c r="H447" s="64">
        <v>213</v>
      </c>
      <c r="I447" s="64">
        <v>70</v>
      </c>
      <c r="J447" s="64">
        <v>48</v>
      </c>
      <c r="K447" s="64">
        <v>7</v>
      </c>
      <c r="L447" s="65">
        <v>2</v>
      </c>
      <c r="M447" s="64">
        <v>5</v>
      </c>
      <c r="N447" s="66">
        <v>8258</v>
      </c>
      <c r="O447" s="40"/>
      <c r="P447" s="40"/>
      <c r="Q447" s="44"/>
    </row>
    <row r="448" spans="1:17" x14ac:dyDescent="0.2">
      <c r="A448" s="12" t="s">
        <v>120</v>
      </c>
      <c r="B448" s="44" t="s">
        <v>249</v>
      </c>
      <c r="C448" s="43" t="s">
        <v>131</v>
      </c>
      <c r="D448" s="61" t="s">
        <v>124</v>
      </c>
      <c r="E448" s="55">
        <v>82.344393315572773</v>
      </c>
      <c r="F448" s="55">
        <v>9.2879631872123998</v>
      </c>
      <c r="G448" s="55">
        <v>4.1898764834100266</v>
      </c>
      <c r="H448" s="55">
        <v>2.579317025914265</v>
      </c>
      <c r="I448" s="55">
        <v>0.84766287236619031</v>
      </c>
      <c r="J448" s="55">
        <v>0.58125454105110197</v>
      </c>
      <c r="K448" s="55">
        <v>8.476628723661904E-2</v>
      </c>
      <c r="L448" s="55">
        <v>2.4218939210462583E-2</v>
      </c>
      <c r="M448" s="55">
        <v>6.0547348026156453E-2</v>
      </c>
      <c r="N448" s="56">
        <v>100</v>
      </c>
      <c r="P448" s="40"/>
      <c r="Q448" s="44"/>
    </row>
    <row r="449" spans="1:17" x14ac:dyDescent="0.2">
      <c r="A449" s="12" t="s">
        <v>120</v>
      </c>
      <c r="B449" s="44" t="s">
        <v>249</v>
      </c>
      <c r="C449" s="43" t="s">
        <v>132</v>
      </c>
      <c r="D449" s="50" t="s">
        <v>125</v>
      </c>
      <c r="E449" s="51">
        <v>10080</v>
      </c>
      <c r="F449" s="51">
        <v>5005</v>
      </c>
      <c r="G449" s="51">
        <v>4657</v>
      </c>
      <c r="H449" s="51">
        <v>6599</v>
      </c>
      <c r="I449" s="51">
        <v>4669</v>
      </c>
      <c r="J449" s="51">
        <v>7331</v>
      </c>
      <c r="K449" s="51">
        <v>2564</v>
      </c>
      <c r="L449" s="52">
        <v>1502</v>
      </c>
      <c r="M449" s="51">
        <v>20466</v>
      </c>
      <c r="N449" s="53">
        <v>62873</v>
      </c>
      <c r="P449" s="40"/>
      <c r="Q449" s="44"/>
    </row>
    <row r="450" spans="1:17" x14ac:dyDescent="0.2">
      <c r="A450" s="12" t="s">
        <v>120</v>
      </c>
      <c r="B450" s="44" t="s">
        <v>249</v>
      </c>
      <c r="C450" s="43" t="s">
        <v>133</v>
      </c>
      <c r="D450" s="50" t="s">
        <v>126</v>
      </c>
      <c r="E450" s="57">
        <v>16.032319119494854</v>
      </c>
      <c r="F450" s="57">
        <v>7.9604917850269592</v>
      </c>
      <c r="G450" s="57">
        <v>7.4069950535205891</v>
      </c>
      <c r="H450" s="57">
        <v>10.495761296581998</v>
      </c>
      <c r="I450" s="57">
        <v>7.4260811477104642</v>
      </c>
      <c r="J450" s="57">
        <v>11.660013042164364</v>
      </c>
      <c r="K450" s="57">
        <v>4.0780621252365883</v>
      </c>
      <c r="L450" s="57">
        <v>2.388942789432666</v>
      </c>
      <c r="M450" s="57">
        <v>32.551333640831515</v>
      </c>
      <c r="N450" s="58">
        <v>100</v>
      </c>
      <c r="P450" s="40"/>
      <c r="Q450" s="44"/>
    </row>
    <row r="451" spans="1:17" x14ac:dyDescent="0.2">
      <c r="A451" s="67" t="s">
        <v>121</v>
      </c>
      <c r="B451" s="68" t="s">
        <v>250</v>
      </c>
      <c r="C451" s="68" t="s">
        <v>130</v>
      </c>
      <c r="D451" s="69" t="s">
        <v>123</v>
      </c>
      <c r="E451" s="64">
        <v>1</v>
      </c>
      <c r="F451" s="64">
        <v>1</v>
      </c>
      <c r="G451" s="64"/>
      <c r="H451" s="64">
        <v>3</v>
      </c>
      <c r="I451" s="64">
        <v>3</v>
      </c>
      <c r="J451" s="64">
        <v>3</v>
      </c>
      <c r="K451" s="64">
        <v>1</v>
      </c>
      <c r="L451" s="65"/>
      <c r="M451" s="64"/>
      <c r="N451" s="66">
        <v>12</v>
      </c>
      <c r="O451" s="40"/>
      <c r="P451" s="40"/>
      <c r="Q451" s="44"/>
    </row>
    <row r="452" spans="1:17" x14ac:dyDescent="0.2">
      <c r="A452" s="12" t="s">
        <v>121</v>
      </c>
      <c r="B452" s="44" t="s">
        <v>250</v>
      </c>
      <c r="C452" s="43" t="s">
        <v>131</v>
      </c>
      <c r="D452" s="61" t="s">
        <v>124</v>
      </c>
      <c r="E452" s="55">
        <v>8.3333333333333339</v>
      </c>
      <c r="F452" s="55">
        <v>8.3333333333333339</v>
      </c>
      <c r="G452" s="55">
        <v>0</v>
      </c>
      <c r="H452" s="55">
        <v>25</v>
      </c>
      <c r="I452" s="55">
        <v>25</v>
      </c>
      <c r="J452" s="55">
        <v>25</v>
      </c>
      <c r="K452" s="55">
        <v>8.3333333333333339</v>
      </c>
      <c r="L452" s="55">
        <v>0</v>
      </c>
      <c r="M452" s="55">
        <v>0</v>
      </c>
      <c r="N452" s="56">
        <v>100</v>
      </c>
      <c r="P452" s="40"/>
      <c r="Q452" s="44"/>
    </row>
    <row r="453" spans="1:17" x14ac:dyDescent="0.2">
      <c r="A453" s="12" t="s">
        <v>121</v>
      </c>
      <c r="B453" s="44" t="s">
        <v>250</v>
      </c>
      <c r="C453" s="43" t="s">
        <v>132</v>
      </c>
      <c r="D453" s="50" t="s">
        <v>125</v>
      </c>
      <c r="E453" s="51">
        <v>2</v>
      </c>
      <c r="F453" s="51">
        <v>8</v>
      </c>
      <c r="G453" s="51"/>
      <c r="H453" s="51">
        <v>76</v>
      </c>
      <c r="I453" s="51">
        <v>221</v>
      </c>
      <c r="J453" s="51">
        <v>398</v>
      </c>
      <c r="K453" s="51">
        <v>256</v>
      </c>
      <c r="L453" s="52"/>
      <c r="M453" s="51"/>
      <c r="N453" s="53">
        <v>961</v>
      </c>
      <c r="P453" s="40"/>
      <c r="Q453" s="44"/>
    </row>
    <row r="454" spans="1:17" x14ac:dyDescent="0.2">
      <c r="A454" s="12" t="s">
        <v>121</v>
      </c>
      <c r="B454" s="44" t="s">
        <v>250</v>
      </c>
      <c r="C454" s="43" t="s">
        <v>133</v>
      </c>
      <c r="D454" s="50" t="s">
        <v>126</v>
      </c>
      <c r="E454" s="57">
        <v>0.20811654526534859</v>
      </c>
      <c r="F454" s="57">
        <v>0.83246618106139436</v>
      </c>
      <c r="G454" s="57">
        <v>0</v>
      </c>
      <c r="H454" s="57">
        <v>7.908428720083247</v>
      </c>
      <c r="I454" s="57">
        <v>22.99687825182102</v>
      </c>
      <c r="J454" s="57">
        <v>41.41519250780437</v>
      </c>
      <c r="K454" s="57">
        <v>26.63891779396462</v>
      </c>
      <c r="L454" s="57">
        <v>0</v>
      </c>
      <c r="M454" s="57">
        <v>0</v>
      </c>
      <c r="N454" s="58">
        <v>100</v>
      </c>
      <c r="P454" s="40"/>
      <c r="Q454" s="44"/>
    </row>
    <row r="455" spans="1:17" x14ac:dyDescent="0.2">
      <c r="A455" s="67" t="s">
        <v>122</v>
      </c>
      <c r="B455" s="68" t="s">
        <v>251</v>
      </c>
      <c r="C455" s="68" t="s">
        <v>130</v>
      </c>
      <c r="D455" s="69" t="s">
        <v>123</v>
      </c>
      <c r="E455" s="64">
        <v>11</v>
      </c>
      <c r="F455" s="64">
        <v>3</v>
      </c>
      <c r="G455" s="64">
        <v>4</v>
      </c>
      <c r="H455" s="64"/>
      <c r="I455" s="64">
        <v>2</v>
      </c>
      <c r="J455" s="64"/>
      <c r="K455" s="64"/>
      <c r="L455" s="65"/>
      <c r="M455" s="64"/>
      <c r="N455" s="66">
        <v>20</v>
      </c>
      <c r="O455" s="40"/>
      <c r="P455" s="45"/>
      <c r="Q455" s="44"/>
    </row>
    <row r="456" spans="1:17" x14ac:dyDescent="0.2">
      <c r="A456" s="12" t="s">
        <v>122</v>
      </c>
      <c r="B456" s="44" t="s">
        <v>251</v>
      </c>
      <c r="C456" s="43" t="s">
        <v>131</v>
      </c>
      <c r="D456" s="61" t="s">
        <v>124</v>
      </c>
      <c r="E456" s="55">
        <v>55</v>
      </c>
      <c r="F456" s="55">
        <v>15</v>
      </c>
      <c r="G456" s="55">
        <v>20</v>
      </c>
      <c r="H456" s="55">
        <v>0</v>
      </c>
      <c r="I456" s="55">
        <v>10</v>
      </c>
      <c r="J456" s="55">
        <v>0</v>
      </c>
      <c r="K456" s="55">
        <v>0</v>
      </c>
      <c r="L456" s="55">
        <v>0</v>
      </c>
      <c r="M456" s="55">
        <v>0</v>
      </c>
      <c r="N456" s="56">
        <v>100</v>
      </c>
      <c r="P456" s="45"/>
      <c r="Q456" s="44"/>
    </row>
    <row r="457" spans="1:17" x14ac:dyDescent="0.2">
      <c r="A457" s="12" t="s">
        <v>122</v>
      </c>
      <c r="B457" s="44" t="s">
        <v>251</v>
      </c>
      <c r="C457" s="43" t="s">
        <v>132</v>
      </c>
      <c r="D457" s="50" t="s">
        <v>125</v>
      </c>
      <c r="E457" s="51">
        <v>19</v>
      </c>
      <c r="F457" s="51">
        <v>19</v>
      </c>
      <c r="G457" s="51">
        <v>45</v>
      </c>
      <c r="H457" s="51"/>
      <c r="I457" s="51">
        <v>190</v>
      </c>
      <c r="J457" s="51"/>
      <c r="K457" s="51"/>
      <c r="L457" s="52"/>
      <c r="M457" s="51"/>
      <c r="N457" s="53">
        <v>273</v>
      </c>
      <c r="P457" s="45"/>
      <c r="Q457" s="44"/>
    </row>
    <row r="458" spans="1:17" x14ac:dyDescent="0.2">
      <c r="A458" s="12" t="s">
        <v>122</v>
      </c>
      <c r="B458" s="44" t="s">
        <v>251</v>
      </c>
      <c r="C458" s="43" t="s">
        <v>133</v>
      </c>
      <c r="D458" s="50" t="s">
        <v>126</v>
      </c>
      <c r="E458" s="57">
        <v>6.9597069597069599</v>
      </c>
      <c r="F458" s="57">
        <v>6.9597069597069599</v>
      </c>
      <c r="G458" s="57">
        <v>16.483516483516482</v>
      </c>
      <c r="H458" s="57">
        <v>0</v>
      </c>
      <c r="I458" s="57">
        <v>69.597069597069591</v>
      </c>
      <c r="J458" s="57">
        <v>0</v>
      </c>
      <c r="K458" s="57">
        <v>0</v>
      </c>
      <c r="L458" s="57">
        <v>0</v>
      </c>
      <c r="M458" s="57">
        <v>0</v>
      </c>
      <c r="N458" s="58">
        <v>100</v>
      </c>
      <c r="P458" s="45"/>
      <c r="Q458" s="44"/>
    </row>
    <row r="459" spans="1:17" x14ac:dyDescent="0.2">
      <c r="A459" s="67" t="s">
        <v>262</v>
      </c>
      <c r="B459" s="68" t="s">
        <v>252</v>
      </c>
      <c r="C459" s="68" t="s">
        <v>130</v>
      </c>
      <c r="D459" s="69" t="s">
        <v>123</v>
      </c>
      <c r="E459" s="64">
        <v>14</v>
      </c>
      <c r="F459" s="64"/>
      <c r="G459" s="64"/>
      <c r="H459" s="64"/>
      <c r="I459" s="64"/>
      <c r="J459" s="64"/>
      <c r="K459" s="64"/>
      <c r="L459" s="65"/>
      <c r="M459" s="64"/>
      <c r="N459" s="66">
        <v>14</v>
      </c>
      <c r="O459" s="40"/>
      <c r="P459" s="45"/>
      <c r="Q459" s="44"/>
    </row>
    <row r="460" spans="1:17" x14ac:dyDescent="0.2">
      <c r="A460" s="13">
        <v>902</v>
      </c>
      <c r="B460" s="44" t="s">
        <v>252</v>
      </c>
      <c r="C460" s="43" t="s">
        <v>131</v>
      </c>
      <c r="D460" s="61" t="s">
        <v>124</v>
      </c>
      <c r="E460" s="55">
        <v>100</v>
      </c>
      <c r="F460" s="55">
        <v>0</v>
      </c>
      <c r="G460" s="55">
        <v>0</v>
      </c>
      <c r="H460" s="55">
        <v>0</v>
      </c>
      <c r="I460" s="55">
        <v>0</v>
      </c>
      <c r="J460" s="55">
        <v>0</v>
      </c>
      <c r="K460" s="55">
        <v>0</v>
      </c>
      <c r="L460" s="55">
        <v>0</v>
      </c>
      <c r="M460" s="55">
        <v>0</v>
      </c>
      <c r="N460" s="56">
        <v>100</v>
      </c>
      <c r="P460" s="45"/>
      <c r="Q460" s="44"/>
    </row>
    <row r="461" spans="1:17" x14ac:dyDescent="0.2">
      <c r="A461" s="12" t="s">
        <v>262</v>
      </c>
      <c r="B461" s="44" t="s">
        <v>252</v>
      </c>
      <c r="C461" s="43" t="s">
        <v>132</v>
      </c>
      <c r="D461" s="50" t="s">
        <v>125</v>
      </c>
      <c r="E461" s="51">
        <v>16</v>
      </c>
      <c r="F461" s="51"/>
      <c r="G461" s="51"/>
      <c r="H461" s="51"/>
      <c r="I461" s="51"/>
      <c r="J461" s="51"/>
      <c r="K461" s="51"/>
      <c r="L461" s="52"/>
      <c r="M461" s="51"/>
      <c r="N461" s="53">
        <v>16</v>
      </c>
      <c r="P461" s="45"/>
      <c r="Q461" s="44"/>
    </row>
    <row r="462" spans="1:17" x14ac:dyDescent="0.2">
      <c r="A462" s="13">
        <v>902</v>
      </c>
      <c r="B462" s="44" t="s">
        <v>252</v>
      </c>
      <c r="C462" s="43" t="s">
        <v>133</v>
      </c>
      <c r="D462" s="50" t="s">
        <v>126</v>
      </c>
      <c r="E462" s="57">
        <v>100</v>
      </c>
      <c r="F462" s="57">
        <v>0</v>
      </c>
      <c r="G462" s="57">
        <v>0</v>
      </c>
      <c r="H462" s="57">
        <v>0</v>
      </c>
      <c r="I462" s="57">
        <v>0</v>
      </c>
      <c r="J462" s="57">
        <v>0</v>
      </c>
      <c r="K462" s="57">
        <v>0</v>
      </c>
      <c r="L462" s="57">
        <v>0</v>
      </c>
      <c r="M462" s="57">
        <v>0</v>
      </c>
      <c r="N462" s="58">
        <v>100</v>
      </c>
      <c r="P462" s="45"/>
      <c r="Q462" s="44"/>
    </row>
    <row r="463" spans="1:17" x14ac:dyDescent="0.2">
      <c r="A463" s="67" t="s">
        <v>263</v>
      </c>
      <c r="B463" s="68" t="s">
        <v>260</v>
      </c>
      <c r="C463" s="68" t="s">
        <v>130</v>
      </c>
      <c r="D463" s="69" t="s">
        <v>123</v>
      </c>
      <c r="E463" s="64">
        <v>5</v>
      </c>
      <c r="F463" s="64"/>
      <c r="G463" s="64"/>
      <c r="H463" s="64"/>
      <c r="I463" s="64"/>
      <c r="J463" s="64"/>
      <c r="K463" s="64"/>
      <c r="L463" s="65"/>
      <c r="M463" s="64"/>
      <c r="N463" s="66">
        <v>5</v>
      </c>
    </row>
    <row r="464" spans="1:17" x14ac:dyDescent="0.2">
      <c r="A464" s="13">
        <v>904</v>
      </c>
      <c r="B464" s="44" t="s">
        <v>260</v>
      </c>
      <c r="C464" s="43" t="s">
        <v>131</v>
      </c>
      <c r="D464" s="61" t="s">
        <v>124</v>
      </c>
      <c r="E464" s="55">
        <v>100</v>
      </c>
      <c r="F464" s="55">
        <v>0</v>
      </c>
      <c r="G464" s="55">
        <v>0</v>
      </c>
      <c r="H464" s="55">
        <v>0</v>
      </c>
      <c r="I464" s="55">
        <v>0</v>
      </c>
      <c r="J464" s="55">
        <v>0</v>
      </c>
      <c r="K464" s="55">
        <v>0</v>
      </c>
      <c r="L464" s="55">
        <v>0</v>
      </c>
      <c r="M464" s="55">
        <v>0</v>
      </c>
      <c r="N464" s="56">
        <v>100</v>
      </c>
    </row>
    <row r="465" spans="1:14" x14ac:dyDescent="0.2">
      <c r="A465" s="12" t="s">
        <v>263</v>
      </c>
      <c r="B465" s="44" t="s">
        <v>260</v>
      </c>
      <c r="C465" s="43" t="s">
        <v>132</v>
      </c>
      <c r="D465" s="50" t="s">
        <v>125</v>
      </c>
      <c r="E465" s="51">
        <v>6</v>
      </c>
      <c r="F465" s="51"/>
      <c r="G465" s="51"/>
      <c r="H465" s="51"/>
      <c r="I465" s="51"/>
      <c r="J465" s="51"/>
      <c r="K465" s="51"/>
      <c r="L465" s="52"/>
      <c r="M465" s="51"/>
      <c r="N465" s="53">
        <v>6</v>
      </c>
    </row>
    <row r="466" spans="1:14" x14ac:dyDescent="0.2">
      <c r="A466" s="13">
        <v>904</v>
      </c>
      <c r="B466" s="44" t="s">
        <v>260</v>
      </c>
      <c r="C466" s="43" t="s">
        <v>133</v>
      </c>
      <c r="D466" s="50" t="s">
        <v>126</v>
      </c>
      <c r="E466" s="57">
        <v>100</v>
      </c>
      <c r="F466" s="57">
        <v>0</v>
      </c>
      <c r="G466" s="57">
        <v>0</v>
      </c>
      <c r="H466" s="57">
        <v>0</v>
      </c>
      <c r="I466" s="57">
        <v>0</v>
      </c>
      <c r="J466" s="57">
        <v>0</v>
      </c>
      <c r="K466" s="57">
        <v>0</v>
      </c>
      <c r="L466" s="57">
        <v>0</v>
      </c>
      <c r="M466" s="57">
        <v>0</v>
      </c>
      <c r="N466" s="58">
        <v>100</v>
      </c>
    </row>
    <row r="467" spans="1:14" x14ac:dyDescent="0.2">
      <c r="A467" s="67" t="s">
        <v>264</v>
      </c>
      <c r="B467" s="68" t="s">
        <v>253</v>
      </c>
      <c r="C467" s="68" t="s">
        <v>130</v>
      </c>
      <c r="D467" s="69" t="s">
        <v>123</v>
      </c>
      <c r="E467" s="64"/>
      <c r="F467" s="64"/>
      <c r="G467" s="64"/>
      <c r="H467" s="64"/>
      <c r="I467" s="64"/>
      <c r="J467" s="64">
        <v>1</v>
      </c>
      <c r="K467" s="64"/>
      <c r="L467" s="65"/>
      <c r="M467" s="64"/>
      <c r="N467" s="66">
        <v>1</v>
      </c>
    </row>
    <row r="468" spans="1:14" x14ac:dyDescent="0.2">
      <c r="A468" s="13">
        <v>906</v>
      </c>
      <c r="B468" s="44" t="s">
        <v>253</v>
      </c>
      <c r="C468" s="43" t="s">
        <v>131</v>
      </c>
      <c r="D468" s="61" t="s">
        <v>124</v>
      </c>
      <c r="E468" s="55">
        <v>0</v>
      </c>
      <c r="F468" s="55">
        <v>0</v>
      </c>
      <c r="G468" s="55">
        <v>0</v>
      </c>
      <c r="H468" s="55">
        <v>0</v>
      </c>
      <c r="I468" s="55">
        <v>0</v>
      </c>
      <c r="J468" s="55">
        <v>100</v>
      </c>
      <c r="K468" s="55">
        <v>0</v>
      </c>
      <c r="L468" s="55">
        <v>0</v>
      </c>
      <c r="M468" s="55">
        <v>0</v>
      </c>
      <c r="N468" s="56">
        <v>100</v>
      </c>
    </row>
    <row r="469" spans="1:14" x14ac:dyDescent="0.2">
      <c r="A469" s="12" t="s">
        <v>264</v>
      </c>
      <c r="B469" s="44" t="s">
        <v>253</v>
      </c>
      <c r="C469" s="43" t="s">
        <v>132</v>
      </c>
      <c r="D469" s="50" t="s">
        <v>125</v>
      </c>
      <c r="E469" s="51"/>
      <c r="F469" s="51"/>
      <c r="G469" s="51"/>
      <c r="H469" s="51"/>
      <c r="I469" s="51"/>
      <c r="J469" s="51">
        <v>125</v>
      </c>
      <c r="K469" s="51"/>
      <c r="L469" s="52"/>
      <c r="M469" s="51"/>
      <c r="N469" s="53">
        <v>125</v>
      </c>
    </row>
    <row r="470" spans="1:14" x14ac:dyDescent="0.2">
      <c r="A470" s="13">
        <v>906</v>
      </c>
      <c r="B470" s="44" t="s">
        <v>253</v>
      </c>
      <c r="C470" s="43" t="s">
        <v>133</v>
      </c>
      <c r="D470" s="50" t="s">
        <v>126</v>
      </c>
      <c r="E470" s="57">
        <v>0</v>
      </c>
      <c r="F470" s="57">
        <v>0</v>
      </c>
      <c r="G470" s="57">
        <v>0</v>
      </c>
      <c r="H470" s="57">
        <v>0</v>
      </c>
      <c r="I470" s="57">
        <v>0</v>
      </c>
      <c r="J470" s="57">
        <v>100</v>
      </c>
      <c r="K470" s="57">
        <v>0</v>
      </c>
      <c r="L470" s="57">
        <v>0</v>
      </c>
      <c r="M470" s="57">
        <v>0</v>
      </c>
      <c r="N470" s="58">
        <v>100</v>
      </c>
    </row>
  </sheetData>
  <mergeCells count="1">
    <mergeCell ref="E3:N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.5" x14ac:dyDescent="0.3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48"/>
  <sheetViews>
    <sheetView workbookViewId="0"/>
  </sheetViews>
  <sheetFormatPr baseColWidth="10" defaultRowHeight="16.5" x14ac:dyDescent="0.3"/>
  <cols>
    <col min="1" max="1" width="9.75" customWidth="1"/>
    <col min="2" max="2" width="4.75" customWidth="1"/>
    <col min="3" max="12" width="11.625" customWidth="1"/>
  </cols>
  <sheetData>
    <row r="1" spans="1:12" s="6" customFormat="1" ht="18" x14ac:dyDescent="0.25">
      <c r="A1" s="5" t="s">
        <v>265</v>
      </c>
      <c r="B1" s="5"/>
      <c r="G1" s="7"/>
    </row>
    <row r="2" spans="1:12" s="6" customFormat="1" ht="16.5" customHeight="1" x14ac:dyDescent="0.2">
      <c r="A2" s="60"/>
      <c r="B2" s="60"/>
      <c r="G2" s="7"/>
    </row>
    <row r="3" spans="1:12" s="6" customFormat="1" ht="16.5" customHeight="1" x14ac:dyDescent="0.2">
      <c r="A3" s="60"/>
      <c r="B3" s="60"/>
      <c r="C3" s="73" t="s">
        <v>10</v>
      </c>
      <c r="D3" s="73"/>
      <c r="E3" s="73"/>
      <c r="F3" s="73"/>
      <c r="G3" s="73"/>
      <c r="H3" s="73"/>
      <c r="I3" s="73"/>
      <c r="J3" s="73"/>
      <c r="K3" s="73"/>
      <c r="L3" s="73"/>
    </row>
    <row r="4" spans="1:12" s="6" customFormat="1" ht="16.5" customHeight="1" x14ac:dyDescent="0.2">
      <c r="A4" s="60"/>
      <c r="B4" s="60"/>
      <c r="J4" s="7"/>
    </row>
    <row r="5" spans="1:12" s="6" customFormat="1" ht="16.5" customHeight="1" x14ac:dyDescent="0.2">
      <c r="A5" s="60"/>
      <c r="B5" s="60"/>
      <c r="C5" s="1" t="s">
        <v>0</v>
      </c>
      <c r="D5" s="1" t="s">
        <v>1</v>
      </c>
      <c r="E5" s="1" t="s">
        <v>2</v>
      </c>
      <c r="F5" s="2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9</v>
      </c>
    </row>
    <row r="6" spans="1:12" s="6" customFormat="1" ht="16.5" customHeight="1" x14ac:dyDescent="0.2">
      <c r="A6" s="60"/>
      <c r="B6" s="60"/>
      <c r="C6" s="1"/>
      <c r="D6" s="1"/>
      <c r="E6" s="2"/>
      <c r="F6" s="3"/>
      <c r="G6" s="3"/>
      <c r="H6" s="3"/>
      <c r="I6" s="3"/>
      <c r="J6" s="3"/>
      <c r="K6" s="4"/>
    </row>
    <row r="7" spans="1:12" ht="12.75" customHeight="1" x14ac:dyDescent="0.3">
      <c r="A7" s="12" t="s">
        <v>11</v>
      </c>
      <c r="B7" s="61" t="s">
        <v>123</v>
      </c>
      <c r="C7" s="46">
        <v>687</v>
      </c>
      <c r="D7" s="46">
        <v>279</v>
      </c>
      <c r="E7" s="46">
        <v>169</v>
      </c>
      <c r="F7" s="46">
        <v>157</v>
      </c>
      <c r="G7" s="46">
        <v>45</v>
      </c>
      <c r="H7" s="46">
        <v>23</v>
      </c>
      <c r="I7" s="46">
        <v>4</v>
      </c>
      <c r="J7" s="47"/>
      <c r="K7" s="46">
        <v>1</v>
      </c>
      <c r="L7" s="48">
        <v>1365</v>
      </c>
    </row>
    <row r="8" spans="1:12" ht="12.75" customHeight="1" x14ac:dyDescent="0.3">
      <c r="A8" s="12" t="s">
        <v>12</v>
      </c>
      <c r="B8" s="61" t="s">
        <v>123</v>
      </c>
      <c r="C8" s="46">
        <v>198</v>
      </c>
      <c r="D8" s="46">
        <v>106</v>
      </c>
      <c r="E8" s="46">
        <v>78</v>
      </c>
      <c r="F8" s="46">
        <v>44</v>
      </c>
      <c r="G8" s="46">
        <v>5</v>
      </c>
      <c r="H8" s="46">
        <v>2</v>
      </c>
      <c r="I8" s="46"/>
      <c r="J8" s="47"/>
      <c r="K8" s="46"/>
      <c r="L8" s="48">
        <v>433</v>
      </c>
    </row>
    <row r="9" spans="1:12" ht="12.75" customHeight="1" x14ac:dyDescent="0.3">
      <c r="A9" s="12" t="s">
        <v>13</v>
      </c>
      <c r="B9" s="61" t="s">
        <v>123</v>
      </c>
      <c r="C9" s="46">
        <v>118</v>
      </c>
      <c r="D9" s="46">
        <v>33</v>
      </c>
      <c r="E9" s="46">
        <v>12</v>
      </c>
      <c r="F9" s="46">
        <v>9</v>
      </c>
      <c r="G9" s="46">
        <v>1</v>
      </c>
      <c r="H9" s="46"/>
      <c r="I9" s="46"/>
      <c r="J9" s="47"/>
      <c r="K9" s="46"/>
      <c r="L9" s="48">
        <v>173</v>
      </c>
    </row>
    <row r="10" spans="1:12" ht="12.75" customHeight="1" x14ac:dyDescent="0.3">
      <c r="A10" s="12" t="s">
        <v>14</v>
      </c>
      <c r="B10" s="61" t="s">
        <v>123</v>
      </c>
      <c r="C10" s="46">
        <v>282</v>
      </c>
      <c r="D10" s="46">
        <v>146</v>
      </c>
      <c r="E10" s="46">
        <v>84</v>
      </c>
      <c r="F10" s="46">
        <v>36</v>
      </c>
      <c r="G10" s="46">
        <v>3</v>
      </c>
      <c r="H10" s="46">
        <v>3</v>
      </c>
      <c r="I10" s="46"/>
      <c r="J10" s="47"/>
      <c r="K10" s="46"/>
      <c r="L10" s="48">
        <v>554</v>
      </c>
    </row>
    <row r="11" spans="1:12" ht="12.75" customHeight="1" x14ac:dyDescent="0.3">
      <c r="A11" s="12" t="s">
        <v>15</v>
      </c>
      <c r="B11" s="61" t="s">
        <v>123</v>
      </c>
      <c r="C11" s="46">
        <v>448</v>
      </c>
      <c r="D11" s="46">
        <v>148</v>
      </c>
      <c r="E11" s="46">
        <v>106</v>
      </c>
      <c r="F11" s="46">
        <v>63</v>
      </c>
      <c r="G11" s="46">
        <v>20</v>
      </c>
      <c r="H11" s="46">
        <v>7</v>
      </c>
      <c r="I11" s="46"/>
      <c r="J11" s="47"/>
      <c r="K11" s="46"/>
      <c r="L11" s="48">
        <v>792</v>
      </c>
    </row>
    <row r="12" spans="1:12" ht="12.75" customHeight="1" x14ac:dyDescent="0.3">
      <c r="A12" s="12" t="s">
        <v>16</v>
      </c>
      <c r="B12" s="61" t="s">
        <v>123</v>
      </c>
      <c r="C12" s="46">
        <v>85</v>
      </c>
      <c r="D12" s="46">
        <v>38</v>
      </c>
      <c r="E12" s="46">
        <v>41</v>
      </c>
      <c r="F12" s="46">
        <v>21</v>
      </c>
      <c r="G12" s="46">
        <v>3</v>
      </c>
      <c r="H12" s="46">
        <v>1</v>
      </c>
      <c r="I12" s="46">
        <v>1</v>
      </c>
      <c r="J12" s="47"/>
      <c r="K12" s="46"/>
      <c r="L12" s="48">
        <v>190</v>
      </c>
    </row>
    <row r="13" spans="1:12" ht="12.75" customHeight="1" x14ac:dyDescent="0.3">
      <c r="A13" s="12" t="s">
        <v>17</v>
      </c>
      <c r="B13" s="61" t="s">
        <v>123</v>
      </c>
      <c r="C13" s="46">
        <v>553</v>
      </c>
      <c r="D13" s="46">
        <v>159</v>
      </c>
      <c r="E13" s="46">
        <v>92</v>
      </c>
      <c r="F13" s="46">
        <v>50</v>
      </c>
      <c r="G13" s="46">
        <v>7</v>
      </c>
      <c r="H13" s="46">
        <v>3</v>
      </c>
      <c r="I13" s="46"/>
      <c r="J13" s="47">
        <v>1</v>
      </c>
      <c r="K13" s="46"/>
      <c r="L13" s="48">
        <v>865</v>
      </c>
    </row>
    <row r="14" spans="1:12" ht="12.75" customHeight="1" x14ac:dyDescent="0.3">
      <c r="A14" s="12" t="s">
        <v>18</v>
      </c>
      <c r="B14" s="61" t="s">
        <v>123</v>
      </c>
      <c r="C14" s="46">
        <v>491</v>
      </c>
      <c r="D14" s="46">
        <v>163</v>
      </c>
      <c r="E14" s="46">
        <v>105</v>
      </c>
      <c r="F14" s="46">
        <v>79</v>
      </c>
      <c r="G14" s="46">
        <v>13</v>
      </c>
      <c r="H14" s="46">
        <v>6</v>
      </c>
      <c r="I14" s="46">
        <v>1</v>
      </c>
      <c r="J14" s="47">
        <v>1</v>
      </c>
      <c r="K14" s="46"/>
      <c r="L14" s="48">
        <v>859</v>
      </c>
    </row>
    <row r="15" spans="1:12" ht="12.75" customHeight="1" x14ac:dyDescent="0.3">
      <c r="A15" s="12" t="s">
        <v>19</v>
      </c>
      <c r="B15" s="61" t="s">
        <v>123</v>
      </c>
      <c r="C15" s="46">
        <v>357</v>
      </c>
      <c r="D15" s="46">
        <v>182</v>
      </c>
      <c r="E15" s="46">
        <v>116</v>
      </c>
      <c r="F15" s="46">
        <v>62</v>
      </c>
      <c r="G15" s="46">
        <v>14</v>
      </c>
      <c r="H15" s="46">
        <v>6</v>
      </c>
      <c r="I15" s="46">
        <v>1</v>
      </c>
      <c r="J15" s="47"/>
      <c r="K15" s="46"/>
      <c r="L15" s="48">
        <v>738</v>
      </c>
    </row>
    <row r="16" spans="1:12" ht="12.75" customHeight="1" x14ac:dyDescent="0.3">
      <c r="A16" s="12" t="s">
        <v>20</v>
      </c>
      <c r="B16" s="61" t="s">
        <v>123</v>
      </c>
      <c r="C16" s="46">
        <v>487</v>
      </c>
      <c r="D16" s="46">
        <v>170</v>
      </c>
      <c r="E16" s="46">
        <v>111</v>
      </c>
      <c r="F16" s="46">
        <v>84</v>
      </c>
      <c r="G16" s="46">
        <v>20</v>
      </c>
      <c r="H16" s="46">
        <v>9</v>
      </c>
      <c r="I16" s="46">
        <v>1</v>
      </c>
      <c r="J16" s="47">
        <v>1</v>
      </c>
      <c r="K16" s="46"/>
      <c r="L16" s="48">
        <v>883</v>
      </c>
    </row>
    <row r="17" spans="1:12" ht="12.75" customHeight="1" x14ac:dyDescent="0.3">
      <c r="A17" s="12" t="s">
        <v>21</v>
      </c>
      <c r="B17" s="61" t="s">
        <v>123</v>
      </c>
      <c r="C17" s="46">
        <v>47</v>
      </c>
      <c r="D17" s="46">
        <v>10</v>
      </c>
      <c r="E17" s="46">
        <v>17</v>
      </c>
      <c r="F17" s="46">
        <v>15</v>
      </c>
      <c r="G17" s="46">
        <v>13</v>
      </c>
      <c r="H17" s="46">
        <v>4</v>
      </c>
      <c r="I17" s="46"/>
      <c r="J17" s="47">
        <v>1</v>
      </c>
      <c r="K17" s="46"/>
      <c r="L17" s="48">
        <v>107</v>
      </c>
    </row>
    <row r="18" spans="1:12" ht="12.75" customHeight="1" x14ac:dyDescent="0.3">
      <c r="A18" s="12" t="s">
        <v>22</v>
      </c>
      <c r="B18" s="61" t="s">
        <v>123</v>
      </c>
      <c r="C18" s="46">
        <v>291</v>
      </c>
      <c r="D18" s="46">
        <v>102</v>
      </c>
      <c r="E18" s="46">
        <v>85</v>
      </c>
      <c r="F18" s="46">
        <v>46</v>
      </c>
      <c r="G18" s="46">
        <v>15</v>
      </c>
      <c r="H18" s="46">
        <v>7</v>
      </c>
      <c r="I18" s="46">
        <v>1</v>
      </c>
      <c r="J18" s="47"/>
      <c r="K18" s="46"/>
      <c r="L18" s="48">
        <v>547</v>
      </c>
    </row>
    <row r="19" spans="1:12" ht="12.75" customHeight="1" x14ac:dyDescent="0.3">
      <c r="A19" s="12" t="s">
        <v>23</v>
      </c>
      <c r="B19" s="61" t="s">
        <v>123</v>
      </c>
      <c r="C19" s="46">
        <v>575</v>
      </c>
      <c r="D19" s="46">
        <v>215</v>
      </c>
      <c r="E19" s="46">
        <v>145</v>
      </c>
      <c r="F19" s="46">
        <v>70</v>
      </c>
      <c r="G19" s="46">
        <v>19</v>
      </c>
      <c r="H19" s="46">
        <v>7</v>
      </c>
      <c r="I19" s="46"/>
      <c r="J19" s="47">
        <v>1</v>
      </c>
      <c r="K19" s="46"/>
      <c r="L19" s="48">
        <v>1032</v>
      </c>
    </row>
    <row r="20" spans="1:12" ht="12.75" customHeight="1" x14ac:dyDescent="0.3">
      <c r="A20" s="12" t="s">
        <v>24</v>
      </c>
      <c r="B20" s="61" t="s">
        <v>123</v>
      </c>
      <c r="C20" s="46">
        <v>107</v>
      </c>
      <c r="D20" s="46">
        <v>13</v>
      </c>
      <c r="E20" s="46">
        <v>4</v>
      </c>
      <c r="F20" s="46">
        <v>3</v>
      </c>
      <c r="G20" s="46"/>
      <c r="H20" s="46"/>
      <c r="I20" s="46"/>
      <c r="J20" s="47"/>
      <c r="K20" s="46"/>
      <c r="L20" s="48">
        <v>127</v>
      </c>
    </row>
    <row r="21" spans="1:12" ht="12.75" customHeight="1" x14ac:dyDescent="0.3">
      <c r="A21" s="12" t="s">
        <v>25</v>
      </c>
      <c r="B21" s="61" t="s">
        <v>123</v>
      </c>
      <c r="C21" s="46">
        <v>107</v>
      </c>
      <c r="D21" s="46">
        <v>25</v>
      </c>
      <c r="E21" s="46">
        <v>11</v>
      </c>
      <c r="F21" s="46">
        <v>6</v>
      </c>
      <c r="G21" s="46">
        <v>2</v>
      </c>
      <c r="H21" s="46"/>
      <c r="I21" s="46">
        <v>2</v>
      </c>
      <c r="J21" s="47"/>
      <c r="K21" s="46"/>
      <c r="L21" s="48">
        <v>153</v>
      </c>
    </row>
    <row r="22" spans="1:12" ht="12.75" customHeight="1" x14ac:dyDescent="0.3">
      <c r="A22" s="12" t="s">
        <v>26</v>
      </c>
      <c r="B22" s="61" t="s">
        <v>123</v>
      </c>
      <c r="C22" s="46">
        <v>154</v>
      </c>
      <c r="D22" s="46">
        <v>68</v>
      </c>
      <c r="E22" s="46">
        <v>30</v>
      </c>
      <c r="F22" s="46">
        <v>16</v>
      </c>
      <c r="G22" s="46">
        <v>3</v>
      </c>
      <c r="H22" s="46">
        <v>2</v>
      </c>
      <c r="I22" s="46"/>
      <c r="J22" s="47"/>
      <c r="K22" s="46"/>
      <c r="L22" s="48">
        <v>273</v>
      </c>
    </row>
    <row r="23" spans="1:12" ht="12.75" customHeight="1" x14ac:dyDescent="0.3">
      <c r="A23" s="12" t="s">
        <v>27</v>
      </c>
      <c r="B23" s="61" t="s">
        <v>123</v>
      </c>
      <c r="C23" s="46">
        <v>258</v>
      </c>
      <c r="D23" s="46">
        <v>175</v>
      </c>
      <c r="E23" s="46">
        <v>137</v>
      </c>
      <c r="F23" s="46">
        <v>83</v>
      </c>
      <c r="G23" s="46">
        <v>25</v>
      </c>
      <c r="H23" s="46">
        <v>14</v>
      </c>
      <c r="I23" s="46">
        <v>4</v>
      </c>
      <c r="J23" s="47">
        <v>2</v>
      </c>
      <c r="K23" s="46"/>
      <c r="L23" s="48">
        <v>698</v>
      </c>
    </row>
    <row r="24" spans="1:12" ht="12.75" customHeight="1" x14ac:dyDescent="0.3">
      <c r="A24" s="12" t="s">
        <v>28</v>
      </c>
      <c r="B24" s="61" t="s">
        <v>123</v>
      </c>
      <c r="C24" s="46">
        <v>352</v>
      </c>
      <c r="D24" s="46">
        <v>42</v>
      </c>
      <c r="E24" s="46">
        <v>15</v>
      </c>
      <c r="F24" s="46"/>
      <c r="G24" s="46">
        <v>1</v>
      </c>
      <c r="H24" s="46">
        <v>1</v>
      </c>
      <c r="I24" s="46"/>
      <c r="J24" s="47"/>
      <c r="K24" s="46"/>
      <c r="L24" s="48">
        <v>411</v>
      </c>
    </row>
    <row r="25" spans="1:12" ht="12.75" customHeight="1" x14ac:dyDescent="0.3">
      <c r="A25" s="12" t="s">
        <v>29</v>
      </c>
      <c r="B25" s="61" t="s">
        <v>123</v>
      </c>
      <c r="C25" s="46">
        <v>381</v>
      </c>
      <c r="D25" s="46">
        <v>132</v>
      </c>
      <c r="E25" s="46">
        <v>60</v>
      </c>
      <c r="F25" s="46">
        <v>13</v>
      </c>
      <c r="G25" s="46">
        <v>6</v>
      </c>
      <c r="H25" s="46">
        <v>3</v>
      </c>
      <c r="I25" s="46">
        <v>1</v>
      </c>
      <c r="J25" s="47"/>
      <c r="K25" s="46"/>
      <c r="L25" s="48">
        <v>596</v>
      </c>
    </row>
    <row r="26" spans="1:12" ht="12.75" customHeight="1" x14ac:dyDescent="0.3">
      <c r="A26" s="12" t="s">
        <v>30</v>
      </c>
      <c r="B26" s="61" t="s">
        <v>123</v>
      </c>
      <c r="C26" s="46">
        <v>77</v>
      </c>
      <c r="D26" s="46">
        <v>5</v>
      </c>
      <c r="E26" s="46">
        <v>1</v>
      </c>
      <c r="F26" s="46">
        <v>1</v>
      </c>
      <c r="G26" s="46"/>
      <c r="H26" s="46"/>
      <c r="I26" s="46"/>
      <c r="J26" s="47"/>
      <c r="K26" s="46"/>
      <c r="L26" s="48">
        <v>84</v>
      </c>
    </row>
    <row r="27" spans="1:12" ht="12.75" customHeight="1" x14ac:dyDescent="0.3">
      <c r="A27" s="12" t="s">
        <v>31</v>
      </c>
      <c r="B27" s="61" t="s">
        <v>123</v>
      </c>
      <c r="C27" s="46">
        <v>722</v>
      </c>
      <c r="D27" s="46">
        <v>124</v>
      </c>
      <c r="E27" s="46">
        <v>79</v>
      </c>
      <c r="F27" s="46">
        <v>63</v>
      </c>
      <c r="G27" s="46">
        <v>20</v>
      </c>
      <c r="H27" s="46">
        <v>14</v>
      </c>
      <c r="I27" s="46">
        <v>3</v>
      </c>
      <c r="J27" s="47">
        <v>1</v>
      </c>
      <c r="K27" s="46">
        <v>2</v>
      </c>
      <c r="L27" s="48">
        <v>1028</v>
      </c>
    </row>
    <row r="28" spans="1:12" ht="12.75" customHeight="1" x14ac:dyDescent="0.3">
      <c r="A28" s="12" t="s">
        <v>32</v>
      </c>
      <c r="B28" s="61" t="s">
        <v>123</v>
      </c>
      <c r="C28" s="46">
        <v>650</v>
      </c>
      <c r="D28" s="46">
        <v>135</v>
      </c>
      <c r="E28" s="46">
        <v>35</v>
      </c>
      <c r="F28" s="46">
        <v>9</v>
      </c>
      <c r="G28" s="46">
        <v>1</v>
      </c>
      <c r="H28" s="46">
        <v>2</v>
      </c>
      <c r="I28" s="46"/>
      <c r="J28" s="47"/>
      <c r="K28" s="46"/>
      <c r="L28" s="48">
        <v>832</v>
      </c>
    </row>
    <row r="29" spans="1:12" ht="12.75" customHeight="1" x14ac:dyDescent="0.3">
      <c r="A29" s="12" t="s">
        <v>33</v>
      </c>
      <c r="B29" s="61" t="s">
        <v>123</v>
      </c>
      <c r="C29" s="46">
        <v>82</v>
      </c>
      <c r="D29" s="46">
        <v>55</v>
      </c>
      <c r="E29" s="46">
        <v>7</v>
      </c>
      <c r="F29" s="46"/>
      <c r="G29" s="46"/>
      <c r="H29" s="46"/>
      <c r="I29" s="46"/>
      <c r="J29" s="47"/>
      <c r="K29" s="46"/>
      <c r="L29" s="48">
        <v>144</v>
      </c>
    </row>
    <row r="30" spans="1:12" ht="12.75" customHeight="1" x14ac:dyDescent="0.3">
      <c r="A30" s="12" t="s">
        <v>34</v>
      </c>
      <c r="B30" s="61" t="s">
        <v>123</v>
      </c>
      <c r="C30" s="46">
        <v>49</v>
      </c>
      <c r="D30" s="46">
        <v>20</v>
      </c>
      <c r="E30" s="46">
        <v>17</v>
      </c>
      <c r="F30" s="46">
        <v>2</v>
      </c>
      <c r="G30" s="46"/>
      <c r="H30" s="46"/>
      <c r="I30" s="46"/>
      <c r="J30" s="47"/>
      <c r="K30" s="46"/>
      <c r="L30" s="48">
        <v>88</v>
      </c>
    </row>
    <row r="31" spans="1:12" ht="12.75" customHeight="1" x14ac:dyDescent="0.3">
      <c r="A31" s="12" t="s">
        <v>35</v>
      </c>
      <c r="B31" s="61" t="s">
        <v>123</v>
      </c>
      <c r="C31" s="46">
        <v>653</v>
      </c>
      <c r="D31" s="46">
        <v>147</v>
      </c>
      <c r="E31" s="46">
        <v>76</v>
      </c>
      <c r="F31" s="46">
        <v>76</v>
      </c>
      <c r="G31" s="46">
        <v>34</v>
      </c>
      <c r="H31" s="46">
        <v>36</v>
      </c>
      <c r="I31" s="46">
        <v>7</v>
      </c>
      <c r="J31" s="47">
        <v>5</v>
      </c>
      <c r="K31" s="46">
        <v>2</v>
      </c>
      <c r="L31" s="48">
        <v>1036</v>
      </c>
    </row>
    <row r="32" spans="1:12" ht="12.75" customHeight="1" x14ac:dyDescent="0.3">
      <c r="A32" s="12" t="s">
        <v>36</v>
      </c>
      <c r="B32" s="61" t="s">
        <v>123</v>
      </c>
      <c r="C32" s="46">
        <v>80</v>
      </c>
      <c r="D32" s="46">
        <v>6</v>
      </c>
      <c r="E32" s="46">
        <v>5</v>
      </c>
      <c r="F32" s="46"/>
      <c r="G32" s="46"/>
      <c r="H32" s="46"/>
      <c r="I32" s="46"/>
      <c r="J32" s="47"/>
      <c r="K32" s="46"/>
      <c r="L32" s="48">
        <v>91</v>
      </c>
    </row>
    <row r="33" spans="1:12" ht="12.75" customHeight="1" x14ac:dyDescent="0.3">
      <c r="A33" s="12" t="s">
        <v>37</v>
      </c>
      <c r="B33" s="61" t="s">
        <v>123</v>
      </c>
      <c r="C33" s="46">
        <v>211</v>
      </c>
      <c r="D33" s="46">
        <v>15</v>
      </c>
      <c r="E33" s="46">
        <v>10</v>
      </c>
      <c r="F33" s="46">
        <v>1</v>
      </c>
      <c r="G33" s="46"/>
      <c r="H33" s="46"/>
      <c r="I33" s="46"/>
      <c r="J33" s="47"/>
      <c r="K33" s="46"/>
      <c r="L33" s="48">
        <v>237</v>
      </c>
    </row>
    <row r="34" spans="1:12" ht="12.75" customHeight="1" x14ac:dyDescent="0.3">
      <c r="A34" s="12" t="s">
        <v>38</v>
      </c>
      <c r="B34" s="61" t="s">
        <v>123</v>
      </c>
      <c r="C34" s="46">
        <v>82</v>
      </c>
      <c r="D34" s="46">
        <v>8</v>
      </c>
      <c r="E34" s="46">
        <v>1</v>
      </c>
      <c r="F34" s="46">
        <v>2</v>
      </c>
      <c r="G34" s="46"/>
      <c r="H34" s="46"/>
      <c r="I34" s="46"/>
      <c r="J34" s="47"/>
      <c r="K34" s="46"/>
      <c r="L34" s="48">
        <v>93</v>
      </c>
    </row>
    <row r="35" spans="1:12" ht="12.75" customHeight="1" x14ac:dyDescent="0.3">
      <c r="A35" s="12"/>
      <c r="B35" s="61"/>
      <c r="C35" s="46"/>
      <c r="D35" s="46"/>
      <c r="E35" s="46"/>
      <c r="F35" s="46"/>
      <c r="G35" s="46"/>
      <c r="H35" s="46"/>
      <c r="I35" s="46"/>
      <c r="J35" s="47"/>
      <c r="K35" s="46"/>
      <c r="L35" s="48"/>
    </row>
    <row r="36" spans="1:12" ht="12.75" customHeight="1" x14ac:dyDescent="0.3">
      <c r="A36" s="12"/>
      <c r="B36" s="61"/>
      <c r="C36" s="48">
        <f>SUM(C7:C35)</f>
        <v>8584</v>
      </c>
      <c r="D36" s="48">
        <f t="shared" ref="D36:L36" si="0">SUM(D7:D35)</f>
        <v>2721</v>
      </c>
      <c r="E36" s="48">
        <f t="shared" si="0"/>
        <v>1649</v>
      </c>
      <c r="F36" s="48">
        <f t="shared" si="0"/>
        <v>1011</v>
      </c>
      <c r="G36" s="48">
        <f t="shared" si="0"/>
        <v>270</v>
      </c>
      <c r="H36" s="48">
        <f t="shared" si="0"/>
        <v>150</v>
      </c>
      <c r="I36" s="48">
        <f t="shared" si="0"/>
        <v>26</v>
      </c>
      <c r="J36" s="48">
        <f t="shared" si="0"/>
        <v>13</v>
      </c>
      <c r="K36" s="48">
        <f t="shared" si="0"/>
        <v>5</v>
      </c>
      <c r="L36" s="48">
        <f t="shared" si="0"/>
        <v>14429</v>
      </c>
    </row>
    <row r="37" spans="1:12" ht="12.75" customHeight="1" x14ac:dyDescent="0.3">
      <c r="A37" s="12"/>
      <c r="B37" s="61"/>
      <c r="C37" s="46"/>
      <c r="D37" s="46"/>
      <c r="E37" s="46"/>
      <c r="F37" s="46"/>
      <c r="G37" s="46"/>
      <c r="H37" s="46"/>
      <c r="I37" s="46"/>
      <c r="J37" s="47"/>
      <c r="K37" s="46"/>
      <c r="L37" s="48"/>
    </row>
    <row r="38" spans="1:12" ht="12.75" customHeight="1" x14ac:dyDescent="0.3">
      <c r="A38" s="12" t="s">
        <v>39</v>
      </c>
      <c r="B38" s="61" t="s">
        <v>123</v>
      </c>
      <c r="C38" s="46"/>
      <c r="D38" s="46"/>
      <c r="E38" s="46"/>
      <c r="F38" s="46"/>
      <c r="G38" s="46"/>
      <c r="H38" s="46">
        <v>1</v>
      </c>
      <c r="I38" s="46"/>
      <c r="J38" s="47"/>
      <c r="K38" s="46"/>
      <c r="L38" s="48">
        <v>1</v>
      </c>
    </row>
    <row r="39" spans="1:12" ht="12.75" customHeight="1" x14ac:dyDescent="0.3">
      <c r="A39" s="12" t="s">
        <v>40</v>
      </c>
      <c r="B39" s="61" t="s">
        <v>123</v>
      </c>
      <c r="C39" s="46">
        <v>6</v>
      </c>
      <c r="D39" s="46">
        <v>2</v>
      </c>
      <c r="E39" s="46"/>
      <c r="F39" s="46">
        <v>1</v>
      </c>
      <c r="G39" s="46"/>
      <c r="H39" s="46"/>
      <c r="I39" s="46"/>
      <c r="J39" s="47">
        <v>2</v>
      </c>
      <c r="K39" s="46"/>
      <c r="L39" s="48">
        <v>11</v>
      </c>
    </row>
    <row r="40" spans="1:12" ht="12.75" customHeight="1" x14ac:dyDescent="0.3">
      <c r="A40" s="12" t="s">
        <v>41</v>
      </c>
      <c r="B40" s="61" t="s">
        <v>123</v>
      </c>
      <c r="C40" s="46">
        <v>32</v>
      </c>
      <c r="D40" s="46">
        <v>9</v>
      </c>
      <c r="E40" s="46">
        <v>12</v>
      </c>
      <c r="F40" s="46">
        <v>7</v>
      </c>
      <c r="G40" s="46">
        <v>8</v>
      </c>
      <c r="H40" s="46">
        <v>8</v>
      </c>
      <c r="I40" s="46">
        <v>3</v>
      </c>
      <c r="J40" s="47"/>
      <c r="K40" s="46"/>
      <c r="L40" s="48">
        <v>79</v>
      </c>
    </row>
    <row r="41" spans="1:12" ht="12.75" customHeight="1" x14ac:dyDescent="0.3">
      <c r="A41" s="12" t="s">
        <v>42</v>
      </c>
      <c r="B41" s="61" t="s">
        <v>123</v>
      </c>
      <c r="C41" s="46">
        <v>1</v>
      </c>
      <c r="D41" s="46">
        <v>1</v>
      </c>
      <c r="E41" s="46">
        <v>1</v>
      </c>
      <c r="F41" s="46">
        <v>2</v>
      </c>
      <c r="G41" s="46">
        <v>2</v>
      </c>
      <c r="H41" s="46"/>
      <c r="I41" s="46">
        <v>2</v>
      </c>
      <c r="J41" s="47"/>
      <c r="K41" s="46"/>
      <c r="L41" s="48">
        <v>9</v>
      </c>
    </row>
    <row r="42" spans="1:12" ht="12.75" customHeight="1" x14ac:dyDescent="0.3">
      <c r="A42" s="12" t="s">
        <v>43</v>
      </c>
      <c r="B42" s="61" t="s">
        <v>123</v>
      </c>
      <c r="C42" s="46">
        <v>23</v>
      </c>
      <c r="D42" s="46">
        <v>5</v>
      </c>
      <c r="E42" s="46">
        <v>9</v>
      </c>
      <c r="F42" s="46">
        <v>18</v>
      </c>
      <c r="G42" s="46">
        <v>4</v>
      </c>
      <c r="H42" s="46">
        <v>22</v>
      </c>
      <c r="I42" s="46">
        <v>6</v>
      </c>
      <c r="J42" s="47">
        <v>3</v>
      </c>
      <c r="K42" s="46"/>
      <c r="L42" s="48">
        <v>90</v>
      </c>
    </row>
    <row r="43" spans="1:12" ht="12.75" customHeight="1" x14ac:dyDescent="0.3">
      <c r="A43" s="12" t="s">
        <v>44</v>
      </c>
      <c r="B43" s="61" t="s">
        <v>123</v>
      </c>
      <c r="C43" s="46">
        <v>2</v>
      </c>
      <c r="D43" s="46">
        <v>1</v>
      </c>
      <c r="E43" s="46"/>
      <c r="F43" s="46"/>
      <c r="G43" s="46">
        <v>1</v>
      </c>
      <c r="H43" s="46">
        <v>1</v>
      </c>
      <c r="I43" s="46">
        <v>1</v>
      </c>
      <c r="J43" s="47">
        <v>2</v>
      </c>
      <c r="K43" s="46"/>
      <c r="L43" s="48">
        <v>8</v>
      </c>
    </row>
    <row r="44" spans="1:12" ht="12.75" customHeight="1" x14ac:dyDescent="0.3">
      <c r="A44" s="12" t="s">
        <v>45</v>
      </c>
      <c r="B44" s="61" t="s">
        <v>123</v>
      </c>
      <c r="C44" s="46">
        <v>8</v>
      </c>
      <c r="D44" s="46"/>
      <c r="E44" s="46">
        <v>1</v>
      </c>
      <c r="F44" s="46">
        <v>7</v>
      </c>
      <c r="G44" s="46">
        <v>4</v>
      </c>
      <c r="H44" s="46">
        <v>4</v>
      </c>
      <c r="I44" s="46">
        <v>1</v>
      </c>
      <c r="J44" s="47"/>
      <c r="K44" s="46"/>
      <c r="L44" s="48">
        <v>25</v>
      </c>
    </row>
    <row r="45" spans="1:12" ht="12.75" customHeight="1" x14ac:dyDescent="0.3">
      <c r="A45" s="12" t="s">
        <v>46</v>
      </c>
      <c r="B45" s="61" t="s">
        <v>123</v>
      </c>
      <c r="C45" s="46">
        <v>4</v>
      </c>
      <c r="D45" s="46">
        <v>1</v>
      </c>
      <c r="E45" s="46"/>
      <c r="F45" s="46">
        <v>1</v>
      </c>
      <c r="G45" s="46">
        <v>2</v>
      </c>
      <c r="H45" s="46">
        <v>1</v>
      </c>
      <c r="I45" s="46">
        <v>2</v>
      </c>
      <c r="J45" s="47"/>
      <c r="K45" s="46">
        <v>3</v>
      </c>
      <c r="L45" s="48">
        <v>14</v>
      </c>
    </row>
    <row r="46" spans="1:12" ht="12.75" customHeight="1" x14ac:dyDescent="0.3">
      <c r="A46" s="12" t="s">
        <v>47</v>
      </c>
      <c r="B46" s="61" t="s">
        <v>123</v>
      </c>
      <c r="C46" s="46">
        <v>53</v>
      </c>
      <c r="D46" s="46">
        <v>27</v>
      </c>
      <c r="E46" s="46">
        <v>12</v>
      </c>
      <c r="F46" s="46">
        <v>17</v>
      </c>
      <c r="G46" s="46">
        <v>9</v>
      </c>
      <c r="H46" s="46">
        <v>8</v>
      </c>
      <c r="I46" s="46">
        <v>3</v>
      </c>
      <c r="J46" s="47">
        <v>2</v>
      </c>
      <c r="K46" s="46"/>
      <c r="L46" s="48">
        <v>131</v>
      </c>
    </row>
    <row r="47" spans="1:12" ht="12.75" customHeight="1" x14ac:dyDescent="0.3">
      <c r="A47" s="12" t="s">
        <v>48</v>
      </c>
      <c r="B47" s="61" t="s">
        <v>123</v>
      </c>
      <c r="C47" s="46">
        <v>14</v>
      </c>
      <c r="D47" s="46">
        <v>7</v>
      </c>
      <c r="E47" s="46">
        <v>8</v>
      </c>
      <c r="F47" s="46">
        <v>9</v>
      </c>
      <c r="G47" s="46">
        <v>7</v>
      </c>
      <c r="H47" s="46">
        <v>10</v>
      </c>
      <c r="I47" s="46">
        <v>5</v>
      </c>
      <c r="J47" s="47">
        <v>2</v>
      </c>
      <c r="K47" s="46"/>
      <c r="L47" s="48">
        <v>62</v>
      </c>
    </row>
    <row r="48" spans="1:12" ht="12.75" customHeight="1" x14ac:dyDescent="0.3">
      <c r="A48" s="12" t="s">
        <v>49</v>
      </c>
      <c r="B48" s="61" t="s">
        <v>123</v>
      </c>
      <c r="C48" s="46">
        <v>8</v>
      </c>
      <c r="D48" s="46">
        <v>6</v>
      </c>
      <c r="E48" s="46">
        <v>8</v>
      </c>
      <c r="F48" s="46">
        <v>9</v>
      </c>
      <c r="G48" s="46">
        <v>1</v>
      </c>
      <c r="H48" s="46">
        <v>2</v>
      </c>
      <c r="I48" s="46">
        <v>2</v>
      </c>
      <c r="J48" s="47">
        <v>3</v>
      </c>
      <c r="K48" s="46"/>
      <c r="L48" s="48">
        <v>39</v>
      </c>
    </row>
    <row r="49" spans="1:12" ht="12.75" customHeight="1" x14ac:dyDescent="0.3">
      <c r="A49" s="12" t="s">
        <v>50</v>
      </c>
      <c r="B49" s="61" t="s">
        <v>123</v>
      </c>
      <c r="C49" s="46">
        <v>59</v>
      </c>
      <c r="D49" s="46">
        <v>14</v>
      </c>
      <c r="E49" s="46">
        <v>6</v>
      </c>
      <c r="F49" s="46">
        <v>4</v>
      </c>
      <c r="G49" s="46">
        <v>1</v>
      </c>
      <c r="H49" s="46">
        <v>2</v>
      </c>
      <c r="I49" s="46"/>
      <c r="J49" s="47">
        <v>1</v>
      </c>
      <c r="K49" s="46">
        <v>1</v>
      </c>
      <c r="L49" s="48">
        <v>88</v>
      </c>
    </row>
    <row r="50" spans="1:12" ht="12.75" customHeight="1" x14ac:dyDescent="0.3">
      <c r="A50" s="12" t="s">
        <v>51</v>
      </c>
      <c r="B50" s="61" t="s">
        <v>123</v>
      </c>
      <c r="C50" s="46">
        <v>2</v>
      </c>
      <c r="D50" s="46"/>
      <c r="E50" s="46">
        <v>2</v>
      </c>
      <c r="F50" s="46">
        <v>1</v>
      </c>
      <c r="G50" s="46">
        <v>3</v>
      </c>
      <c r="H50" s="46">
        <v>1</v>
      </c>
      <c r="I50" s="46">
        <v>1</v>
      </c>
      <c r="J50" s="47">
        <v>1</v>
      </c>
      <c r="K50" s="46"/>
      <c r="L50" s="48">
        <v>11</v>
      </c>
    </row>
    <row r="51" spans="1:12" ht="12.75" customHeight="1" x14ac:dyDescent="0.3">
      <c r="A51" s="12" t="s">
        <v>52</v>
      </c>
      <c r="B51" s="61" t="s">
        <v>123</v>
      </c>
      <c r="C51" s="46">
        <v>54</v>
      </c>
      <c r="D51" s="46">
        <v>19</v>
      </c>
      <c r="E51" s="46">
        <v>24</v>
      </c>
      <c r="F51" s="46">
        <v>37</v>
      </c>
      <c r="G51" s="46">
        <v>25</v>
      </c>
      <c r="H51" s="46">
        <v>47</v>
      </c>
      <c r="I51" s="46">
        <v>12</v>
      </c>
      <c r="J51" s="47">
        <v>12</v>
      </c>
      <c r="K51" s="46">
        <v>2</v>
      </c>
      <c r="L51" s="48">
        <v>232</v>
      </c>
    </row>
    <row r="52" spans="1:12" ht="12.75" customHeight="1" x14ac:dyDescent="0.3">
      <c r="A52" s="12" t="s">
        <v>53</v>
      </c>
      <c r="B52" s="61" t="s">
        <v>123</v>
      </c>
      <c r="C52" s="46">
        <v>3</v>
      </c>
      <c r="D52" s="46">
        <v>1</v>
      </c>
      <c r="E52" s="46">
        <v>1</v>
      </c>
      <c r="F52" s="46"/>
      <c r="G52" s="46">
        <v>2</v>
      </c>
      <c r="H52" s="46">
        <v>4</v>
      </c>
      <c r="I52" s="46">
        <v>2</v>
      </c>
      <c r="J52" s="47">
        <v>1</v>
      </c>
      <c r="K52" s="46"/>
      <c r="L52" s="48">
        <v>14</v>
      </c>
    </row>
    <row r="53" spans="1:12" ht="12.75" customHeight="1" x14ac:dyDescent="0.3">
      <c r="A53" s="12" t="s">
        <v>54</v>
      </c>
      <c r="B53" s="61" t="s">
        <v>123</v>
      </c>
      <c r="C53" s="46">
        <v>20</v>
      </c>
      <c r="D53" s="46">
        <v>4</v>
      </c>
      <c r="E53" s="46">
        <v>3</v>
      </c>
      <c r="F53" s="46">
        <v>5</v>
      </c>
      <c r="G53" s="46">
        <v>4</v>
      </c>
      <c r="H53" s="46">
        <v>6</v>
      </c>
      <c r="I53" s="46">
        <v>5</v>
      </c>
      <c r="J53" s="47">
        <v>1</v>
      </c>
      <c r="K53" s="46">
        <v>2</v>
      </c>
      <c r="L53" s="48">
        <v>50</v>
      </c>
    </row>
    <row r="54" spans="1:12" ht="12.75" customHeight="1" x14ac:dyDescent="0.3">
      <c r="A54" s="12"/>
      <c r="B54" s="61"/>
      <c r="C54" s="46"/>
      <c r="D54" s="46"/>
      <c r="E54" s="46"/>
      <c r="F54" s="46"/>
      <c r="G54" s="46"/>
      <c r="H54" s="46"/>
      <c r="I54" s="46"/>
      <c r="J54" s="47"/>
      <c r="K54" s="46"/>
      <c r="L54" s="48"/>
    </row>
    <row r="55" spans="1:12" ht="12.75" customHeight="1" x14ac:dyDescent="0.3">
      <c r="A55" s="12"/>
      <c r="B55" s="61"/>
      <c r="C55" s="48">
        <f>SUM(C38:C54)</f>
        <v>289</v>
      </c>
      <c r="D55" s="48">
        <f t="shared" ref="D55:L55" si="1">SUM(D38:D54)</f>
        <v>97</v>
      </c>
      <c r="E55" s="48">
        <f t="shared" si="1"/>
        <v>87</v>
      </c>
      <c r="F55" s="48">
        <f t="shared" si="1"/>
        <v>118</v>
      </c>
      <c r="G55" s="48">
        <f t="shared" si="1"/>
        <v>73</v>
      </c>
      <c r="H55" s="48">
        <f t="shared" si="1"/>
        <v>117</v>
      </c>
      <c r="I55" s="48">
        <f t="shared" si="1"/>
        <v>45</v>
      </c>
      <c r="J55" s="48">
        <f t="shared" si="1"/>
        <v>30</v>
      </c>
      <c r="K55" s="48">
        <f t="shared" si="1"/>
        <v>8</v>
      </c>
      <c r="L55" s="48">
        <f t="shared" si="1"/>
        <v>864</v>
      </c>
    </row>
    <row r="56" spans="1:12" ht="12.75" customHeight="1" x14ac:dyDescent="0.3">
      <c r="A56" s="12"/>
      <c r="B56" s="61"/>
      <c r="C56" s="46"/>
      <c r="D56" s="46"/>
      <c r="E56" s="46"/>
      <c r="F56" s="46"/>
      <c r="G56" s="46"/>
      <c r="H56" s="46"/>
      <c r="I56" s="46"/>
      <c r="J56" s="47"/>
      <c r="K56" s="46"/>
      <c r="L56" s="48"/>
    </row>
    <row r="57" spans="1:12" ht="12.75" customHeight="1" x14ac:dyDescent="0.3">
      <c r="A57" s="12" t="s">
        <v>55</v>
      </c>
      <c r="B57" s="61" t="s">
        <v>123</v>
      </c>
      <c r="C57" s="46">
        <v>651</v>
      </c>
      <c r="D57" s="46">
        <v>214</v>
      </c>
      <c r="E57" s="46">
        <v>103</v>
      </c>
      <c r="F57" s="46">
        <v>76</v>
      </c>
      <c r="G57" s="46">
        <v>20</v>
      </c>
      <c r="H57" s="46">
        <v>13</v>
      </c>
      <c r="I57" s="46">
        <v>3</v>
      </c>
      <c r="J57" s="47">
        <v>3</v>
      </c>
      <c r="K57" s="46">
        <v>5</v>
      </c>
      <c r="L57" s="48">
        <v>1088</v>
      </c>
    </row>
    <row r="58" spans="1:12" ht="12.75" customHeight="1" x14ac:dyDescent="0.3">
      <c r="A58" s="12" t="s">
        <v>56</v>
      </c>
      <c r="B58" s="61" t="s">
        <v>123</v>
      </c>
      <c r="C58" s="46">
        <v>365</v>
      </c>
      <c r="D58" s="46">
        <v>64</v>
      </c>
      <c r="E58" s="46">
        <v>6</v>
      </c>
      <c r="F58" s="46">
        <v>4</v>
      </c>
      <c r="G58" s="46">
        <v>1</v>
      </c>
      <c r="H58" s="46"/>
      <c r="I58" s="46"/>
      <c r="J58" s="47"/>
      <c r="K58" s="46"/>
      <c r="L58" s="48">
        <v>440</v>
      </c>
    </row>
    <row r="59" spans="1:12" ht="12.75" customHeight="1" x14ac:dyDescent="0.3">
      <c r="A59" s="12" t="s">
        <v>57</v>
      </c>
      <c r="B59" s="61" t="s">
        <v>123</v>
      </c>
      <c r="C59" s="46">
        <v>312</v>
      </c>
      <c r="D59" s="46">
        <v>74</v>
      </c>
      <c r="E59" s="46">
        <v>52</v>
      </c>
      <c r="F59" s="46">
        <v>23</v>
      </c>
      <c r="G59" s="46">
        <v>7</v>
      </c>
      <c r="H59" s="46">
        <v>4</v>
      </c>
      <c r="I59" s="46">
        <v>2</v>
      </c>
      <c r="J59" s="47">
        <v>2</v>
      </c>
      <c r="K59" s="46"/>
      <c r="L59" s="48">
        <v>476</v>
      </c>
    </row>
    <row r="60" spans="1:12" ht="12.75" customHeight="1" x14ac:dyDescent="0.3">
      <c r="A60" s="12" t="s">
        <v>58</v>
      </c>
      <c r="B60" s="61" t="s">
        <v>123</v>
      </c>
      <c r="C60" s="46">
        <v>158</v>
      </c>
      <c r="D60" s="46">
        <v>33</v>
      </c>
      <c r="E60" s="46">
        <v>31</v>
      </c>
      <c r="F60" s="46">
        <v>14</v>
      </c>
      <c r="G60" s="46">
        <v>3</v>
      </c>
      <c r="H60" s="46"/>
      <c r="I60" s="46"/>
      <c r="J60" s="47"/>
      <c r="K60" s="46"/>
      <c r="L60" s="48">
        <v>239</v>
      </c>
    </row>
    <row r="61" spans="1:12" ht="12.75" customHeight="1" x14ac:dyDescent="0.3">
      <c r="A61" s="12" t="s">
        <v>59</v>
      </c>
      <c r="B61" s="61" t="s">
        <v>123</v>
      </c>
      <c r="C61" s="46">
        <v>173</v>
      </c>
      <c r="D61" s="46">
        <v>35</v>
      </c>
      <c r="E61" s="46">
        <v>27</v>
      </c>
      <c r="F61" s="46">
        <v>26</v>
      </c>
      <c r="G61" s="46">
        <v>3</v>
      </c>
      <c r="H61" s="46">
        <v>6</v>
      </c>
      <c r="I61" s="46">
        <v>5</v>
      </c>
      <c r="J61" s="47">
        <v>1</v>
      </c>
      <c r="K61" s="46"/>
      <c r="L61" s="48">
        <v>276</v>
      </c>
    </row>
    <row r="62" spans="1:12" ht="12.75" customHeight="1" x14ac:dyDescent="0.3">
      <c r="A62" s="12" t="s">
        <v>60</v>
      </c>
      <c r="B62" s="61" t="s">
        <v>123</v>
      </c>
      <c r="C62" s="46">
        <v>62</v>
      </c>
      <c r="D62" s="46">
        <v>24</v>
      </c>
      <c r="E62" s="46">
        <v>4</v>
      </c>
      <c r="F62" s="46">
        <v>4</v>
      </c>
      <c r="G62" s="46">
        <v>2</v>
      </c>
      <c r="H62" s="46">
        <v>1</v>
      </c>
      <c r="I62" s="46"/>
      <c r="J62" s="47"/>
      <c r="K62" s="46"/>
      <c r="L62" s="48">
        <v>97</v>
      </c>
    </row>
    <row r="63" spans="1:12" ht="12.75" customHeight="1" x14ac:dyDescent="0.3">
      <c r="A63" s="12" t="s">
        <v>61</v>
      </c>
      <c r="B63" s="61" t="s">
        <v>123</v>
      </c>
      <c r="C63" s="46">
        <v>53</v>
      </c>
      <c r="D63" s="46">
        <v>7</v>
      </c>
      <c r="E63" s="46">
        <v>2</v>
      </c>
      <c r="F63" s="46">
        <v>1</v>
      </c>
      <c r="G63" s="46"/>
      <c r="H63" s="46"/>
      <c r="I63" s="46"/>
      <c r="J63" s="47"/>
      <c r="K63" s="46"/>
      <c r="L63" s="48">
        <v>63</v>
      </c>
    </row>
    <row r="64" spans="1:12" ht="12.75" customHeight="1" x14ac:dyDescent="0.3">
      <c r="A64" s="12" t="s">
        <v>62</v>
      </c>
      <c r="B64" s="61" t="s">
        <v>123</v>
      </c>
      <c r="C64" s="46">
        <v>111</v>
      </c>
      <c r="D64" s="46">
        <v>23</v>
      </c>
      <c r="E64" s="46">
        <v>12</v>
      </c>
      <c r="F64" s="46">
        <v>9</v>
      </c>
      <c r="G64" s="46">
        <v>1</v>
      </c>
      <c r="H64" s="46">
        <v>3</v>
      </c>
      <c r="I64" s="46"/>
      <c r="J64" s="47"/>
      <c r="K64" s="46"/>
      <c r="L64" s="48">
        <v>159</v>
      </c>
    </row>
    <row r="65" spans="1:12" ht="12.75" customHeight="1" x14ac:dyDescent="0.3">
      <c r="A65" s="12" t="s">
        <v>63</v>
      </c>
      <c r="B65" s="61" t="s">
        <v>123</v>
      </c>
      <c r="C65" s="46">
        <v>616</v>
      </c>
      <c r="D65" s="46">
        <v>142</v>
      </c>
      <c r="E65" s="46">
        <v>79</v>
      </c>
      <c r="F65" s="46">
        <v>47</v>
      </c>
      <c r="G65" s="46">
        <v>22</v>
      </c>
      <c r="H65" s="46">
        <v>15</v>
      </c>
      <c r="I65" s="46">
        <v>4</v>
      </c>
      <c r="J65" s="47">
        <v>1</v>
      </c>
      <c r="K65" s="46"/>
      <c r="L65" s="48">
        <v>926</v>
      </c>
    </row>
    <row r="66" spans="1:12" ht="12.75" customHeight="1" x14ac:dyDescent="0.3">
      <c r="A66" s="12" t="s">
        <v>64</v>
      </c>
      <c r="B66" s="61" t="s">
        <v>123</v>
      </c>
      <c r="C66" s="46">
        <v>76</v>
      </c>
      <c r="D66" s="46">
        <v>7</v>
      </c>
      <c r="E66" s="46">
        <v>2</v>
      </c>
      <c r="F66" s="46"/>
      <c r="G66" s="46"/>
      <c r="H66" s="46"/>
      <c r="I66" s="46"/>
      <c r="J66" s="47"/>
      <c r="K66" s="46"/>
      <c r="L66" s="48">
        <v>85</v>
      </c>
    </row>
    <row r="67" spans="1:12" ht="12.75" customHeight="1" x14ac:dyDescent="0.3">
      <c r="A67" s="12" t="s">
        <v>65</v>
      </c>
      <c r="B67" s="61" t="s">
        <v>123</v>
      </c>
      <c r="C67" s="46">
        <v>123</v>
      </c>
      <c r="D67" s="46">
        <v>24</v>
      </c>
      <c r="E67" s="46">
        <v>11</v>
      </c>
      <c r="F67" s="46">
        <v>4</v>
      </c>
      <c r="G67" s="46"/>
      <c r="H67" s="46">
        <v>2</v>
      </c>
      <c r="I67" s="46"/>
      <c r="J67" s="47"/>
      <c r="K67" s="46"/>
      <c r="L67" s="48">
        <v>164</v>
      </c>
    </row>
    <row r="68" spans="1:12" ht="12.75" customHeight="1" x14ac:dyDescent="0.3">
      <c r="A68" s="12" t="s">
        <v>66</v>
      </c>
      <c r="B68" s="61" t="s">
        <v>123</v>
      </c>
      <c r="C68" s="46">
        <v>470</v>
      </c>
      <c r="D68" s="46">
        <v>29</v>
      </c>
      <c r="E68" s="46">
        <v>19</v>
      </c>
      <c r="F68" s="46">
        <v>5</v>
      </c>
      <c r="G68" s="46">
        <v>2</v>
      </c>
      <c r="H68" s="46">
        <v>1</v>
      </c>
      <c r="I68" s="46"/>
      <c r="J68" s="47"/>
      <c r="K68" s="46"/>
      <c r="L68" s="48">
        <v>526</v>
      </c>
    </row>
    <row r="69" spans="1:12" ht="12.75" customHeight="1" x14ac:dyDescent="0.3">
      <c r="A69" s="12" t="s">
        <v>67</v>
      </c>
      <c r="B69" s="61" t="s">
        <v>123</v>
      </c>
      <c r="C69" s="46">
        <v>111</v>
      </c>
      <c r="D69" s="46">
        <v>23</v>
      </c>
      <c r="E69" s="46">
        <v>8</v>
      </c>
      <c r="F69" s="46">
        <v>1</v>
      </c>
      <c r="G69" s="46"/>
      <c r="H69" s="46"/>
      <c r="I69" s="46"/>
      <c r="J69" s="47"/>
      <c r="K69" s="46"/>
      <c r="L69" s="48">
        <v>143</v>
      </c>
    </row>
    <row r="70" spans="1:12" ht="12.75" customHeight="1" x14ac:dyDescent="0.3">
      <c r="A70" s="12" t="s">
        <v>68</v>
      </c>
      <c r="B70" s="61" t="s">
        <v>123</v>
      </c>
      <c r="C70" s="46">
        <v>879</v>
      </c>
      <c r="D70" s="46">
        <v>222</v>
      </c>
      <c r="E70" s="46">
        <v>141</v>
      </c>
      <c r="F70" s="46">
        <v>80</v>
      </c>
      <c r="G70" s="46">
        <v>31</v>
      </c>
      <c r="H70" s="46">
        <v>13</v>
      </c>
      <c r="I70" s="46">
        <v>4</v>
      </c>
      <c r="J70" s="47">
        <v>4</v>
      </c>
      <c r="K70" s="46"/>
      <c r="L70" s="48">
        <v>1374</v>
      </c>
    </row>
    <row r="71" spans="1:12" ht="12.75" customHeight="1" x14ac:dyDescent="0.3">
      <c r="A71" s="12" t="s">
        <v>69</v>
      </c>
      <c r="B71" s="61" t="s">
        <v>123</v>
      </c>
      <c r="C71" s="46">
        <v>791</v>
      </c>
      <c r="D71" s="46">
        <v>217</v>
      </c>
      <c r="E71" s="46">
        <v>155</v>
      </c>
      <c r="F71" s="46">
        <v>81</v>
      </c>
      <c r="G71" s="46">
        <v>15</v>
      </c>
      <c r="H71" s="46">
        <v>5</v>
      </c>
      <c r="I71" s="46"/>
      <c r="J71" s="47">
        <v>1</v>
      </c>
      <c r="K71" s="46"/>
      <c r="L71" s="48">
        <v>1265</v>
      </c>
    </row>
    <row r="72" spans="1:12" ht="12.75" customHeight="1" x14ac:dyDescent="0.3">
      <c r="A72" s="12" t="s">
        <v>70</v>
      </c>
      <c r="B72" s="61" t="s">
        <v>123</v>
      </c>
      <c r="C72" s="46">
        <v>490</v>
      </c>
      <c r="D72" s="46">
        <v>124</v>
      </c>
      <c r="E72" s="46">
        <v>78</v>
      </c>
      <c r="F72" s="46">
        <v>67</v>
      </c>
      <c r="G72" s="46">
        <v>10</v>
      </c>
      <c r="H72" s="46">
        <v>8</v>
      </c>
      <c r="I72" s="46">
        <v>4</v>
      </c>
      <c r="J72" s="47"/>
      <c r="K72" s="46"/>
      <c r="L72" s="48">
        <v>781</v>
      </c>
    </row>
    <row r="73" spans="1:12" ht="12.75" customHeight="1" x14ac:dyDescent="0.3">
      <c r="A73" s="12" t="s">
        <v>71</v>
      </c>
      <c r="B73" s="61" t="s">
        <v>123</v>
      </c>
      <c r="C73" s="46">
        <v>217</v>
      </c>
      <c r="D73" s="46">
        <v>45</v>
      </c>
      <c r="E73" s="46">
        <v>26</v>
      </c>
      <c r="F73" s="46">
        <v>12</v>
      </c>
      <c r="G73" s="46">
        <v>3</v>
      </c>
      <c r="H73" s="46">
        <v>1</v>
      </c>
      <c r="I73" s="46"/>
      <c r="J73" s="47"/>
      <c r="K73" s="46"/>
      <c r="L73" s="48">
        <v>304</v>
      </c>
    </row>
    <row r="74" spans="1:12" ht="12.75" customHeight="1" x14ac:dyDescent="0.3">
      <c r="A74" s="12" t="s">
        <v>72</v>
      </c>
      <c r="B74" s="61" t="s">
        <v>123</v>
      </c>
      <c r="C74" s="46">
        <v>476</v>
      </c>
      <c r="D74" s="46">
        <v>125</v>
      </c>
      <c r="E74" s="46">
        <v>55</v>
      </c>
      <c r="F74" s="46">
        <v>37</v>
      </c>
      <c r="G74" s="46">
        <v>12</v>
      </c>
      <c r="H74" s="46">
        <v>2</v>
      </c>
      <c r="I74" s="46">
        <v>4</v>
      </c>
      <c r="J74" s="47">
        <v>1</v>
      </c>
      <c r="K74" s="46">
        <v>2</v>
      </c>
      <c r="L74" s="48">
        <v>714</v>
      </c>
    </row>
    <row r="75" spans="1:12" ht="12.75" customHeight="1" x14ac:dyDescent="0.3">
      <c r="A75" s="12" t="s">
        <v>73</v>
      </c>
      <c r="B75" s="61" t="s">
        <v>123</v>
      </c>
      <c r="C75" s="46">
        <v>534</v>
      </c>
      <c r="D75" s="46">
        <v>97</v>
      </c>
      <c r="E75" s="46">
        <v>48</v>
      </c>
      <c r="F75" s="46">
        <v>19</v>
      </c>
      <c r="G75" s="46">
        <v>5</v>
      </c>
      <c r="H75" s="46">
        <v>5</v>
      </c>
      <c r="I75" s="46"/>
      <c r="J75" s="47"/>
      <c r="K75" s="46"/>
      <c r="L75" s="48">
        <v>708</v>
      </c>
    </row>
    <row r="76" spans="1:12" ht="12.75" customHeight="1" x14ac:dyDescent="0.3">
      <c r="A76" s="12" t="s">
        <v>74</v>
      </c>
      <c r="B76" s="61" t="s">
        <v>123</v>
      </c>
      <c r="C76" s="46">
        <v>197</v>
      </c>
      <c r="D76" s="46">
        <v>11</v>
      </c>
      <c r="E76" s="46">
        <v>4</v>
      </c>
      <c r="F76" s="46">
        <v>1</v>
      </c>
      <c r="G76" s="46"/>
      <c r="H76" s="46"/>
      <c r="I76" s="46"/>
      <c r="J76" s="47"/>
      <c r="K76" s="46"/>
      <c r="L76" s="48">
        <v>213</v>
      </c>
    </row>
    <row r="77" spans="1:12" ht="12.75" customHeight="1" x14ac:dyDescent="0.3">
      <c r="A77" s="12"/>
      <c r="B77" s="61"/>
      <c r="C77" s="46"/>
      <c r="D77" s="46"/>
      <c r="E77" s="46"/>
      <c r="F77" s="46"/>
      <c r="G77" s="46"/>
      <c r="H77" s="46"/>
      <c r="I77" s="46"/>
      <c r="J77" s="47"/>
      <c r="K77" s="46"/>
      <c r="L77" s="48"/>
    </row>
    <row r="78" spans="1:12" ht="12.75" customHeight="1" x14ac:dyDescent="0.3">
      <c r="A78" s="12"/>
      <c r="B78" s="61"/>
      <c r="C78" s="48">
        <f>SUM(C57:C77)</f>
        <v>6865</v>
      </c>
      <c r="D78" s="48">
        <f t="shared" ref="D78:L78" si="2">SUM(D57:D77)</f>
        <v>1540</v>
      </c>
      <c r="E78" s="48">
        <f t="shared" si="2"/>
        <v>863</v>
      </c>
      <c r="F78" s="48">
        <f t="shared" si="2"/>
        <v>511</v>
      </c>
      <c r="G78" s="48">
        <f t="shared" si="2"/>
        <v>137</v>
      </c>
      <c r="H78" s="48">
        <f t="shared" si="2"/>
        <v>79</v>
      </c>
      <c r="I78" s="48">
        <f t="shared" si="2"/>
        <v>26</v>
      </c>
      <c r="J78" s="48">
        <f t="shared" si="2"/>
        <v>13</v>
      </c>
      <c r="K78" s="48">
        <f t="shared" si="2"/>
        <v>7</v>
      </c>
      <c r="L78" s="48">
        <f t="shared" si="2"/>
        <v>10041</v>
      </c>
    </row>
    <row r="79" spans="1:12" ht="12.75" customHeight="1" x14ac:dyDescent="0.3">
      <c r="A79" s="12"/>
      <c r="B79" s="61"/>
      <c r="C79" s="46"/>
      <c r="D79" s="46"/>
      <c r="E79" s="46"/>
      <c r="F79" s="46"/>
      <c r="G79" s="46"/>
      <c r="H79" s="46"/>
      <c r="I79" s="46"/>
      <c r="J79" s="47"/>
      <c r="K79" s="46"/>
      <c r="L79" s="48"/>
    </row>
    <row r="80" spans="1:12" ht="12.75" customHeight="1" x14ac:dyDescent="0.3">
      <c r="A80" s="12" t="s">
        <v>75</v>
      </c>
      <c r="B80" s="61" t="s">
        <v>123</v>
      </c>
      <c r="C80" s="46">
        <v>11</v>
      </c>
      <c r="D80" s="46">
        <v>2</v>
      </c>
      <c r="E80" s="46"/>
      <c r="F80" s="46">
        <v>2</v>
      </c>
      <c r="G80" s="46">
        <v>1</v>
      </c>
      <c r="H80" s="46">
        <v>3</v>
      </c>
      <c r="I80" s="46"/>
      <c r="J80" s="47"/>
      <c r="K80" s="46"/>
      <c r="L80" s="48">
        <v>19</v>
      </c>
    </row>
    <row r="81" spans="1:12" ht="12.75" customHeight="1" x14ac:dyDescent="0.3">
      <c r="A81" s="12" t="s">
        <v>76</v>
      </c>
      <c r="B81" s="61" t="s">
        <v>123</v>
      </c>
      <c r="C81" s="46"/>
      <c r="D81" s="46">
        <v>1</v>
      </c>
      <c r="E81" s="46"/>
      <c r="F81" s="46">
        <v>6</v>
      </c>
      <c r="G81" s="46">
        <v>5</v>
      </c>
      <c r="H81" s="46">
        <v>4</v>
      </c>
      <c r="I81" s="46">
        <v>3</v>
      </c>
      <c r="J81" s="47">
        <v>1</v>
      </c>
      <c r="K81" s="46"/>
      <c r="L81" s="48">
        <v>20</v>
      </c>
    </row>
    <row r="82" spans="1:12" ht="12.75" customHeight="1" x14ac:dyDescent="0.3">
      <c r="A82" s="12" t="s">
        <v>77</v>
      </c>
      <c r="B82" s="61" t="s">
        <v>123</v>
      </c>
      <c r="C82" s="46"/>
      <c r="D82" s="46"/>
      <c r="E82" s="46"/>
      <c r="F82" s="46"/>
      <c r="G82" s="46">
        <v>1</v>
      </c>
      <c r="H82" s="46"/>
      <c r="I82" s="46">
        <v>2</v>
      </c>
      <c r="J82" s="47"/>
      <c r="K82" s="46"/>
      <c r="L82" s="48">
        <v>3</v>
      </c>
    </row>
    <row r="83" spans="1:12" ht="12.75" customHeight="1" x14ac:dyDescent="0.3">
      <c r="A83" s="12" t="s">
        <v>78</v>
      </c>
      <c r="B83" s="61" t="s">
        <v>123</v>
      </c>
      <c r="C83" s="46"/>
      <c r="D83" s="46">
        <v>4</v>
      </c>
      <c r="E83" s="46">
        <v>11</v>
      </c>
      <c r="F83" s="46">
        <v>14</v>
      </c>
      <c r="G83" s="46">
        <v>16</v>
      </c>
      <c r="H83" s="46">
        <v>10</v>
      </c>
      <c r="I83" s="46">
        <v>1</v>
      </c>
      <c r="J83" s="47"/>
      <c r="K83" s="46"/>
      <c r="L83" s="48">
        <v>56</v>
      </c>
    </row>
    <row r="84" spans="1:12" ht="12.75" customHeight="1" x14ac:dyDescent="0.3">
      <c r="A84" s="12" t="s">
        <v>79</v>
      </c>
      <c r="B84" s="61" t="s">
        <v>123</v>
      </c>
      <c r="C84" s="46">
        <v>1</v>
      </c>
      <c r="D84" s="46"/>
      <c r="E84" s="46"/>
      <c r="F84" s="46"/>
      <c r="G84" s="46"/>
      <c r="H84" s="46"/>
      <c r="I84" s="46">
        <v>1</v>
      </c>
      <c r="J84" s="47"/>
      <c r="K84" s="46"/>
      <c r="L84" s="48">
        <v>2</v>
      </c>
    </row>
    <row r="85" spans="1:12" ht="12.75" customHeight="1" x14ac:dyDescent="0.3">
      <c r="A85" s="12" t="s">
        <v>80</v>
      </c>
      <c r="B85" s="61" t="s">
        <v>123</v>
      </c>
      <c r="C85" s="46">
        <v>2</v>
      </c>
      <c r="D85" s="46">
        <v>3</v>
      </c>
      <c r="E85" s="46"/>
      <c r="F85" s="46">
        <v>3</v>
      </c>
      <c r="G85" s="46">
        <v>2</v>
      </c>
      <c r="H85" s="46">
        <v>4</v>
      </c>
      <c r="I85" s="46">
        <v>2</v>
      </c>
      <c r="J85" s="47">
        <v>3</v>
      </c>
      <c r="K85" s="46"/>
      <c r="L85" s="48">
        <v>19</v>
      </c>
    </row>
    <row r="86" spans="1:12" ht="12.75" customHeight="1" x14ac:dyDescent="0.3">
      <c r="A86" s="12" t="s">
        <v>261</v>
      </c>
      <c r="B86" s="61" t="s">
        <v>123</v>
      </c>
      <c r="C86" s="46">
        <v>1</v>
      </c>
      <c r="D86" s="46"/>
      <c r="E86" s="46"/>
      <c r="F86" s="46"/>
      <c r="G86" s="46"/>
      <c r="H86" s="46"/>
      <c r="I86" s="46"/>
      <c r="J86" s="47"/>
      <c r="K86" s="46"/>
      <c r="L86" s="48">
        <v>1</v>
      </c>
    </row>
    <row r="87" spans="1:12" ht="12.75" customHeight="1" x14ac:dyDescent="0.3">
      <c r="A87" s="12"/>
      <c r="B87" s="61"/>
      <c r="C87" s="46"/>
      <c r="D87" s="46"/>
      <c r="E87" s="46"/>
      <c r="F87" s="46"/>
      <c r="G87" s="46"/>
      <c r="H87" s="46"/>
      <c r="I87" s="46"/>
      <c r="J87" s="47"/>
      <c r="K87" s="46"/>
      <c r="L87" s="48"/>
    </row>
    <row r="88" spans="1:12" ht="12.75" customHeight="1" x14ac:dyDescent="0.3">
      <c r="A88" s="12"/>
      <c r="B88" s="61"/>
      <c r="C88" s="48">
        <f>SUM(C80:C86)</f>
        <v>15</v>
      </c>
      <c r="D88" s="48">
        <f t="shared" ref="D88:L88" si="3">SUM(D80:D86)</f>
        <v>10</v>
      </c>
      <c r="E88" s="48">
        <f t="shared" si="3"/>
        <v>11</v>
      </c>
      <c r="F88" s="48">
        <f t="shared" si="3"/>
        <v>25</v>
      </c>
      <c r="G88" s="48">
        <f t="shared" si="3"/>
        <v>25</v>
      </c>
      <c r="H88" s="48">
        <f t="shared" si="3"/>
        <v>21</v>
      </c>
      <c r="I88" s="48">
        <f t="shared" si="3"/>
        <v>9</v>
      </c>
      <c r="J88" s="48">
        <f t="shared" si="3"/>
        <v>4</v>
      </c>
      <c r="K88" s="48">
        <f t="shared" si="3"/>
        <v>0</v>
      </c>
      <c r="L88" s="48">
        <f t="shared" si="3"/>
        <v>120</v>
      </c>
    </row>
    <row r="89" spans="1:12" ht="12.75" customHeight="1" x14ac:dyDescent="0.3">
      <c r="A89" s="12"/>
      <c r="B89" s="61"/>
      <c r="C89" s="46"/>
      <c r="D89" s="46"/>
      <c r="E89" s="46"/>
      <c r="F89" s="46"/>
      <c r="G89" s="46"/>
      <c r="H89" s="46"/>
      <c r="I89" s="46"/>
      <c r="J89" s="47"/>
      <c r="K89" s="46"/>
      <c r="L89" s="48"/>
    </row>
    <row r="90" spans="1:12" ht="12.75" customHeight="1" x14ac:dyDescent="0.3">
      <c r="A90" s="12" t="s">
        <v>81</v>
      </c>
      <c r="B90" s="61" t="s">
        <v>123</v>
      </c>
      <c r="C90" s="46">
        <v>3</v>
      </c>
      <c r="D90" s="46"/>
      <c r="E90" s="46"/>
      <c r="F90" s="46">
        <v>2</v>
      </c>
      <c r="G90" s="46"/>
      <c r="H90" s="46"/>
      <c r="I90" s="46">
        <v>1</v>
      </c>
      <c r="J90" s="47"/>
      <c r="K90" s="46">
        <v>1</v>
      </c>
      <c r="L90" s="48">
        <v>7</v>
      </c>
    </row>
    <row r="91" spans="1:12" ht="12.75" customHeight="1" x14ac:dyDescent="0.3">
      <c r="A91" s="12" t="s">
        <v>82</v>
      </c>
      <c r="B91" s="61" t="s">
        <v>123</v>
      </c>
      <c r="C91" s="46">
        <v>59</v>
      </c>
      <c r="D91" s="46">
        <v>32</v>
      </c>
      <c r="E91" s="46">
        <v>23</v>
      </c>
      <c r="F91" s="46">
        <v>17</v>
      </c>
      <c r="G91" s="46">
        <v>4</v>
      </c>
      <c r="H91" s="46">
        <v>4</v>
      </c>
      <c r="I91" s="46">
        <v>2</v>
      </c>
      <c r="J91" s="47">
        <v>2</v>
      </c>
      <c r="K91" s="46">
        <v>2</v>
      </c>
      <c r="L91" s="48">
        <v>145</v>
      </c>
    </row>
    <row r="92" spans="1:12" ht="12.75" customHeight="1" x14ac:dyDescent="0.3">
      <c r="A92" s="12" t="s">
        <v>83</v>
      </c>
      <c r="B92" s="61" t="s">
        <v>123</v>
      </c>
      <c r="C92" s="46">
        <v>16</v>
      </c>
      <c r="D92" s="46">
        <v>3</v>
      </c>
      <c r="E92" s="46">
        <v>7</v>
      </c>
      <c r="F92" s="46">
        <v>2</v>
      </c>
      <c r="G92" s="46"/>
      <c r="H92" s="46"/>
      <c r="I92" s="46"/>
      <c r="J92" s="47"/>
      <c r="K92" s="46"/>
      <c r="L92" s="48">
        <v>28</v>
      </c>
    </row>
    <row r="93" spans="1:12" ht="12.75" customHeight="1" x14ac:dyDescent="0.3">
      <c r="A93" s="12" t="s">
        <v>84</v>
      </c>
      <c r="B93" s="61" t="s">
        <v>123</v>
      </c>
      <c r="C93" s="46">
        <v>62</v>
      </c>
      <c r="D93" s="46">
        <v>47</v>
      </c>
      <c r="E93" s="46">
        <v>48</v>
      </c>
      <c r="F93" s="46">
        <v>32</v>
      </c>
      <c r="G93" s="46">
        <v>18</v>
      </c>
      <c r="H93" s="46">
        <v>11</v>
      </c>
      <c r="I93" s="46">
        <v>1</v>
      </c>
      <c r="J93" s="47">
        <v>1</v>
      </c>
      <c r="K93" s="46">
        <v>1</v>
      </c>
      <c r="L93" s="48">
        <v>221</v>
      </c>
    </row>
    <row r="94" spans="1:12" ht="12.75" customHeight="1" x14ac:dyDescent="0.3">
      <c r="A94" s="12" t="s">
        <v>85</v>
      </c>
      <c r="B94" s="61" t="s">
        <v>123</v>
      </c>
      <c r="C94" s="46">
        <v>274</v>
      </c>
      <c r="D94" s="46">
        <v>99</v>
      </c>
      <c r="E94" s="46">
        <v>54</v>
      </c>
      <c r="F94" s="46">
        <v>27</v>
      </c>
      <c r="G94" s="46">
        <v>5</v>
      </c>
      <c r="H94" s="46">
        <v>3</v>
      </c>
      <c r="I94" s="46"/>
      <c r="J94" s="47"/>
      <c r="K94" s="46"/>
      <c r="L94" s="48">
        <v>462</v>
      </c>
    </row>
    <row r="95" spans="1:12" ht="12.75" customHeight="1" x14ac:dyDescent="0.3">
      <c r="A95" s="12" t="s">
        <v>86</v>
      </c>
      <c r="B95" s="61" t="s">
        <v>123</v>
      </c>
      <c r="C95" s="46">
        <v>525</v>
      </c>
      <c r="D95" s="46">
        <v>191</v>
      </c>
      <c r="E95" s="46">
        <v>150</v>
      </c>
      <c r="F95" s="46">
        <v>115</v>
      </c>
      <c r="G95" s="46">
        <v>36</v>
      </c>
      <c r="H95" s="46">
        <v>12</v>
      </c>
      <c r="I95" s="46">
        <v>2</v>
      </c>
      <c r="J95" s="47"/>
      <c r="K95" s="46"/>
      <c r="L95" s="48">
        <v>1031</v>
      </c>
    </row>
    <row r="96" spans="1:12" ht="12.75" customHeight="1" x14ac:dyDescent="0.3">
      <c r="A96" s="12" t="s">
        <v>87</v>
      </c>
      <c r="B96" s="61" t="s">
        <v>123</v>
      </c>
      <c r="C96" s="46">
        <v>33</v>
      </c>
      <c r="D96" s="46">
        <v>26</v>
      </c>
      <c r="E96" s="46">
        <v>25</v>
      </c>
      <c r="F96" s="46">
        <v>9</v>
      </c>
      <c r="G96" s="46">
        <v>1</v>
      </c>
      <c r="H96" s="46"/>
      <c r="I96" s="46">
        <v>1</v>
      </c>
      <c r="J96" s="47"/>
      <c r="K96" s="46"/>
      <c r="L96" s="48">
        <v>95</v>
      </c>
    </row>
    <row r="97" spans="1:12" ht="12.75" customHeight="1" x14ac:dyDescent="0.3">
      <c r="A97" s="12" t="s">
        <v>88</v>
      </c>
      <c r="B97" s="61" t="s">
        <v>123</v>
      </c>
      <c r="C97" s="46">
        <v>205</v>
      </c>
      <c r="D97" s="46">
        <v>89</v>
      </c>
      <c r="E97" s="46">
        <v>32</v>
      </c>
      <c r="F97" s="46">
        <v>19</v>
      </c>
      <c r="G97" s="46">
        <v>3</v>
      </c>
      <c r="H97" s="46"/>
      <c r="I97" s="46"/>
      <c r="J97" s="47"/>
      <c r="K97" s="46"/>
      <c r="L97" s="48">
        <v>348</v>
      </c>
    </row>
    <row r="98" spans="1:12" ht="12.75" customHeight="1" x14ac:dyDescent="0.3">
      <c r="A98" s="12"/>
      <c r="B98" s="61"/>
      <c r="C98" s="46"/>
      <c r="D98" s="46"/>
      <c r="E98" s="46"/>
      <c r="F98" s="46"/>
      <c r="G98" s="46"/>
      <c r="H98" s="46"/>
      <c r="I98" s="46"/>
      <c r="J98" s="47"/>
      <c r="K98" s="46"/>
      <c r="L98" s="48"/>
    </row>
    <row r="99" spans="1:12" ht="12.75" customHeight="1" x14ac:dyDescent="0.3">
      <c r="A99" s="12"/>
      <c r="B99" s="61"/>
      <c r="C99" s="48">
        <f>SUM(C90:C98)</f>
        <v>1177</v>
      </c>
      <c r="D99" s="48">
        <f t="shared" ref="D99:L99" si="4">SUM(D90:D98)</f>
        <v>487</v>
      </c>
      <c r="E99" s="48">
        <f t="shared" si="4"/>
        <v>339</v>
      </c>
      <c r="F99" s="48">
        <f t="shared" si="4"/>
        <v>223</v>
      </c>
      <c r="G99" s="48">
        <f t="shared" si="4"/>
        <v>67</v>
      </c>
      <c r="H99" s="48">
        <f t="shared" si="4"/>
        <v>30</v>
      </c>
      <c r="I99" s="48">
        <f t="shared" si="4"/>
        <v>7</v>
      </c>
      <c r="J99" s="48">
        <f t="shared" si="4"/>
        <v>3</v>
      </c>
      <c r="K99" s="48">
        <f t="shared" si="4"/>
        <v>4</v>
      </c>
      <c r="L99" s="48">
        <f t="shared" si="4"/>
        <v>2337</v>
      </c>
    </row>
    <row r="100" spans="1:12" ht="12.75" customHeight="1" x14ac:dyDescent="0.3">
      <c r="A100" s="12"/>
      <c r="B100" s="61"/>
      <c r="C100" s="46"/>
      <c r="D100" s="46"/>
      <c r="E100" s="46"/>
      <c r="F100" s="46"/>
      <c r="G100" s="46"/>
      <c r="H100" s="46"/>
      <c r="I100" s="46"/>
      <c r="J100" s="47"/>
      <c r="K100" s="46"/>
      <c r="L100" s="48"/>
    </row>
    <row r="101" spans="1:12" ht="12.75" customHeight="1" x14ac:dyDescent="0.3">
      <c r="A101" s="12" t="s">
        <v>89</v>
      </c>
      <c r="B101" s="61" t="s">
        <v>123</v>
      </c>
      <c r="C101" s="46">
        <v>2342</v>
      </c>
      <c r="D101" s="46">
        <v>1082</v>
      </c>
      <c r="E101" s="46">
        <v>527</v>
      </c>
      <c r="F101" s="46">
        <v>164</v>
      </c>
      <c r="G101" s="46">
        <v>30</v>
      </c>
      <c r="H101" s="46">
        <v>18</v>
      </c>
      <c r="I101" s="46">
        <v>2</v>
      </c>
      <c r="J101" s="47">
        <v>1</v>
      </c>
      <c r="K101" s="46"/>
      <c r="L101" s="48">
        <v>4166</v>
      </c>
    </row>
    <row r="102" spans="1:12" ht="12.75" customHeight="1" x14ac:dyDescent="0.3">
      <c r="A102" s="12" t="s">
        <v>90</v>
      </c>
      <c r="B102" s="61" t="s">
        <v>123</v>
      </c>
      <c r="C102" s="46">
        <v>404</v>
      </c>
      <c r="D102" s="46">
        <v>228</v>
      </c>
      <c r="E102" s="46">
        <v>152</v>
      </c>
      <c r="F102" s="46">
        <v>82</v>
      </c>
      <c r="G102" s="46">
        <v>16</v>
      </c>
      <c r="H102" s="46">
        <v>9</v>
      </c>
      <c r="I102" s="46">
        <v>1</v>
      </c>
      <c r="J102" s="47">
        <v>1</v>
      </c>
      <c r="K102" s="46"/>
      <c r="L102" s="48">
        <v>893</v>
      </c>
    </row>
    <row r="103" spans="1:12" ht="12.75" customHeight="1" x14ac:dyDescent="0.3">
      <c r="A103" s="12" t="s">
        <v>91</v>
      </c>
      <c r="B103" s="61" t="s">
        <v>123</v>
      </c>
      <c r="C103" s="46">
        <v>11</v>
      </c>
      <c r="D103" s="46">
        <v>5</v>
      </c>
      <c r="E103" s="46">
        <v>8</v>
      </c>
      <c r="F103" s="46">
        <v>21</v>
      </c>
      <c r="G103" s="46">
        <v>8</v>
      </c>
      <c r="H103" s="46">
        <v>6</v>
      </c>
      <c r="I103" s="46">
        <v>1</v>
      </c>
      <c r="J103" s="47"/>
      <c r="K103" s="46"/>
      <c r="L103" s="48">
        <v>60</v>
      </c>
    </row>
    <row r="104" spans="1:12" ht="12.75" customHeight="1" x14ac:dyDescent="0.3">
      <c r="A104" s="12" t="s">
        <v>92</v>
      </c>
      <c r="B104" s="61" t="s">
        <v>123</v>
      </c>
      <c r="C104" s="46">
        <v>64</v>
      </c>
      <c r="D104" s="46">
        <v>22</v>
      </c>
      <c r="E104" s="46">
        <v>8</v>
      </c>
      <c r="F104" s="46">
        <v>8</v>
      </c>
      <c r="G104" s="46">
        <v>4</v>
      </c>
      <c r="H104" s="46">
        <v>1</v>
      </c>
      <c r="I104" s="46"/>
      <c r="J104" s="47"/>
      <c r="K104" s="46"/>
      <c r="L104" s="48">
        <v>107</v>
      </c>
    </row>
    <row r="105" spans="1:12" ht="12.75" customHeight="1" x14ac:dyDescent="0.3">
      <c r="A105" s="12" t="s">
        <v>93</v>
      </c>
      <c r="B105" s="61" t="s">
        <v>123</v>
      </c>
      <c r="C105" s="46">
        <v>48</v>
      </c>
      <c r="D105" s="46">
        <v>18</v>
      </c>
      <c r="E105" s="46">
        <v>6</v>
      </c>
      <c r="F105" s="46">
        <v>6</v>
      </c>
      <c r="G105" s="46">
        <v>4</v>
      </c>
      <c r="H105" s="46">
        <v>1</v>
      </c>
      <c r="I105" s="46"/>
      <c r="J105" s="47"/>
      <c r="K105" s="46"/>
      <c r="L105" s="48">
        <v>83</v>
      </c>
    </row>
    <row r="106" spans="1:12" ht="12.75" customHeight="1" x14ac:dyDescent="0.3">
      <c r="A106" s="12" t="s">
        <v>94</v>
      </c>
      <c r="B106" s="61" t="s">
        <v>123</v>
      </c>
      <c r="C106" s="46">
        <v>392</v>
      </c>
      <c r="D106" s="46">
        <v>105</v>
      </c>
      <c r="E106" s="46">
        <v>58</v>
      </c>
      <c r="F106" s="46">
        <v>23</v>
      </c>
      <c r="G106" s="46">
        <v>4</v>
      </c>
      <c r="H106" s="46">
        <v>2</v>
      </c>
      <c r="I106" s="46"/>
      <c r="J106" s="47"/>
      <c r="K106" s="46"/>
      <c r="L106" s="48">
        <v>584</v>
      </c>
    </row>
    <row r="107" spans="1:12" ht="12.75" customHeight="1" x14ac:dyDescent="0.3">
      <c r="A107" s="12"/>
      <c r="B107" s="61"/>
      <c r="C107" s="46"/>
      <c r="D107" s="46"/>
      <c r="E107" s="46"/>
      <c r="F107" s="46"/>
      <c r="G107" s="46"/>
      <c r="H107" s="46"/>
      <c r="I107" s="46"/>
      <c r="J107" s="47"/>
      <c r="K107" s="46"/>
      <c r="L107" s="48"/>
    </row>
    <row r="108" spans="1:12" ht="12.75" customHeight="1" x14ac:dyDescent="0.3">
      <c r="A108" s="12"/>
      <c r="B108" s="61"/>
      <c r="C108" s="48">
        <f>SUM(C101:C107)</f>
        <v>3261</v>
      </c>
      <c r="D108" s="48">
        <f t="shared" ref="D108:L108" si="5">SUM(D101:D107)</f>
        <v>1460</v>
      </c>
      <c r="E108" s="48">
        <f t="shared" si="5"/>
        <v>759</v>
      </c>
      <c r="F108" s="48">
        <f t="shared" si="5"/>
        <v>304</v>
      </c>
      <c r="G108" s="48">
        <f t="shared" si="5"/>
        <v>66</v>
      </c>
      <c r="H108" s="48">
        <f t="shared" si="5"/>
        <v>37</v>
      </c>
      <c r="I108" s="48">
        <f t="shared" si="5"/>
        <v>4</v>
      </c>
      <c r="J108" s="48">
        <f t="shared" si="5"/>
        <v>2</v>
      </c>
      <c r="K108" s="48">
        <f t="shared" si="5"/>
        <v>0</v>
      </c>
      <c r="L108" s="48">
        <f t="shared" si="5"/>
        <v>5893</v>
      </c>
    </row>
    <row r="109" spans="1:12" ht="12.75" customHeight="1" x14ac:dyDescent="0.3">
      <c r="A109" s="12"/>
      <c r="B109" s="61"/>
      <c r="C109" s="46"/>
      <c r="D109" s="46"/>
      <c r="E109" s="46"/>
      <c r="F109" s="46"/>
      <c r="G109" s="46"/>
      <c r="H109" s="46"/>
      <c r="I109" s="46"/>
      <c r="J109" s="47"/>
      <c r="K109" s="46"/>
      <c r="L109" s="48"/>
    </row>
    <row r="110" spans="1:12" ht="12.75" customHeight="1" x14ac:dyDescent="0.3">
      <c r="A110" s="12" t="s">
        <v>95</v>
      </c>
      <c r="B110" s="61" t="s">
        <v>123</v>
      </c>
      <c r="C110" s="46">
        <v>191</v>
      </c>
      <c r="D110" s="46">
        <v>51</v>
      </c>
      <c r="E110" s="46">
        <v>25</v>
      </c>
      <c r="F110" s="46">
        <v>32</v>
      </c>
      <c r="G110" s="46">
        <v>9</v>
      </c>
      <c r="H110" s="46">
        <v>3</v>
      </c>
      <c r="I110" s="46">
        <v>1</v>
      </c>
      <c r="J110" s="47">
        <v>1</v>
      </c>
      <c r="K110" s="46"/>
      <c r="L110" s="48">
        <v>313</v>
      </c>
    </row>
    <row r="111" spans="1:12" ht="12.75" customHeight="1" x14ac:dyDescent="0.3">
      <c r="A111" s="12" t="s">
        <v>96</v>
      </c>
      <c r="B111" s="61" t="s">
        <v>123</v>
      </c>
      <c r="C111" s="46">
        <v>197</v>
      </c>
      <c r="D111" s="46">
        <v>19</v>
      </c>
      <c r="E111" s="46">
        <v>3</v>
      </c>
      <c r="F111" s="46"/>
      <c r="G111" s="46"/>
      <c r="H111" s="46"/>
      <c r="I111" s="46"/>
      <c r="J111" s="47"/>
      <c r="K111" s="46"/>
      <c r="L111" s="48">
        <v>219</v>
      </c>
    </row>
    <row r="112" spans="1:12" ht="12.75" customHeight="1" x14ac:dyDescent="0.3">
      <c r="A112" s="12" t="s">
        <v>97</v>
      </c>
      <c r="B112" s="61" t="s">
        <v>123</v>
      </c>
      <c r="C112" s="46">
        <v>530</v>
      </c>
      <c r="D112" s="46">
        <v>72</v>
      </c>
      <c r="E112" s="46">
        <v>35</v>
      </c>
      <c r="F112" s="46">
        <v>11</v>
      </c>
      <c r="G112" s="46">
        <v>8</v>
      </c>
      <c r="H112" s="46">
        <v>4</v>
      </c>
      <c r="I112" s="46">
        <v>1</v>
      </c>
      <c r="J112" s="47"/>
      <c r="K112" s="46">
        <v>1</v>
      </c>
      <c r="L112" s="48">
        <v>662</v>
      </c>
    </row>
    <row r="113" spans="1:12" ht="12.75" customHeight="1" x14ac:dyDescent="0.3">
      <c r="A113" s="12" t="s">
        <v>98</v>
      </c>
      <c r="B113" s="61" t="s">
        <v>123</v>
      </c>
      <c r="C113" s="46">
        <v>1901</v>
      </c>
      <c r="D113" s="46">
        <v>180</v>
      </c>
      <c r="E113" s="46">
        <v>103</v>
      </c>
      <c r="F113" s="46">
        <v>56</v>
      </c>
      <c r="G113" s="46">
        <v>10</v>
      </c>
      <c r="H113" s="46">
        <v>7</v>
      </c>
      <c r="I113" s="46">
        <v>1</v>
      </c>
      <c r="J113" s="47"/>
      <c r="K113" s="46"/>
      <c r="L113" s="48">
        <v>2258</v>
      </c>
    </row>
    <row r="114" spans="1:12" ht="12.75" customHeight="1" x14ac:dyDescent="0.3">
      <c r="A114" s="12" t="s">
        <v>99</v>
      </c>
      <c r="B114" s="61" t="s">
        <v>123</v>
      </c>
      <c r="C114" s="46">
        <v>236</v>
      </c>
      <c r="D114" s="46">
        <v>60</v>
      </c>
      <c r="E114" s="46">
        <v>24</v>
      </c>
      <c r="F114" s="46">
        <v>17</v>
      </c>
      <c r="G114" s="46"/>
      <c r="H114" s="46">
        <v>4</v>
      </c>
      <c r="I114" s="46"/>
      <c r="J114" s="47"/>
      <c r="K114" s="46"/>
      <c r="L114" s="48">
        <v>341</v>
      </c>
    </row>
    <row r="115" spans="1:12" ht="12.75" customHeight="1" x14ac:dyDescent="0.3">
      <c r="A115" s="12" t="s">
        <v>100</v>
      </c>
      <c r="B115" s="61" t="s">
        <v>123</v>
      </c>
      <c r="C115" s="46">
        <v>74</v>
      </c>
      <c r="D115" s="46">
        <v>16</v>
      </c>
      <c r="E115" s="46">
        <v>11</v>
      </c>
      <c r="F115" s="46">
        <v>4</v>
      </c>
      <c r="G115" s="46">
        <v>3</v>
      </c>
      <c r="H115" s="46">
        <v>5</v>
      </c>
      <c r="I115" s="46">
        <v>1</v>
      </c>
      <c r="J115" s="47"/>
      <c r="K115" s="46"/>
      <c r="L115" s="48">
        <v>114</v>
      </c>
    </row>
    <row r="116" spans="1:12" ht="12.75" customHeight="1" x14ac:dyDescent="0.3">
      <c r="A116" s="12" t="s">
        <v>101</v>
      </c>
      <c r="B116" s="61" t="s">
        <v>123</v>
      </c>
      <c r="C116" s="46">
        <v>397</v>
      </c>
      <c r="D116" s="46">
        <v>72</v>
      </c>
      <c r="E116" s="46">
        <v>17</v>
      </c>
      <c r="F116" s="46">
        <v>21</v>
      </c>
      <c r="G116" s="46">
        <v>1</v>
      </c>
      <c r="H116" s="46"/>
      <c r="I116" s="46"/>
      <c r="J116" s="47"/>
      <c r="K116" s="46"/>
      <c r="L116" s="48">
        <v>508</v>
      </c>
    </row>
    <row r="117" spans="1:12" ht="12.75" customHeight="1" x14ac:dyDescent="0.3">
      <c r="A117" s="12" t="s">
        <v>102</v>
      </c>
      <c r="B117" s="61" t="s">
        <v>123</v>
      </c>
      <c r="C117" s="46">
        <v>88</v>
      </c>
      <c r="D117" s="46">
        <v>26</v>
      </c>
      <c r="E117" s="46">
        <v>9</v>
      </c>
      <c r="F117" s="46">
        <v>4</v>
      </c>
      <c r="G117" s="46">
        <v>3</v>
      </c>
      <c r="H117" s="46">
        <v>1</v>
      </c>
      <c r="I117" s="46"/>
      <c r="J117" s="47">
        <v>1</v>
      </c>
      <c r="K117" s="46"/>
      <c r="L117" s="48">
        <v>132</v>
      </c>
    </row>
    <row r="118" spans="1:12" ht="12.75" customHeight="1" x14ac:dyDescent="0.3">
      <c r="A118" s="12" t="s">
        <v>103</v>
      </c>
      <c r="B118" s="61" t="s">
        <v>123</v>
      </c>
      <c r="C118" s="46">
        <v>254</v>
      </c>
      <c r="D118" s="46">
        <v>50</v>
      </c>
      <c r="E118" s="46">
        <v>8</v>
      </c>
      <c r="F118" s="46">
        <v>5</v>
      </c>
      <c r="G118" s="46">
        <v>2</v>
      </c>
      <c r="H118" s="46"/>
      <c r="I118" s="46"/>
      <c r="J118" s="47"/>
      <c r="K118" s="46"/>
      <c r="L118" s="48">
        <v>319</v>
      </c>
    </row>
    <row r="119" spans="1:12" ht="12.75" customHeight="1" x14ac:dyDescent="0.3">
      <c r="A119" s="12" t="s">
        <v>104</v>
      </c>
      <c r="B119" s="61" t="s">
        <v>123</v>
      </c>
      <c r="C119" s="46">
        <v>22</v>
      </c>
      <c r="D119" s="46">
        <v>4</v>
      </c>
      <c r="E119" s="46"/>
      <c r="F119" s="46">
        <v>1</v>
      </c>
      <c r="G119" s="46">
        <v>2</v>
      </c>
      <c r="H119" s="46">
        <v>1</v>
      </c>
      <c r="I119" s="46"/>
      <c r="J119" s="47"/>
      <c r="K119" s="46"/>
      <c r="L119" s="48">
        <v>30</v>
      </c>
    </row>
    <row r="120" spans="1:12" ht="12.75" customHeight="1" x14ac:dyDescent="0.3">
      <c r="A120" s="12"/>
      <c r="B120" s="61"/>
      <c r="C120" s="46"/>
      <c r="D120" s="46"/>
      <c r="E120" s="46"/>
      <c r="F120" s="46"/>
      <c r="G120" s="46"/>
      <c r="H120" s="46"/>
      <c r="I120" s="46"/>
      <c r="J120" s="47"/>
      <c r="K120" s="46"/>
      <c r="L120" s="48"/>
    </row>
    <row r="121" spans="1:12" ht="12.75" customHeight="1" x14ac:dyDescent="0.3">
      <c r="A121" s="12"/>
      <c r="B121" s="61"/>
      <c r="C121" s="48">
        <f>SUM(C110:C120)</f>
        <v>3890</v>
      </c>
      <c r="D121" s="48">
        <f t="shared" ref="D121:L121" si="6">SUM(D110:D120)</f>
        <v>550</v>
      </c>
      <c r="E121" s="48">
        <f t="shared" si="6"/>
        <v>235</v>
      </c>
      <c r="F121" s="48">
        <f t="shared" si="6"/>
        <v>151</v>
      </c>
      <c r="G121" s="48">
        <f t="shared" si="6"/>
        <v>38</v>
      </c>
      <c r="H121" s="48">
        <f t="shared" si="6"/>
        <v>25</v>
      </c>
      <c r="I121" s="48">
        <f t="shared" si="6"/>
        <v>4</v>
      </c>
      <c r="J121" s="48">
        <f t="shared" si="6"/>
        <v>2</v>
      </c>
      <c r="K121" s="48">
        <f t="shared" si="6"/>
        <v>1</v>
      </c>
      <c r="L121" s="48">
        <f t="shared" si="6"/>
        <v>4896</v>
      </c>
    </row>
    <row r="122" spans="1:12" ht="12.75" customHeight="1" x14ac:dyDescent="0.3">
      <c r="A122" s="12"/>
      <c r="B122" s="61"/>
      <c r="C122" s="46"/>
      <c r="D122" s="46"/>
      <c r="E122" s="46"/>
      <c r="F122" s="46"/>
      <c r="G122" s="46"/>
      <c r="H122" s="46"/>
      <c r="I122" s="46"/>
      <c r="J122" s="47"/>
      <c r="K122" s="46"/>
      <c r="L122" s="48"/>
    </row>
    <row r="123" spans="1:12" ht="12.75" customHeight="1" x14ac:dyDescent="0.3">
      <c r="A123" s="12" t="s">
        <v>105</v>
      </c>
      <c r="B123" s="61" t="s">
        <v>123</v>
      </c>
      <c r="C123" s="46">
        <v>21</v>
      </c>
      <c r="D123" s="46">
        <v>4</v>
      </c>
      <c r="E123" s="46"/>
      <c r="F123" s="46"/>
      <c r="G123" s="46"/>
      <c r="H123" s="46"/>
      <c r="I123" s="46"/>
      <c r="J123" s="47"/>
      <c r="K123" s="46"/>
      <c r="L123" s="48">
        <v>25</v>
      </c>
    </row>
    <row r="124" spans="1:12" ht="12.75" customHeight="1" x14ac:dyDescent="0.3">
      <c r="A124" s="12" t="s">
        <v>106</v>
      </c>
      <c r="B124" s="61" t="s">
        <v>123</v>
      </c>
      <c r="C124" s="46">
        <v>22</v>
      </c>
      <c r="D124" s="46">
        <v>3</v>
      </c>
      <c r="E124" s="46"/>
      <c r="F124" s="46"/>
      <c r="G124" s="46"/>
      <c r="H124" s="46"/>
      <c r="I124" s="46"/>
      <c r="J124" s="47"/>
      <c r="K124" s="46"/>
      <c r="L124" s="48">
        <v>25</v>
      </c>
    </row>
    <row r="125" spans="1:12" ht="12.75" customHeight="1" x14ac:dyDescent="0.3">
      <c r="A125" s="12" t="s">
        <v>107</v>
      </c>
      <c r="B125" s="61" t="s">
        <v>123</v>
      </c>
      <c r="C125" s="46">
        <v>1</v>
      </c>
      <c r="D125" s="46"/>
      <c r="E125" s="46">
        <v>1</v>
      </c>
      <c r="F125" s="46"/>
      <c r="G125" s="46"/>
      <c r="H125" s="46">
        <v>1</v>
      </c>
      <c r="I125" s="46"/>
      <c r="J125" s="47"/>
      <c r="K125" s="46"/>
      <c r="L125" s="48">
        <v>3</v>
      </c>
    </row>
    <row r="126" spans="1:12" ht="12.75" customHeight="1" x14ac:dyDescent="0.3">
      <c r="A126" s="12" t="s">
        <v>108</v>
      </c>
      <c r="B126" s="61" t="s">
        <v>123</v>
      </c>
      <c r="C126" s="46">
        <v>2</v>
      </c>
      <c r="D126" s="46"/>
      <c r="E126" s="46"/>
      <c r="F126" s="46">
        <v>3</v>
      </c>
      <c r="G126" s="46"/>
      <c r="H126" s="46">
        <v>1</v>
      </c>
      <c r="I126" s="46">
        <v>2</v>
      </c>
      <c r="J126" s="47">
        <v>1</v>
      </c>
      <c r="K126" s="46">
        <v>2</v>
      </c>
      <c r="L126" s="48">
        <v>11</v>
      </c>
    </row>
    <row r="127" spans="1:12" ht="12.75" customHeight="1" x14ac:dyDescent="0.3">
      <c r="A127" s="12" t="s">
        <v>109</v>
      </c>
      <c r="B127" s="61" t="s">
        <v>123</v>
      </c>
      <c r="C127" s="46">
        <v>23</v>
      </c>
      <c r="D127" s="46">
        <v>1</v>
      </c>
      <c r="E127" s="46">
        <v>2</v>
      </c>
      <c r="F127" s="46">
        <v>2</v>
      </c>
      <c r="G127" s="46"/>
      <c r="H127" s="46"/>
      <c r="I127" s="46"/>
      <c r="J127" s="47">
        <v>2</v>
      </c>
      <c r="K127" s="46">
        <v>1</v>
      </c>
      <c r="L127" s="48">
        <v>31</v>
      </c>
    </row>
    <row r="128" spans="1:12" ht="12.75" customHeight="1" x14ac:dyDescent="0.3">
      <c r="A128" s="12" t="s">
        <v>110</v>
      </c>
      <c r="B128" s="61" t="s">
        <v>123</v>
      </c>
      <c r="C128" s="46">
        <v>13</v>
      </c>
      <c r="D128" s="46">
        <v>8</v>
      </c>
      <c r="E128" s="46"/>
      <c r="F128" s="46">
        <v>2</v>
      </c>
      <c r="G128" s="46">
        <v>1</v>
      </c>
      <c r="H128" s="46"/>
      <c r="I128" s="46"/>
      <c r="J128" s="47"/>
      <c r="K128" s="46"/>
      <c r="L128" s="48">
        <v>24</v>
      </c>
    </row>
    <row r="129" spans="1:12" ht="12.75" customHeight="1" x14ac:dyDescent="0.3">
      <c r="A129" s="12" t="s">
        <v>111</v>
      </c>
      <c r="B129" s="61" t="s">
        <v>123</v>
      </c>
      <c r="C129" s="46">
        <v>1</v>
      </c>
      <c r="D129" s="46"/>
      <c r="E129" s="46"/>
      <c r="F129" s="46"/>
      <c r="G129" s="46"/>
      <c r="H129" s="46"/>
      <c r="I129" s="46">
        <v>1</v>
      </c>
      <c r="J129" s="47"/>
      <c r="K129" s="46"/>
      <c r="L129" s="48">
        <v>2</v>
      </c>
    </row>
    <row r="130" spans="1:12" ht="12.75" customHeight="1" x14ac:dyDescent="0.3">
      <c r="A130" s="12" t="s">
        <v>112</v>
      </c>
      <c r="B130" s="61" t="s">
        <v>123</v>
      </c>
      <c r="C130" s="46">
        <v>3</v>
      </c>
      <c r="D130" s="46"/>
      <c r="E130" s="46"/>
      <c r="F130" s="46"/>
      <c r="G130" s="46"/>
      <c r="H130" s="46">
        <v>1</v>
      </c>
      <c r="I130" s="46">
        <v>1</v>
      </c>
      <c r="J130" s="47"/>
      <c r="K130" s="46"/>
      <c r="L130" s="48">
        <v>5</v>
      </c>
    </row>
    <row r="131" spans="1:12" ht="12.75" customHeight="1" x14ac:dyDescent="0.3">
      <c r="A131" s="12" t="s">
        <v>113</v>
      </c>
      <c r="B131" s="61" t="s">
        <v>123</v>
      </c>
      <c r="C131" s="46">
        <v>236</v>
      </c>
      <c r="D131" s="46">
        <v>32</v>
      </c>
      <c r="E131" s="46">
        <v>12</v>
      </c>
      <c r="F131" s="46">
        <v>8</v>
      </c>
      <c r="G131" s="46">
        <v>2</v>
      </c>
      <c r="H131" s="46">
        <v>5</v>
      </c>
      <c r="I131" s="46">
        <v>2</v>
      </c>
      <c r="J131" s="47"/>
      <c r="K131" s="46"/>
      <c r="L131" s="48">
        <v>297</v>
      </c>
    </row>
    <row r="132" spans="1:12" ht="12.75" customHeight="1" x14ac:dyDescent="0.3">
      <c r="A132" s="12" t="s">
        <v>114</v>
      </c>
      <c r="B132" s="61" t="s">
        <v>123</v>
      </c>
      <c r="C132" s="46">
        <v>239</v>
      </c>
      <c r="D132" s="46">
        <v>130</v>
      </c>
      <c r="E132" s="46">
        <v>34</v>
      </c>
      <c r="F132" s="46">
        <v>5</v>
      </c>
      <c r="G132" s="46"/>
      <c r="H132" s="46"/>
      <c r="I132" s="46"/>
      <c r="J132" s="47"/>
      <c r="K132" s="46"/>
      <c r="L132" s="48">
        <v>408</v>
      </c>
    </row>
    <row r="133" spans="1:12" ht="12.75" customHeight="1" x14ac:dyDescent="0.3">
      <c r="A133" s="12" t="s">
        <v>115</v>
      </c>
      <c r="B133" s="61" t="s">
        <v>123</v>
      </c>
      <c r="C133" s="46">
        <v>255</v>
      </c>
      <c r="D133" s="46">
        <v>84</v>
      </c>
      <c r="E133" s="46">
        <v>82</v>
      </c>
      <c r="F133" s="46">
        <v>24</v>
      </c>
      <c r="G133" s="46">
        <v>1</v>
      </c>
      <c r="H133" s="46">
        <v>1</v>
      </c>
      <c r="I133" s="46"/>
      <c r="J133" s="47"/>
      <c r="K133" s="46"/>
      <c r="L133" s="48">
        <v>447</v>
      </c>
    </row>
    <row r="134" spans="1:12" ht="12.75" customHeight="1" x14ac:dyDescent="0.3">
      <c r="A134" s="12" t="s">
        <v>116</v>
      </c>
      <c r="B134" s="61" t="s">
        <v>123</v>
      </c>
      <c r="C134" s="46">
        <v>7</v>
      </c>
      <c r="D134" s="46">
        <v>75</v>
      </c>
      <c r="E134" s="46">
        <v>111</v>
      </c>
      <c r="F134" s="46">
        <v>12</v>
      </c>
      <c r="G134" s="46"/>
      <c r="H134" s="46"/>
      <c r="I134" s="46"/>
      <c r="J134" s="47"/>
      <c r="K134" s="46"/>
      <c r="L134" s="48">
        <v>205</v>
      </c>
    </row>
    <row r="135" spans="1:12" ht="12.75" customHeight="1" x14ac:dyDescent="0.3">
      <c r="A135" s="12" t="s">
        <v>117</v>
      </c>
      <c r="B135" s="61" t="s">
        <v>123</v>
      </c>
      <c r="C135" s="46">
        <v>2145</v>
      </c>
      <c r="D135" s="46">
        <v>714</v>
      </c>
      <c r="E135" s="46">
        <v>106</v>
      </c>
      <c r="F135" s="46">
        <v>23</v>
      </c>
      <c r="G135" s="46">
        <v>3</v>
      </c>
      <c r="H135" s="46"/>
      <c r="I135" s="46"/>
      <c r="J135" s="47"/>
      <c r="K135" s="46"/>
      <c r="L135" s="48">
        <v>2991</v>
      </c>
    </row>
    <row r="136" spans="1:12" ht="12.75" customHeight="1" x14ac:dyDescent="0.3">
      <c r="A136" s="12" t="s">
        <v>118</v>
      </c>
      <c r="B136" s="61" t="s">
        <v>123</v>
      </c>
      <c r="C136" s="46">
        <v>160</v>
      </c>
      <c r="D136" s="46">
        <v>45</v>
      </c>
      <c r="E136" s="46">
        <v>27</v>
      </c>
      <c r="F136" s="46">
        <v>14</v>
      </c>
      <c r="G136" s="46">
        <v>2</v>
      </c>
      <c r="H136" s="46"/>
      <c r="I136" s="46"/>
      <c r="J136" s="47"/>
      <c r="K136" s="46"/>
      <c r="L136" s="48">
        <v>248</v>
      </c>
    </row>
    <row r="137" spans="1:12" ht="12.75" customHeight="1" x14ac:dyDescent="0.3">
      <c r="A137" s="12" t="s">
        <v>119</v>
      </c>
      <c r="B137" s="61" t="s">
        <v>123</v>
      </c>
      <c r="C137" s="46">
        <v>785</v>
      </c>
      <c r="D137" s="46">
        <v>112</v>
      </c>
      <c r="E137" s="46">
        <v>62</v>
      </c>
      <c r="F137" s="46">
        <v>37</v>
      </c>
      <c r="G137" s="46">
        <v>6</v>
      </c>
      <c r="H137" s="46">
        <v>4</v>
      </c>
      <c r="I137" s="46"/>
      <c r="J137" s="47">
        <v>2</v>
      </c>
      <c r="K137" s="46">
        <v>4</v>
      </c>
      <c r="L137" s="48">
        <v>1012</v>
      </c>
    </row>
    <row r="138" spans="1:12" ht="12.75" customHeight="1" x14ac:dyDescent="0.3">
      <c r="A138" s="12" t="s">
        <v>120</v>
      </c>
      <c r="B138" s="61" t="s">
        <v>123</v>
      </c>
      <c r="C138" s="46">
        <v>6800</v>
      </c>
      <c r="D138" s="46">
        <v>767</v>
      </c>
      <c r="E138" s="46">
        <v>346</v>
      </c>
      <c r="F138" s="46">
        <v>213</v>
      </c>
      <c r="G138" s="46">
        <v>70</v>
      </c>
      <c r="H138" s="46">
        <v>48</v>
      </c>
      <c r="I138" s="46">
        <v>7</v>
      </c>
      <c r="J138" s="47">
        <v>2</v>
      </c>
      <c r="K138" s="46">
        <v>5</v>
      </c>
      <c r="L138" s="48">
        <v>8258</v>
      </c>
    </row>
    <row r="139" spans="1:12" ht="12.75" customHeight="1" x14ac:dyDescent="0.3">
      <c r="A139" s="12" t="s">
        <v>121</v>
      </c>
      <c r="B139" s="61" t="s">
        <v>123</v>
      </c>
      <c r="C139" s="46">
        <v>1</v>
      </c>
      <c r="D139" s="46">
        <v>1</v>
      </c>
      <c r="E139" s="46"/>
      <c r="F139" s="46">
        <v>3</v>
      </c>
      <c r="G139" s="46">
        <v>3</v>
      </c>
      <c r="H139" s="46">
        <v>3</v>
      </c>
      <c r="I139" s="46">
        <v>1</v>
      </c>
      <c r="J139" s="47"/>
      <c r="K139" s="46"/>
      <c r="L139" s="48">
        <v>12</v>
      </c>
    </row>
    <row r="140" spans="1:12" ht="12.75" customHeight="1" x14ac:dyDescent="0.3">
      <c r="A140" s="12" t="s">
        <v>122</v>
      </c>
      <c r="B140" s="61" t="s">
        <v>123</v>
      </c>
      <c r="C140" s="46">
        <v>11</v>
      </c>
      <c r="D140" s="46">
        <v>3</v>
      </c>
      <c r="E140" s="46">
        <v>4</v>
      </c>
      <c r="F140" s="46"/>
      <c r="G140" s="46">
        <v>2</v>
      </c>
      <c r="H140" s="46"/>
      <c r="I140" s="46"/>
      <c r="J140" s="47"/>
      <c r="K140" s="46"/>
      <c r="L140" s="48">
        <v>20</v>
      </c>
    </row>
    <row r="141" spans="1:12" ht="12.75" customHeight="1" x14ac:dyDescent="0.3">
      <c r="A141" s="12"/>
      <c r="B141" s="61"/>
      <c r="C141" s="46"/>
      <c r="D141" s="46"/>
      <c r="E141" s="46"/>
      <c r="F141" s="46"/>
      <c r="G141" s="46"/>
      <c r="H141" s="46"/>
      <c r="I141" s="46"/>
      <c r="J141" s="47"/>
      <c r="K141" s="46"/>
      <c r="L141" s="48"/>
    </row>
    <row r="142" spans="1:12" ht="12.75" customHeight="1" x14ac:dyDescent="0.3">
      <c r="A142" s="12"/>
      <c r="B142" s="61"/>
      <c r="C142" s="48">
        <f>SUM(C123:C141)</f>
        <v>10725</v>
      </c>
      <c r="D142" s="48">
        <f t="shared" ref="D142:L142" si="7">SUM(D123:D141)</f>
        <v>1979</v>
      </c>
      <c r="E142" s="48">
        <f t="shared" si="7"/>
        <v>787</v>
      </c>
      <c r="F142" s="48">
        <f t="shared" si="7"/>
        <v>346</v>
      </c>
      <c r="G142" s="48">
        <f t="shared" si="7"/>
        <v>90</v>
      </c>
      <c r="H142" s="48">
        <f t="shared" si="7"/>
        <v>64</v>
      </c>
      <c r="I142" s="48">
        <f t="shared" si="7"/>
        <v>14</v>
      </c>
      <c r="J142" s="48">
        <f t="shared" si="7"/>
        <v>7</v>
      </c>
      <c r="K142" s="48">
        <f t="shared" si="7"/>
        <v>12</v>
      </c>
      <c r="L142" s="48">
        <f t="shared" si="7"/>
        <v>14024</v>
      </c>
    </row>
    <row r="143" spans="1:12" ht="12.75" customHeight="1" x14ac:dyDescent="0.3">
      <c r="A143" s="12"/>
      <c r="B143" s="61"/>
      <c r="C143" s="46"/>
      <c r="D143" s="46"/>
      <c r="E143" s="46"/>
      <c r="F143" s="46"/>
      <c r="G143" s="46"/>
      <c r="H143" s="46"/>
      <c r="I143" s="46"/>
      <c r="J143" s="47"/>
      <c r="K143" s="46"/>
      <c r="L143" s="48"/>
    </row>
    <row r="144" spans="1:12" ht="12.75" customHeight="1" x14ac:dyDescent="0.3">
      <c r="A144" s="12" t="s">
        <v>262</v>
      </c>
      <c r="B144" s="61" t="s">
        <v>123</v>
      </c>
      <c r="C144" s="46">
        <v>14</v>
      </c>
      <c r="D144" s="46"/>
      <c r="E144" s="46"/>
      <c r="F144" s="46"/>
      <c r="G144" s="46"/>
      <c r="H144" s="46"/>
      <c r="I144" s="46"/>
      <c r="J144" s="47"/>
      <c r="K144" s="46"/>
      <c r="L144" s="48">
        <v>14</v>
      </c>
    </row>
    <row r="145" spans="1:12" ht="12.75" customHeight="1" x14ac:dyDescent="0.3">
      <c r="A145" s="12" t="s">
        <v>263</v>
      </c>
      <c r="B145" s="61" t="s">
        <v>123</v>
      </c>
      <c r="C145" s="46">
        <v>5</v>
      </c>
      <c r="D145" s="46"/>
      <c r="E145" s="46"/>
      <c r="F145" s="46"/>
      <c r="G145" s="46"/>
      <c r="H145" s="46"/>
      <c r="I145" s="46"/>
      <c r="J145" s="47"/>
      <c r="K145" s="46"/>
      <c r="L145" s="48">
        <v>5</v>
      </c>
    </row>
    <row r="146" spans="1:12" ht="12.75" customHeight="1" x14ac:dyDescent="0.3">
      <c r="A146" s="12" t="s">
        <v>264</v>
      </c>
      <c r="B146" s="61" t="s">
        <v>123</v>
      </c>
      <c r="C146" s="46"/>
      <c r="D146" s="46"/>
      <c r="E146" s="46"/>
      <c r="F146" s="46"/>
      <c r="G146" s="46"/>
      <c r="H146" s="46">
        <v>1</v>
      </c>
      <c r="I146" s="46"/>
      <c r="J146" s="47"/>
      <c r="K146" s="46"/>
      <c r="L146" s="48">
        <v>1</v>
      </c>
    </row>
    <row r="148" spans="1:12" x14ac:dyDescent="0.3">
      <c r="C148" s="48">
        <f>SUM(C144:C147)</f>
        <v>19</v>
      </c>
      <c r="D148" s="48">
        <f t="shared" ref="D148:L148" si="8">SUM(D144:D147)</f>
        <v>0</v>
      </c>
      <c r="E148" s="48">
        <f t="shared" si="8"/>
        <v>0</v>
      </c>
      <c r="F148" s="48">
        <f t="shared" si="8"/>
        <v>0</v>
      </c>
      <c r="G148" s="48">
        <f t="shared" si="8"/>
        <v>0</v>
      </c>
      <c r="H148" s="48">
        <f t="shared" si="8"/>
        <v>1</v>
      </c>
      <c r="I148" s="48">
        <f t="shared" si="8"/>
        <v>0</v>
      </c>
      <c r="J148" s="48">
        <f t="shared" si="8"/>
        <v>0</v>
      </c>
      <c r="K148" s="48">
        <f t="shared" si="8"/>
        <v>0</v>
      </c>
      <c r="L148" s="48">
        <f t="shared" si="8"/>
        <v>20</v>
      </c>
    </row>
  </sheetData>
  <mergeCells count="1">
    <mergeCell ref="C3:L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43"/>
  <sheetViews>
    <sheetView showZeros="0" workbookViewId="0"/>
  </sheetViews>
  <sheetFormatPr baseColWidth="10" defaultRowHeight="16.5" x14ac:dyDescent="0.3"/>
  <cols>
    <col min="1" max="1" width="9.75" style="49" customWidth="1"/>
    <col min="2" max="2" width="4.75" style="49" customWidth="1"/>
    <col min="3" max="12" width="11.625" customWidth="1"/>
  </cols>
  <sheetData>
    <row r="1" spans="1:12" s="6" customFormat="1" ht="18" x14ac:dyDescent="0.25">
      <c r="A1" s="5" t="s">
        <v>267</v>
      </c>
      <c r="B1" s="59"/>
      <c r="G1" s="7"/>
    </row>
    <row r="2" spans="1:12" s="6" customFormat="1" ht="16.5" customHeight="1" x14ac:dyDescent="0.2">
      <c r="B2" s="60"/>
      <c r="G2" s="7"/>
    </row>
    <row r="3" spans="1:12" s="6" customFormat="1" ht="16.5" customHeight="1" x14ac:dyDescent="0.2">
      <c r="B3" s="60"/>
      <c r="C3" s="73" t="s">
        <v>10</v>
      </c>
      <c r="D3" s="73"/>
      <c r="E3" s="73"/>
      <c r="F3" s="73"/>
      <c r="G3" s="73"/>
      <c r="H3" s="73"/>
      <c r="I3" s="73"/>
      <c r="J3" s="73"/>
      <c r="K3" s="73"/>
      <c r="L3" s="73"/>
    </row>
    <row r="4" spans="1:12" s="6" customFormat="1" ht="16.5" customHeight="1" x14ac:dyDescent="0.2">
      <c r="B4" s="60"/>
      <c r="J4" s="7"/>
    </row>
    <row r="5" spans="1:12" s="6" customFormat="1" ht="16.5" customHeight="1" x14ac:dyDescent="0.2">
      <c r="B5" s="60"/>
      <c r="C5" s="1" t="s">
        <v>0</v>
      </c>
      <c r="D5" s="1" t="s">
        <v>1</v>
      </c>
      <c r="E5" s="1" t="s">
        <v>2</v>
      </c>
      <c r="F5" s="2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9</v>
      </c>
    </row>
    <row r="6" spans="1:12" s="6" customFormat="1" ht="16.5" customHeight="1" x14ac:dyDescent="0.2">
      <c r="B6" s="60"/>
      <c r="C6" s="1"/>
      <c r="D6" s="1"/>
      <c r="E6" s="2"/>
      <c r="F6" s="3"/>
      <c r="G6" s="3"/>
      <c r="H6" s="3"/>
      <c r="I6" s="3"/>
      <c r="J6" s="3"/>
      <c r="K6" s="4"/>
    </row>
    <row r="7" spans="1:12" ht="12.75" customHeight="1" x14ac:dyDescent="0.3">
      <c r="A7" s="12" t="s">
        <v>11</v>
      </c>
      <c r="B7" s="61" t="s">
        <v>124</v>
      </c>
      <c r="C7" s="55">
        <f>'Betriebe 7_2019'!C7*100/'Betriebe 7_2019'!$L7</f>
        <v>50.329670329670328</v>
      </c>
      <c r="D7" s="55">
        <f>'Betriebe 7_2019'!D7*100/'Betriebe 7_2019'!$L7</f>
        <v>20.439560439560438</v>
      </c>
      <c r="E7" s="55">
        <f>'Betriebe 7_2019'!E7*100/'Betriebe 7_2019'!$L7</f>
        <v>12.380952380952381</v>
      </c>
      <c r="F7" s="55">
        <f>'Betriebe 7_2019'!F7*100/'Betriebe 7_2019'!$L7</f>
        <v>11.501831501831502</v>
      </c>
      <c r="G7" s="55">
        <f>'Betriebe 7_2019'!G7*100/'Betriebe 7_2019'!$L7</f>
        <v>3.2967032967032965</v>
      </c>
      <c r="H7" s="55">
        <f>'Betriebe 7_2019'!H7*100/'Betriebe 7_2019'!$L7</f>
        <v>1.684981684981685</v>
      </c>
      <c r="I7" s="55">
        <f>'Betriebe 7_2019'!I7*100/'Betriebe 7_2019'!$L7</f>
        <v>0.29304029304029305</v>
      </c>
      <c r="J7" s="55">
        <f>'Betriebe 7_2019'!J7*100/'Betriebe 7_2019'!$L7</f>
        <v>0</v>
      </c>
      <c r="K7" s="55">
        <f>'Betriebe 7_2019'!K7*100/'Betriebe 7_2019'!$L7</f>
        <v>7.3260073260073263E-2</v>
      </c>
      <c r="L7" s="56">
        <f>'Betriebe 7_2019'!L7*100/'Betriebe 7_2019'!$L7</f>
        <v>100</v>
      </c>
    </row>
    <row r="8" spans="1:12" ht="12.75" customHeight="1" x14ac:dyDescent="0.3">
      <c r="A8" s="12" t="s">
        <v>12</v>
      </c>
      <c r="B8" s="61" t="s">
        <v>124</v>
      </c>
      <c r="C8" s="55">
        <f>'Betriebe 7_2019'!C8*100/'Betriebe 7_2019'!$L8</f>
        <v>45.727482678983833</v>
      </c>
      <c r="D8" s="55">
        <f>'Betriebe 7_2019'!D8*100/'Betriebe 7_2019'!$L8</f>
        <v>24.480369515011546</v>
      </c>
      <c r="E8" s="55">
        <f>'Betriebe 7_2019'!E8*100/'Betriebe 7_2019'!$L8</f>
        <v>18.013856812933025</v>
      </c>
      <c r="F8" s="55">
        <f>'Betriebe 7_2019'!F8*100/'Betriebe 7_2019'!$L8</f>
        <v>10.161662817551964</v>
      </c>
      <c r="G8" s="55">
        <f>'Betriebe 7_2019'!G8*100/'Betriebe 7_2019'!$L8</f>
        <v>1.1547344110854503</v>
      </c>
      <c r="H8" s="55">
        <f>'Betriebe 7_2019'!H8*100/'Betriebe 7_2019'!$L8</f>
        <v>0.46189376443418012</v>
      </c>
      <c r="I8" s="55">
        <f>'Betriebe 7_2019'!I8*100/'Betriebe 7_2019'!$L8</f>
        <v>0</v>
      </c>
      <c r="J8" s="55">
        <f>'Betriebe 7_2019'!J8*100/'Betriebe 7_2019'!$L8</f>
        <v>0</v>
      </c>
      <c r="K8" s="55">
        <f>'Betriebe 7_2019'!K8*100/'Betriebe 7_2019'!$L8</f>
        <v>0</v>
      </c>
      <c r="L8" s="56">
        <f>'Betriebe 7_2019'!L8*100/'Betriebe 7_2019'!$L8</f>
        <v>100</v>
      </c>
    </row>
    <row r="9" spans="1:12" ht="12.75" customHeight="1" x14ac:dyDescent="0.3">
      <c r="A9" s="12" t="s">
        <v>13</v>
      </c>
      <c r="B9" s="61" t="s">
        <v>124</v>
      </c>
      <c r="C9" s="55">
        <f>'Betriebe 7_2019'!C9*100/'Betriebe 7_2019'!$L9</f>
        <v>68.20809248554913</v>
      </c>
      <c r="D9" s="55">
        <f>'Betriebe 7_2019'!D9*100/'Betriebe 7_2019'!$L9</f>
        <v>19.075144508670519</v>
      </c>
      <c r="E9" s="55">
        <f>'Betriebe 7_2019'!E9*100/'Betriebe 7_2019'!$L9</f>
        <v>6.9364161849710984</v>
      </c>
      <c r="F9" s="55">
        <f>'Betriebe 7_2019'!F9*100/'Betriebe 7_2019'!$L9</f>
        <v>5.202312138728324</v>
      </c>
      <c r="G9" s="55">
        <f>'Betriebe 7_2019'!G9*100/'Betriebe 7_2019'!$L9</f>
        <v>0.5780346820809249</v>
      </c>
      <c r="H9" s="55">
        <f>'Betriebe 7_2019'!H9*100/'Betriebe 7_2019'!$L9</f>
        <v>0</v>
      </c>
      <c r="I9" s="55">
        <f>'Betriebe 7_2019'!I9*100/'Betriebe 7_2019'!$L9</f>
        <v>0</v>
      </c>
      <c r="J9" s="55">
        <f>'Betriebe 7_2019'!J9*100/'Betriebe 7_2019'!$L9</f>
        <v>0</v>
      </c>
      <c r="K9" s="55">
        <f>'Betriebe 7_2019'!K9*100/'Betriebe 7_2019'!$L9</f>
        <v>0</v>
      </c>
      <c r="L9" s="56">
        <f>'Betriebe 7_2019'!L9*100/'Betriebe 7_2019'!$L9</f>
        <v>100</v>
      </c>
    </row>
    <row r="10" spans="1:12" ht="12.75" customHeight="1" x14ac:dyDescent="0.3">
      <c r="A10" s="12" t="s">
        <v>14</v>
      </c>
      <c r="B10" s="61" t="s">
        <v>124</v>
      </c>
      <c r="C10" s="55">
        <f>'Betriebe 7_2019'!C10*100/'Betriebe 7_2019'!$L10</f>
        <v>50.902527075812273</v>
      </c>
      <c r="D10" s="55">
        <f>'Betriebe 7_2019'!D10*100/'Betriebe 7_2019'!$L10</f>
        <v>26.353790613718413</v>
      </c>
      <c r="E10" s="55">
        <f>'Betriebe 7_2019'!E10*100/'Betriebe 7_2019'!$L10</f>
        <v>15.16245487364621</v>
      </c>
      <c r="F10" s="55">
        <f>'Betriebe 7_2019'!F10*100/'Betriebe 7_2019'!$L10</f>
        <v>6.4981949458483754</v>
      </c>
      <c r="G10" s="55">
        <f>'Betriebe 7_2019'!G10*100/'Betriebe 7_2019'!$L10</f>
        <v>0.54151624548736466</v>
      </c>
      <c r="H10" s="55">
        <f>'Betriebe 7_2019'!H10*100/'Betriebe 7_2019'!$L10</f>
        <v>0.54151624548736466</v>
      </c>
      <c r="I10" s="55">
        <f>'Betriebe 7_2019'!I10*100/'Betriebe 7_2019'!$L10</f>
        <v>0</v>
      </c>
      <c r="J10" s="55">
        <f>'Betriebe 7_2019'!J10*100/'Betriebe 7_2019'!$L10</f>
        <v>0</v>
      </c>
      <c r="K10" s="55">
        <f>'Betriebe 7_2019'!K10*100/'Betriebe 7_2019'!$L10</f>
        <v>0</v>
      </c>
      <c r="L10" s="56">
        <f>'Betriebe 7_2019'!L10*100/'Betriebe 7_2019'!$L10</f>
        <v>100</v>
      </c>
    </row>
    <row r="11" spans="1:12" ht="12.75" customHeight="1" x14ac:dyDescent="0.3">
      <c r="A11" s="12" t="s">
        <v>15</v>
      </c>
      <c r="B11" s="61" t="s">
        <v>124</v>
      </c>
      <c r="C11" s="55">
        <f>'Betriebe 7_2019'!C11*100/'Betriebe 7_2019'!$L11</f>
        <v>56.565656565656568</v>
      </c>
      <c r="D11" s="55">
        <f>'Betriebe 7_2019'!D11*100/'Betriebe 7_2019'!$L11</f>
        <v>18.686868686868689</v>
      </c>
      <c r="E11" s="55">
        <f>'Betriebe 7_2019'!E11*100/'Betriebe 7_2019'!$L11</f>
        <v>13.383838383838384</v>
      </c>
      <c r="F11" s="55">
        <f>'Betriebe 7_2019'!F11*100/'Betriebe 7_2019'!$L11</f>
        <v>7.9545454545454541</v>
      </c>
      <c r="G11" s="55">
        <f>'Betriebe 7_2019'!G11*100/'Betriebe 7_2019'!$L11</f>
        <v>2.5252525252525251</v>
      </c>
      <c r="H11" s="55">
        <f>'Betriebe 7_2019'!H11*100/'Betriebe 7_2019'!$L11</f>
        <v>0.88383838383838387</v>
      </c>
      <c r="I11" s="55">
        <f>'Betriebe 7_2019'!I11*100/'Betriebe 7_2019'!$L11</f>
        <v>0</v>
      </c>
      <c r="J11" s="55">
        <f>'Betriebe 7_2019'!J11*100/'Betriebe 7_2019'!$L11</f>
        <v>0</v>
      </c>
      <c r="K11" s="55">
        <f>'Betriebe 7_2019'!K11*100/'Betriebe 7_2019'!$L11</f>
        <v>0</v>
      </c>
      <c r="L11" s="56">
        <f>'Betriebe 7_2019'!L11*100/'Betriebe 7_2019'!$L11</f>
        <v>100</v>
      </c>
    </row>
    <row r="12" spans="1:12" ht="12.75" customHeight="1" x14ac:dyDescent="0.3">
      <c r="A12" s="12" t="s">
        <v>16</v>
      </c>
      <c r="B12" s="61" t="s">
        <v>124</v>
      </c>
      <c r="C12" s="55">
        <f>'Betriebe 7_2019'!C12*100/'Betriebe 7_2019'!$L12</f>
        <v>44.736842105263158</v>
      </c>
      <c r="D12" s="55">
        <f>'Betriebe 7_2019'!D12*100/'Betriebe 7_2019'!$L12</f>
        <v>20</v>
      </c>
      <c r="E12" s="55">
        <f>'Betriebe 7_2019'!E12*100/'Betriebe 7_2019'!$L12</f>
        <v>21.578947368421051</v>
      </c>
      <c r="F12" s="55">
        <f>'Betriebe 7_2019'!F12*100/'Betriebe 7_2019'!$L12</f>
        <v>11.052631578947368</v>
      </c>
      <c r="G12" s="55">
        <f>'Betriebe 7_2019'!G12*100/'Betriebe 7_2019'!$L12</f>
        <v>1.5789473684210527</v>
      </c>
      <c r="H12" s="55">
        <f>'Betriebe 7_2019'!H12*100/'Betriebe 7_2019'!$L12</f>
        <v>0.52631578947368418</v>
      </c>
      <c r="I12" s="55">
        <f>'Betriebe 7_2019'!I12*100/'Betriebe 7_2019'!$L12</f>
        <v>0.52631578947368418</v>
      </c>
      <c r="J12" s="55">
        <f>'Betriebe 7_2019'!J12*100/'Betriebe 7_2019'!$L12</f>
        <v>0</v>
      </c>
      <c r="K12" s="55">
        <f>'Betriebe 7_2019'!K12*100/'Betriebe 7_2019'!$L12</f>
        <v>0</v>
      </c>
      <c r="L12" s="56">
        <f>'Betriebe 7_2019'!L12*100/'Betriebe 7_2019'!$L12</f>
        <v>100</v>
      </c>
    </row>
    <row r="13" spans="1:12" ht="12.75" customHeight="1" x14ac:dyDescent="0.3">
      <c r="A13" s="12" t="s">
        <v>17</v>
      </c>
      <c r="B13" s="61" t="s">
        <v>124</v>
      </c>
      <c r="C13" s="55">
        <f>'Betriebe 7_2019'!C13*100/'Betriebe 7_2019'!$L13</f>
        <v>63.930635838150287</v>
      </c>
      <c r="D13" s="55">
        <f>'Betriebe 7_2019'!D13*100/'Betriebe 7_2019'!$L13</f>
        <v>18.381502890173412</v>
      </c>
      <c r="E13" s="55">
        <f>'Betriebe 7_2019'!E13*100/'Betriebe 7_2019'!$L13</f>
        <v>10.635838150289016</v>
      </c>
      <c r="F13" s="55">
        <f>'Betriebe 7_2019'!F13*100/'Betriebe 7_2019'!$L13</f>
        <v>5.7803468208092488</v>
      </c>
      <c r="G13" s="55">
        <f>'Betriebe 7_2019'!G13*100/'Betriebe 7_2019'!$L13</f>
        <v>0.80924855491329484</v>
      </c>
      <c r="H13" s="55">
        <f>'Betriebe 7_2019'!H13*100/'Betriebe 7_2019'!$L13</f>
        <v>0.34682080924855491</v>
      </c>
      <c r="I13" s="55">
        <f>'Betriebe 7_2019'!I13*100/'Betriebe 7_2019'!$L13</f>
        <v>0</v>
      </c>
      <c r="J13" s="55">
        <f>'Betriebe 7_2019'!J13*100/'Betriebe 7_2019'!$L13</f>
        <v>0.11560693641618497</v>
      </c>
      <c r="K13" s="55">
        <f>'Betriebe 7_2019'!K13*100/'Betriebe 7_2019'!$L13</f>
        <v>0</v>
      </c>
      <c r="L13" s="56">
        <f>'Betriebe 7_2019'!L13*100/'Betriebe 7_2019'!$L13</f>
        <v>100</v>
      </c>
    </row>
    <row r="14" spans="1:12" ht="12.75" customHeight="1" x14ac:dyDescent="0.3">
      <c r="A14" s="12" t="s">
        <v>18</v>
      </c>
      <c r="B14" s="61" t="s">
        <v>124</v>
      </c>
      <c r="C14" s="55">
        <f>'Betriebe 7_2019'!C14*100/'Betriebe 7_2019'!$L14</f>
        <v>57.159487776484283</v>
      </c>
      <c r="D14" s="55">
        <f>'Betriebe 7_2019'!D14*100/'Betriebe 7_2019'!$L14</f>
        <v>18.975552968568103</v>
      </c>
      <c r="E14" s="55">
        <f>'Betriebe 7_2019'!E14*100/'Betriebe 7_2019'!$L14</f>
        <v>12.223515715948778</v>
      </c>
      <c r="F14" s="55">
        <f>'Betriebe 7_2019'!F14*100/'Betriebe 7_2019'!$L14</f>
        <v>9.1967403958090799</v>
      </c>
      <c r="G14" s="55">
        <f>'Betriebe 7_2019'!G14*100/'Betriebe 7_2019'!$L14</f>
        <v>1.5133876600698486</v>
      </c>
      <c r="H14" s="55">
        <f>'Betriebe 7_2019'!H14*100/'Betriebe 7_2019'!$L14</f>
        <v>0.69848661233993015</v>
      </c>
      <c r="I14" s="55">
        <f>'Betriebe 7_2019'!I14*100/'Betriebe 7_2019'!$L14</f>
        <v>0.11641443538998836</v>
      </c>
      <c r="J14" s="55">
        <f>'Betriebe 7_2019'!J14*100/'Betriebe 7_2019'!$L14</f>
        <v>0.11641443538998836</v>
      </c>
      <c r="K14" s="55">
        <f>'Betriebe 7_2019'!K14*100/'Betriebe 7_2019'!$L14</f>
        <v>0</v>
      </c>
      <c r="L14" s="56">
        <f>'Betriebe 7_2019'!L14*100/'Betriebe 7_2019'!$L14</f>
        <v>100</v>
      </c>
    </row>
    <row r="15" spans="1:12" ht="12.75" customHeight="1" x14ac:dyDescent="0.3">
      <c r="A15" s="12" t="s">
        <v>19</v>
      </c>
      <c r="B15" s="61" t="s">
        <v>124</v>
      </c>
      <c r="C15" s="55">
        <f>'Betriebe 7_2019'!C15*100/'Betriebe 7_2019'!$L15</f>
        <v>48.373983739837399</v>
      </c>
      <c r="D15" s="55">
        <f>'Betriebe 7_2019'!D15*100/'Betriebe 7_2019'!$L15</f>
        <v>24.661246612466126</v>
      </c>
      <c r="E15" s="55">
        <f>'Betriebe 7_2019'!E15*100/'Betriebe 7_2019'!$L15</f>
        <v>15.718157181571815</v>
      </c>
      <c r="F15" s="55">
        <f>'Betriebe 7_2019'!F15*100/'Betriebe 7_2019'!$L15</f>
        <v>8.4010840108401084</v>
      </c>
      <c r="G15" s="55">
        <f>'Betriebe 7_2019'!G15*100/'Betriebe 7_2019'!$L15</f>
        <v>1.897018970189702</v>
      </c>
      <c r="H15" s="55">
        <f>'Betriebe 7_2019'!H15*100/'Betriebe 7_2019'!$L15</f>
        <v>0.81300813008130079</v>
      </c>
      <c r="I15" s="55">
        <f>'Betriebe 7_2019'!I15*100/'Betriebe 7_2019'!$L15</f>
        <v>0.13550135501355012</v>
      </c>
      <c r="J15" s="55">
        <f>'Betriebe 7_2019'!J15*100/'Betriebe 7_2019'!$L15</f>
        <v>0</v>
      </c>
      <c r="K15" s="55">
        <f>'Betriebe 7_2019'!K15*100/'Betriebe 7_2019'!$L15</f>
        <v>0</v>
      </c>
      <c r="L15" s="56">
        <f>'Betriebe 7_2019'!L15*100/'Betriebe 7_2019'!$L15</f>
        <v>100</v>
      </c>
    </row>
    <row r="16" spans="1:12" ht="12.75" customHeight="1" x14ac:dyDescent="0.3">
      <c r="A16" s="12" t="s">
        <v>20</v>
      </c>
      <c r="B16" s="61" t="s">
        <v>124</v>
      </c>
      <c r="C16" s="55">
        <f>'Betriebe 7_2019'!C16*100/'Betriebe 7_2019'!$L16</f>
        <v>55.152887882219709</v>
      </c>
      <c r="D16" s="55">
        <f>'Betriebe 7_2019'!D16*100/'Betriebe 7_2019'!$L16</f>
        <v>19.252548131370329</v>
      </c>
      <c r="E16" s="55">
        <f>'Betriebe 7_2019'!E16*100/'Betriebe 7_2019'!$L16</f>
        <v>12.570781426953568</v>
      </c>
      <c r="F16" s="55">
        <f>'Betriebe 7_2019'!F16*100/'Betriebe 7_2019'!$L16</f>
        <v>9.5130237825594559</v>
      </c>
      <c r="G16" s="55">
        <f>'Betriebe 7_2019'!G16*100/'Betriebe 7_2019'!$L16</f>
        <v>2.2650056625141564</v>
      </c>
      <c r="H16" s="55">
        <f>'Betriebe 7_2019'!H16*100/'Betriebe 7_2019'!$L16</f>
        <v>1.0192525481313703</v>
      </c>
      <c r="I16" s="55">
        <f>'Betriebe 7_2019'!I16*100/'Betriebe 7_2019'!$L16</f>
        <v>0.11325028312570781</v>
      </c>
      <c r="J16" s="55">
        <f>'Betriebe 7_2019'!J16*100/'Betriebe 7_2019'!$L16</f>
        <v>0.11325028312570781</v>
      </c>
      <c r="K16" s="55">
        <f>'Betriebe 7_2019'!K16*100/'Betriebe 7_2019'!$L16</f>
        <v>0</v>
      </c>
      <c r="L16" s="56">
        <f>'Betriebe 7_2019'!L16*100/'Betriebe 7_2019'!$L16</f>
        <v>100</v>
      </c>
    </row>
    <row r="17" spans="1:12" ht="12.75" customHeight="1" x14ac:dyDescent="0.3">
      <c r="A17" s="12" t="s">
        <v>21</v>
      </c>
      <c r="B17" s="61" t="s">
        <v>124</v>
      </c>
      <c r="C17" s="55">
        <f>'Betriebe 7_2019'!C17*100/'Betriebe 7_2019'!$L17</f>
        <v>43.925233644859816</v>
      </c>
      <c r="D17" s="55">
        <f>'Betriebe 7_2019'!D17*100/'Betriebe 7_2019'!$L17</f>
        <v>9.3457943925233646</v>
      </c>
      <c r="E17" s="55">
        <f>'Betriebe 7_2019'!E17*100/'Betriebe 7_2019'!$L17</f>
        <v>15.88785046728972</v>
      </c>
      <c r="F17" s="55">
        <f>'Betriebe 7_2019'!F17*100/'Betriebe 7_2019'!$L17</f>
        <v>14.018691588785046</v>
      </c>
      <c r="G17" s="55">
        <f>'Betriebe 7_2019'!G17*100/'Betriebe 7_2019'!$L17</f>
        <v>12.149532710280374</v>
      </c>
      <c r="H17" s="55">
        <f>'Betriebe 7_2019'!H17*100/'Betriebe 7_2019'!$L17</f>
        <v>3.7383177570093458</v>
      </c>
      <c r="I17" s="55">
        <f>'Betriebe 7_2019'!I17*100/'Betriebe 7_2019'!$L17</f>
        <v>0</v>
      </c>
      <c r="J17" s="55">
        <f>'Betriebe 7_2019'!J17*100/'Betriebe 7_2019'!$L17</f>
        <v>0.93457943925233644</v>
      </c>
      <c r="K17" s="55">
        <f>'Betriebe 7_2019'!K17*100/'Betriebe 7_2019'!$L17</f>
        <v>0</v>
      </c>
      <c r="L17" s="56">
        <f>'Betriebe 7_2019'!L17*100/'Betriebe 7_2019'!$L17</f>
        <v>100</v>
      </c>
    </row>
    <row r="18" spans="1:12" ht="12.75" customHeight="1" x14ac:dyDescent="0.3">
      <c r="A18" s="12" t="s">
        <v>22</v>
      </c>
      <c r="B18" s="61" t="s">
        <v>124</v>
      </c>
      <c r="C18" s="55">
        <f>'Betriebe 7_2019'!C18*100/'Betriebe 7_2019'!$L18</f>
        <v>53.199268738574041</v>
      </c>
      <c r="D18" s="55">
        <f>'Betriebe 7_2019'!D18*100/'Betriebe 7_2019'!$L18</f>
        <v>18.647166361974406</v>
      </c>
      <c r="E18" s="55">
        <f>'Betriebe 7_2019'!E18*100/'Betriebe 7_2019'!$L18</f>
        <v>15.539305301645339</v>
      </c>
      <c r="F18" s="55">
        <f>'Betriebe 7_2019'!F18*100/'Betriebe 7_2019'!$L18</f>
        <v>8.4095063985374772</v>
      </c>
      <c r="G18" s="55">
        <f>'Betriebe 7_2019'!G18*100/'Betriebe 7_2019'!$L18</f>
        <v>2.7422303473491771</v>
      </c>
      <c r="H18" s="55">
        <f>'Betriebe 7_2019'!H18*100/'Betriebe 7_2019'!$L18</f>
        <v>1.2797074954296161</v>
      </c>
      <c r="I18" s="55">
        <f>'Betriebe 7_2019'!I18*100/'Betriebe 7_2019'!$L18</f>
        <v>0.18281535648994515</v>
      </c>
      <c r="J18" s="55">
        <f>'Betriebe 7_2019'!J18*100/'Betriebe 7_2019'!$L18</f>
        <v>0</v>
      </c>
      <c r="K18" s="55">
        <f>'Betriebe 7_2019'!K18*100/'Betriebe 7_2019'!$L18</f>
        <v>0</v>
      </c>
      <c r="L18" s="56">
        <f>'Betriebe 7_2019'!L18*100/'Betriebe 7_2019'!$L18</f>
        <v>100</v>
      </c>
    </row>
    <row r="19" spans="1:12" ht="12.75" customHeight="1" x14ac:dyDescent="0.3">
      <c r="A19" s="12" t="s">
        <v>23</v>
      </c>
      <c r="B19" s="61" t="s">
        <v>124</v>
      </c>
      <c r="C19" s="55">
        <f>'Betriebe 7_2019'!C19*100/'Betriebe 7_2019'!$L19</f>
        <v>55.717054263565892</v>
      </c>
      <c r="D19" s="55">
        <f>'Betriebe 7_2019'!D19*100/'Betriebe 7_2019'!$L19</f>
        <v>20.833333333333332</v>
      </c>
      <c r="E19" s="55">
        <f>'Betriebe 7_2019'!E19*100/'Betriebe 7_2019'!$L19</f>
        <v>14.050387596899224</v>
      </c>
      <c r="F19" s="55">
        <f>'Betriebe 7_2019'!F19*100/'Betriebe 7_2019'!$L19</f>
        <v>6.7829457364341081</v>
      </c>
      <c r="G19" s="55">
        <f>'Betriebe 7_2019'!G19*100/'Betriebe 7_2019'!$L19</f>
        <v>1.8410852713178294</v>
      </c>
      <c r="H19" s="55">
        <f>'Betriebe 7_2019'!H19*100/'Betriebe 7_2019'!$L19</f>
        <v>0.67829457364341084</v>
      </c>
      <c r="I19" s="55">
        <f>'Betriebe 7_2019'!I19*100/'Betriebe 7_2019'!$L19</f>
        <v>0</v>
      </c>
      <c r="J19" s="55">
        <f>'Betriebe 7_2019'!J19*100/'Betriebe 7_2019'!$L19</f>
        <v>9.6899224806201556E-2</v>
      </c>
      <c r="K19" s="55">
        <f>'Betriebe 7_2019'!K19*100/'Betriebe 7_2019'!$L19</f>
        <v>0</v>
      </c>
      <c r="L19" s="56">
        <f>'Betriebe 7_2019'!L19*100/'Betriebe 7_2019'!$L19</f>
        <v>100</v>
      </c>
    </row>
    <row r="20" spans="1:12" ht="12.75" customHeight="1" x14ac:dyDescent="0.3">
      <c r="A20" s="12" t="s">
        <v>24</v>
      </c>
      <c r="B20" s="61" t="s">
        <v>124</v>
      </c>
      <c r="C20" s="55">
        <f>'Betriebe 7_2019'!C20*100/'Betriebe 7_2019'!$L20</f>
        <v>84.251968503937007</v>
      </c>
      <c r="D20" s="55">
        <f>'Betriebe 7_2019'!D20*100/'Betriebe 7_2019'!$L20</f>
        <v>10.236220472440944</v>
      </c>
      <c r="E20" s="55">
        <f>'Betriebe 7_2019'!E20*100/'Betriebe 7_2019'!$L20</f>
        <v>3.1496062992125986</v>
      </c>
      <c r="F20" s="55">
        <f>'Betriebe 7_2019'!F20*100/'Betriebe 7_2019'!$L20</f>
        <v>2.3622047244094486</v>
      </c>
      <c r="G20" s="55">
        <f>'Betriebe 7_2019'!G20*100/'Betriebe 7_2019'!$L20</f>
        <v>0</v>
      </c>
      <c r="H20" s="55">
        <f>'Betriebe 7_2019'!H20*100/'Betriebe 7_2019'!$L20</f>
        <v>0</v>
      </c>
      <c r="I20" s="55">
        <f>'Betriebe 7_2019'!I20*100/'Betriebe 7_2019'!$L20</f>
        <v>0</v>
      </c>
      <c r="J20" s="55">
        <f>'Betriebe 7_2019'!J20*100/'Betriebe 7_2019'!$L20</f>
        <v>0</v>
      </c>
      <c r="K20" s="55">
        <f>'Betriebe 7_2019'!K20*100/'Betriebe 7_2019'!$L20</f>
        <v>0</v>
      </c>
      <c r="L20" s="56">
        <f>'Betriebe 7_2019'!L20*100/'Betriebe 7_2019'!$L20</f>
        <v>100</v>
      </c>
    </row>
    <row r="21" spans="1:12" ht="12.75" customHeight="1" x14ac:dyDescent="0.3">
      <c r="A21" s="12" t="s">
        <v>25</v>
      </c>
      <c r="B21" s="61" t="s">
        <v>124</v>
      </c>
      <c r="C21" s="55">
        <f>'Betriebe 7_2019'!C21*100/'Betriebe 7_2019'!$L21</f>
        <v>69.93464052287581</v>
      </c>
      <c r="D21" s="55">
        <f>'Betriebe 7_2019'!D21*100/'Betriebe 7_2019'!$L21</f>
        <v>16.33986928104575</v>
      </c>
      <c r="E21" s="55">
        <f>'Betriebe 7_2019'!E21*100/'Betriebe 7_2019'!$L21</f>
        <v>7.1895424836601309</v>
      </c>
      <c r="F21" s="55">
        <f>'Betriebe 7_2019'!F21*100/'Betriebe 7_2019'!$L21</f>
        <v>3.9215686274509802</v>
      </c>
      <c r="G21" s="55">
        <f>'Betriebe 7_2019'!G21*100/'Betriebe 7_2019'!$L21</f>
        <v>1.3071895424836601</v>
      </c>
      <c r="H21" s="55">
        <f>'Betriebe 7_2019'!H21*100/'Betriebe 7_2019'!$L21</f>
        <v>0</v>
      </c>
      <c r="I21" s="55">
        <f>'Betriebe 7_2019'!I21*100/'Betriebe 7_2019'!$L21</f>
        <v>1.3071895424836601</v>
      </c>
      <c r="J21" s="55">
        <f>'Betriebe 7_2019'!J21*100/'Betriebe 7_2019'!$L21</f>
        <v>0</v>
      </c>
      <c r="K21" s="55">
        <f>'Betriebe 7_2019'!K21*100/'Betriebe 7_2019'!$L21</f>
        <v>0</v>
      </c>
      <c r="L21" s="56">
        <f>'Betriebe 7_2019'!L21*100/'Betriebe 7_2019'!$L21</f>
        <v>100</v>
      </c>
    </row>
    <row r="22" spans="1:12" ht="12.75" customHeight="1" x14ac:dyDescent="0.3">
      <c r="A22" s="12" t="s">
        <v>26</v>
      </c>
      <c r="B22" s="61" t="s">
        <v>124</v>
      </c>
      <c r="C22" s="55">
        <f>'Betriebe 7_2019'!C22*100/'Betriebe 7_2019'!$L22</f>
        <v>56.410256410256409</v>
      </c>
      <c r="D22" s="55">
        <f>'Betriebe 7_2019'!D22*100/'Betriebe 7_2019'!$L22</f>
        <v>24.908424908424909</v>
      </c>
      <c r="E22" s="55">
        <f>'Betriebe 7_2019'!E22*100/'Betriebe 7_2019'!$L22</f>
        <v>10.989010989010989</v>
      </c>
      <c r="F22" s="55">
        <f>'Betriebe 7_2019'!F22*100/'Betriebe 7_2019'!$L22</f>
        <v>5.8608058608058604</v>
      </c>
      <c r="G22" s="55">
        <f>'Betriebe 7_2019'!G22*100/'Betriebe 7_2019'!$L22</f>
        <v>1.098901098901099</v>
      </c>
      <c r="H22" s="55">
        <f>'Betriebe 7_2019'!H22*100/'Betriebe 7_2019'!$L22</f>
        <v>0.73260073260073255</v>
      </c>
      <c r="I22" s="55">
        <f>'Betriebe 7_2019'!I22*100/'Betriebe 7_2019'!$L22</f>
        <v>0</v>
      </c>
      <c r="J22" s="55">
        <f>'Betriebe 7_2019'!J22*100/'Betriebe 7_2019'!$L22</f>
        <v>0</v>
      </c>
      <c r="K22" s="55">
        <f>'Betriebe 7_2019'!K22*100/'Betriebe 7_2019'!$L22</f>
        <v>0</v>
      </c>
      <c r="L22" s="56">
        <f>'Betriebe 7_2019'!L22*100/'Betriebe 7_2019'!$L22</f>
        <v>100</v>
      </c>
    </row>
    <row r="23" spans="1:12" ht="12.75" customHeight="1" x14ac:dyDescent="0.3">
      <c r="A23" s="12" t="s">
        <v>27</v>
      </c>
      <c r="B23" s="61" t="s">
        <v>124</v>
      </c>
      <c r="C23" s="55">
        <f>'Betriebe 7_2019'!C23*100/'Betriebe 7_2019'!$L23</f>
        <v>36.96275071633238</v>
      </c>
      <c r="D23" s="55">
        <f>'Betriebe 7_2019'!D23*100/'Betriebe 7_2019'!$L23</f>
        <v>25.071633237822351</v>
      </c>
      <c r="E23" s="55">
        <f>'Betriebe 7_2019'!E23*100/'Betriebe 7_2019'!$L23</f>
        <v>19.627507163323781</v>
      </c>
      <c r="F23" s="55">
        <f>'Betriebe 7_2019'!F23*100/'Betriebe 7_2019'!$L23</f>
        <v>11.891117478510029</v>
      </c>
      <c r="G23" s="55">
        <f>'Betriebe 7_2019'!G23*100/'Betriebe 7_2019'!$L23</f>
        <v>3.5816618911174785</v>
      </c>
      <c r="H23" s="55">
        <f>'Betriebe 7_2019'!H23*100/'Betriebe 7_2019'!$L23</f>
        <v>2.005730659025788</v>
      </c>
      <c r="I23" s="55">
        <f>'Betriebe 7_2019'!I23*100/'Betriebe 7_2019'!$L23</f>
        <v>0.57306590257879653</v>
      </c>
      <c r="J23" s="55">
        <f>'Betriebe 7_2019'!J23*100/'Betriebe 7_2019'!$L23</f>
        <v>0.28653295128939826</v>
      </c>
      <c r="K23" s="55">
        <f>'Betriebe 7_2019'!K23*100/'Betriebe 7_2019'!$L23</f>
        <v>0</v>
      </c>
      <c r="L23" s="56">
        <f>'Betriebe 7_2019'!L23*100/'Betriebe 7_2019'!$L23</f>
        <v>100</v>
      </c>
    </row>
    <row r="24" spans="1:12" ht="12.75" customHeight="1" x14ac:dyDescent="0.3">
      <c r="A24" s="12" t="s">
        <v>28</v>
      </c>
      <c r="B24" s="61" t="s">
        <v>124</v>
      </c>
      <c r="C24" s="55">
        <f>'Betriebe 7_2019'!C24*100/'Betriebe 7_2019'!$L24</f>
        <v>85.644768856447683</v>
      </c>
      <c r="D24" s="55">
        <f>'Betriebe 7_2019'!D24*100/'Betriebe 7_2019'!$L24</f>
        <v>10.218978102189782</v>
      </c>
      <c r="E24" s="55">
        <f>'Betriebe 7_2019'!E24*100/'Betriebe 7_2019'!$L24</f>
        <v>3.6496350364963503</v>
      </c>
      <c r="F24" s="55">
        <f>'Betriebe 7_2019'!F24*100/'Betriebe 7_2019'!$L24</f>
        <v>0</v>
      </c>
      <c r="G24" s="55">
        <f>'Betriebe 7_2019'!G24*100/'Betriebe 7_2019'!$L24</f>
        <v>0.24330900243309003</v>
      </c>
      <c r="H24" s="55">
        <f>'Betriebe 7_2019'!H24*100/'Betriebe 7_2019'!$L24</f>
        <v>0.24330900243309003</v>
      </c>
      <c r="I24" s="55">
        <f>'Betriebe 7_2019'!I24*100/'Betriebe 7_2019'!$L24</f>
        <v>0</v>
      </c>
      <c r="J24" s="55">
        <f>'Betriebe 7_2019'!J24*100/'Betriebe 7_2019'!$L24</f>
        <v>0</v>
      </c>
      <c r="K24" s="55">
        <f>'Betriebe 7_2019'!K24*100/'Betriebe 7_2019'!$L24</f>
        <v>0</v>
      </c>
      <c r="L24" s="56">
        <f>'Betriebe 7_2019'!L24*100/'Betriebe 7_2019'!$L24</f>
        <v>100</v>
      </c>
    </row>
    <row r="25" spans="1:12" ht="12.75" customHeight="1" x14ac:dyDescent="0.3">
      <c r="A25" s="12" t="s">
        <v>29</v>
      </c>
      <c r="B25" s="61" t="s">
        <v>124</v>
      </c>
      <c r="C25" s="55">
        <f>'Betriebe 7_2019'!C25*100/'Betriebe 7_2019'!$L25</f>
        <v>63.926174496644293</v>
      </c>
      <c r="D25" s="55">
        <f>'Betriebe 7_2019'!D25*100/'Betriebe 7_2019'!$L25</f>
        <v>22.14765100671141</v>
      </c>
      <c r="E25" s="55">
        <f>'Betriebe 7_2019'!E25*100/'Betriebe 7_2019'!$L25</f>
        <v>10.067114093959731</v>
      </c>
      <c r="F25" s="55">
        <f>'Betriebe 7_2019'!F25*100/'Betriebe 7_2019'!$L25</f>
        <v>2.1812080536912752</v>
      </c>
      <c r="G25" s="55">
        <f>'Betriebe 7_2019'!G25*100/'Betriebe 7_2019'!$L25</f>
        <v>1.0067114093959733</v>
      </c>
      <c r="H25" s="55">
        <f>'Betriebe 7_2019'!H25*100/'Betriebe 7_2019'!$L25</f>
        <v>0.50335570469798663</v>
      </c>
      <c r="I25" s="55">
        <f>'Betriebe 7_2019'!I25*100/'Betriebe 7_2019'!$L25</f>
        <v>0.16778523489932887</v>
      </c>
      <c r="J25" s="55">
        <f>'Betriebe 7_2019'!J25*100/'Betriebe 7_2019'!$L25</f>
        <v>0</v>
      </c>
      <c r="K25" s="55">
        <f>'Betriebe 7_2019'!K25*100/'Betriebe 7_2019'!$L25</f>
        <v>0</v>
      </c>
      <c r="L25" s="56">
        <f>'Betriebe 7_2019'!L25*100/'Betriebe 7_2019'!$L25</f>
        <v>100</v>
      </c>
    </row>
    <row r="26" spans="1:12" ht="12.75" customHeight="1" x14ac:dyDescent="0.3">
      <c r="A26" s="12" t="s">
        <v>30</v>
      </c>
      <c r="B26" s="61" t="s">
        <v>124</v>
      </c>
      <c r="C26" s="55">
        <f>'Betriebe 7_2019'!C26*100/'Betriebe 7_2019'!$L26</f>
        <v>91.666666666666671</v>
      </c>
      <c r="D26" s="55">
        <f>'Betriebe 7_2019'!D26*100/'Betriebe 7_2019'!$L26</f>
        <v>5.9523809523809526</v>
      </c>
      <c r="E26" s="55">
        <f>'Betriebe 7_2019'!E26*100/'Betriebe 7_2019'!$L26</f>
        <v>1.1904761904761905</v>
      </c>
      <c r="F26" s="55">
        <f>'Betriebe 7_2019'!F26*100/'Betriebe 7_2019'!$L26</f>
        <v>1.1904761904761905</v>
      </c>
      <c r="G26" s="55">
        <f>'Betriebe 7_2019'!G26*100/'Betriebe 7_2019'!$L26</f>
        <v>0</v>
      </c>
      <c r="H26" s="55">
        <f>'Betriebe 7_2019'!H26*100/'Betriebe 7_2019'!$L26</f>
        <v>0</v>
      </c>
      <c r="I26" s="55">
        <f>'Betriebe 7_2019'!I26*100/'Betriebe 7_2019'!$L26</f>
        <v>0</v>
      </c>
      <c r="J26" s="55">
        <f>'Betriebe 7_2019'!J26*100/'Betriebe 7_2019'!$L26</f>
        <v>0</v>
      </c>
      <c r="K26" s="55">
        <f>'Betriebe 7_2019'!K26*100/'Betriebe 7_2019'!$L26</f>
        <v>0</v>
      </c>
      <c r="L26" s="56">
        <f>'Betriebe 7_2019'!L26*100/'Betriebe 7_2019'!$L26</f>
        <v>100</v>
      </c>
    </row>
    <row r="27" spans="1:12" ht="12.75" customHeight="1" x14ac:dyDescent="0.3">
      <c r="A27" s="12" t="s">
        <v>31</v>
      </c>
      <c r="B27" s="61" t="s">
        <v>124</v>
      </c>
      <c r="C27" s="55">
        <f>'Betriebe 7_2019'!C27*100/'Betriebe 7_2019'!$L27</f>
        <v>70.233463035019454</v>
      </c>
      <c r="D27" s="55">
        <f>'Betriebe 7_2019'!D27*100/'Betriebe 7_2019'!$L27</f>
        <v>12.062256809338521</v>
      </c>
      <c r="E27" s="55">
        <f>'Betriebe 7_2019'!E27*100/'Betriebe 7_2019'!$L27</f>
        <v>7.6848249027237356</v>
      </c>
      <c r="F27" s="55">
        <f>'Betriebe 7_2019'!F27*100/'Betriebe 7_2019'!$L27</f>
        <v>6.1284046692607008</v>
      </c>
      <c r="G27" s="55">
        <f>'Betriebe 7_2019'!G27*100/'Betriebe 7_2019'!$L27</f>
        <v>1.9455252918287937</v>
      </c>
      <c r="H27" s="55">
        <f>'Betriebe 7_2019'!H27*100/'Betriebe 7_2019'!$L27</f>
        <v>1.3618677042801557</v>
      </c>
      <c r="I27" s="55">
        <f>'Betriebe 7_2019'!I27*100/'Betriebe 7_2019'!$L27</f>
        <v>0.29182879377431908</v>
      </c>
      <c r="J27" s="55">
        <f>'Betriebe 7_2019'!J27*100/'Betriebe 7_2019'!$L27</f>
        <v>9.727626459143969E-2</v>
      </c>
      <c r="K27" s="55">
        <f>'Betriebe 7_2019'!K27*100/'Betriebe 7_2019'!$L27</f>
        <v>0.19455252918287938</v>
      </c>
      <c r="L27" s="56">
        <f>'Betriebe 7_2019'!L27*100/'Betriebe 7_2019'!$L27</f>
        <v>100</v>
      </c>
    </row>
    <row r="28" spans="1:12" ht="12.75" customHeight="1" x14ac:dyDescent="0.3">
      <c r="A28" s="12" t="s">
        <v>32</v>
      </c>
      <c r="B28" s="61" t="s">
        <v>124</v>
      </c>
      <c r="C28" s="55">
        <f>'Betriebe 7_2019'!C28*100/'Betriebe 7_2019'!$L28</f>
        <v>78.125</v>
      </c>
      <c r="D28" s="55">
        <f>'Betriebe 7_2019'!D28*100/'Betriebe 7_2019'!$L28</f>
        <v>16.22596153846154</v>
      </c>
      <c r="E28" s="55">
        <f>'Betriebe 7_2019'!E28*100/'Betriebe 7_2019'!$L28</f>
        <v>4.2067307692307692</v>
      </c>
      <c r="F28" s="55">
        <f>'Betriebe 7_2019'!F28*100/'Betriebe 7_2019'!$L28</f>
        <v>1.0817307692307692</v>
      </c>
      <c r="G28" s="55">
        <f>'Betriebe 7_2019'!G28*100/'Betriebe 7_2019'!$L28</f>
        <v>0.1201923076923077</v>
      </c>
      <c r="H28" s="55">
        <f>'Betriebe 7_2019'!H28*100/'Betriebe 7_2019'!$L28</f>
        <v>0.24038461538461539</v>
      </c>
      <c r="I28" s="55">
        <f>'Betriebe 7_2019'!I28*100/'Betriebe 7_2019'!$L28</f>
        <v>0</v>
      </c>
      <c r="J28" s="55">
        <f>'Betriebe 7_2019'!J28*100/'Betriebe 7_2019'!$L28</f>
        <v>0</v>
      </c>
      <c r="K28" s="55">
        <f>'Betriebe 7_2019'!K28*100/'Betriebe 7_2019'!$L28</f>
        <v>0</v>
      </c>
      <c r="L28" s="56">
        <f>'Betriebe 7_2019'!L28*100/'Betriebe 7_2019'!$L28</f>
        <v>100</v>
      </c>
    </row>
    <row r="29" spans="1:12" ht="12.75" customHeight="1" x14ac:dyDescent="0.3">
      <c r="A29" s="12" t="s">
        <v>33</v>
      </c>
      <c r="B29" s="61" t="s">
        <v>124</v>
      </c>
      <c r="C29" s="55">
        <f>'Betriebe 7_2019'!C29*100/'Betriebe 7_2019'!$L29</f>
        <v>56.944444444444443</v>
      </c>
      <c r="D29" s="55">
        <f>'Betriebe 7_2019'!D29*100/'Betriebe 7_2019'!$L29</f>
        <v>38.194444444444443</v>
      </c>
      <c r="E29" s="55">
        <f>'Betriebe 7_2019'!E29*100/'Betriebe 7_2019'!$L29</f>
        <v>4.8611111111111107</v>
      </c>
      <c r="F29" s="55">
        <f>'Betriebe 7_2019'!F29*100/'Betriebe 7_2019'!$L29</f>
        <v>0</v>
      </c>
      <c r="G29" s="55">
        <f>'Betriebe 7_2019'!G29*100/'Betriebe 7_2019'!$L29</f>
        <v>0</v>
      </c>
      <c r="H29" s="55">
        <f>'Betriebe 7_2019'!H29*100/'Betriebe 7_2019'!$L29</f>
        <v>0</v>
      </c>
      <c r="I29" s="55">
        <f>'Betriebe 7_2019'!I29*100/'Betriebe 7_2019'!$L29</f>
        <v>0</v>
      </c>
      <c r="J29" s="55">
        <f>'Betriebe 7_2019'!J29*100/'Betriebe 7_2019'!$L29</f>
        <v>0</v>
      </c>
      <c r="K29" s="55">
        <f>'Betriebe 7_2019'!K29*100/'Betriebe 7_2019'!$L29</f>
        <v>0</v>
      </c>
      <c r="L29" s="56">
        <f>'Betriebe 7_2019'!L29*100/'Betriebe 7_2019'!$L29</f>
        <v>100</v>
      </c>
    </row>
    <row r="30" spans="1:12" ht="12.75" customHeight="1" x14ac:dyDescent="0.3">
      <c r="A30" s="12" t="s">
        <v>34</v>
      </c>
      <c r="B30" s="61" t="s">
        <v>124</v>
      </c>
      <c r="C30" s="55">
        <f>'Betriebe 7_2019'!C30*100/'Betriebe 7_2019'!$L30</f>
        <v>55.68181818181818</v>
      </c>
      <c r="D30" s="55">
        <f>'Betriebe 7_2019'!D30*100/'Betriebe 7_2019'!$L30</f>
        <v>22.727272727272727</v>
      </c>
      <c r="E30" s="55">
        <f>'Betriebe 7_2019'!E30*100/'Betriebe 7_2019'!$L30</f>
        <v>19.318181818181817</v>
      </c>
      <c r="F30" s="55">
        <f>'Betriebe 7_2019'!F30*100/'Betriebe 7_2019'!$L30</f>
        <v>2.2727272727272729</v>
      </c>
      <c r="G30" s="55">
        <f>'Betriebe 7_2019'!G30*100/'Betriebe 7_2019'!$L30</f>
        <v>0</v>
      </c>
      <c r="H30" s="55">
        <f>'Betriebe 7_2019'!H30*100/'Betriebe 7_2019'!$L30</f>
        <v>0</v>
      </c>
      <c r="I30" s="55">
        <f>'Betriebe 7_2019'!I30*100/'Betriebe 7_2019'!$L30</f>
        <v>0</v>
      </c>
      <c r="J30" s="55">
        <f>'Betriebe 7_2019'!J30*100/'Betriebe 7_2019'!$L30</f>
        <v>0</v>
      </c>
      <c r="K30" s="55">
        <f>'Betriebe 7_2019'!K30*100/'Betriebe 7_2019'!$L30</f>
        <v>0</v>
      </c>
      <c r="L30" s="56">
        <f>'Betriebe 7_2019'!L30*100/'Betriebe 7_2019'!$L30</f>
        <v>100</v>
      </c>
    </row>
    <row r="31" spans="1:12" ht="12.75" customHeight="1" x14ac:dyDescent="0.3">
      <c r="A31" s="12" t="s">
        <v>35</v>
      </c>
      <c r="B31" s="61" t="s">
        <v>124</v>
      </c>
      <c r="C31" s="55">
        <f>'Betriebe 7_2019'!C31*100/'Betriebe 7_2019'!$L31</f>
        <v>63.030888030888029</v>
      </c>
      <c r="D31" s="55">
        <f>'Betriebe 7_2019'!D31*100/'Betriebe 7_2019'!$L31</f>
        <v>14.189189189189189</v>
      </c>
      <c r="E31" s="55">
        <f>'Betriebe 7_2019'!E31*100/'Betriebe 7_2019'!$L31</f>
        <v>7.3359073359073363</v>
      </c>
      <c r="F31" s="55">
        <f>'Betriebe 7_2019'!F31*100/'Betriebe 7_2019'!$L31</f>
        <v>7.3359073359073363</v>
      </c>
      <c r="G31" s="55">
        <f>'Betriebe 7_2019'!G31*100/'Betriebe 7_2019'!$L31</f>
        <v>3.281853281853282</v>
      </c>
      <c r="H31" s="55">
        <f>'Betriebe 7_2019'!H31*100/'Betriebe 7_2019'!$L31</f>
        <v>3.4749034749034751</v>
      </c>
      <c r="I31" s="55">
        <f>'Betriebe 7_2019'!I31*100/'Betriebe 7_2019'!$L31</f>
        <v>0.67567567567567566</v>
      </c>
      <c r="J31" s="55">
        <f>'Betriebe 7_2019'!J31*100/'Betriebe 7_2019'!$L31</f>
        <v>0.4826254826254826</v>
      </c>
      <c r="K31" s="55">
        <f>'Betriebe 7_2019'!K31*100/'Betriebe 7_2019'!$L31</f>
        <v>0.19305019305019305</v>
      </c>
      <c r="L31" s="56">
        <f>'Betriebe 7_2019'!L31*100/'Betriebe 7_2019'!$L31</f>
        <v>100</v>
      </c>
    </row>
    <row r="32" spans="1:12" ht="12.75" customHeight="1" x14ac:dyDescent="0.3">
      <c r="A32" s="12" t="s">
        <v>36</v>
      </c>
      <c r="B32" s="61" t="s">
        <v>124</v>
      </c>
      <c r="C32" s="55">
        <f>'Betriebe 7_2019'!C32*100/'Betriebe 7_2019'!$L32</f>
        <v>87.912087912087912</v>
      </c>
      <c r="D32" s="55">
        <f>'Betriebe 7_2019'!D32*100/'Betriebe 7_2019'!$L32</f>
        <v>6.5934065934065931</v>
      </c>
      <c r="E32" s="55">
        <f>'Betriebe 7_2019'!E32*100/'Betriebe 7_2019'!$L32</f>
        <v>5.4945054945054945</v>
      </c>
      <c r="F32" s="55">
        <f>'Betriebe 7_2019'!F32*100/'Betriebe 7_2019'!$L32</f>
        <v>0</v>
      </c>
      <c r="G32" s="55">
        <f>'Betriebe 7_2019'!G32*100/'Betriebe 7_2019'!$L32</f>
        <v>0</v>
      </c>
      <c r="H32" s="55">
        <f>'Betriebe 7_2019'!H32*100/'Betriebe 7_2019'!$L32</f>
        <v>0</v>
      </c>
      <c r="I32" s="55">
        <f>'Betriebe 7_2019'!I32*100/'Betriebe 7_2019'!$L32</f>
        <v>0</v>
      </c>
      <c r="J32" s="55">
        <f>'Betriebe 7_2019'!J32*100/'Betriebe 7_2019'!$L32</f>
        <v>0</v>
      </c>
      <c r="K32" s="55">
        <f>'Betriebe 7_2019'!K32*100/'Betriebe 7_2019'!$L32</f>
        <v>0</v>
      </c>
      <c r="L32" s="56">
        <f>'Betriebe 7_2019'!L32*100/'Betriebe 7_2019'!$L32</f>
        <v>100</v>
      </c>
    </row>
    <row r="33" spans="1:12" ht="12.75" customHeight="1" x14ac:dyDescent="0.3">
      <c r="A33" s="12" t="s">
        <v>37</v>
      </c>
      <c r="B33" s="61" t="s">
        <v>124</v>
      </c>
      <c r="C33" s="55">
        <f>'Betriebe 7_2019'!C33*100/'Betriebe 7_2019'!$L33</f>
        <v>89.029535864978897</v>
      </c>
      <c r="D33" s="55">
        <f>'Betriebe 7_2019'!D33*100/'Betriebe 7_2019'!$L33</f>
        <v>6.3291139240506329</v>
      </c>
      <c r="E33" s="55">
        <f>'Betriebe 7_2019'!E33*100/'Betriebe 7_2019'!$L33</f>
        <v>4.2194092827004219</v>
      </c>
      <c r="F33" s="55">
        <f>'Betriebe 7_2019'!F33*100/'Betriebe 7_2019'!$L33</f>
        <v>0.4219409282700422</v>
      </c>
      <c r="G33" s="55">
        <f>'Betriebe 7_2019'!G33*100/'Betriebe 7_2019'!$L33</f>
        <v>0</v>
      </c>
      <c r="H33" s="55">
        <f>'Betriebe 7_2019'!H33*100/'Betriebe 7_2019'!$L33</f>
        <v>0</v>
      </c>
      <c r="I33" s="55">
        <f>'Betriebe 7_2019'!I33*100/'Betriebe 7_2019'!$L33</f>
        <v>0</v>
      </c>
      <c r="J33" s="55">
        <f>'Betriebe 7_2019'!J33*100/'Betriebe 7_2019'!$L33</f>
        <v>0</v>
      </c>
      <c r="K33" s="55">
        <f>'Betriebe 7_2019'!K33*100/'Betriebe 7_2019'!$L33</f>
        <v>0</v>
      </c>
      <c r="L33" s="56">
        <f>'Betriebe 7_2019'!L33*100/'Betriebe 7_2019'!$L33</f>
        <v>100</v>
      </c>
    </row>
    <row r="34" spans="1:12" ht="12.75" customHeight="1" x14ac:dyDescent="0.3">
      <c r="A34" s="12" t="s">
        <v>38</v>
      </c>
      <c r="B34" s="61" t="s">
        <v>124</v>
      </c>
      <c r="C34" s="55">
        <f>'Betriebe 7_2019'!C34*100/'Betriebe 7_2019'!$L34</f>
        <v>88.172043010752688</v>
      </c>
      <c r="D34" s="55">
        <f>'Betriebe 7_2019'!D34*100/'Betriebe 7_2019'!$L34</f>
        <v>8.6021505376344081</v>
      </c>
      <c r="E34" s="55">
        <f>'Betriebe 7_2019'!E34*100/'Betriebe 7_2019'!$L34</f>
        <v>1.075268817204301</v>
      </c>
      <c r="F34" s="55">
        <f>'Betriebe 7_2019'!F34*100/'Betriebe 7_2019'!$L34</f>
        <v>2.150537634408602</v>
      </c>
      <c r="G34" s="55">
        <f>'Betriebe 7_2019'!G34*100/'Betriebe 7_2019'!$L34</f>
        <v>0</v>
      </c>
      <c r="H34" s="55">
        <f>'Betriebe 7_2019'!H34*100/'Betriebe 7_2019'!$L34</f>
        <v>0</v>
      </c>
      <c r="I34" s="55">
        <f>'Betriebe 7_2019'!I34*100/'Betriebe 7_2019'!$L34</f>
        <v>0</v>
      </c>
      <c r="J34" s="55">
        <f>'Betriebe 7_2019'!J34*100/'Betriebe 7_2019'!$L34</f>
        <v>0</v>
      </c>
      <c r="K34" s="55">
        <f>'Betriebe 7_2019'!K34*100/'Betriebe 7_2019'!$L34</f>
        <v>0</v>
      </c>
      <c r="L34" s="56">
        <f>'Betriebe 7_2019'!L34*100/'Betriebe 7_2019'!$L34</f>
        <v>100</v>
      </c>
    </row>
    <row r="35" spans="1:12" ht="12.75" customHeight="1" x14ac:dyDescent="0.3">
      <c r="A35" s="12" t="s">
        <v>39</v>
      </c>
      <c r="B35" s="61" t="s">
        <v>124</v>
      </c>
      <c r="C35" s="55">
        <f>'Betriebe 7_2019'!C38*100/'Betriebe 7_2019'!$L38</f>
        <v>0</v>
      </c>
      <c r="D35" s="55">
        <f>'Betriebe 7_2019'!D38*100/'Betriebe 7_2019'!$L38</f>
        <v>0</v>
      </c>
      <c r="E35" s="55">
        <f>'Betriebe 7_2019'!E38*100/'Betriebe 7_2019'!$L38</f>
        <v>0</v>
      </c>
      <c r="F35" s="55">
        <f>'Betriebe 7_2019'!F38*100/'Betriebe 7_2019'!$L38</f>
        <v>0</v>
      </c>
      <c r="G35" s="55">
        <f>'Betriebe 7_2019'!G38*100/'Betriebe 7_2019'!$L38</f>
        <v>0</v>
      </c>
      <c r="H35" s="55">
        <f>'Betriebe 7_2019'!H38*100/'Betriebe 7_2019'!$L38</f>
        <v>100</v>
      </c>
      <c r="I35" s="55">
        <f>'Betriebe 7_2019'!I38*100/'Betriebe 7_2019'!$L38</f>
        <v>0</v>
      </c>
      <c r="J35" s="55">
        <f>'Betriebe 7_2019'!J38*100/'Betriebe 7_2019'!$L38</f>
        <v>0</v>
      </c>
      <c r="K35" s="55">
        <f>'Betriebe 7_2019'!K38*100/'Betriebe 7_2019'!$L38</f>
        <v>0</v>
      </c>
      <c r="L35" s="56">
        <f>'Betriebe 7_2019'!L38*100/'Betriebe 7_2019'!$L38</f>
        <v>100</v>
      </c>
    </row>
    <row r="36" spans="1:12" ht="12.75" customHeight="1" x14ac:dyDescent="0.3">
      <c r="A36" s="12" t="s">
        <v>40</v>
      </c>
      <c r="B36" s="61" t="s">
        <v>124</v>
      </c>
      <c r="C36" s="55">
        <f>'Betriebe 7_2019'!C39*100/'Betriebe 7_2019'!$L39</f>
        <v>54.545454545454547</v>
      </c>
      <c r="D36" s="55">
        <f>'Betriebe 7_2019'!D39*100/'Betriebe 7_2019'!$L39</f>
        <v>18.181818181818183</v>
      </c>
      <c r="E36" s="55">
        <f>'Betriebe 7_2019'!E39*100/'Betriebe 7_2019'!$L39</f>
        <v>0</v>
      </c>
      <c r="F36" s="55">
        <f>'Betriebe 7_2019'!F39*100/'Betriebe 7_2019'!$L39</f>
        <v>9.0909090909090917</v>
      </c>
      <c r="G36" s="55">
        <f>'Betriebe 7_2019'!G39*100/'Betriebe 7_2019'!$L39</f>
        <v>0</v>
      </c>
      <c r="H36" s="55">
        <f>'Betriebe 7_2019'!H39*100/'Betriebe 7_2019'!$L39</f>
        <v>0</v>
      </c>
      <c r="I36" s="55">
        <f>'Betriebe 7_2019'!I39*100/'Betriebe 7_2019'!$L39</f>
        <v>0</v>
      </c>
      <c r="J36" s="55">
        <f>'Betriebe 7_2019'!J39*100/'Betriebe 7_2019'!$L39</f>
        <v>18.181818181818183</v>
      </c>
      <c r="K36" s="55">
        <f>'Betriebe 7_2019'!K39*100/'Betriebe 7_2019'!$L39</f>
        <v>0</v>
      </c>
      <c r="L36" s="56">
        <f>'Betriebe 7_2019'!L39*100/'Betriebe 7_2019'!$L39</f>
        <v>100</v>
      </c>
    </row>
    <row r="37" spans="1:12" ht="12.75" customHeight="1" x14ac:dyDescent="0.3">
      <c r="A37" s="12" t="s">
        <v>41</v>
      </c>
      <c r="B37" s="61" t="s">
        <v>124</v>
      </c>
      <c r="C37" s="55">
        <f>'Betriebe 7_2019'!C40*100/'Betriebe 7_2019'!$L40</f>
        <v>40.506329113924053</v>
      </c>
      <c r="D37" s="55">
        <f>'Betriebe 7_2019'!D40*100/'Betriebe 7_2019'!$L40</f>
        <v>11.39240506329114</v>
      </c>
      <c r="E37" s="55">
        <f>'Betriebe 7_2019'!E40*100/'Betriebe 7_2019'!$L40</f>
        <v>15.189873417721518</v>
      </c>
      <c r="F37" s="55">
        <f>'Betriebe 7_2019'!F40*100/'Betriebe 7_2019'!$L40</f>
        <v>8.8607594936708853</v>
      </c>
      <c r="G37" s="55">
        <f>'Betriebe 7_2019'!G40*100/'Betriebe 7_2019'!$L40</f>
        <v>10.126582278481013</v>
      </c>
      <c r="H37" s="55">
        <f>'Betriebe 7_2019'!H40*100/'Betriebe 7_2019'!$L40</f>
        <v>10.126582278481013</v>
      </c>
      <c r="I37" s="55">
        <f>'Betriebe 7_2019'!I40*100/'Betriebe 7_2019'!$L40</f>
        <v>3.7974683544303796</v>
      </c>
      <c r="J37" s="55">
        <f>'Betriebe 7_2019'!J40*100/'Betriebe 7_2019'!$L40</f>
        <v>0</v>
      </c>
      <c r="K37" s="55">
        <f>'Betriebe 7_2019'!K40*100/'Betriebe 7_2019'!$L40</f>
        <v>0</v>
      </c>
      <c r="L37" s="56">
        <f>'Betriebe 7_2019'!L40*100/'Betriebe 7_2019'!$L40</f>
        <v>100</v>
      </c>
    </row>
    <row r="38" spans="1:12" ht="12.75" customHeight="1" x14ac:dyDescent="0.3">
      <c r="A38" s="12" t="s">
        <v>42</v>
      </c>
      <c r="B38" s="61" t="s">
        <v>124</v>
      </c>
      <c r="C38" s="55">
        <f>'Betriebe 7_2019'!C41*100/'Betriebe 7_2019'!$L41</f>
        <v>11.111111111111111</v>
      </c>
      <c r="D38" s="55">
        <f>'Betriebe 7_2019'!D41*100/'Betriebe 7_2019'!$L41</f>
        <v>11.111111111111111</v>
      </c>
      <c r="E38" s="55">
        <f>'Betriebe 7_2019'!E41*100/'Betriebe 7_2019'!$L41</f>
        <v>11.111111111111111</v>
      </c>
      <c r="F38" s="55">
        <f>'Betriebe 7_2019'!F41*100/'Betriebe 7_2019'!$L41</f>
        <v>22.222222222222221</v>
      </c>
      <c r="G38" s="55">
        <f>'Betriebe 7_2019'!G41*100/'Betriebe 7_2019'!$L41</f>
        <v>22.222222222222221</v>
      </c>
      <c r="H38" s="55">
        <f>'Betriebe 7_2019'!H41*100/'Betriebe 7_2019'!$L41</f>
        <v>0</v>
      </c>
      <c r="I38" s="55">
        <f>'Betriebe 7_2019'!I41*100/'Betriebe 7_2019'!$L41</f>
        <v>22.222222222222221</v>
      </c>
      <c r="J38" s="55">
        <f>'Betriebe 7_2019'!J41*100/'Betriebe 7_2019'!$L41</f>
        <v>0</v>
      </c>
      <c r="K38" s="55">
        <f>'Betriebe 7_2019'!K41*100/'Betriebe 7_2019'!$L41</f>
        <v>0</v>
      </c>
      <c r="L38" s="56">
        <f>'Betriebe 7_2019'!L41*100/'Betriebe 7_2019'!$L41</f>
        <v>100</v>
      </c>
    </row>
    <row r="39" spans="1:12" ht="12.75" customHeight="1" x14ac:dyDescent="0.3">
      <c r="A39" s="12" t="s">
        <v>43</v>
      </c>
      <c r="B39" s="61" t="s">
        <v>124</v>
      </c>
      <c r="C39" s="55">
        <f>'Betriebe 7_2019'!C42*100/'Betriebe 7_2019'!$L42</f>
        <v>25.555555555555557</v>
      </c>
      <c r="D39" s="55">
        <f>'Betriebe 7_2019'!D42*100/'Betriebe 7_2019'!$L42</f>
        <v>5.5555555555555554</v>
      </c>
      <c r="E39" s="55">
        <f>'Betriebe 7_2019'!E42*100/'Betriebe 7_2019'!$L42</f>
        <v>10</v>
      </c>
      <c r="F39" s="55">
        <f>'Betriebe 7_2019'!F42*100/'Betriebe 7_2019'!$L42</f>
        <v>20</v>
      </c>
      <c r="G39" s="55">
        <f>'Betriebe 7_2019'!G42*100/'Betriebe 7_2019'!$L42</f>
        <v>4.4444444444444446</v>
      </c>
      <c r="H39" s="55">
        <f>'Betriebe 7_2019'!H42*100/'Betriebe 7_2019'!$L42</f>
        <v>24.444444444444443</v>
      </c>
      <c r="I39" s="55">
        <f>'Betriebe 7_2019'!I42*100/'Betriebe 7_2019'!$L42</f>
        <v>6.666666666666667</v>
      </c>
      <c r="J39" s="55">
        <f>'Betriebe 7_2019'!J42*100/'Betriebe 7_2019'!$L42</f>
        <v>3.3333333333333335</v>
      </c>
      <c r="K39" s="55">
        <f>'Betriebe 7_2019'!K42*100/'Betriebe 7_2019'!$L42</f>
        <v>0</v>
      </c>
      <c r="L39" s="56">
        <f>'Betriebe 7_2019'!L42*100/'Betriebe 7_2019'!$L42</f>
        <v>100</v>
      </c>
    </row>
    <row r="40" spans="1:12" ht="12.75" customHeight="1" x14ac:dyDescent="0.3">
      <c r="A40" s="12" t="s">
        <v>44</v>
      </c>
      <c r="B40" s="61" t="s">
        <v>124</v>
      </c>
      <c r="C40" s="55">
        <f>'Betriebe 7_2019'!C43*100/'Betriebe 7_2019'!$L43</f>
        <v>25</v>
      </c>
      <c r="D40" s="55">
        <f>'Betriebe 7_2019'!D43*100/'Betriebe 7_2019'!$L43</f>
        <v>12.5</v>
      </c>
      <c r="E40" s="55">
        <f>'Betriebe 7_2019'!E43*100/'Betriebe 7_2019'!$L43</f>
        <v>0</v>
      </c>
      <c r="F40" s="55">
        <f>'Betriebe 7_2019'!F43*100/'Betriebe 7_2019'!$L43</f>
        <v>0</v>
      </c>
      <c r="G40" s="55">
        <f>'Betriebe 7_2019'!G43*100/'Betriebe 7_2019'!$L43</f>
        <v>12.5</v>
      </c>
      <c r="H40" s="55">
        <f>'Betriebe 7_2019'!H43*100/'Betriebe 7_2019'!$L43</f>
        <v>12.5</v>
      </c>
      <c r="I40" s="55">
        <f>'Betriebe 7_2019'!I43*100/'Betriebe 7_2019'!$L43</f>
        <v>12.5</v>
      </c>
      <c r="J40" s="55">
        <f>'Betriebe 7_2019'!J43*100/'Betriebe 7_2019'!$L43</f>
        <v>25</v>
      </c>
      <c r="K40" s="55">
        <f>'Betriebe 7_2019'!K43*100/'Betriebe 7_2019'!$L43</f>
        <v>0</v>
      </c>
      <c r="L40" s="56">
        <f>'Betriebe 7_2019'!L43*100/'Betriebe 7_2019'!$L43</f>
        <v>100</v>
      </c>
    </row>
    <row r="41" spans="1:12" ht="12.75" customHeight="1" x14ac:dyDescent="0.3">
      <c r="A41" s="12" t="s">
        <v>45</v>
      </c>
      <c r="B41" s="61" t="s">
        <v>124</v>
      </c>
      <c r="C41" s="55">
        <f>'Betriebe 7_2019'!C44*100/'Betriebe 7_2019'!$L44</f>
        <v>32</v>
      </c>
      <c r="D41" s="55">
        <f>'Betriebe 7_2019'!D44*100/'Betriebe 7_2019'!$L44</f>
        <v>0</v>
      </c>
      <c r="E41" s="55">
        <f>'Betriebe 7_2019'!E44*100/'Betriebe 7_2019'!$L44</f>
        <v>4</v>
      </c>
      <c r="F41" s="55">
        <f>'Betriebe 7_2019'!F44*100/'Betriebe 7_2019'!$L44</f>
        <v>28</v>
      </c>
      <c r="G41" s="55">
        <f>'Betriebe 7_2019'!G44*100/'Betriebe 7_2019'!$L44</f>
        <v>16</v>
      </c>
      <c r="H41" s="55">
        <f>'Betriebe 7_2019'!H44*100/'Betriebe 7_2019'!$L44</f>
        <v>16</v>
      </c>
      <c r="I41" s="55">
        <f>'Betriebe 7_2019'!I44*100/'Betriebe 7_2019'!$L44</f>
        <v>4</v>
      </c>
      <c r="J41" s="55">
        <f>'Betriebe 7_2019'!J44*100/'Betriebe 7_2019'!$L44</f>
        <v>0</v>
      </c>
      <c r="K41" s="55">
        <f>'Betriebe 7_2019'!K44*100/'Betriebe 7_2019'!$L44</f>
        <v>0</v>
      </c>
      <c r="L41" s="56">
        <f>'Betriebe 7_2019'!L44*100/'Betriebe 7_2019'!$L44</f>
        <v>100</v>
      </c>
    </row>
    <row r="42" spans="1:12" ht="12.75" customHeight="1" x14ac:dyDescent="0.3">
      <c r="A42" s="12" t="s">
        <v>46</v>
      </c>
      <c r="B42" s="61" t="s">
        <v>124</v>
      </c>
      <c r="C42" s="55">
        <f>'Betriebe 7_2019'!C45*100/'Betriebe 7_2019'!$L45</f>
        <v>28.571428571428573</v>
      </c>
      <c r="D42" s="55">
        <f>'Betriebe 7_2019'!D45*100/'Betriebe 7_2019'!$L45</f>
        <v>7.1428571428571432</v>
      </c>
      <c r="E42" s="55">
        <f>'Betriebe 7_2019'!E45*100/'Betriebe 7_2019'!$L45</f>
        <v>0</v>
      </c>
      <c r="F42" s="55">
        <f>'Betriebe 7_2019'!F45*100/'Betriebe 7_2019'!$L45</f>
        <v>7.1428571428571432</v>
      </c>
      <c r="G42" s="55">
        <f>'Betriebe 7_2019'!G45*100/'Betriebe 7_2019'!$L45</f>
        <v>14.285714285714286</v>
      </c>
      <c r="H42" s="55">
        <f>'Betriebe 7_2019'!H45*100/'Betriebe 7_2019'!$L45</f>
        <v>7.1428571428571432</v>
      </c>
      <c r="I42" s="55">
        <f>'Betriebe 7_2019'!I45*100/'Betriebe 7_2019'!$L45</f>
        <v>14.285714285714286</v>
      </c>
      <c r="J42" s="55">
        <f>'Betriebe 7_2019'!J45*100/'Betriebe 7_2019'!$L45</f>
        <v>0</v>
      </c>
      <c r="K42" s="55">
        <f>'Betriebe 7_2019'!K45*100/'Betriebe 7_2019'!$L45</f>
        <v>21.428571428571427</v>
      </c>
      <c r="L42" s="56">
        <f>'Betriebe 7_2019'!L45*100/'Betriebe 7_2019'!$L45</f>
        <v>100</v>
      </c>
    </row>
    <row r="43" spans="1:12" ht="12.75" customHeight="1" x14ac:dyDescent="0.3">
      <c r="A43" s="12" t="s">
        <v>47</v>
      </c>
      <c r="B43" s="61" t="s">
        <v>124</v>
      </c>
      <c r="C43" s="55">
        <f>'Betriebe 7_2019'!C46*100/'Betriebe 7_2019'!$L46</f>
        <v>40.458015267175576</v>
      </c>
      <c r="D43" s="55">
        <f>'Betriebe 7_2019'!D46*100/'Betriebe 7_2019'!$L46</f>
        <v>20.610687022900763</v>
      </c>
      <c r="E43" s="55">
        <f>'Betriebe 7_2019'!E46*100/'Betriebe 7_2019'!$L46</f>
        <v>9.1603053435114496</v>
      </c>
      <c r="F43" s="55">
        <f>'Betriebe 7_2019'!F46*100/'Betriebe 7_2019'!$L46</f>
        <v>12.977099236641221</v>
      </c>
      <c r="G43" s="55">
        <f>'Betriebe 7_2019'!G46*100/'Betriebe 7_2019'!$L46</f>
        <v>6.8702290076335881</v>
      </c>
      <c r="H43" s="55">
        <f>'Betriebe 7_2019'!H46*100/'Betriebe 7_2019'!$L46</f>
        <v>6.106870229007634</v>
      </c>
      <c r="I43" s="55">
        <f>'Betriebe 7_2019'!I46*100/'Betriebe 7_2019'!$L46</f>
        <v>2.2900763358778624</v>
      </c>
      <c r="J43" s="55">
        <f>'Betriebe 7_2019'!J46*100/'Betriebe 7_2019'!$L46</f>
        <v>1.5267175572519085</v>
      </c>
      <c r="K43" s="55">
        <f>'Betriebe 7_2019'!K46*100/'Betriebe 7_2019'!$L46</f>
        <v>0</v>
      </c>
      <c r="L43" s="56">
        <f>'Betriebe 7_2019'!L46*100/'Betriebe 7_2019'!$L46</f>
        <v>100</v>
      </c>
    </row>
    <row r="44" spans="1:12" ht="12.75" customHeight="1" x14ac:dyDescent="0.3">
      <c r="A44" s="12" t="s">
        <v>48</v>
      </c>
      <c r="B44" s="61" t="s">
        <v>124</v>
      </c>
      <c r="C44" s="55">
        <f>'Betriebe 7_2019'!C47*100/'Betriebe 7_2019'!$L47</f>
        <v>22.580645161290324</v>
      </c>
      <c r="D44" s="55">
        <f>'Betriebe 7_2019'!D47*100/'Betriebe 7_2019'!$L47</f>
        <v>11.290322580645162</v>
      </c>
      <c r="E44" s="55">
        <f>'Betriebe 7_2019'!E47*100/'Betriebe 7_2019'!$L47</f>
        <v>12.903225806451612</v>
      </c>
      <c r="F44" s="55">
        <f>'Betriebe 7_2019'!F47*100/'Betriebe 7_2019'!$L47</f>
        <v>14.516129032258064</v>
      </c>
      <c r="G44" s="55">
        <f>'Betriebe 7_2019'!G47*100/'Betriebe 7_2019'!$L47</f>
        <v>11.290322580645162</v>
      </c>
      <c r="H44" s="55">
        <f>'Betriebe 7_2019'!H47*100/'Betriebe 7_2019'!$L47</f>
        <v>16.129032258064516</v>
      </c>
      <c r="I44" s="55">
        <f>'Betriebe 7_2019'!I47*100/'Betriebe 7_2019'!$L47</f>
        <v>8.064516129032258</v>
      </c>
      <c r="J44" s="55">
        <f>'Betriebe 7_2019'!J47*100/'Betriebe 7_2019'!$L47</f>
        <v>3.225806451612903</v>
      </c>
      <c r="K44" s="55">
        <f>'Betriebe 7_2019'!K47*100/'Betriebe 7_2019'!$L47</f>
        <v>0</v>
      </c>
      <c r="L44" s="56">
        <f>'Betriebe 7_2019'!L47*100/'Betriebe 7_2019'!$L47</f>
        <v>100</v>
      </c>
    </row>
    <row r="45" spans="1:12" ht="12.75" customHeight="1" x14ac:dyDescent="0.3">
      <c r="A45" s="12" t="s">
        <v>49</v>
      </c>
      <c r="B45" s="61" t="s">
        <v>124</v>
      </c>
      <c r="C45" s="55">
        <f>'Betriebe 7_2019'!C48*100/'Betriebe 7_2019'!$L48</f>
        <v>20.512820512820515</v>
      </c>
      <c r="D45" s="55">
        <f>'Betriebe 7_2019'!D48*100/'Betriebe 7_2019'!$L48</f>
        <v>15.384615384615385</v>
      </c>
      <c r="E45" s="55">
        <f>'Betriebe 7_2019'!E48*100/'Betriebe 7_2019'!$L48</f>
        <v>20.512820512820515</v>
      </c>
      <c r="F45" s="55">
        <f>'Betriebe 7_2019'!F48*100/'Betriebe 7_2019'!$L48</f>
        <v>23.076923076923077</v>
      </c>
      <c r="G45" s="55">
        <f>'Betriebe 7_2019'!G48*100/'Betriebe 7_2019'!$L48</f>
        <v>2.5641025641025643</v>
      </c>
      <c r="H45" s="55">
        <f>'Betriebe 7_2019'!H48*100/'Betriebe 7_2019'!$L48</f>
        <v>5.1282051282051286</v>
      </c>
      <c r="I45" s="55">
        <f>'Betriebe 7_2019'!I48*100/'Betriebe 7_2019'!$L48</f>
        <v>5.1282051282051286</v>
      </c>
      <c r="J45" s="55">
        <f>'Betriebe 7_2019'!J48*100/'Betriebe 7_2019'!$L48</f>
        <v>7.6923076923076925</v>
      </c>
      <c r="K45" s="55">
        <f>'Betriebe 7_2019'!K48*100/'Betriebe 7_2019'!$L48</f>
        <v>0</v>
      </c>
      <c r="L45" s="56">
        <f>'Betriebe 7_2019'!L48*100/'Betriebe 7_2019'!$L48</f>
        <v>100</v>
      </c>
    </row>
    <row r="46" spans="1:12" ht="12.75" customHeight="1" x14ac:dyDescent="0.3">
      <c r="A46" s="12" t="s">
        <v>50</v>
      </c>
      <c r="B46" s="61" t="s">
        <v>124</v>
      </c>
      <c r="C46" s="55">
        <f>'Betriebe 7_2019'!C49*100/'Betriebe 7_2019'!$L49</f>
        <v>67.045454545454547</v>
      </c>
      <c r="D46" s="55">
        <f>'Betriebe 7_2019'!D49*100/'Betriebe 7_2019'!$L49</f>
        <v>15.909090909090908</v>
      </c>
      <c r="E46" s="55">
        <f>'Betriebe 7_2019'!E49*100/'Betriebe 7_2019'!$L49</f>
        <v>6.8181818181818183</v>
      </c>
      <c r="F46" s="55">
        <f>'Betriebe 7_2019'!F49*100/'Betriebe 7_2019'!$L49</f>
        <v>4.5454545454545459</v>
      </c>
      <c r="G46" s="55">
        <f>'Betriebe 7_2019'!G49*100/'Betriebe 7_2019'!$L49</f>
        <v>1.1363636363636365</v>
      </c>
      <c r="H46" s="55">
        <f>'Betriebe 7_2019'!H49*100/'Betriebe 7_2019'!$L49</f>
        <v>2.2727272727272729</v>
      </c>
      <c r="I46" s="55">
        <f>'Betriebe 7_2019'!I49*100/'Betriebe 7_2019'!$L49</f>
        <v>0</v>
      </c>
      <c r="J46" s="55">
        <f>'Betriebe 7_2019'!J49*100/'Betriebe 7_2019'!$L49</f>
        <v>1.1363636363636365</v>
      </c>
      <c r="K46" s="55">
        <f>'Betriebe 7_2019'!K49*100/'Betriebe 7_2019'!$L49</f>
        <v>1.1363636363636365</v>
      </c>
      <c r="L46" s="56">
        <f>'Betriebe 7_2019'!L49*100/'Betriebe 7_2019'!$L49</f>
        <v>100</v>
      </c>
    </row>
    <row r="47" spans="1:12" ht="12.75" customHeight="1" x14ac:dyDescent="0.3">
      <c r="A47" s="12" t="s">
        <v>51</v>
      </c>
      <c r="B47" s="61" t="s">
        <v>124</v>
      </c>
      <c r="C47" s="55">
        <f>'Betriebe 7_2019'!C50*100/'Betriebe 7_2019'!$L50</f>
        <v>18.181818181818183</v>
      </c>
      <c r="D47" s="55">
        <f>'Betriebe 7_2019'!D50*100/'Betriebe 7_2019'!$L50</f>
        <v>0</v>
      </c>
      <c r="E47" s="55">
        <f>'Betriebe 7_2019'!E50*100/'Betriebe 7_2019'!$L50</f>
        <v>18.181818181818183</v>
      </c>
      <c r="F47" s="55">
        <f>'Betriebe 7_2019'!F50*100/'Betriebe 7_2019'!$L50</f>
        <v>9.0909090909090917</v>
      </c>
      <c r="G47" s="55">
        <f>'Betriebe 7_2019'!G50*100/'Betriebe 7_2019'!$L50</f>
        <v>27.272727272727273</v>
      </c>
      <c r="H47" s="55">
        <f>'Betriebe 7_2019'!H50*100/'Betriebe 7_2019'!$L50</f>
        <v>9.0909090909090917</v>
      </c>
      <c r="I47" s="55">
        <f>'Betriebe 7_2019'!I50*100/'Betriebe 7_2019'!$L50</f>
        <v>9.0909090909090917</v>
      </c>
      <c r="J47" s="55">
        <f>'Betriebe 7_2019'!J50*100/'Betriebe 7_2019'!$L50</f>
        <v>9.0909090909090917</v>
      </c>
      <c r="K47" s="55">
        <f>'Betriebe 7_2019'!K50*100/'Betriebe 7_2019'!$L50</f>
        <v>0</v>
      </c>
      <c r="L47" s="56">
        <f>'Betriebe 7_2019'!L50*100/'Betriebe 7_2019'!$L50</f>
        <v>100</v>
      </c>
    </row>
    <row r="48" spans="1:12" ht="12.75" customHeight="1" x14ac:dyDescent="0.3">
      <c r="A48" s="12" t="s">
        <v>52</v>
      </c>
      <c r="B48" s="61" t="s">
        <v>124</v>
      </c>
      <c r="C48" s="55">
        <f>'Betriebe 7_2019'!C51*100/'Betriebe 7_2019'!$L51</f>
        <v>23.275862068965516</v>
      </c>
      <c r="D48" s="55">
        <f>'Betriebe 7_2019'!D51*100/'Betriebe 7_2019'!$L51</f>
        <v>8.1896551724137936</v>
      </c>
      <c r="E48" s="55">
        <f>'Betriebe 7_2019'!E51*100/'Betriebe 7_2019'!$L51</f>
        <v>10.344827586206897</v>
      </c>
      <c r="F48" s="55">
        <f>'Betriebe 7_2019'!F51*100/'Betriebe 7_2019'!$L51</f>
        <v>15.948275862068966</v>
      </c>
      <c r="G48" s="55">
        <f>'Betriebe 7_2019'!G51*100/'Betriebe 7_2019'!$L51</f>
        <v>10.775862068965518</v>
      </c>
      <c r="H48" s="55">
        <f>'Betriebe 7_2019'!H51*100/'Betriebe 7_2019'!$L51</f>
        <v>20.258620689655171</v>
      </c>
      <c r="I48" s="55">
        <f>'Betriebe 7_2019'!I51*100/'Betriebe 7_2019'!$L51</f>
        <v>5.1724137931034484</v>
      </c>
      <c r="J48" s="55">
        <f>'Betriebe 7_2019'!J51*100/'Betriebe 7_2019'!$L51</f>
        <v>5.1724137931034484</v>
      </c>
      <c r="K48" s="55">
        <f>'Betriebe 7_2019'!K51*100/'Betriebe 7_2019'!$L51</f>
        <v>0.86206896551724133</v>
      </c>
      <c r="L48" s="56">
        <f>'Betriebe 7_2019'!L51*100/'Betriebe 7_2019'!$L51</f>
        <v>100</v>
      </c>
    </row>
    <row r="49" spans="1:12" ht="12.75" customHeight="1" x14ac:dyDescent="0.3">
      <c r="A49" s="12" t="s">
        <v>53</v>
      </c>
      <c r="B49" s="61" t="s">
        <v>124</v>
      </c>
      <c r="C49" s="55">
        <f>'Betriebe 7_2019'!C52*100/'Betriebe 7_2019'!$L52</f>
        <v>21.428571428571427</v>
      </c>
      <c r="D49" s="55">
        <f>'Betriebe 7_2019'!D52*100/'Betriebe 7_2019'!$L52</f>
        <v>7.1428571428571432</v>
      </c>
      <c r="E49" s="55">
        <f>'Betriebe 7_2019'!E52*100/'Betriebe 7_2019'!$L52</f>
        <v>7.1428571428571432</v>
      </c>
      <c r="F49" s="55">
        <f>'Betriebe 7_2019'!F52*100/'Betriebe 7_2019'!$L52</f>
        <v>0</v>
      </c>
      <c r="G49" s="55">
        <f>'Betriebe 7_2019'!G52*100/'Betriebe 7_2019'!$L52</f>
        <v>14.285714285714286</v>
      </c>
      <c r="H49" s="55">
        <f>'Betriebe 7_2019'!H52*100/'Betriebe 7_2019'!$L52</f>
        <v>28.571428571428573</v>
      </c>
      <c r="I49" s="55">
        <f>'Betriebe 7_2019'!I52*100/'Betriebe 7_2019'!$L52</f>
        <v>14.285714285714286</v>
      </c>
      <c r="J49" s="55">
        <f>'Betriebe 7_2019'!J52*100/'Betriebe 7_2019'!$L52</f>
        <v>7.1428571428571432</v>
      </c>
      <c r="K49" s="55">
        <f>'Betriebe 7_2019'!K52*100/'Betriebe 7_2019'!$L52</f>
        <v>0</v>
      </c>
      <c r="L49" s="56">
        <f>'Betriebe 7_2019'!L52*100/'Betriebe 7_2019'!$L52</f>
        <v>100</v>
      </c>
    </row>
    <row r="50" spans="1:12" ht="12.75" customHeight="1" x14ac:dyDescent="0.3">
      <c r="A50" s="12" t="s">
        <v>54</v>
      </c>
      <c r="B50" s="61" t="s">
        <v>124</v>
      </c>
      <c r="C50" s="55">
        <f>'Betriebe 7_2019'!C53*100/'Betriebe 7_2019'!$L53</f>
        <v>40</v>
      </c>
      <c r="D50" s="55">
        <f>'Betriebe 7_2019'!D53*100/'Betriebe 7_2019'!$L53</f>
        <v>8</v>
      </c>
      <c r="E50" s="55">
        <f>'Betriebe 7_2019'!E53*100/'Betriebe 7_2019'!$L53</f>
        <v>6</v>
      </c>
      <c r="F50" s="55">
        <f>'Betriebe 7_2019'!F53*100/'Betriebe 7_2019'!$L53</f>
        <v>10</v>
      </c>
      <c r="G50" s="55">
        <f>'Betriebe 7_2019'!G53*100/'Betriebe 7_2019'!$L53</f>
        <v>8</v>
      </c>
      <c r="H50" s="55">
        <f>'Betriebe 7_2019'!H53*100/'Betriebe 7_2019'!$L53</f>
        <v>12</v>
      </c>
      <c r="I50" s="55">
        <f>'Betriebe 7_2019'!I53*100/'Betriebe 7_2019'!$L53</f>
        <v>10</v>
      </c>
      <c r="J50" s="55">
        <f>'Betriebe 7_2019'!J53*100/'Betriebe 7_2019'!$L53</f>
        <v>2</v>
      </c>
      <c r="K50" s="55">
        <f>'Betriebe 7_2019'!K53*100/'Betriebe 7_2019'!$L53</f>
        <v>4</v>
      </c>
      <c r="L50" s="56">
        <f>'Betriebe 7_2019'!L53*100/'Betriebe 7_2019'!$L53</f>
        <v>100</v>
      </c>
    </row>
    <row r="51" spans="1:12" ht="12.75" customHeight="1" x14ac:dyDescent="0.3">
      <c r="A51" s="12" t="s">
        <v>55</v>
      </c>
      <c r="B51" s="61" t="s">
        <v>124</v>
      </c>
      <c r="C51" s="55">
        <f>'Betriebe 7_2019'!C57*100/'Betriebe 7_2019'!$L57</f>
        <v>59.834558823529413</v>
      </c>
      <c r="D51" s="55">
        <f>'Betriebe 7_2019'!D57*100/'Betriebe 7_2019'!$L57</f>
        <v>19.669117647058822</v>
      </c>
      <c r="E51" s="55">
        <f>'Betriebe 7_2019'!E57*100/'Betriebe 7_2019'!$L57</f>
        <v>9.4669117647058822</v>
      </c>
      <c r="F51" s="55">
        <f>'Betriebe 7_2019'!F57*100/'Betriebe 7_2019'!$L57</f>
        <v>6.9852941176470589</v>
      </c>
      <c r="G51" s="55">
        <f>'Betriebe 7_2019'!G57*100/'Betriebe 7_2019'!$L57</f>
        <v>1.838235294117647</v>
      </c>
      <c r="H51" s="55">
        <f>'Betriebe 7_2019'!H57*100/'Betriebe 7_2019'!$L57</f>
        <v>1.1948529411764706</v>
      </c>
      <c r="I51" s="55">
        <f>'Betriebe 7_2019'!I57*100/'Betriebe 7_2019'!$L57</f>
        <v>0.27573529411764708</v>
      </c>
      <c r="J51" s="55">
        <f>'Betriebe 7_2019'!J57*100/'Betriebe 7_2019'!$L57</f>
        <v>0.27573529411764708</v>
      </c>
      <c r="K51" s="55">
        <f>'Betriebe 7_2019'!K57*100/'Betriebe 7_2019'!$L57</f>
        <v>0.45955882352941174</v>
      </c>
      <c r="L51" s="56">
        <f>'Betriebe 7_2019'!L57*100/'Betriebe 7_2019'!$L57</f>
        <v>100</v>
      </c>
    </row>
    <row r="52" spans="1:12" ht="12.75" customHeight="1" x14ac:dyDescent="0.3">
      <c r="A52" s="12" t="s">
        <v>56</v>
      </c>
      <c r="B52" s="61" t="s">
        <v>124</v>
      </c>
      <c r="C52" s="55">
        <f>'Betriebe 7_2019'!C58*100/'Betriebe 7_2019'!$L58</f>
        <v>82.954545454545453</v>
      </c>
      <c r="D52" s="55">
        <f>'Betriebe 7_2019'!D58*100/'Betriebe 7_2019'!$L58</f>
        <v>14.545454545454545</v>
      </c>
      <c r="E52" s="55">
        <f>'Betriebe 7_2019'!E58*100/'Betriebe 7_2019'!$L58</f>
        <v>1.3636363636363635</v>
      </c>
      <c r="F52" s="55">
        <f>'Betriebe 7_2019'!F58*100/'Betriebe 7_2019'!$L58</f>
        <v>0.90909090909090906</v>
      </c>
      <c r="G52" s="55">
        <f>'Betriebe 7_2019'!G58*100/'Betriebe 7_2019'!$L58</f>
        <v>0.22727272727272727</v>
      </c>
      <c r="H52" s="55">
        <f>'Betriebe 7_2019'!H58*100/'Betriebe 7_2019'!$L58</f>
        <v>0</v>
      </c>
      <c r="I52" s="55">
        <f>'Betriebe 7_2019'!I58*100/'Betriebe 7_2019'!$L58</f>
        <v>0</v>
      </c>
      <c r="J52" s="55">
        <f>'Betriebe 7_2019'!J58*100/'Betriebe 7_2019'!$L58</f>
        <v>0</v>
      </c>
      <c r="K52" s="55">
        <f>'Betriebe 7_2019'!K58*100/'Betriebe 7_2019'!$L58</f>
        <v>0</v>
      </c>
      <c r="L52" s="56">
        <f>'Betriebe 7_2019'!L58*100/'Betriebe 7_2019'!$L58</f>
        <v>100</v>
      </c>
    </row>
    <row r="53" spans="1:12" ht="12.75" customHeight="1" x14ac:dyDescent="0.3">
      <c r="A53" s="12" t="s">
        <v>57</v>
      </c>
      <c r="B53" s="61" t="s">
        <v>124</v>
      </c>
      <c r="C53" s="55">
        <f>'Betriebe 7_2019'!C59*100/'Betriebe 7_2019'!$L59</f>
        <v>65.546218487394952</v>
      </c>
      <c r="D53" s="55">
        <f>'Betriebe 7_2019'!D59*100/'Betriebe 7_2019'!$L59</f>
        <v>15.546218487394958</v>
      </c>
      <c r="E53" s="55">
        <f>'Betriebe 7_2019'!E59*100/'Betriebe 7_2019'!$L59</f>
        <v>10.92436974789916</v>
      </c>
      <c r="F53" s="55">
        <f>'Betriebe 7_2019'!F59*100/'Betriebe 7_2019'!$L59</f>
        <v>4.8319327731092434</v>
      </c>
      <c r="G53" s="55">
        <f>'Betriebe 7_2019'!G59*100/'Betriebe 7_2019'!$L59</f>
        <v>1.4705882352941178</v>
      </c>
      <c r="H53" s="55">
        <f>'Betriebe 7_2019'!H59*100/'Betriebe 7_2019'!$L59</f>
        <v>0.84033613445378152</v>
      </c>
      <c r="I53" s="55">
        <f>'Betriebe 7_2019'!I59*100/'Betriebe 7_2019'!$L59</f>
        <v>0.42016806722689076</v>
      </c>
      <c r="J53" s="55">
        <f>'Betriebe 7_2019'!J59*100/'Betriebe 7_2019'!$L59</f>
        <v>0.42016806722689076</v>
      </c>
      <c r="K53" s="55">
        <f>'Betriebe 7_2019'!K59*100/'Betriebe 7_2019'!$L59</f>
        <v>0</v>
      </c>
      <c r="L53" s="56">
        <f>'Betriebe 7_2019'!L59*100/'Betriebe 7_2019'!$L59</f>
        <v>100</v>
      </c>
    </row>
    <row r="54" spans="1:12" ht="12.75" customHeight="1" x14ac:dyDescent="0.3">
      <c r="A54" s="12" t="s">
        <v>58</v>
      </c>
      <c r="B54" s="61" t="s">
        <v>124</v>
      </c>
      <c r="C54" s="55">
        <f>'Betriebe 7_2019'!C60*100/'Betriebe 7_2019'!$L60</f>
        <v>66.108786610878667</v>
      </c>
      <c r="D54" s="55">
        <f>'Betriebe 7_2019'!D60*100/'Betriebe 7_2019'!$L60</f>
        <v>13.807531380753138</v>
      </c>
      <c r="E54" s="55">
        <f>'Betriebe 7_2019'!E60*100/'Betriebe 7_2019'!$L60</f>
        <v>12.97071129707113</v>
      </c>
      <c r="F54" s="55">
        <f>'Betriebe 7_2019'!F60*100/'Betriebe 7_2019'!$L60</f>
        <v>5.8577405857740583</v>
      </c>
      <c r="G54" s="55">
        <f>'Betriebe 7_2019'!G60*100/'Betriebe 7_2019'!$L60</f>
        <v>1.2552301255230125</v>
      </c>
      <c r="H54" s="55">
        <f>'Betriebe 7_2019'!H60*100/'Betriebe 7_2019'!$L60</f>
        <v>0</v>
      </c>
      <c r="I54" s="55">
        <f>'Betriebe 7_2019'!I60*100/'Betriebe 7_2019'!$L60</f>
        <v>0</v>
      </c>
      <c r="J54" s="55">
        <f>'Betriebe 7_2019'!J60*100/'Betriebe 7_2019'!$L60</f>
        <v>0</v>
      </c>
      <c r="K54" s="55">
        <f>'Betriebe 7_2019'!K60*100/'Betriebe 7_2019'!$L60</f>
        <v>0</v>
      </c>
      <c r="L54" s="56">
        <f>'Betriebe 7_2019'!L60*100/'Betriebe 7_2019'!$L60</f>
        <v>100</v>
      </c>
    </row>
    <row r="55" spans="1:12" ht="12.75" customHeight="1" x14ac:dyDescent="0.3">
      <c r="A55" s="12" t="s">
        <v>59</v>
      </c>
      <c r="B55" s="61" t="s">
        <v>124</v>
      </c>
      <c r="C55" s="55">
        <f>'Betriebe 7_2019'!C61*100/'Betriebe 7_2019'!$L61</f>
        <v>62.681159420289852</v>
      </c>
      <c r="D55" s="55">
        <f>'Betriebe 7_2019'!D61*100/'Betriebe 7_2019'!$L61</f>
        <v>12.681159420289855</v>
      </c>
      <c r="E55" s="55">
        <f>'Betriebe 7_2019'!E61*100/'Betriebe 7_2019'!$L61</f>
        <v>9.7826086956521738</v>
      </c>
      <c r="F55" s="55">
        <f>'Betriebe 7_2019'!F61*100/'Betriebe 7_2019'!$L61</f>
        <v>9.420289855072463</v>
      </c>
      <c r="G55" s="55">
        <f>'Betriebe 7_2019'!G61*100/'Betriebe 7_2019'!$L61</f>
        <v>1.0869565217391304</v>
      </c>
      <c r="H55" s="55">
        <f>'Betriebe 7_2019'!H61*100/'Betriebe 7_2019'!$L61</f>
        <v>2.1739130434782608</v>
      </c>
      <c r="I55" s="55">
        <f>'Betriebe 7_2019'!I61*100/'Betriebe 7_2019'!$L61</f>
        <v>1.8115942028985508</v>
      </c>
      <c r="J55" s="55">
        <f>'Betriebe 7_2019'!J61*100/'Betriebe 7_2019'!$L61</f>
        <v>0.36231884057971014</v>
      </c>
      <c r="K55" s="55">
        <f>'Betriebe 7_2019'!K61*100/'Betriebe 7_2019'!$L61</f>
        <v>0</v>
      </c>
      <c r="L55" s="56">
        <f>'Betriebe 7_2019'!L61*100/'Betriebe 7_2019'!$L61</f>
        <v>100</v>
      </c>
    </row>
    <row r="56" spans="1:12" ht="12.75" customHeight="1" x14ac:dyDescent="0.3">
      <c r="A56" s="12" t="s">
        <v>60</v>
      </c>
      <c r="B56" s="61" t="s">
        <v>124</v>
      </c>
      <c r="C56" s="55">
        <f>'Betriebe 7_2019'!C62*100/'Betriebe 7_2019'!$L62</f>
        <v>63.917525773195877</v>
      </c>
      <c r="D56" s="55">
        <f>'Betriebe 7_2019'!D62*100/'Betriebe 7_2019'!$L62</f>
        <v>24.742268041237114</v>
      </c>
      <c r="E56" s="55">
        <f>'Betriebe 7_2019'!E62*100/'Betriebe 7_2019'!$L62</f>
        <v>4.1237113402061851</v>
      </c>
      <c r="F56" s="55">
        <f>'Betriebe 7_2019'!F62*100/'Betriebe 7_2019'!$L62</f>
        <v>4.1237113402061851</v>
      </c>
      <c r="G56" s="55">
        <f>'Betriebe 7_2019'!G62*100/'Betriebe 7_2019'!$L62</f>
        <v>2.0618556701030926</v>
      </c>
      <c r="H56" s="55">
        <f>'Betriebe 7_2019'!H62*100/'Betriebe 7_2019'!$L62</f>
        <v>1.0309278350515463</v>
      </c>
      <c r="I56" s="55">
        <f>'Betriebe 7_2019'!I62*100/'Betriebe 7_2019'!$L62</f>
        <v>0</v>
      </c>
      <c r="J56" s="55">
        <f>'Betriebe 7_2019'!J62*100/'Betriebe 7_2019'!$L62</f>
        <v>0</v>
      </c>
      <c r="K56" s="55">
        <f>'Betriebe 7_2019'!K62*100/'Betriebe 7_2019'!$L62</f>
        <v>0</v>
      </c>
      <c r="L56" s="56">
        <f>'Betriebe 7_2019'!L62*100/'Betriebe 7_2019'!$L62</f>
        <v>100</v>
      </c>
    </row>
    <row r="57" spans="1:12" ht="12.75" customHeight="1" x14ac:dyDescent="0.3">
      <c r="A57" s="12" t="s">
        <v>61</v>
      </c>
      <c r="B57" s="61" t="s">
        <v>124</v>
      </c>
      <c r="C57" s="55">
        <f>'Betriebe 7_2019'!C63*100/'Betriebe 7_2019'!$L63</f>
        <v>84.126984126984127</v>
      </c>
      <c r="D57" s="55">
        <f>'Betriebe 7_2019'!D63*100/'Betriebe 7_2019'!$L63</f>
        <v>11.111111111111111</v>
      </c>
      <c r="E57" s="55">
        <f>'Betriebe 7_2019'!E63*100/'Betriebe 7_2019'!$L63</f>
        <v>3.1746031746031744</v>
      </c>
      <c r="F57" s="55">
        <f>'Betriebe 7_2019'!F63*100/'Betriebe 7_2019'!$L63</f>
        <v>1.5873015873015872</v>
      </c>
      <c r="G57" s="55">
        <f>'Betriebe 7_2019'!G63*100/'Betriebe 7_2019'!$L63</f>
        <v>0</v>
      </c>
      <c r="H57" s="55">
        <f>'Betriebe 7_2019'!H63*100/'Betriebe 7_2019'!$L63</f>
        <v>0</v>
      </c>
      <c r="I57" s="55">
        <f>'Betriebe 7_2019'!I63*100/'Betriebe 7_2019'!$L63</f>
        <v>0</v>
      </c>
      <c r="J57" s="55">
        <f>'Betriebe 7_2019'!J63*100/'Betriebe 7_2019'!$L63</f>
        <v>0</v>
      </c>
      <c r="K57" s="55">
        <f>'Betriebe 7_2019'!K63*100/'Betriebe 7_2019'!$L63</f>
        <v>0</v>
      </c>
      <c r="L57" s="56">
        <f>'Betriebe 7_2019'!L63*100/'Betriebe 7_2019'!$L63</f>
        <v>100</v>
      </c>
    </row>
    <row r="58" spans="1:12" ht="12.75" customHeight="1" x14ac:dyDescent="0.3">
      <c r="A58" s="12" t="s">
        <v>62</v>
      </c>
      <c r="B58" s="61" t="s">
        <v>124</v>
      </c>
      <c r="C58" s="55">
        <f>'Betriebe 7_2019'!C64*100/'Betriebe 7_2019'!$L64</f>
        <v>69.811320754716988</v>
      </c>
      <c r="D58" s="55">
        <f>'Betriebe 7_2019'!D64*100/'Betriebe 7_2019'!$L64</f>
        <v>14.465408805031446</v>
      </c>
      <c r="E58" s="55">
        <f>'Betriebe 7_2019'!E64*100/'Betriebe 7_2019'!$L64</f>
        <v>7.5471698113207548</v>
      </c>
      <c r="F58" s="55">
        <f>'Betriebe 7_2019'!F64*100/'Betriebe 7_2019'!$L64</f>
        <v>5.6603773584905657</v>
      </c>
      <c r="G58" s="55">
        <f>'Betriebe 7_2019'!G64*100/'Betriebe 7_2019'!$L64</f>
        <v>0.62893081761006286</v>
      </c>
      <c r="H58" s="55">
        <f>'Betriebe 7_2019'!H64*100/'Betriebe 7_2019'!$L64</f>
        <v>1.8867924528301887</v>
      </c>
      <c r="I58" s="55">
        <f>'Betriebe 7_2019'!I64*100/'Betriebe 7_2019'!$L64</f>
        <v>0</v>
      </c>
      <c r="J58" s="55">
        <f>'Betriebe 7_2019'!J64*100/'Betriebe 7_2019'!$L64</f>
        <v>0</v>
      </c>
      <c r="K58" s="55">
        <f>'Betriebe 7_2019'!K64*100/'Betriebe 7_2019'!$L64</f>
        <v>0</v>
      </c>
      <c r="L58" s="56">
        <f>'Betriebe 7_2019'!L64*100/'Betriebe 7_2019'!$L64</f>
        <v>100</v>
      </c>
    </row>
    <row r="59" spans="1:12" ht="12.75" customHeight="1" x14ac:dyDescent="0.3">
      <c r="A59" s="12" t="s">
        <v>63</v>
      </c>
      <c r="B59" s="61" t="s">
        <v>124</v>
      </c>
      <c r="C59" s="55">
        <f>'Betriebe 7_2019'!C65*100/'Betriebe 7_2019'!$L65</f>
        <v>66.522678185745136</v>
      </c>
      <c r="D59" s="55">
        <f>'Betriebe 7_2019'!D65*100/'Betriebe 7_2019'!$L65</f>
        <v>15.334773218142548</v>
      </c>
      <c r="E59" s="55">
        <f>'Betriebe 7_2019'!E65*100/'Betriebe 7_2019'!$L65</f>
        <v>8.5313174946004313</v>
      </c>
      <c r="F59" s="55">
        <f>'Betriebe 7_2019'!F65*100/'Betriebe 7_2019'!$L65</f>
        <v>5.0755939524838016</v>
      </c>
      <c r="G59" s="55">
        <f>'Betriebe 7_2019'!G65*100/'Betriebe 7_2019'!$L65</f>
        <v>2.3758099352051838</v>
      </c>
      <c r="H59" s="55">
        <f>'Betriebe 7_2019'!H65*100/'Betriebe 7_2019'!$L65</f>
        <v>1.6198704103671706</v>
      </c>
      <c r="I59" s="55">
        <f>'Betriebe 7_2019'!I65*100/'Betriebe 7_2019'!$L65</f>
        <v>0.43196544276457882</v>
      </c>
      <c r="J59" s="55">
        <f>'Betriebe 7_2019'!J65*100/'Betriebe 7_2019'!$L65</f>
        <v>0.10799136069114471</v>
      </c>
      <c r="K59" s="55">
        <f>'Betriebe 7_2019'!K65*100/'Betriebe 7_2019'!$L65</f>
        <v>0</v>
      </c>
      <c r="L59" s="56">
        <f>'Betriebe 7_2019'!L65*100/'Betriebe 7_2019'!$L65</f>
        <v>100</v>
      </c>
    </row>
    <row r="60" spans="1:12" ht="12.75" customHeight="1" x14ac:dyDescent="0.3">
      <c r="A60" s="12" t="s">
        <v>64</v>
      </c>
      <c r="B60" s="61" t="s">
        <v>124</v>
      </c>
      <c r="C60" s="55">
        <f>'Betriebe 7_2019'!C66*100/'Betriebe 7_2019'!$L66</f>
        <v>89.411764705882348</v>
      </c>
      <c r="D60" s="55">
        <f>'Betriebe 7_2019'!D66*100/'Betriebe 7_2019'!$L66</f>
        <v>8.235294117647058</v>
      </c>
      <c r="E60" s="55">
        <f>'Betriebe 7_2019'!E66*100/'Betriebe 7_2019'!$L66</f>
        <v>2.3529411764705883</v>
      </c>
      <c r="F60" s="55">
        <f>'Betriebe 7_2019'!F66*100/'Betriebe 7_2019'!$L66</f>
        <v>0</v>
      </c>
      <c r="G60" s="55">
        <f>'Betriebe 7_2019'!G66*100/'Betriebe 7_2019'!$L66</f>
        <v>0</v>
      </c>
      <c r="H60" s="55">
        <f>'Betriebe 7_2019'!H66*100/'Betriebe 7_2019'!$L66</f>
        <v>0</v>
      </c>
      <c r="I60" s="55">
        <f>'Betriebe 7_2019'!I66*100/'Betriebe 7_2019'!$L66</f>
        <v>0</v>
      </c>
      <c r="J60" s="55">
        <f>'Betriebe 7_2019'!J66*100/'Betriebe 7_2019'!$L66</f>
        <v>0</v>
      </c>
      <c r="K60" s="55">
        <f>'Betriebe 7_2019'!K66*100/'Betriebe 7_2019'!$L66</f>
        <v>0</v>
      </c>
      <c r="L60" s="56">
        <f>'Betriebe 7_2019'!L66*100/'Betriebe 7_2019'!$L66</f>
        <v>100</v>
      </c>
    </row>
    <row r="61" spans="1:12" ht="12.75" customHeight="1" x14ac:dyDescent="0.3">
      <c r="A61" s="12" t="s">
        <v>65</v>
      </c>
      <c r="B61" s="61" t="s">
        <v>124</v>
      </c>
      <c r="C61" s="55">
        <f>'Betriebe 7_2019'!C67*100/'Betriebe 7_2019'!$L67</f>
        <v>75</v>
      </c>
      <c r="D61" s="55">
        <f>'Betriebe 7_2019'!D67*100/'Betriebe 7_2019'!$L67</f>
        <v>14.634146341463415</v>
      </c>
      <c r="E61" s="55">
        <f>'Betriebe 7_2019'!E67*100/'Betriebe 7_2019'!$L67</f>
        <v>6.7073170731707314</v>
      </c>
      <c r="F61" s="55">
        <f>'Betriebe 7_2019'!F67*100/'Betriebe 7_2019'!$L67</f>
        <v>2.4390243902439024</v>
      </c>
      <c r="G61" s="55">
        <f>'Betriebe 7_2019'!G67*100/'Betriebe 7_2019'!$L67</f>
        <v>0</v>
      </c>
      <c r="H61" s="55">
        <f>'Betriebe 7_2019'!H67*100/'Betriebe 7_2019'!$L67</f>
        <v>1.2195121951219512</v>
      </c>
      <c r="I61" s="55">
        <f>'Betriebe 7_2019'!I67*100/'Betriebe 7_2019'!$L67</f>
        <v>0</v>
      </c>
      <c r="J61" s="55">
        <f>'Betriebe 7_2019'!J67*100/'Betriebe 7_2019'!$L67</f>
        <v>0</v>
      </c>
      <c r="K61" s="55">
        <f>'Betriebe 7_2019'!K67*100/'Betriebe 7_2019'!$L67</f>
        <v>0</v>
      </c>
      <c r="L61" s="56">
        <f>'Betriebe 7_2019'!L67*100/'Betriebe 7_2019'!$L67</f>
        <v>100</v>
      </c>
    </row>
    <row r="62" spans="1:12" ht="12.75" customHeight="1" x14ac:dyDescent="0.3">
      <c r="A62" s="12" t="s">
        <v>66</v>
      </c>
      <c r="B62" s="61" t="s">
        <v>124</v>
      </c>
      <c r="C62" s="55">
        <f>'Betriebe 7_2019'!C68*100/'Betriebe 7_2019'!$L68</f>
        <v>89.353612167300383</v>
      </c>
      <c r="D62" s="55">
        <f>'Betriebe 7_2019'!D68*100/'Betriebe 7_2019'!$L68</f>
        <v>5.5133079847908748</v>
      </c>
      <c r="E62" s="55">
        <f>'Betriebe 7_2019'!E68*100/'Betriebe 7_2019'!$L68</f>
        <v>3.6121673003802282</v>
      </c>
      <c r="F62" s="55">
        <f>'Betriebe 7_2019'!F68*100/'Betriebe 7_2019'!$L68</f>
        <v>0.95057034220532322</v>
      </c>
      <c r="G62" s="55">
        <f>'Betriebe 7_2019'!G68*100/'Betriebe 7_2019'!$L68</f>
        <v>0.38022813688212925</v>
      </c>
      <c r="H62" s="55">
        <f>'Betriebe 7_2019'!H68*100/'Betriebe 7_2019'!$L68</f>
        <v>0.19011406844106463</v>
      </c>
      <c r="I62" s="55">
        <f>'Betriebe 7_2019'!I68*100/'Betriebe 7_2019'!$L68</f>
        <v>0</v>
      </c>
      <c r="J62" s="55">
        <f>'Betriebe 7_2019'!J68*100/'Betriebe 7_2019'!$L68</f>
        <v>0</v>
      </c>
      <c r="K62" s="55">
        <f>'Betriebe 7_2019'!K68*100/'Betriebe 7_2019'!$L68</f>
        <v>0</v>
      </c>
      <c r="L62" s="56">
        <f>'Betriebe 7_2019'!L68*100/'Betriebe 7_2019'!$L68</f>
        <v>100</v>
      </c>
    </row>
    <row r="63" spans="1:12" ht="12.75" customHeight="1" x14ac:dyDescent="0.3">
      <c r="A63" s="12" t="s">
        <v>67</v>
      </c>
      <c r="B63" s="61" t="s">
        <v>124</v>
      </c>
      <c r="C63" s="55">
        <f>'Betriebe 7_2019'!C69*100/'Betriebe 7_2019'!$L69</f>
        <v>77.622377622377627</v>
      </c>
      <c r="D63" s="55">
        <f>'Betriebe 7_2019'!D69*100/'Betriebe 7_2019'!$L69</f>
        <v>16.083916083916083</v>
      </c>
      <c r="E63" s="55">
        <f>'Betriebe 7_2019'!E69*100/'Betriebe 7_2019'!$L69</f>
        <v>5.5944055944055942</v>
      </c>
      <c r="F63" s="55">
        <f>'Betriebe 7_2019'!F69*100/'Betriebe 7_2019'!$L69</f>
        <v>0.69930069930069927</v>
      </c>
      <c r="G63" s="55">
        <f>'Betriebe 7_2019'!G69*100/'Betriebe 7_2019'!$L69</f>
        <v>0</v>
      </c>
      <c r="H63" s="55">
        <f>'Betriebe 7_2019'!H69*100/'Betriebe 7_2019'!$L69</f>
        <v>0</v>
      </c>
      <c r="I63" s="55">
        <f>'Betriebe 7_2019'!I69*100/'Betriebe 7_2019'!$L69</f>
        <v>0</v>
      </c>
      <c r="J63" s="55">
        <f>'Betriebe 7_2019'!J69*100/'Betriebe 7_2019'!$L69</f>
        <v>0</v>
      </c>
      <c r="K63" s="55">
        <f>'Betriebe 7_2019'!K69*100/'Betriebe 7_2019'!$L69</f>
        <v>0</v>
      </c>
      <c r="L63" s="56">
        <f>'Betriebe 7_2019'!L69*100/'Betriebe 7_2019'!$L69</f>
        <v>100</v>
      </c>
    </row>
    <row r="64" spans="1:12" ht="12.75" customHeight="1" x14ac:dyDescent="0.3">
      <c r="A64" s="12" t="s">
        <v>68</v>
      </c>
      <c r="B64" s="61" t="s">
        <v>124</v>
      </c>
      <c r="C64" s="55">
        <f>'Betriebe 7_2019'!C70*100/'Betriebe 7_2019'!$L70</f>
        <v>63.973799126637552</v>
      </c>
      <c r="D64" s="55">
        <f>'Betriebe 7_2019'!D70*100/'Betriebe 7_2019'!$L70</f>
        <v>16.157205240174672</v>
      </c>
      <c r="E64" s="55">
        <f>'Betriebe 7_2019'!E70*100/'Betriebe 7_2019'!$L70</f>
        <v>10.262008733624453</v>
      </c>
      <c r="F64" s="55">
        <f>'Betriebe 7_2019'!F70*100/'Betriebe 7_2019'!$L70</f>
        <v>5.8224163027656477</v>
      </c>
      <c r="G64" s="55">
        <f>'Betriebe 7_2019'!G70*100/'Betriebe 7_2019'!$L70</f>
        <v>2.2561863173216885</v>
      </c>
      <c r="H64" s="55">
        <f>'Betriebe 7_2019'!H70*100/'Betriebe 7_2019'!$L70</f>
        <v>0.94614264919941771</v>
      </c>
      <c r="I64" s="55">
        <f>'Betriebe 7_2019'!I70*100/'Betriebe 7_2019'!$L70</f>
        <v>0.29112081513828236</v>
      </c>
      <c r="J64" s="55">
        <f>'Betriebe 7_2019'!J70*100/'Betriebe 7_2019'!$L70</f>
        <v>0.29112081513828236</v>
      </c>
      <c r="K64" s="55">
        <f>'Betriebe 7_2019'!K70*100/'Betriebe 7_2019'!$L70</f>
        <v>0</v>
      </c>
      <c r="L64" s="56">
        <f>'Betriebe 7_2019'!L70*100/'Betriebe 7_2019'!$L70</f>
        <v>100</v>
      </c>
    </row>
    <row r="65" spans="1:12" ht="12.75" customHeight="1" x14ac:dyDescent="0.3">
      <c r="A65" s="12" t="s">
        <v>69</v>
      </c>
      <c r="B65" s="61" t="s">
        <v>124</v>
      </c>
      <c r="C65" s="55">
        <f>'Betriebe 7_2019'!C71*100/'Betriebe 7_2019'!$L71</f>
        <v>62.529644268774703</v>
      </c>
      <c r="D65" s="55">
        <f>'Betriebe 7_2019'!D71*100/'Betriebe 7_2019'!$L71</f>
        <v>17.154150197628457</v>
      </c>
      <c r="E65" s="55">
        <f>'Betriebe 7_2019'!E71*100/'Betriebe 7_2019'!$L71</f>
        <v>12.252964426877471</v>
      </c>
      <c r="F65" s="55">
        <f>'Betriebe 7_2019'!F71*100/'Betriebe 7_2019'!$L71</f>
        <v>6.4031620553359687</v>
      </c>
      <c r="G65" s="55">
        <f>'Betriebe 7_2019'!G71*100/'Betriebe 7_2019'!$L71</f>
        <v>1.1857707509881423</v>
      </c>
      <c r="H65" s="55">
        <f>'Betriebe 7_2019'!H71*100/'Betriebe 7_2019'!$L71</f>
        <v>0.39525691699604742</v>
      </c>
      <c r="I65" s="55">
        <f>'Betriebe 7_2019'!I71*100/'Betriebe 7_2019'!$L71</f>
        <v>0</v>
      </c>
      <c r="J65" s="55">
        <f>'Betriebe 7_2019'!J71*100/'Betriebe 7_2019'!$L71</f>
        <v>7.9051383399209488E-2</v>
      </c>
      <c r="K65" s="55">
        <f>'Betriebe 7_2019'!K71*100/'Betriebe 7_2019'!$L71</f>
        <v>0</v>
      </c>
      <c r="L65" s="56">
        <f>'Betriebe 7_2019'!L71*100/'Betriebe 7_2019'!$L71</f>
        <v>100</v>
      </c>
    </row>
    <row r="66" spans="1:12" ht="12.75" customHeight="1" x14ac:dyDescent="0.3">
      <c r="A66" s="12" t="s">
        <v>70</v>
      </c>
      <c r="B66" s="61" t="s">
        <v>124</v>
      </c>
      <c r="C66" s="55">
        <f>'Betriebe 7_2019'!C72*100/'Betriebe 7_2019'!$L72</f>
        <v>62.740076824583866</v>
      </c>
      <c r="D66" s="55">
        <f>'Betriebe 7_2019'!D72*100/'Betriebe 7_2019'!$L72</f>
        <v>15.877080665813061</v>
      </c>
      <c r="E66" s="55">
        <f>'Betriebe 7_2019'!E72*100/'Betriebe 7_2019'!$L72</f>
        <v>9.9871959026888604</v>
      </c>
      <c r="F66" s="55">
        <f>'Betriebe 7_2019'!F72*100/'Betriebe 7_2019'!$L72</f>
        <v>8.5787451984635084</v>
      </c>
      <c r="G66" s="55">
        <f>'Betriebe 7_2019'!G72*100/'Betriebe 7_2019'!$L72</f>
        <v>1.2804097311139564</v>
      </c>
      <c r="H66" s="55">
        <f>'Betriebe 7_2019'!H72*100/'Betriebe 7_2019'!$L72</f>
        <v>1.0243277848911652</v>
      </c>
      <c r="I66" s="55">
        <f>'Betriebe 7_2019'!I72*100/'Betriebe 7_2019'!$L72</f>
        <v>0.51216389244558258</v>
      </c>
      <c r="J66" s="55">
        <f>'Betriebe 7_2019'!J72*100/'Betriebe 7_2019'!$L72</f>
        <v>0</v>
      </c>
      <c r="K66" s="55">
        <f>'Betriebe 7_2019'!K72*100/'Betriebe 7_2019'!$L72</f>
        <v>0</v>
      </c>
      <c r="L66" s="56">
        <f>'Betriebe 7_2019'!L72*100/'Betriebe 7_2019'!$L72</f>
        <v>100</v>
      </c>
    </row>
    <row r="67" spans="1:12" ht="12.75" customHeight="1" x14ac:dyDescent="0.3">
      <c r="A67" s="12" t="s">
        <v>71</v>
      </c>
      <c r="B67" s="61" t="s">
        <v>124</v>
      </c>
      <c r="C67" s="55">
        <f>'Betriebe 7_2019'!C73*100/'Betriebe 7_2019'!$L73</f>
        <v>71.381578947368425</v>
      </c>
      <c r="D67" s="55">
        <f>'Betriebe 7_2019'!D73*100/'Betriebe 7_2019'!$L73</f>
        <v>14.802631578947368</v>
      </c>
      <c r="E67" s="55">
        <f>'Betriebe 7_2019'!E73*100/'Betriebe 7_2019'!$L73</f>
        <v>8.5526315789473681</v>
      </c>
      <c r="F67" s="55">
        <f>'Betriebe 7_2019'!F73*100/'Betriebe 7_2019'!$L73</f>
        <v>3.9473684210526314</v>
      </c>
      <c r="G67" s="55">
        <f>'Betriebe 7_2019'!G73*100/'Betriebe 7_2019'!$L73</f>
        <v>0.98684210526315785</v>
      </c>
      <c r="H67" s="55">
        <f>'Betriebe 7_2019'!H73*100/'Betriebe 7_2019'!$L73</f>
        <v>0.32894736842105265</v>
      </c>
      <c r="I67" s="55">
        <f>'Betriebe 7_2019'!I73*100/'Betriebe 7_2019'!$L73</f>
        <v>0</v>
      </c>
      <c r="J67" s="55">
        <f>'Betriebe 7_2019'!J73*100/'Betriebe 7_2019'!$L73</f>
        <v>0</v>
      </c>
      <c r="K67" s="55">
        <f>'Betriebe 7_2019'!K73*100/'Betriebe 7_2019'!$L73</f>
        <v>0</v>
      </c>
      <c r="L67" s="56">
        <f>'Betriebe 7_2019'!L73*100/'Betriebe 7_2019'!$L73</f>
        <v>100</v>
      </c>
    </row>
    <row r="68" spans="1:12" ht="12.75" customHeight="1" x14ac:dyDescent="0.3">
      <c r="A68" s="12" t="s">
        <v>72</v>
      </c>
      <c r="B68" s="61" t="s">
        <v>124</v>
      </c>
      <c r="C68" s="55">
        <f>'Betriebe 7_2019'!C74*100/'Betriebe 7_2019'!$L74</f>
        <v>66.666666666666671</v>
      </c>
      <c r="D68" s="55">
        <f>'Betriebe 7_2019'!D74*100/'Betriebe 7_2019'!$L74</f>
        <v>17.50700280112045</v>
      </c>
      <c r="E68" s="55">
        <f>'Betriebe 7_2019'!E74*100/'Betriebe 7_2019'!$L74</f>
        <v>7.7030812324929974</v>
      </c>
      <c r="F68" s="55">
        <f>'Betriebe 7_2019'!F74*100/'Betriebe 7_2019'!$L74</f>
        <v>5.1820728291316529</v>
      </c>
      <c r="G68" s="55">
        <f>'Betriebe 7_2019'!G74*100/'Betriebe 7_2019'!$L74</f>
        <v>1.680672268907563</v>
      </c>
      <c r="H68" s="55">
        <f>'Betriebe 7_2019'!H74*100/'Betriebe 7_2019'!$L74</f>
        <v>0.28011204481792717</v>
      </c>
      <c r="I68" s="55">
        <f>'Betriebe 7_2019'!I74*100/'Betriebe 7_2019'!$L74</f>
        <v>0.56022408963585435</v>
      </c>
      <c r="J68" s="55">
        <f>'Betriebe 7_2019'!J74*100/'Betriebe 7_2019'!$L74</f>
        <v>0.14005602240896359</v>
      </c>
      <c r="K68" s="55">
        <f>'Betriebe 7_2019'!K74*100/'Betriebe 7_2019'!$L74</f>
        <v>0.28011204481792717</v>
      </c>
      <c r="L68" s="56">
        <f>'Betriebe 7_2019'!L74*100/'Betriebe 7_2019'!$L74</f>
        <v>100</v>
      </c>
    </row>
    <row r="69" spans="1:12" ht="12.75" customHeight="1" x14ac:dyDescent="0.3">
      <c r="A69" s="12" t="s">
        <v>73</v>
      </c>
      <c r="B69" s="61" t="s">
        <v>124</v>
      </c>
      <c r="C69" s="55">
        <f>'Betriebe 7_2019'!C75*100/'Betriebe 7_2019'!$L75</f>
        <v>75.423728813559322</v>
      </c>
      <c r="D69" s="55">
        <f>'Betriebe 7_2019'!D75*100/'Betriebe 7_2019'!$L75</f>
        <v>13.700564971751412</v>
      </c>
      <c r="E69" s="55">
        <f>'Betriebe 7_2019'!E75*100/'Betriebe 7_2019'!$L75</f>
        <v>6.7796610169491522</v>
      </c>
      <c r="F69" s="55">
        <f>'Betriebe 7_2019'!F75*100/'Betriebe 7_2019'!$L75</f>
        <v>2.6836158192090394</v>
      </c>
      <c r="G69" s="55">
        <f>'Betriebe 7_2019'!G75*100/'Betriebe 7_2019'!$L75</f>
        <v>0.70621468926553677</v>
      </c>
      <c r="H69" s="55">
        <f>'Betriebe 7_2019'!H75*100/'Betriebe 7_2019'!$L75</f>
        <v>0.70621468926553677</v>
      </c>
      <c r="I69" s="55">
        <f>'Betriebe 7_2019'!I75*100/'Betriebe 7_2019'!$L75</f>
        <v>0</v>
      </c>
      <c r="J69" s="55">
        <f>'Betriebe 7_2019'!J75*100/'Betriebe 7_2019'!$L75</f>
        <v>0</v>
      </c>
      <c r="K69" s="55">
        <f>'Betriebe 7_2019'!K75*100/'Betriebe 7_2019'!$L75</f>
        <v>0</v>
      </c>
      <c r="L69" s="56">
        <f>'Betriebe 7_2019'!L75*100/'Betriebe 7_2019'!$L75</f>
        <v>100</v>
      </c>
    </row>
    <row r="70" spans="1:12" ht="12.75" customHeight="1" x14ac:dyDescent="0.3">
      <c r="A70" s="12" t="s">
        <v>74</v>
      </c>
      <c r="B70" s="61" t="s">
        <v>124</v>
      </c>
      <c r="C70" s="55">
        <f>'Betriebe 7_2019'!C76*100/'Betriebe 7_2019'!$L76</f>
        <v>92.488262910798127</v>
      </c>
      <c r="D70" s="55">
        <f>'Betriebe 7_2019'!D76*100/'Betriebe 7_2019'!$L76</f>
        <v>5.164319248826291</v>
      </c>
      <c r="E70" s="55">
        <f>'Betriebe 7_2019'!E76*100/'Betriebe 7_2019'!$L76</f>
        <v>1.8779342723004695</v>
      </c>
      <c r="F70" s="55">
        <f>'Betriebe 7_2019'!F76*100/'Betriebe 7_2019'!$L76</f>
        <v>0.46948356807511737</v>
      </c>
      <c r="G70" s="55">
        <f>'Betriebe 7_2019'!G76*100/'Betriebe 7_2019'!$L76</f>
        <v>0</v>
      </c>
      <c r="H70" s="55">
        <f>'Betriebe 7_2019'!H76*100/'Betriebe 7_2019'!$L76</f>
        <v>0</v>
      </c>
      <c r="I70" s="55">
        <f>'Betriebe 7_2019'!I76*100/'Betriebe 7_2019'!$L76</f>
        <v>0</v>
      </c>
      <c r="J70" s="55">
        <f>'Betriebe 7_2019'!J76*100/'Betriebe 7_2019'!$L76</f>
        <v>0</v>
      </c>
      <c r="K70" s="55">
        <f>'Betriebe 7_2019'!K76*100/'Betriebe 7_2019'!$L76</f>
        <v>0</v>
      </c>
      <c r="L70" s="56">
        <f>'Betriebe 7_2019'!L76*100/'Betriebe 7_2019'!$L76</f>
        <v>100</v>
      </c>
    </row>
    <row r="71" spans="1:12" ht="12.75" customHeight="1" x14ac:dyDescent="0.3">
      <c r="A71" s="12" t="s">
        <v>75</v>
      </c>
      <c r="B71" s="61" t="s">
        <v>124</v>
      </c>
      <c r="C71" s="55">
        <f>'Betriebe 7_2019'!C80*100/'Betriebe 7_2019'!$L80</f>
        <v>57.89473684210526</v>
      </c>
      <c r="D71" s="55">
        <f>'Betriebe 7_2019'!D80*100/'Betriebe 7_2019'!$L80</f>
        <v>10.526315789473685</v>
      </c>
      <c r="E71" s="55">
        <f>'Betriebe 7_2019'!E80*100/'Betriebe 7_2019'!$L80</f>
        <v>0</v>
      </c>
      <c r="F71" s="55">
        <f>'Betriebe 7_2019'!F80*100/'Betriebe 7_2019'!$L80</f>
        <v>10.526315789473685</v>
      </c>
      <c r="G71" s="55">
        <f>'Betriebe 7_2019'!G80*100/'Betriebe 7_2019'!$L80</f>
        <v>5.2631578947368425</v>
      </c>
      <c r="H71" s="55">
        <f>'Betriebe 7_2019'!H80*100/'Betriebe 7_2019'!$L80</f>
        <v>15.789473684210526</v>
      </c>
      <c r="I71" s="55">
        <f>'Betriebe 7_2019'!I80*100/'Betriebe 7_2019'!$L80</f>
        <v>0</v>
      </c>
      <c r="J71" s="55">
        <f>'Betriebe 7_2019'!J80*100/'Betriebe 7_2019'!$L80</f>
        <v>0</v>
      </c>
      <c r="K71" s="55">
        <f>'Betriebe 7_2019'!K80*100/'Betriebe 7_2019'!$L80</f>
        <v>0</v>
      </c>
      <c r="L71" s="56">
        <f>'Betriebe 7_2019'!L80*100/'Betriebe 7_2019'!$L80</f>
        <v>100</v>
      </c>
    </row>
    <row r="72" spans="1:12" ht="12.75" customHeight="1" x14ac:dyDescent="0.3">
      <c r="A72" s="12" t="s">
        <v>76</v>
      </c>
      <c r="B72" s="61" t="s">
        <v>124</v>
      </c>
      <c r="C72" s="55">
        <f>'Betriebe 7_2019'!C81*100/'Betriebe 7_2019'!$L81</f>
        <v>0</v>
      </c>
      <c r="D72" s="55">
        <f>'Betriebe 7_2019'!D81*100/'Betriebe 7_2019'!$L81</f>
        <v>5</v>
      </c>
      <c r="E72" s="55">
        <f>'Betriebe 7_2019'!E81*100/'Betriebe 7_2019'!$L81</f>
        <v>0</v>
      </c>
      <c r="F72" s="55">
        <f>'Betriebe 7_2019'!F81*100/'Betriebe 7_2019'!$L81</f>
        <v>30</v>
      </c>
      <c r="G72" s="55">
        <f>'Betriebe 7_2019'!G81*100/'Betriebe 7_2019'!$L81</f>
        <v>25</v>
      </c>
      <c r="H72" s="55">
        <f>'Betriebe 7_2019'!H81*100/'Betriebe 7_2019'!$L81</f>
        <v>20</v>
      </c>
      <c r="I72" s="55">
        <f>'Betriebe 7_2019'!I81*100/'Betriebe 7_2019'!$L81</f>
        <v>15</v>
      </c>
      <c r="J72" s="55">
        <f>'Betriebe 7_2019'!J81*100/'Betriebe 7_2019'!$L81</f>
        <v>5</v>
      </c>
      <c r="K72" s="55">
        <f>'Betriebe 7_2019'!K81*100/'Betriebe 7_2019'!$L81</f>
        <v>0</v>
      </c>
      <c r="L72" s="56">
        <f>'Betriebe 7_2019'!L81*100/'Betriebe 7_2019'!$L81</f>
        <v>100</v>
      </c>
    </row>
    <row r="73" spans="1:12" ht="12.75" customHeight="1" x14ac:dyDescent="0.3">
      <c r="A73" s="12" t="s">
        <v>77</v>
      </c>
      <c r="B73" s="61" t="s">
        <v>124</v>
      </c>
      <c r="C73" s="55">
        <f>'Betriebe 7_2019'!C82*100/'Betriebe 7_2019'!$L82</f>
        <v>0</v>
      </c>
      <c r="D73" s="55">
        <f>'Betriebe 7_2019'!D82*100/'Betriebe 7_2019'!$L82</f>
        <v>0</v>
      </c>
      <c r="E73" s="55">
        <f>'Betriebe 7_2019'!E82*100/'Betriebe 7_2019'!$L82</f>
        <v>0</v>
      </c>
      <c r="F73" s="55">
        <f>'Betriebe 7_2019'!F82*100/'Betriebe 7_2019'!$L82</f>
        <v>0</v>
      </c>
      <c r="G73" s="55">
        <f>'Betriebe 7_2019'!G82*100/'Betriebe 7_2019'!$L82</f>
        <v>33.333333333333336</v>
      </c>
      <c r="H73" s="55">
        <f>'Betriebe 7_2019'!H82*100/'Betriebe 7_2019'!$L82</f>
        <v>0</v>
      </c>
      <c r="I73" s="55">
        <f>'Betriebe 7_2019'!I82*100/'Betriebe 7_2019'!$L82</f>
        <v>66.666666666666671</v>
      </c>
      <c r="J73" s="55">
        <f>'Betriebe 7_2019'!J82*100/'Betriebe 7_2019'!$L82</f>
        <v>0</v>
      </c>
      <c r="K73" s="55">
        <f>'Betriebe 7_2019'!K82*100/'Betriebe 7_2019'!$L82</f>
        <v>0</v>
      </c>
      <c r="L73" s="56">
        <f>'Betriebe 7_2019'!L82*100/'Betriebe 7_2019'!$L82</f>
        <v>100</v>
      </c>
    </row>
    <row r="74" spans="1:12" ht="12.75" customHeight="1" x14ac:dyDescent="0.3">
      <c r="A74" s="12" t="s">
        <v>78</v>
      </c>
      <c r="B74" s="61" t="s">
        <v>124</v>
      </c>
      <c r="C74" s="55">
        <f>'Betriebe 7_2019'!C83*100/'Betriebe 7_2019'!$L83</f>
        <v>0</v>
      </c>
      <c r="D74" s="55">
        <f>'Betriebe 7_2019'!D83*100/'Betriebe 7_2019'!$L83</f>
        <v>7.1428571428571432</v>
      </c>
      <c r="E74" s="55">
        <f>'Betriebe 7_2019'!E83*100/'Betriebe 7_2019'!$L83</f>
        <v>19.642857142857142</v>
      </c>
      <c r="F74" s="55">
        <f>'Betriebe 7_2019'!F83*100/'Betriebe 7_2019'!$L83</f>
        <v>25</v>
      </c>
      <c r="G74" s="55">
        <f>'Betriebe 7_2019'!G83*100/'Betriebe 7_2019'!$L83</f>
        <v>28.571428571428573</v>
      </c>
      <c r="H74" s="55">
        <f>'Betriebe 7_2019'!H83*100/'Betriebe 7_2019'!$L83</f>
        <v>17.857142857142858</v>
      </c>
      <c r="I74" s="55">
        <f>'Betriebe 7_2019'!I83*100/'Betriebe 7_2019'!$L83</f>
        <v>1.7857142857142858</v>
      </c>
      <c r="J74" s="55">
        <f>'Betriebe 7_2019'!J83*100/'Betriebe 7_2019'!$L83</f>
        <v>0</v>
      </c>
      <c r="K74" s="55">
        <f>'Betriebe 7_2019'!K83*100/'Betriebe 7_2019'!$L83</f>
        <v>0</v>
      </c>
      <c r="L74" s="56">
        <f>'Betriebe 7_2019'!L83*100/'Betriebe 7_2019'!$L83</f>
        <v>100</v>
      </c>
    </row>
    <row r="75" spans="1:12" ht="12.75" customHeight="1" x14ac:dyDescent="0.3">
      <c r="A75" s="12" t="s">
        <v>79</v>
      </c>
      <c r="B75" s="61" t="s">
        <v>124</v>
      </c>
      <c r="C75" s="55">
        <f>'Betriebe 7_2019'!C84*100/'Betriebe 7_2019'!$L84</f>
        <v>50</v>
      </c>
      <c r="D75" s="55">
        <f>'Betriebe 7_2019'!D84*100/'Betriebe 7_2019'!$L84</f>
        <v>0</v>
      </c>
      <c r="E75" s="55">
        <f>'Betriebe 7_2019'!E84*100/'Betriebe 7_2019'!$L84</f>
        <v>0</v>
      </c>
      <c r="F75" s="55">
        <f>'Betriebe 7_2019'!F84*100/'Betriebe 7_2019'!$L84</f>
        <v>0</v>
      </c>
      <c r="G75" s="55">
        <f>'Betriebe 7_2019'!G84*100/'Betriebe 7_2019'!$L84</f>
        <v>0</v>
      </c>
      <c r="H75" s="55">
        <f>'Betriebe 7_2019'!H84*100/'Betriebe 7_2019'!$L84</f>
        <v>0</v>
      </c>
      <c r="I75" s="55">
        <f>'Betriebe 7_2019'!I84*100/'Betriebe 7_2019'!$L84</f>
        <v>50</v>
      </c>
      <c r="J75" s="55">
        <f>'Betriebe 7_2019'!J84*100/'Betriebe 7_2019'!$L84</f>
        <v>0</v>
      </c>
      <c r="K75" s="55">
        <f>'Betriebe 7_2019'!K84*100/'Betriebe 7_2019'!$L84</f>
        <v>0</v>
      </c>
      <c r="L75" s="56">
        <f>'Betriebe 7_2019'!L84*100/'Betriebe 7_2019'!$L84</f>
        <v>100</v>
      </c>
    </row>
    <row r="76" spans="1:12" ht="12.75" customHeight="1" x14ac:dyDescent="0.3">
      <c r="A76" s="12" t="s">
        <v>80</v>
      </c>
      <c r="B76" s="61" t="s">
        <v>124</v>
      </c>
      <c r="C76" s="55">
        <f>'Betriebe 7_2019'!C85*100/'Betriebe 7_2019'!$L85</f>
        <v>10.526315789473685</v>
      </c>
      <c r="D76" s="55">
        <f>'Betriebe 7_2019'!D85*100/'Betriebe 7_2019'!$L85</f>
        <v>15.789473684210526</v>
      </c>
      <c r="E76" s="55">
        <f>'Betriebe 7_2019'!E85*100/'Betriebe 7_2019'!$L85</f>
        <v>0</v>
      </c>
      <c r="F76" s="55">
        <f>'Betriebe 7_2019'!F85*100/'Betriebe 7_2019'!$L85</f>
        <v>15.789473684210526</v>
      </c>
      <c r="G76" s="55">
        <f>'Betriebe 7_2019'!G85*100/'Betriebe 7_2019'!$L85</f>
        <v>10.526315789473685</v>
      </c>
      <c r="H76" s="55">
        <f>'Betriebe 7_2019'!H85*100/'Betriebe 7_2019'!$L85</f>
        <v>21.05263157894737</v>
      </c>
      <c r="I76" s="55">
        <f>'Betriebe 7_2019'!I85*100/'Betriebe 7_2019'!$L85</f>
        <v>10.526315789473685</v>
      </c>
      <c r="J76" s="55">
        <f>'Betriebe 7_2019'!J85*100/'Betriebe 7_2019'!$L85</f>
        <v>15.789473684210526</v>
      </c>
      <c r="K76" s="55">
        <f>'Betriebe 7_2019'!K85*100/'Betriebe 7_2019'!$L85</f>
        <v>0</v>
      </c>
      <c r="L76" s="56">
        <f>'Betriebe 7_2019'!L85*100/'Betriebe 7_2019'!$L85</f>
        <v>100</v>
      </c>
    </row>
    <row r="77" spans="1:12" ht="12.75" customHeight="1" x14ac:dyDescent="0.3">
      <c r="A77" s="12" t="s">
        <v>261</v>
      </c>
      <c r="B77" s="61" t="s">
        <v>124</v>
      </c>
      <c r="C77" s="55">
        <f>'Betriebe 7_2019'!C86*100/'Betriebe 7_2019'!$L86</f>
        <v>100</v>
      </c>
      <c r="D77" s="55">
        <f>'Betriebe 7_2019'!D86*100/'Betriebe 7_2019'!$L86</f>
        <v>0</v>
      </c>
      <c r="E77" s="55">
        <f>'Betriebe 7_2019'!E86*100/'Betriebe 7_2019'!$L86</f>
        <v>0</v>
      </c>
      <c r="F77" s="55">
        <f>'Betriebe 7_2019'!F86*100/'Betriebe 7_2019'!$L86</f>
        <v>0</v>
      </c>
      <c r="G77" s="55">
        <f>'Betriebe 7_2019'!G86*100/'Betriebe 7_2019'!$L86</f>
        <v>0</v>
      </c>
      <c r="H77" s="55">
        <f>'Betriebe 7_2019'!H86*100/'Betriebe 7_2019'!$L86</f>
        <v>0</v>
      </c>
      <c r="I77" s="55">
        <f>'Betriebe 7_2019'!I86*100/'Betriebe 7_2019'!$L86</f>
        <v>0</v>
      </c>
      <c r="J77" s="55">
        <f>'Betriebe 7_2019'!J86*100/'Betriebe 7_2019'!$L86</f>
        <v>0</v>
      </c>
      <c r="K77" s="55">
        <f>'Betriebe 7_2019'!K86*100/'Betriebe 7_2019'!$L86</f>
        <v>0</v>
      </c>
      <c r="L77" s="56">
        <f>'Betriebe 7_2019'!L86*100/'Betriebe 7_2019'!$L86</f>
        <v>100</v>
      </c>
    </row>
    <row r="78" spans="1:12" ht="12.75" customHeight="1" x14ac:dyDescent="0.3">
      <c r="A78" s="12" t="s">
        <v>81</v>
      </c>
      <c r="B78" s="61" t="s">
        <v>124</v>
      </c>
      <c r="C78" s="55">
        <f>'Betriebe 7_2019'!C90*100/'Betriebe 7_2019'!$L90</f>
        <v>42.857142857142854</v>
      </c>
      <c r="D78" s="55">
        <f>'Betriebe 7_2019'!D90*100/'Betriebe 7_2019'!$L90</f>
        <v>0</v>
      </c>
      <c r="E78" s="55">
        <f>'Betriebe 7_2019'!E90*100/'Betriebe 7_2019'!$L90</f>
        <v>0</v>
      </c>
      <c r="F78" s="55">
        <f>'Betriebe 7_2019'!F90*100/'Betriebe 7_2019'!$L90</f>
        <v>28.571428571428573</v>
      </c>
      <c r="G78" s="55">
        <f>'Betriebe 7_2019'!G90*100/'Betriebe 7_2019'!$L90</f>
        <v>0</v>
      </c>
      <c r="H78" s="55">
        <f>'Betriebe 7_2019'!H90*100/'Betriebe 7_2019'!$L90</f>
        <v>0</v>
      </c>
      <c r="I78" s="55">
        <f>'Betriebe 7_2019'!I90*100/'Betriebe 7_2019'!$L90</f>
        <v>14.285714285714286</v>
      </c>
      <c r="J78" s="55">
        <f>'Betriebe 7_2019'!J90*100/'Betriebe 7_2019'!$L90</f>
        <v>0</v>
      </c>
      <c r="K78" s="55">
        <f>'Betriebe 7_2019'!K90*100/'Betriebe 7_2019'!$L90</f>
        <v>14.285714285714286</v>
      </c>
      <c r="L78" s="56">
        <f>'Betriebe 7_2019'!L90*100/'Betriebe 7_2019'!$L90</f>
        <v>100</v>
      </c>
    </row>
    <row r="79" spans="1:12" ht="12.75" customHeight="1" x14ac:dyDescent="0.3">
      <c r="A79" s="12" t="s">
        <v>82</v>
      </c>
      <c r="B79" s="61" t="s">
        <v>124</v>
      </c>
      <c r="C79" s="55">
        <f>'Betriebe 7_2019'!C91*100/'Betriebe 7_2019'!$L91</f>
        <v>40.689655172413794</v>
      </c>
      <c r="D79" s="55">
        <f>'Betriebe 7_2019'!D91*100/'Betriebe 7_2019'!$L91</f>
        <v>22.068965517241381</v>
      </c>
      <c r="E79" s="55">
        <f>'Betriebe 7_2019'!E91*100/'Betriebe 7_2019'!$L91</f>
        <v>15.862068965517242</v>
      </c>
      <c r="F79" s="55">
        <f>'Betriebe 7_2019'!F91*100/'Betriebe 7_2019'!$L91</f>
        <v>11.724137931034482</v>
      </c>
      <c r="G79" s="55">
        <f>'Betriebe 7_2019'!G91*100/'Betriebe 7_2019'!$L91</f>
        <v>2.7586206896551726</v>
      </c>
      <c r="H79" s="55">
        <f>'Betriebe 7_2019'!H91*100/'Betriebe 7_2019'!$L91</f>
        <v>2.7586206896551726</v>
      </c>
      <c r="I79" s="55">
        <f>'Betriebe 7_2019'!I91*100/'Betriebe 7_2019'!$L91</f>
        <v>1.3793103448275863</v>
      </c>
      <c r="J79" s="55">
        <f>'Betriebe 7_2019'!J91*100/'Betriebe 7_2019'!$L91</f>
        <v>1.3793103448275863</v>
      </c>
      <c r="K79" s="55">
        <f>'Betriebe 7_2019'!K91*100/'Betriebe 7_2019'!$L91</f>
        <v>1.3793103448275863</v>
      </c>
      <c r="L79" s="56">
        <f>'Betriebe 7_2019'!L91*100/'Betriebe 7_2019'!$L91</f>
        <v>100</v>
      </c>
    </row>
    <row r="80" spans="1:12" ht="12.75" customHeight="1" x14ac:dyDescent="0.3">
      <c r="A80" s="12" t="s">
        <v>83</v>
      </c>
      <c r="B80" s="61" t="s">
        <v>124</v>
      </c>
      <c r="C80" s="55">
        <f>'Betriebe 7_2019'!C92*100/'Betriebe 7_2019'!$L92</f>
        <v>57.142857142857146</v>
      </c>
      <c r="D80" s="55">
        <f>'Betriebe 7_2019'!D92*100/'Betriebe 7_2019'!$L92</f>
        <v>10.714285714285714</v>
      </c>
      <c r="E80" s="55">
        <f>'Betriebe 7_2019'!E92*100/'Betriebe 7_2019'!$L92</f>
        <v>25</v>
      </c>
      <c r="F80" s="55">
        <f>'Betriebe 7_2019'!F92*100/'Betriebe 7_2019'!$L92</f>
        <v>7.1428571428571432</v>
      </c>
      <c r="G80" s="55">
        <f>'Betriebe 7_2019'!G92*100/'Betriebe 7_2019'!$L92</f>
        <v>0</v>
      </c>
      <c r="H80" s="55">
        <f>'Betriebe 7_2019'!H92*100/'Betriebe 7_2019'!$L92</f>
        <v>0</v>
      </c>
      <c r="I80" s="55">
        <f>'Betriebe 7_2019'!I92*100/'Betriebe 7_2019'!$L92</f>
        <v>0</v>
      </c>
      <c r="J80" s="55">
        <f>'Betriebe 7_2019'!J92*100/'Betriebe 7_2019'!$L92</f>
        <v>0</v>
      </c>
      <c r="K80" s="55">
        <f>'Betriebe 7_2019'!K92*100/'Betriebe 7_2019'!$L92</f>
        <v>0</v>
      </c>
      <c r="L80" s="56">
        <f>'Betriebe 7_2019'!L92*100/'Betriebe 7_2019'!$L92</f>
        <v>100</v>
      </c>
    </row>
    <row r="81" spans="1:12" ht="12.75" customHeight="1" x14ac:dyDescent="0.3">
      <c r="A81" s="12" t="s">
        <v>84</v>
      </c>
      <c r="B81" s="61" t="s">
        <v>124</v>
      </c>
      <c r="C81" s="55">
        <f>'Betriebe 7_2019'!C93*100/'Betriebe 7_2019'!$L93</f>
        <v>28.054298642533936</v>
      </c>
      <c r="D81" s="55">
        <f>'Betriebe 7_2019'!D93*100/'Betriebe 7_2019'!$L93</f>
        <v>21.266968325791854</v>
      </c>
      <c r="E81" s="55">
        <f>'Betriebe 7_2019'!E93*100/'Betriebe 7_2019'!$L93</f>
        <v>21.719457013574662</v>
      </c>
      <c r="F81" s="55">
        <f>'Betriebe 7_2019'!F93*100/'Betriebe 7_2019'!$L93</f>
        <v>14.479638009049774</v>
      </c>
      <c r="G81" s="55">
        <f>'Betriebe 7_2019'!G93*100/'Betriebe 7_2019'!$L93</f>
        <v>8.1447963800904972</v>
      </c>
      <c r="H81" s="55">
        <f>'Betriebe 7_2019'!H93*100/'Betriebe 7_2019'!$L93</f>
        <v>4.9773755656108598</v>
      </c>
      <c r="I81" s="55">
        <f>'Betriebe 7_2019'!I93*100/'Betriebe 7_2019'!$L93</f>
        <v>0.45248868778280543</v>
      </c>
      <c r="J81" s="55">
        <f>'Betriebe 7_2019'!J93*100/'Betriebe 7_2019'!$L93</f>
        <v>0.45248868778280543</v>
      </c>
      <c r="K81" s="55">
        <f>'Betriebe 7_2019'!K93*100/'Betriebe 7_2019'!$L93</f>
        <v>0.45248868778280543</v>
      </c>
      <c r="L81" s="56">
        <f>'Betriebe 7_2019'!L93*100/'Betriebe 7_2019'!$L93</f>
        <v>100</v>
      </c>
    </row>
    <row r="82" spans="1:12" ht="12.75" customHeight="1" x14ac:dyDescent="0.3">
      <c r="A82" s="12" t="s">
        <v>85</v>
      </c>
      <c r="B82" s="61" t="s">
        <v>124</v>
      </c>
      <c r="C82" s="55">
        <f>'Betriebe 7_2019'!C94*100/'Betriebe 7_2019'!$L94</f>
        <v>59.307359307359306</v>
      </c>
      <c r="D82" s="55">
        <f>'Betriebe 7_2019'!D94*100/'Betriebe 7_2019'!$L94</f>
        <v>21.428571428571427</v>
      </c>
      <c r="E82" s="55">
        <f>'Betriebe 7_2019'!E94*100/'Betriebe 7_2019'!$L94</f>
        <v>11.688311688311689</v>
      </c>
      <c r="F82" s="55">
        <f>'Betriebe 7_2019'!F94*100/'Betriebe 7_2019'!$L94</f>
        <v>5.8441558441558445</v>
      </c>
      <c r="G82" s="55">
        <f>'Betriebe 7_2019'!G94*100/'Betriebe 7_2019'!$L94</f>
        <v>1.0822510822510822</v>
      </c>
      <c r="H82" s="55">
        <f>'Betriebe 7_2019'!H94*100/'Betriebe 7_2019'!$L94</f>
        <v>0.64935064935064934</v>
      </c>
      <c r="I82" s="55">
        <f>'Betriebe 7_2019'!I94*100/'Betriebe 7_2019'!$L94</f>
        <v>0</v>
      </c>
      <c r="J82" s="55">
        <f>'Betriebe 7_2019'!J94*100/'Betriebe 7_2019'!$L94</f>
        <v>0</v>
      </c>
      <c r="K82" s="55">
        <f>'Betriebe 7_2019'!K94*100/'Betriebe 7_2019'!$L94</f>
        <v>0</v>
      </c>
      <c r="L82" s="56">
        <f>'Betriebe 7_2019'!L94*100/'Betriebe 7_2019'!$L94</f>
        <v>100</v>
      </c>
    </row>
    <row r="83" spans="1:12" ht="12.75" customHeight="1" x14ac:dyDescent="0.3">
      <c r="A83" s="12" t="s">
        <v>86</v>
      </c>
      <c r="B83" s="61" t="s">
        <v>124</v>
      </c>
      <c r="C83" s="55">
        <f>'Betriebe 7_2019'!C95*100/'Betriebe 7_2019'!$L95</f>
        <v>50.921435499515034</v>
      </c>
      <c r="D83" s="55">
        <f>'Betriebe 7_2019'!D95*100/'Betriebe 7_2019'!$L95</f>
        <v>18.525703200775947</v>
      </c>
      <c r="E83" s="55">
        <f>'Betriebe 7_2019'!E95*100/'Betriebe 7_2019'!$L95</f>
        <v>14.54898157129001</v>
      </c>
      <c r="F83" s="55">
        <f>'Betriebe 7_2019'!F95*100/'Betriebe 7_2019'!$L95</f>
        <v>11.154219204655675</v>
      </c>
      <c r="G83" s="55">
        <f>'Betriebe 7_2019'!G95*100/'Betriebe 7_2019'!$L95</f>
        <v>3.4917555771096023</v>
      </c>
      <c r="H83" s="55">
        <f>'Betriebe 7_2019'!H95*100/'Betriebe 7_2019'!$L95</f>
        <v>1.1639185257032008</v>
      </c>
      <c r="I83" s="55">
        <f>'Betriebe 7_2019'!I95*100/'Betriebe 7_2019'!$L95</f>
        <v>0.19398642095053345</v>
      </c>
      <c r="J83" s="55">
        <f>'Betriebe 7_2019'!J95*100/'Betriebe 7_2019'!$L95</f>
        <v>0</v>
      </c>
      <c r="K83" s="55">
        <f>'Betriebe 7_2019'!K95*100/'Betriebe 7_2019'!$L95</f>
        <v>0</v>
      </c>
      <c r="L83" s="56">
        <f>'Betriebe 7_2019'!L95*100/'Betriebe 7_2019'!$L95</f>
        <v>100</v>
      </c>
    </row>
    <row r="84" spans="1:12" ht="12.75" customHeight="1" x14ac:dyDescent="0.3">
      <c r="A84" s="12" t="s">
        <v>87</v>
      </c>
      <c r="B84" s="61" t="s">
        <v>124</v>
      </c>
      <c r="C84" s="55">
        <f>'Betriebe 7_2019'!C96*100/'Betriebe 7_2019'!$L96</f>
        <v>34.736842105263158</v>
      </c>
      <c r="D84" s="55">
        <f>'Betriebe 7_2019'!D96*100/'Betriebe 7_2019'!$L96</f>
        <v>27.368421052631579</v>
      </c>
      <c r="E84" s="55">
        <f>'Betriebe 7_2019'!E96*100/'Betriebe 7_2019'!$L96</f>
        <v>26.315789473684209</v>
      </c>
      <c r="F84" s="55">
        <f>'Betriebe 7_2019'!F96*100/'Betriebe 7_2019'!$L96</f>
        <v>9.473684210526315</v>
      </c>
      <c r="G84" s="55">
        <f>'Betriebe 7_2019'!G96*100/'Betriebe 7_2019'!$L96</f>
        <v>1.0526315789473684</v>
      </c>
      <c r="H84" s="55">
        <f>'Betriebe 7_2019'!H96*100/'Betriebe 7_2019'!$L96</f>
        <v>0</v>
      </c>
      <c r="I84" s="55">
        <f>'Betriebe 7_2019'!I96*100/'Betriebe 7_2019'!$L96</f>
        <v>1.0526315789473684</v>
      </c>
      <c r="J84" s="55">
        <f>'Betriebe 7_2019'!J96*100/'Betriebe 7_2019'!$L96</f>
        <v>0</v>
      </c>
      <c r="K84" s="55">
        <f>'Betriebe 7_2019'!K96*100/'Betriebe 7_2019'!$L96</f>
        <v>0</v>
      </c>
      <c r="L84" s="56">
        <f>'Betriebe 7_2019'!L96*100/'Betriebe 7_2019'!$L96</f>
        <v>100</v>
      </c>
    </row>
    <row r="85" spans="1:12" ht="12.75" customHeight="1" x14ac:dyDescent="0.3">
      <c r="A85" s="12" t="s">
        <v>88</v>
      </c>
      <c r="B85" s="61" t="s">
        <v>124</v>
      </c>
      <c r="C85" s="55">
        <f>'Betriebe 7_2019'!C97*100/'Betriebe 7_2019'!$L97</f>
        <v>58.908045977011497</v>
      </c>
      <c r="D85" s="55">
        <f>'Betriebe 7_2019'!D97*100/'Betriebe 7_2019'!$L97</f>
        <v>25.574712643678161</v>
      </c>
      <c r="E85" s="55">
        <f>'Betriebe 7_2019'!E97*100/'Betriebe 7_2019'!$L97</f>
        <v>9.1954022988505741</v>
      </c>
      <c r="F85" s="55">
        <f>'Betriebe 7_2019'!F97*100/'Betriebe 7_2019'!$L97</f>
        <v>5.4597701149425291</v>
      </c>
      <c r="G85" s="55">
        <f>'Betriebe 7_2019'!G97*100/'Betriebe 7_2019'!$L97</f>
        <v>0.86206896551724133</v>
      </c>
      <c r="H85" s="55">
        <f>'Betriebe 7_2019'!H97*100/'Betriebe 7_2019'!$L97</f>
        <v>0</v>
      </c>
      <c r="I85" s="55">
        <f>'Betriebe 7_2019'!I97*100/'Betriebe 7_2019'!$L97</f>
        <v>0</v>
      </c>
      <c r="J85" s="55">
        <f>'Betriebe 7_2019'!J97*100/'Betriebe 7_2019'!$L97</f>
        <v>0</v>
      </c>
      <c r="K85" s="55">
        <f>'Betriebe 7_2019'!K97*100/'Betriebe 7_2019'!$L97</f>
        <v>0</v>
      </c>
      <c r="L85" s="56">
        <f>'Betriebe 7_2019'!L97*100/'Betriebe 7_2019'!$L97</f>
        <v>100</v>
      </c>
    </row>
    <row r="86" spans="1:12" ht="12.75" customHeight="1" x14ac:dyDescent="0.3">
      <c r="A86" s="12" t="s">
        <v>89</v>
      </c>
      <c r="B86" s="61" t="s">
        <v>124</v>
      </c>
      <c r="C86" s="55">
        <f>'Betriebe 7_2019'!C101*100/'Betriebe 7_2019'!$L101</f>
        <v>56.216994719155068</v>
      </c>
      <c r="D86" s="55">
        <f>'Betriebe 7_2019'!D101*100/'Betriebe 7_2019'!$L101</f>
        <v>25.972155544887183</v>
      </c>
      <c r="E86" s="55">
        <f>'Betriebe 7_2019'!E101*100/'Betriebe 7_2019'!$L101</f>
        <v>12.650024003840615</v>
      </c>
      <c r="F86" s="55">
        <f>'Betriebe 7_2019'!F101*100/'Betriebe 7_2019'!$L101</f>
        <v>3.9366298607777246</v>
      </c>
      <c r="G86" s="55">
        <f>'Betriebe 7_2019'!G101*100/'Betriebe 7_2019'!$L101</f>
        <v>0.72011521843494963</v>
      </c>
      <c r="H86" s="55">
        <f>'Betriebe 7_2019'!H101*100/'Betriebe 7_2019'!$L101</f>
        <v>0.43206913106096978</v>
      </c>
      <c r="I86" s="55">
        <f>'Betriebe 7_2019'!I101*100/'Betriebe 7_2019'!$L101</f>
        <v>4.8007681228996638E-2</v>
      </c>
      <c r="J86" s="55">
        <f>'Betriebe 7_2019'!J101*100/'Betriebe 7_2019'!$L101</f>
        <v>2.4003840614498319E-2</v>
      </c>
      <c r="K86" s="55">
        <f>'Betriebe 7_2019'!K101*100/'Betriebe 7_2019'!$L101</f>
        <v>0</v>
      </c>
      <c r="L86" s="56">
        <f>'Betriebe 7_2019'!L101*100/'Betriebe 7_2019'!$L101</f>
        <v>100</v>
      </c>
    </row>
    <row r="87" spans="1:12" ht="12.75" customHeight="1" x14ac:dyDescent="0.3">
      <c r="A87" s="12" t="s">
        <v>90</v>
      </c>
      <c r="B87" s="61" t="s">
        <v>124</v>
      </c>
      <c r="C87" s="55">
        <f>'Betriebe 7_2019'!C102*100/'Betriebe 7_2019'!$L102</f>
        <v>45.240761478163492</v>
      </c>
      <c r="D87" s="55">
        <f>'Betriebe 7_2019'!D102*100/'Betriebe 7_2019'!$L102</f>
        <v>25.531914893617021</v>
      </c>
      <c r="E87" s="55">
        <f>'Betriebe 7_2019'!E102*100/'Betriebe 7_2019'!$L102</f>
        <v>17.021276595744681</v>
      </c>
      <c r="F87" s="55">
        <f>'Betriebe 7_2019'!F102*100/'Betriebe 7_2019'!$L102</f>
        <v>9.1825307950727879</v>
      </c>
      <c r="G87" s="55">
        <f>'Betriebe 7_2019'!G102*100/'Betriebe 7_2019'!$L102</f>
        <v>1.7917133258678613</v>
      </c>
      <c r="H87" s="55">
        <f>'Betriebe 7_2019'!H102*100/'Betriebe 7_2019'!$L102</f>
        <v>1.0078387458006719</v>
      </c>
      <c r="I87" s="55">
        <f>'Betriebe 7_2019'!I102*100/'Betriebe 7_2019'!$L102</f>
        <v>0.11198208286674133</v>
      </c>
      <c r="J87" s="55">
        <f>'Betriebe 7_2019'!J102*100/'Betriebe 7_2019'!$L102</f>
        <v>0.11198208286674133</v>
      </c>
      <c r="K87" s="55">
        <f>'Betriebe 7_2019'!K102*100/'Betriebe 7_2019'!$L102</f>
        <v>0</v>
      </c>
      <c r="L87" s="56">
        <f>'Betriebe 7_2019'!L102*100/'Betriebe 7_2019'!$L102</f>
        <v>100</v>
      </c>
    </row>
    <row r="88" spans="1:12" ht="12.75" customHeight="1" x14ac:dyDescent="0.3">
      <c r="A88" s="12" t="s">
        <v>91</v>
      </c>
      <c r="B88" s="61" t="s">
        <v>124</v>
      </c>
      <c r="C88" s="55">
        <f>'Betriebe 7_2019'!C103*100/'Betriebe 7_2019'!$L103</f>
        <v>18.333333333333332</v>
      </c>
      <c r="D88" s="55">
        <f>'Betriebe 7_2019'!D103*100/'Betriebe 7_2019'!$L103</f>
        <v>8.3333333333333339</v>
      </c>
      <c r="E88" s="55">
        <f>'Betriebe 7_2019'!E103*100/'Betriebe 7_2019'!$L103</f>
        <v>13.333333333333334</v>
      </c>
      <c r="F88" s="55">
        <f>'Betriebe 7_2019'!F103*100/'Betriebe 7_2019'!$L103</f>
        <v>35</v>
      </c>
      <c r="G88" s="55">
        <f>'Betriebe 7_2019'!G103*100/'Betriebe 7_2019'!$L103</f>
        <v>13.333333333333334</v>
      </c>
      <c r="H88" s="55">
        <f>'Betriebe 7_2019'!H103*100/'Betriebe 7_2019'!$L103</f>
        <v>10</v>
      </c>
      <c r="I88" s="55">
        <f>'Betriebe 7_2019'!I103*100/'Betriebe 7_2019'!$L103</f>
        <v>1.6666666666666667</v>
      </c>
      <c r="J88" s="55">
        <f>'Betriebe 7_2019'!J103*100/'Betriebe 7_2019'!$L103</f>
        <v>0</v>
      </c>
      <c r="K88" s="55">
        <f>'Betriebe 7_2019'!K103*100/'Betriebe 7_2019'!$L103</f>
        <v>0</v>
      </c>
      <c r="L88" s="56">
        <f>'Betriebe 7_2019'!L103*100/'Betriebe 7_2019'!$L103</f>
        <v>100</v>
      </c>
    </row>
    <row r="89" spans="1:12" ht="12.75" customHeight="1" x14ac:dyDescent="0.3">
      <c r="A89" s="12" t="s">
        <v>92</v>
      </c>
      <c r="B89" s="61" t="s">
        <v>124</v>
      </c>
      <c r="C89" s="55">
        <f>'Betriebe 7_2019'!C104*100/'Betriebe 7_2019'!$L104</f>
        <v>59.813084112149532</v>
      </c>
      <c r="D89" s="55">
        <f>'Betriebe 7_2019'!D104*100/'Betriebe 7_2019'!$L104</f>
        <v>20.560747663551403</v>
      </c>
      <c r="E89" s="55">
        <f>'Betriebe 7_2019'!E104*100/'Betriebe 7_2019'!$L104</f>
        <v>7.4766355140186915</v>
      </c>
      <c r="F89" s="55">
        <f>'Betriebe 7_2019'!F104*100/'Betriebe 7_2019'!$L104</f>
        <v>7.4766355140186915</v>
      </c>
      <c r="G89" s="55">
        <f>'Betriebe 7_2019'!G104*100/'Betriebe 7_2019'!$L104</f>
        <v>3.7383177570093458</v>
      </c>
      <c r="H89" s="55">
        <f>'Betriebe 7_2019'!H104*100/'Betriebe 7_2019'!$L104</f>
        <v>0.93457943925233644</v>
      </c>
      <c r="I89" s="55">
        <f>'Betriebe 7_2019'!I104*100/'Betriebe 7_2019'!$L104</f>
        <v>0</v>
      </c>
      <c r="J89" s="55">
        <f>'Betriebe 7_2019'!J104*100/'Betriebe 7_2019'!$L104</f>
        <v>0</v>
      </c>
      <c r="K89" s="55">
        <f>'Betriebe 7_2019'!K104*100/'Betriebe 7_2019'!$L104</f>
        <v>0</v>
      </c>
      <c r="L89" s="56">
        <f>'Betriebe 7_2019'!L104*100/'Betriebe 7_2019'!$L104</f>
        <v>100</v>
      </c>
    </row>
    <row r="90" spans="1:12" ht="12.75" customHeight="1" x14ac:dyDescent="0.3">
      <c r="A90" s="12" t="s">
        <v>93</v>
      </c>
      <c r="B90" s="61" t="s">
        <v>124</v>
      </c>
      <c r="C90" s="55">
        <f>'Betriebe 7_2019'!C105*100/'Betriebe 7_2019'!$L105</f>
        <v>57.831325301204821</v>
      </c>
      <c r="D90" s="55">
        <f>'Betriebe 7_2019'!D105*100/'Betriebe 7_2019'!$L105</f>
        <v>21.686746987951807</v>
      </c>
      <c r="E90" s="55">
        <f>'Betriebe 7_2019'!E105*100/'Betriebe 7_2019'!$L105</f>
        <v>7.2289156626506026</v>
      </c>
      <c r="F90" s="55">
        <f>'Betriebe 7_2019'!F105*100/'Betriebe 7_2019'!$L105</f>
        <v>7.2289156626506026</v>
      </c>
      <c r="G90" s="55">
        <f>'Betriebe 7_2019'!G105*100/'Betriebe 7_2019'!$L105</f>
        <v>4.8192771084337354</v>
      </c>
      <c r="H90" s="55">
        <f>'Betriebe 7_2019'!H105*100/'Betriebe 7_2019'!$L105</f>
        <v>1.2048192771084338</v>
      </c>
      <c r="I90" s="55">
        <f>'Betriebe 7_2019'!I105*100/'Betriebe 7_2019'!$L105</f>
        <v>0</v>
      </c>
      <c r="J90" s="55">
        <f>'Betriebe 7_2019'!J105*100/'Betriebe 7_2019'!$L105</f>
        <v>0</v>
      </c>
      <c r="K90" s="55">
        <f>'Betriebe 7_2019'!K105*100/'Betriebe 7_2019'!$L105</f>
        <v>0</v>
      </c>
      <c r="L90" s="56">
        <f>'Betriebe 7_2019'!L105*100/'Betriebe 7_2019'!$L105</f>
        <v>100</v>
      </c>
    </row>
    <row r="91" spans="1:12" ht="12.75" customHeight="1" x14ac:dyDescent="0.3">
      <c r="A91" s="12" t="s">
        <v>94</v>
      </c>
      <c r="B91" s="61" t="s">
        <v>124</v>
      </c>
      <c r="C91" s="55">
        <f>'Betriebe 7_2019'!C106*100/'Betriebe 7_2019'!$L106</f>
        <v>67.123287671232873</v>
      </c>
      <c r="D91" s="55">
        <f>'Betriebe 7_2019'!D106*100/'Betriebe 7_2019'!$L106</f>
        <v>17.979452054794521</v>
      </c>
      <c r="E91" s="55">
        <f>'Betriebe 7_2019'!E106*100/'Betriebe 7_2019'!$L106</f>
        <v>9.9315068493150687</v>
      </c>
      <c r="F91" s="55">
        <f>'Betriebe 7_2019'!F106*100/'Betriebe 7_2019'!$L106</f>
        <v>3.9383561643835616</v>
      </c>
      <c r="G91" s="55">
        <f>'Betriebe 7_2019'!G106*100/'Betriebe 7_2019'!$L106</f>
        <v>0.68493150684931503</v>
      </c>
      <c r="H91" s="55">
        <f>'Betriebe 7_2019'!H106*100/'Betriebe 7_2019'!$L106</f>
        <v>0.34246575342465752</v>
      </c>
      <c r="I91" s="55">
        <f>'Betriebe 7_2019'!I106*100/'Betriebe 7_2019'!$L106</f>
        <v>0</v>
      </c>
      <c r="J91" s="55">
        <f>'Betriebe 7_2019'!J106*100/'Betriebe 7_2019'!$L106</f>
        <v>0</v>
      </c>
      <c r="K91" s="55">
        <f>'Betriebe 7_2019'!K106*100/'Betriebe 7_2019'!$L106</f>
        <v>0</v>
      </c>
      <c r="L91" s="56">
        <f>'Betriebe 7_2019'!L106*100/'Betriebe 7_2019'!$L106</f>
        <v>100</v>
      </c>
    </row>
    <row r="92" spans="1:12" ht="12.75" customHeight="1" x14ac:dyDescent="0.3">
      <c r="A92" s="12" t="s">
        <v>95</v>
      </c>
      <c r="B92" s="61" t="s">
        <v>124</v>
      </c>
      <c r="C92" s="55">
        <f>'Betriebe 7_2019'!C110*100/'Betriebe 7_2019'!$L110</f>
        <v>61.022364217252395</v>
      </c>
      <c r="D92" s="55">
        <f>'Betriebe 7_2019'!D110*100/'Betriebe 7_2019'!$L110</f>
        <v>16.293929712460063</v>
      </c>
      <c r="E92" s="55">
        <f>'Betriebe 7_2019'!E110*100/'Betriebe 7_2019'!$L110</f>
        <v>7.9872204472843453</v>
      </c>
      <c r="F92" s="55">
        <f>'Betriebe 7_2019'!F110*100/'Betriebe 7_2019'!$L110</f>
        <v>10.223642172523961</v>
      </c>
      <c r="G92" s="55">
        <f>'Betriebe 7_2019'!G110*100/'Betriebe 7_2019'!$L110</f>
        <v>2.8753993610223643</v>
      </c>
      <c r="H92" s="55">
        <f>'Betriebe 7_2019'!H110*100/'Betriebe 7_2019'!$L110</f>
        <v>0.95846645367412142</v>
      </c>
      <c r="I92" s="55">
        <f>'Betriebe 7_2019'!I110*100/'Betriebe 7_2019'!$L110</f>
        <v>0.31948881789137379</v>
      </c>
      <c r="J92" s="55">
        <f>'Betriebe 7_2019'!J110*100/'Betriebe 7_2019'!$L110</f>
        <v>0.31948881789137379</v>
      </c>
      <c r="K92" s="55">
        <f>'Betriebe 7_2019'!K110*100/'Betriebe 7_2019'!$L110</f>
        <v>0</v>
      </c>
      <c r="L92" s="56">
        <f>'Betriebe 7_2019'!L110*100/'Betriebe 7_2019'!$L110</f>
        <v>100</v>
      </c>
    </row>
    <row r="93" spans="1:12" ht="12.75" customHeight="1" x14ac:dyDescent="0.3">
      <c r="A93" s="12" t="s">
        <v>96</v>
      </c>
      <c r="B93" s="61" t="s">
        <v>124</v>
      </c>
      <c r="C93" s="55">
        <f>'Betriebe 7_2019'!C111*100/'Betriebe 7_2019'!$L111</f>
        <v>89.954337899543376</v>
      </c>
      <c r="D93" s="55">
        <f>'Betriebe 7_2019'!D111*100/'Betriebe 7_2019'!$L111</f>
        <v>8.6757990867579906</v>
      </c>
      <c r="E93" s="55">
        <f>'Betriebe 7_2019'!E111*100/'Betriebe 7_2019'!$L111</f>
        <v>1.3698630136986301</v>
      </c>
      <c r="F93" s="55">
        <f>'Betriebe 7_2019'!F111*100/'Betriebe 7_2019'!$L111</f>
        <v>0</v>
      </c>
      <c r="G93" s="55">
        <f>'Betriebe 7_2019'!G111*100/'Betriebe 7_2019'!$L111</f>
        <v>0</v>
      </c>
      <c r="H93" s="55">
        <f>'Betriebe 7_2019'!H111*100/'Betriebe 7_2019'!$L111</f>
        <v>0</v>
      </c>
      <c r="I93" s="55">
        <f>'Betriebe 7_2019'!I111*100/'Betriebe 7_2019'!$L111</f>
        <v>0</v>
      </c>
      <c r="J93" s="55">
        <f>'Betriebe 7_2019'!J111*100/'Betriebe 7_2019'!$L111</f>
        <v>0</v>
      </c>
      <c r="K93" s="55">
        <f>'Betriebe 7_2019'!K111*100/'Betriebe 7_2019'!$L111</f>
        <v>0</v>
      </c>
      <c r="L93" s="56">
        <f>'Betriebe 7_2019'!L111*100/'Betriebe 7_2019'!$L111</f>
        <v>100</v>
      </c>
    </row>
    <row r="94" spans="1:12" ht="12.75" customHeight="1" x14ac:dyDescent="0.3">
      <c r="A94" s="12" t="s">
        <v>97</v>
      </c>
      <c r="B94" s="61" t="s">
        <v>124</v>
      </c>
      <c r="C94" s="55">
        <f>'Betriebe 7_2019'!C112*100/'Betriebe 7_2019'!$L112</f>
        <v>80.060422960725077</v>
      </c>
      <c r="D94" s="55">
        <f>'Betriebe 7_2019'!D112*100/'Betriebe 7_2019'!$L112</f>
        <v>10.876132930513595</v>
      </c>
      <c r="E94" s="55">
        <f>'Betriebe 7_2019'!E112*100/'Betriebe 7_2019'!$L112</f>
        <v>5.2870090634441089</v>
      </c>
      <c r="F94" s="55">
        <f>'Betriebe 7_2019'!F112*100/'Betriebe 7_2019'!$L112</f>
        <v>1.661631419939577</v>
      </c>
      <c r="G94" s="55">
        <f>'Betriebe 7_2019'!G112*100/'Betriebe 7_2019'!$L112</f>
        <v>1.2084592145015105</v>
      </c>
      <c r="H94" s="55">
        <f>'Betriebe 7_2019'!H112*100/'Betriebe 7_2019'!$L112</f>
        <v>0.60422960725075525</v>
      </c>
      <c r="I94" s="55">
        <f>'Betriebe 7_2019'!I112*100/'Betriebe 7_2019'!$L112</f>
        <v>0.15105740181268881</v>
      </c>
      <c r="J94" s="55">
        <f>'Betriebe 7_2019'!J112*100/'Betriebe 7_2019'!$L112</f>
        <v>0</v>
      </c>
      <c r="K94" s="55">
        <f>'Betriebe 7_2019'!K112*100/'Betriebe 7_2019'!$L112</f>
        <v>0.15105740181268881</v>
      </c>
      <c r="L94" s="56">
        <f>'Betriebe 7_2019'!L112*100/'Betriebe 7_2019'!$L112</f>
        <v>100</v>
      </c>
    </row>
    <row r="95" spans="1:12" ht="12.75" customHeight="1" x14ac:dyDescent="0.3">
      <c r="A95" s="12" t="s">
        <v>98</v>
      </c>
      <c r="B95" s="61" t="s">
        <v>124</v>
      </c>
      <c r="C95" s="55">
        <f>'Betriebe 7_2019'!C113*100/'Betriebe 7_2019'!$L113</f>
        <v>84.189548272807798</v>
      </c>
      <c r="D95" s="55">
        <f>'Betriebe 7_2019'!D113*100/'Betriebe 7_2019'!$L113</f>
        <v>7.9716563330380872</v>
      </c>
      <c r="E95" s="55">
        <f>'Betriebe 7_2019'!E113*100/'Betriebe 7_2019'!$L113</f>
        <v>4.561558901682905</v>
      </c>
      <c r="F95" s="55">
        <f>'Betriebe 7_2019'!F113*100/'Betriebe 7_2019'!$L113</f>
        <v>2.4800708591674048</v>
      </c>
      <c r="G95" s="55">
        <f>'Betriebe 7_2019'!G113*100/'Betriebe 7_2019'!$L113</f>
        <v>0.4428697962798937</v>
      </c>
      <c r="H95" s="55">
        <f>'Betriebe 7_2019'!H113*100/'Betriebe 7_2019'!$L113</f>
        <v>0.3100088573959256</v>
      </c>
      <c r="I95" s="55">
        <f>'Betriebe 7_2019'!I113*100/'Betriebe 7_2019'!$L113</f>
        <v>4.4286979627989373E-2</v>
      </c>
      <c r="J95" s="55">
        <f>'Betriebe 7_2019'!J113*100/'Betriebe 7_2019'!$L113</f>
        <v>0</v>
      </c>
      <c r="K95" s="55">
        <f>'Betriebe 7_2019'!K113*100/'Betriebe 7_2019'!$L113</f>
        <v>0</v>
      </c>
      <c r="L95" s="56">
        <f>'Betriebe 7_2019'!L113*100/'Betriebe 7_2019'!$L113</f>
        <v>100</v>
      </c>
    </row>
    <row r="96" spans="1:12" ht="12.75" customHeight="1" x14ac:dyDescent="0.3">
      <c r="A96" s="12" t="s">
        <v>99</v>
      </c>
      <c r="B96" s="61" t="s">
        <v>124</v>
      </c>
      <c r="C96" s="55">
        <f>'Betriebe 7_2019'!C114*100/'Betriebe 7_2019'!$L114</f>
        <v>69.20821114369501</v>
      </c>
      <c r="D96" s="55">
        <f>'Betriebe 7_2019'!D114*100/'Betriebe 7_2019'!$L114</f>
        <v>17.595307917888562</v>
      </c>
      <c r="E96" s="55">
        <f>'Betriebe 7_2019'!E114*100/'Betriebe 7_2019'!$L114</f>
        <v>7.0381231671554252</v>
      </c>
      <c r="F96" s="55">
        <f>'Betriebe 7_2019'!F114*100/'Betriebe 7_2019'!$L114</f>
        <v>4.9853372434017595</v>
      </c>
      <c r="G96" s="55">
        <f>'Betriebe 7_2019'!G114*100/'Betriebe 7_2019'!$L114</f>
        <v>0</v>
      </c>
      <c r="H96" s="55">
        <f>'Betriebe 7_2019'!H114*100/'Betriebe 7_2019'!$L114</f>
        <v>1.1730205278592376</v>
      </c>
      <c r="I96" s="55">
        <f>'Betriebe 7_2019'!I114*100/'Betriebe 7_2019'!$L114</f>
        <v>0</v>
      </c>
      <c r="J96" s="55">
        <f>'Betriebe 7_2019'!J114*100/'Betriebe 7_2019'!$L114</f>
        <v>0</v>
      </c>
      <c r="K96" s="55">
        <f>'Betriebe 7_2019'!K114*100/'Betriebe 7_2019'!$L114</f>
        <v>0</v>
      </c>
      <c r="L96" s="56">
        <f>'Betriebe 7_2019'!L114*100/'Betriebe 7_2019'!$L114</f>
        <v>100</v>
      </c>
    </row>
    <row r="97" spans="1:12" ht="12.75" customHeight="1" x14ac:dyDescent="0.3">
      <c r="A97" s="12" t="s">
        <v>100</v>
      </c>
      <c r="B97" s="61" t="s">
        <v>124</v>
      </c>
      <c r="C97" s="55">
        <f>'Betriebe 7_2019'!C115*100/'Betriebe 7_2019'!$L115</f>
        <v>64.912280701754383</v>
      </c>
      <c r="D97" s="55">
        <f>'Betriebe 7_2019'!D115*100/'Betriebe 7_2019'!$L115</f>
        <v>14.035087719298245</v>
      </c>
      <c r="E97" s="55">
        <f>'Betriebe 7_2019'!E115*100/'Betriebe 7_2019'!$L115</f>
        <v>9.6491228070175445</v>
      </c>
      <c r="F97" s="55">
        <f>'Betriebe 7_2019'!F115*100/'Betriebe 7_2019'!$L115</f>
        <v>3.5087719298245612</v>
      </c>
      <c r="G97" s="55">
        <f>'Betriebe 7_2019'!G115*100/'Betriebe 7_2019'!$L115</f>
        <v>2.6315789473684212</v>
      </c>
      <c r="H97" s="55">
        <f>'Betriebe 7_2019'!H115*100/'Betriebe 7_2019'!$L115</f>
        <v>4.3859649122807021</v>
      </c>
      <c r="I97" s="55">
        <f>'Betriebe 7_2019'!I115*100/'Betriebe 7_2019'!$L115</f>
        <v>0.8771929824561403</v>
      </c>
      <c r="J97" s="55">
        <f>'Betriebe 7_2019'!J115*100/'Betriebe 7_2019'!$L115</f>
        <v>0</v>
      </c>
      <c r="K97" s="55">
        <f>'Betriebe 7_2019'!K115*100/'Betriebe 7_2019'!$L115</f>
        <v>0</v>
      </c>
      <c r="L97" s="56">
        <f>'Betriebe 7_2019'!L115*100/'Betriebe 7_2019'!$L115</f>
        <v>100</v>
      </c>
    </row>
    <row r="98" spans="1:12" ht="12.75" customHeight="1" x14ac:dyDescent="0.3">
      <c r="A98" s="12" t="s">
        <v>101</v>
      </c>
      <c r="B98" s="61" t="s">
        <v>124</v>
      </c>
      <c r="C98" s="55">
        <f>'Betriebe 7_2019'!C116*100/'Betriebe 7_2019'!$L116</f>
        <v>78.149606299212593</v>
      </c>
      <c r="D98" s="55">
        <f>'Betriebe 7_2019'!D116*100/'Betriebe 7_2019'!$L116</f>
        <v>14.173228346456693</v>
      </c>
      <c r="E98" s="55">
        <f>'Betriebe 7_2019'!E116*100/'Betriebe 7_2019'!$L116</f>
        <v>3.3464566929133857</v>
      </c>
      <c r="F98" s="55">
        <f>'Betriebe 7_2019'!F116*100/'Betriebe 7_2019'!$L116</f>
        <v>4.1338582677165352</v>
      </c>
      <c r="G98" s="55">
        <f>'Betriebe 7_2019'!G116*100/'Betriebe 7_2019'!$L116</f>
        <v>0.19685039370078741</v>
      </c>
      <c r="H98" s="55">
        <f>'Betriebe 7_2019'!H116*100/'Betriebe 7_2019'!$L116</f>
        <v>0</v>
      </c>
      <c r="I98" s="55">
        <f>'Betriebe 7_2019'!I116*100/'Betriebe 7_2019'!$L116</f>
        <v>0</v>
      </c>
      <c r="J98" s="55">
        <f>'Betriebe 7_2019'!J116*100/'Betriebe 7_2019'!$L116</f>
        <v>0</v>
      </c>
      <c r="K98" s="55">
        <f>'Betriebe 7_2019'!K116*100/'Betriebe 7_2019'!$L116</f>
        <v>0</v>
      </c>
      <c r="L98" s="56">
        <f>'Betriebe 7_2019'!L116*100/'Betriebe 7_2019'!$L116</f>
        <v>100</v>
      </c>
    </row>
    <row r="99" spans="1:12" ht="12.75" customHeight="1" x14ac:dyDescent="0.3">
      <c r="A99" s="12" t="s">
        <v>102</v>
      </c>
      <c r="B99" s="61" t="s">
        <v>124</v>
      </c>
      <c r="C99" s="55">
        <f>'Betriebe 7_2019'!C117*100/'Betriebe 7_2019'!$L117</f>
        <v>66.666666666666671</v>
      </c>
      <c r="D99" s="55">
        <f>'Betriebe 7_2019'!D117*100/'Betriebe 7_2019'!$L117</f>
        <v>19.696969696969695</v>
      </c>
      <c r="E99" s="55">
        <f>'Betriebe 7_2019'!E117*100/'Betriebe 7_2019'!$L117</f>
        <v>6.8181818181818183</v>
      </c>
      <c r="F99" s="55">
        <f>'Betriebe 7_2019'!F117*100/'Betriebe 7_2019'!$L117</f>
        <v>3.0303030303030303</v>
      </c>
      <c r="G99" s="55">
        <f>'Betriebe 7_2019'!G117*100/'Betriebe 7_2019'!$L117</f>
        <v>2.2727272727272729</v>
      </c>
      <c r="H99" s="55">
        <f>'Betriebe 7_2019'!H117*100/'Betriebe 7_2019'!$L117</f>
        <v>0.75757575757575757</v>
      </c>
      <c r="I99" s="55">
        <f>'Betriebe 7_2019'!I117*100/'Betriebe 7_2019'!$L117</f>
        <v>0</v>
      </c>
      <c r="J99" s="55">
        <f>'Betriebe 7_2019'!J117*100/'Betriebe 7_2019'!$L117</f>
        <v>0.75757575757575757</v>
      </c>
      <c r="K99" s="55">
        <f>'Betriebe 7_2019'!K117*100/'Betriebe 7_2019'!$L117</f>
        <v>0</v>
      </c>
      <c r="L99" s="56">
        <f>'Betriebe 7_2019'!L117*100/'Betriebe 7_2019'!$L117</f>
        <v>100</v>
      </c>
    </row>
    <row r="100" spans="1:12" ht="12.75" customHeight="1" x14ac:dyDescent="0.3">
      <c r="A100" s="12" t="s">
        <v>103</v>
      </c>
      <c r="B100" s="61" t="s">
        <v>124</v>
      </c>
      <c r="C100" s="55">
        <f>'Betriebe 7_2019'!C118*100/'Betriebe 7_2019'!$L118</f>
        <v>79.623824451410655</v>
      </c>
      <c r="D100" s="55">
        <f>'Betriebe 7_2019'!D118*100/'Betriebe 7_2019'!$L118</f>
        <v>15.67398119122257</v>
      </c>
      <c r="E100" s="55">
        <f>'Betriebe 7_2019'!E118*100/'Betriebe 7_2019'!$L118</f>
        <v>2.5078369905956115</v>
      </c>
      <c r="F100" s="55">
        <f>'Betriebe 7_2019'!F118*100/'Betriebe 7_2019'!$L118</f>
        <v>1.567398119122257</v>
      </c>
      <c r="G100" s="55">
        <f>'Betriebe 7_2019'!G118*100/'Betriebe 7_2019'!$L118</f>
        <v>0.62695924764890287</v>
      </c>
      <c r="H100" s="55">
        <f>'Betriebe 7_2019'!H118*100/'Betriebe 7_2019'!$L118</f>
        <v>0</v>
      </c>
      <c r="I100" s="55">
        <f>'Betriebe 7_2019'!I118*100/'Betriebe 7_2019'!$L118</f>
        <v>0</v>
      </c>
      <c r="J100" s="55">
        <f>'Betriebe 7_2019'!J118*100/'Betriebe 7_2019'!$L118</f>
        <v>0</v>
      </c>
      <c r="K100" s="55">
        <f>'Betriebe 7_2019'!K118*100/'Betriebe 7_2019'!$L118</f>
        <v>0</v>
      </c>
      <c r="L100" s="56">
        <f>'Betriebe 7_2019'!L118*100/'Betriebe 7_2019'!$L118</f>
        <v>100</v>
      </c>
    </row>
    <row r="101" spans="1:12" ht="12.75" customHeight="1" x14ac:dyDescent="0.3">
      <c r="A101" s="12" t="s">
        <v>104</v>
      </c>
      <c r="B101" s="61" t="s">
        <v>124</v>
      </c>
      <c r="C101" s="55">
        <f>'Betriebe 7_2019'!C119*100/'Betriebe 7_2019'!$L119</f>
        <v>73.333333333333329</v>
      </c>
      <c r="D101" s="55">
        <f>'Betriebe 7_2019'!D119*100/'Betriebe 7_2019'!$L119</f>
        <v>13.333333333333334</v>
      </c>
      <c r="E101" s="55">
        <f>'Betriebe 7_2019'!E119*100/'Betriebe 7_2019'!$L119</f>
        <v>0</v>
      </c>
      <c r="F101" s="55">
        <f>'Betriebe 7_2019'!F119*100/'Betriebe 7_2019'!$L119</f>
        <v>3.3333333333333335</v>
      </c>
      <c r="G101" s="55">
        <f>'Betriebe 7_2019'!G119*100/'Betriebe 7_2019'!$L119</f>
        <v>6.666666666666667</v>
      </c>
      <c r="H101" s="55">
        <f>'Betriebe 7_2019'!H119*100/'Betriebe 7_2019'!$L119</f>
        <v>3.3333333333333335</v>
      </c>
      <c r="I101" s="55">
        <f>'Betriebe 7_2019'!I119*100/'Betriebe 7_2019'!$L119</f>
        <v>0</v>
      </c>
      <c r="J101" s="55">
        <f>'Betriebe 7_2019'!J119*100/'Betriebe 7_2019'!$L119</f>
        <v>0</v>
      </c>
      <c r="K101" s="55">
        <f>'Betriebe 7_2019'!K119*100/'Betriebe 7_2019'!$L119</f>
        <v>0</v>
      </c>
      <c r="L101" s="56">
        <f>'Betriebe 7_2019'!L119*100/'Betriebe 7_2019'!$L119</f>
        <v>100</v>
      </c>
    </row>
    <row r="102" spans="1:12" ht="12.75" customHeight="1" x14ac:dyDescent="0.3">
      <c r="A102" s="12" t="s">
        <v>105</v>
      </c>
      <c r="B102" s="61" t="s">
        <v>124</v>
      </c>
      <c r="C102" s="55">
        <f>'Betriebe 7_2019'!C123*100/'Betriebe 7_2019'!$L123</f>
        <v>84</v>
      </c>
      <c r="D102" s="55">
        <f>'Betriebe 7_2019'!D123*100/'Betriebe 7_2019'!$L123</f>
        <v>16</v>
      </c>
      <c r="E102" s="55">
        <f>'Betriebe 7_2019'!E123*100/'Betriebe 7_2019'!$L123</f>
        <v>0</v>
      </c>
      <c r="F102" s="55">
        <f>'Betriebe 7_2019'!F123*100/'Betriebe 7_2019'!$L123</f>
        <v>0</v>
      </c>
      <c r="G102" s="55">
        <f>'Betriebe 7_2019'!G123*100/'Betriebe 7_2019'!$L123</f>
        <v>0</v>
      </c>
      <c r="H102" s="55">
        <f>'Betriebe 7_2019'!H123*100/'Betriebe 7_2019'!$L123</f>
        <v>0</v>
      </c>
      <c r="I102" s="55">
        <f>'Betriebe 7_2019'!I123*100/'Betriebe 7_2019'!$L123</f>
        <v>0</v>
      </c>
      <c r="J102" s="55">
        <f>'Betriebe 7_2019'!J123*100/'Betriebe 7_2019'!$L123</f>
        <v>0</v>
      </c>
      <c r="K102" s="55">
        <f>'Betriebe 7_2019'!K123*100/'Betriebe 7_2019'!$L123</f>
        <v>0</v>
      </c>
      <c r="L102" s="56">
        <f>'Betriebe 7_2019'!L123*100/'Betriebe 7_2019'!$L123</f>
        <v>100</v>
      </c>
    </row>
    <row r="103" spans="1:12" ht="12.75" customHeight="1" x14ac:dyDescent="0.3">
      <c r="A103" s="12" t="s">
        <v>106</v>
      </c>
      <c r="B103" s="61" t="s">
        <v>124</v>
      </c>
      <c r="C103" s="55">
        <f>'Betriebe 7_2019'!C124*100/'Betriebe 7_2019'!$L124</f>
        <v>88</v>
      </c>
      <c r="D103" s="55">
        <f>'Betriebe 7_2019'!D124*100/'Betriebe 7_2019'!$L124</f>
        <v>12</v>
      </c>
      <c r="E103" s="55">
        <f>'Betriebe 7_2019'!E124*100/'Betriebe 7_2019'!$L124</f>
        <v>0</v>
      </c>
      <c r="F103" s="55">
        <f>'Betriebe 7_2019'!F124*100/'Betriebe 7_2019'!$L124</f>
        <v>0</v>
      </c>
      <c r="G103" s="55">
        <f>'Betriebe 7_2019'!G124*100/'Betriebe 7_2019'!$L124</f>
        <v>0</v>
      </c>
      <c r="H103" s="55">
        <f>'Betriebe 7_2019'!H124*100/'Betriebe 7_2019'!$L124</f>
        <v>0</v>
      </c>
      <c r="I103" s="55">
        <f>'Betriebe 7_2019'!I124*100/'Betriebe 7_2019'!$L124</f>
        <v>0</v>
      </c>
      <c r="J103" s="55">
        <f>'Betriebe 7_2019'!J124*100/'Betriebe 7_2019'!$L124</f>
        <v>0</v>
      </c>
      <c r="K103" s="55">
        <f>'Betriebe 7_2019'!K124*100/'Betriebe 7_2019'!$L124</f>
        <v>0</v>
      </c>
      <c r="L103" s="56">
        <f>'Betriebe 7_2019'!L124*100/'Betriebe 7_2019'!$L124</f>
        <v>100</v>
      </c>
    </row>
    <row r="104" spans="1:12" ht="12.75" customHeight="1" x14ac:dyDescent="0.3">
      <c r="A104" s="12" t="s">
        <v>107</v>
      </c>
      <c r="B104" s="61" t="s">
        <v>124</v>
      </c>
      <c r="C104" s="55">
        <f>'Betriebe 7_2019'!C125*100/'Betriebe 7_2019'!$L125</f>
        <v>33.333333333333336</v>
      </c>
      <c r="D104" s="55">
        <f>'Betriebe 7_2019'!D125*100/'Betriebe 7_2019'!$L125</f>
        <v>0</v>
      </c>
      <c r="E104" s="55">
        <f>'Betriebe 7_2019'!E125*100/'Betriebe 7_2019'!$L125</f>
        <v>33.333333333333336</v>
      </c>
      <c r="F104" s="55">
        <f>'Betriebe 7_2019'!F125*100/'Betriebe 7_2019'!$L125</f>
        <v>0</v>
      </c>
      <c r="G104" s="55">
        <f>'Betriebe 7_2019'!G125*100/'Betriebe 7_2019'!$L125</f>
        <v>0</v>
      </c>
      <c r="H104" s="55">
        <f>'Betriebe 7_2019'!H125*100/'Betriebe 7_2019'!$L125</f>
        <v>33.333333333333336</v>
      </c>
      <c r="I104" s="55">
        <f>'Betriebe 7_2019'!I125*100/'Betriebe 7_2019'!$L125</f>
        <v>0</v>
      </c>
      <c r="J104" s="55">
        <f>'Betriebe 7_2019'!J125*100/'Betriebe 7_2019'!$L125</f>
        <v>0</v>
      </c>
      <c r="K104" s="55">
        <f>'Betriebe 7_2019'!K125*100/'Betriebe 7_2019'!$L125</f>
        <v>0</v>
      </c>
      <c r="L104" s="56">
        <f>'Betriebe 7_2019'!L125*100/'Betriebe 7_2019'!$L125</f>
        <v>100</v>
      </c>
    </row>
    <row r="105" spans="1:12" ht="12.75" customHeight="1" x14ac:dyDescent="0.3">
      <c r="A105" s="12" t="s">
        <v>108</v>
      </c>
      <c r="B105" s="61" t="s">
        <v>124</v>
      </c>
      <c r="C105" s="55">
        <f>'Betriebe 7_2019'!C126*100/'Betriebe 7_2019'!$L126</f>
        <v>18.181818181818183</v>
      </c>
      <c r="D105" s="55">
        <f>'Betriebe 7_2019'!D126*100/'Betriebe 7_2019'!$L126</f>
        <v>0</v>
      </c>
      <c r="E105" s="55">
        <f>'Betriebe 7_2019'!E126*100/'Betriebe 7_2019'!$L126</f>
        <v>0</v>
      </c>
      <c r="F105" s="55">
        <f>'Betriebe 7_2019'!F126*100/'Betriebe 7_2019'!$L126</f>
        <v>27.272727272727273</v>
      </c>
      <c r="G105" s="55">
        <f>'Betriebe 7_2019'!G126*100/'Betriebe 7_2019'!$L126</f>
        <v>0</v>
      </c>
      <c r="H105" s="55">
        <f>'Betriebe 7_2019'!H126*100/'Betriebe 7_2019'!$L126</f>
        <v>9.0909090909090917</v>
      </c>
      <c r="I105" s="55">
        <f>'Betriebe 7_2019'!I126*100/'Betriebe 7_2019'!$L126</f>
        <v>18.181818181818183</v>
      </c>
      <c r="J105" s="55">
        <f>'Betriebe 7_2019'!J126*100/'Betriebe 7_2019'!$L126</f>
        <v>9.0909090909090917</v>
      </c>
      <c r="K105" s="55">
        <f>'Betriebe 7_2019'!K126*100/'Betriebe 7_2019'!$L126</f>
        <v>18.181818181818183</v>
      </c>
      <c r="L105" s="56">
        <f>'Betriebe 7_2019'!L126*100/'Betriebe 7_2019'!$L126</f>
        <v>100</v>
      </c>
    </row>
    <row r="106" spans="1:12" ht="12.75" customHeight="1" x14ac:dyDescent="0.3">
      <c r="A106" s="12" t="s">
        <v>109</v>
      </c>
      <c r="B106" s="61" t="s">
        <v>124</v>
      </c>
      <c r="C106" s="55">
        <f>'Betriebe 7_2019'!C127*100/'Betriebe 7_2019'!$L127</f>
        <v>74.193548387096769</v>
      </c>
      <c r="D106" s="55">
        <f>'Betriebe 7_2019'!D127*100/'Betriebe 7_2019'!$L127</f>
        <v>3.225806451612903</v>
      </c>
      <c r="E106" s="55">
        <f>'Betriebe 7_2019'!E127*100/'Betriebe 7_2019'!$L127</f>
        <v>6.4516129032258061</v>
      </c>
      <c r="F106" s="55">
        <f>'Betriebe 7_2019'!F127*100/'Betriebe 7_2019'!$L127</f>
        <v>6.4516129032258061</v>
      </c>
      <c r="G106" s="55">
        <f>'Betriebe 7_2019'!G127*100/'Betriebe 7_2019'!$L127</f>
        <v>0</v>
      </c>
      <c r="H106" s="55">
        <f>'Betriebe 7_2019'!H127*100/'Betriebe 7_2019'!$L127</f>
        <v>0</v>
      </c>
      <c r="I106" s="55">
        <f>'Betriebe 7_2019'!I127*100/'Betriebe 7_2019'!$L127</f>
        <v>0</v>
      </c>
      <c r="J106" s="55">
        <f>'Betriebe 7_2019'!J127*100/'Betriebe 7_2019'!$L127</f>
        <v>6.4516129032258061</v>
      </c>
      <c r="K106" s="55">
        <f>'Betriebe 7_2019'!K127*100/'Betriebe 7_2019'!$L127</f>
        <v>3.225806451612903</v>
      </c>
      <c r="L106" s="56">
        <f>'Betriebe 7_2019'!L127*100/'Betriebe 7_2019'!$L127</f>
        <v>100</v>
      </c>
    </row>
    <row r="107" spans="1:12" ht="12.75" customHeight="1" x14ac:dyDescent="0.3">
      <c r="A107" s="12" t="s">
        <v>110</v>
      </c>
      <c r="B107" s="61" t="s">
        <v>124</v>
      </c>
      <c r="C107" s="55">
        <f>'Betriebe 7_2019'!C128*100/'Betriebe 7_2019'!$L128</f>
        <v>54.166666666666664</v>
      </c>
      <c r="D107" s="55">
        <f>'Betriebe 7_2019'!D128*100/'Betriebe 7_2019'!$L128</f>
        <v>33.333333333333336</v>
      </c>
      <c r="E107" s="55">
        <f>'Betriebe 7_2019'!E128*100/'Betriebe 7_2019'!$L128</f>
        <v>0</v>
      </c>
      <c r="F107" s="55">
        <f>'Betriebe 7_2019'!F128*100/'Betriebe 7_2019'!$L128</f>
        <v>8.3333333333333339</v>
      </c>
      <c r="G107" s="55">
        <f>'Betriebe 7_2019'!G128*100/'Betriebe 7_2019'!$L128</f>
        <v>4.166666666666667</v>
      </c>
      <c r="H107" s="55">
        <f>'Betriebe 7_2019'!H128*100/'Betriebe 7_2019'!$L128</f>
        <v>0</v>
      </c>
      <c r="I107" s="55">
        <f>'Betriebe 7_2019'!I128*100/'Betriebe 7_2019'!$L128</f>
        <v>0</v>
      </c>
      <c r="J107" s="55">
        <f>'Betriebe 7_2019'!J128*100/'Betriebe 7_2019'!$L128</f>
        <v>0</v>
      </c>
      <c r="K107" s="55">
        <f>'Betriebe 7_2019'!K128*100/'Betriebe 7_2019'!$L128</f>
        <v>0</v>
      </c>
      <c r="L107" s="56">
        <f>'Betriebe 7_2019'!L128*100/'Betriebe 7_2019'!$L128</f>
        <v>100</v>
      </c>
    </row>
    <row r="108" spans="1:12" ht="12.75" customHeight="1" x14ac:dyDescent="0.3">
      <c r="A108" s="12" t="s">
        <v>111</v>
      </c>
      <c r="B108" s="61" t="s">
        <v>124</v>
      </c>
      <c r="C108" s="55">
        <f>'Betriebe 7_2019'!C129*100/'Betriebe 7_2019'!$L129</f>
        <v>50</v>
      </c>
      <c r="D108" s="55">
        <f>'Betriebe 7_2019'!D129*100/'Betriebe 7_2019'!$L129</f>
        <v>0</v>
      </c>
      <c r="E108" s="55">
        <f>'Betriebe 7_2019'!E129*100/'Betriebe 7_2019'!$L129</f>
        <v>0</v>
      </c>
      <c r="F108" s="55">
        <f>'Betriebe 7_2019'!F129*100/'Betriebe 7_2019'!$L129</f>
        <v>0</v>
      </c>
      <c r="G108" s="55">
        <f>'Betriebe 7_2019'!G129*100/'Betriebe 7_2019'!$L129</f>
        <v>0</v>
      </c>
      <c r="H108" s="55">
        <f>'Betriebe 7_2019'!H129*100/'Betriebe 7_2019'!$L129</f>
        <v>0</v>
      </c>
      <c r="I108" s="55">
        <f>'Betriebe 7_2019'!I129*100/'Betriebe 7_2019'!$L129</f>
        <v>50</v>
      </c>
      <c r="J108" s="55">
        <f>'Betriebe 7_2019'!J129*100/'Betriebe 7_2019'!$L129</f>
        <v>0</v>
      </c>
      <c r="K108" s="55">
        <f>'Betriebe 7_2019'!K129*100/'Betriebe 7_2019'!$L129</f>
        <v>0</v>
      </c>
      <c r="L108" s="56">
        <f>'Betriebe 7_2019'!L129*100/'Betriebe 7_2019'!$L129</f>
        <v>100</v>
      </c>
    </row>
    <row r="109" spans="1:12" ht="12.75" customHeight="1" x14ac:dyDescent="0.3">
      <c r="A109" s="12" t="s">
        <v>112</v>
      </c>
      <c r="B109" s="61" t="s">
        <v>124</v>
      </c>
      <c r="C109" s="55">
        <f>'Betriebe 7_2019'!C130*100/'Betriebe 7_2019'!$L130</f>
        <v>60</v>
      </c>
      <c r="D109" s="55">
        <f>'Betriebe 7_2019'!D130*100/'Betriebe 7_2019'!$L130</f>
        <v>0</v>
      </c>
      <c r="E109" s="55">
        <f>'Betriebe 7_2019'!E130*100/'Betriebe 7_2019'!$L130</f>
        <v>0</v>
      </c>
      <c r="F109" s="55">
        <f>'Betriebe 7_2019'!F130*100/'Betriebe 7_2019'!$L130</f>
        <v>0</v>
      </c>
      <c r="G109" s="55">
        <f>'Betriebe 7_2019'!G130*100/'Betriebe 7_2019'!$L130</f>
        <v>0</v>
      </c>
      <c r="H109" s="55">
        <f>'Betriebe 7_2019'!H130*100/'Betriebe 7_2019'!$L130</f>
        <v>20</v>
      </c>
      <c r="I109" s="55">
        <f>'Betriebe 7_2019'!I130*100/'Betriebe 7_2019'!$L130</f>
        <v>20</v>
      </c>
      <c r="J109" s="55">
        <f>'Betriebe 7_2019'!J130*100/'Betriebe 7_2019'!$L130</f>
        <v>0</v>
      </c>
      <c r="K109" s="55">
        <f>'Betriebe 7_2019'!K130*100/'Betriebe 7_2019'!$L130</f>
        <v>0</v>
      </c>
      <c r="L109" s="56">
        <f>'Betriebe 7_2019'!L130*100/'Betriebe 7_2019'!$L130</f>
        <v>100</v>
      </c>
    </row>
    <row r="110" spans="1:12" ht="12.75" customHeight="1" x14ac:dyDescent="0.3">
      <c r="A110" s="12" t="s">
        <v>113</v>
      </c>
      <c r="B110" s="61" t="s">
        <v>124</v>
      </c>
      <c r="C110" s="55">
        <f>'Betriebe 7_2019'!C131*100/'Betriebe 7_2019'!$L131</f>
        <v>79.46127946127946</v>
      </c>
      <c r="D110" s="55">
        <f>'Betriebe 7_2019'!D131*100/'Betriebe 7_2019'!$L131</f>
        <v>10.774410774410775</v>
      </c>
      <c r="E110" s="55">
        <f>'Betriebe 7_2019'!E131*100/'Betriebe 7_2019'!$L131</f>
        <v>4.0404040404040407</v>
      </c>
      <c r="F110" s="55">
        <f>'Betriebe 7_2019'!F131*100/'Betriebe 7_2019'!$L131</f>
        <v>2.6936026936026938</v>
      </c>
      <c r="G110" s="55">
        <f>'Betriebe 7_2019'!G131*100/'Betriebe 7_2019'!$L131</f>
        <v>0.67340067340067344</v>
      </c>
      <c r="H110" s="55">
        <f>'Betriebe 7_2019'!H131*100/'Betriebe 7_2019'!$L131</f>
        <v>1.6835016835016836</v>
      </c>
      <c r="I110" s="55">
        <f>'Betriebe 7_2019'!I131*100/'Betriebe 7_2019'!$L131</f>
        <v>0.67340067340067344</v>
      </c>
      <c r="J110" s="55">
        <f>'Betriebe 7_2019'!J131*100/'Betriebe 7_2019'!$L131</f>
        <v>0</v>
      </c>
      <c r="K110" s="55">
        <f>'Betriebe 7_2019'!K131*100/'Betriebe 7_2019'!$L131</f>
        <v>0</v>
      </c>
      <c r="L110" s="56">
        <f>'Betriebe 7_2019'!L131*100/'Betriebe 7_2019'!$L131</f>
        <v>100</v>
      </c>
    </row>
    <row r="111" spans="1:12" ht="12.75" customHeight="1" x14ac:dyDescent="0.3">
      <c r="A111" s="12" t="s">
        <v>114</v>
      </c>
      <c r="B111" s="61" t="s">
        <v>124</v>
      </c>
      <c r="C111" s="55">
        <f>'Betriebe 7_2019'!C132*100/'Betriebe 7_2019'!$L132</f>
        <v>58.578431372549019</v>
      </c>
      <c r="D111" s="55">
        <f>'Betriebe 7_2019'!D132*100/'Betriebe 7_2019'!$L132</f>
        <v>31.862745098039216</v>
      </c>
      <c r="E111" s="55">
        <f>'Betriebe 7_2019'!E132*100/'Betriebe 7_2019'!$L132</f>
        <v>8.3333333333333339</v>
      </c>
      <c r="F111" s="55">
        <f>'Betriebe 7_2019'!F132*100/'Betriebe 7_2019'!$L132</f>
        <v>1.2254901960784315</v>
      </c>
      <c r="G111" s="55">
        <f>'Betriebe 7_2019'!G132*100/'Betriebe 7_2019'!$L132</f>
        <v>0</v>
      </c>
      <c r="H111" s="55">
        <f>'Betriebe 7_2019'!H132*100/'Betriebe 7_2019'!$L132</f>
        <v>0</v>
      </c>
      <c r="I111" s="55">
        <f>'Betriebe 7_2019'!I132*100/'Betriebe 7_2019'!$L132</f>
        <v>0</v>
      </c>
      <c r="J111" s="55">
        <f>'Betriebe 7_2019'!J132*100/'Betriebe 7_2019'!$L132</f>
        <v>0</v>
      </c>
      <c r="K111" s="55">
        <f>'Betriebe 7_2019'!K132*100/'Betriebe 7_2019'!$L132</f>
        <v>0</v>
      </c>
      <c r="L111" s="56">
        <f>'Betriebe 7_2019'!L132*100/'Betriebe 7_2019'!$L132</f>
        <v>100</v>
      </c>
    </row>
    <row r="112" spans="1:12" ht="12.75" customHeight="1" x14ac:dyDescent="0.3">
      <c r="A112" s="12" t="s">
        <v>115</v>
      </c>
      <c r="B112" s="61" t="s">
        <v>124</v>
      </c>
      <c r="C112" s="55">
        <f>'Betriebe 7_2019'!C133*100/'Betriebe 7_2019'!$L133</f>
        <v>57.04697986577181</v>
      </c>
      <c r="D112" s="55">
        <f>'Betriebe 7_2019'!D133*100/'Betriebe 7_2019'!$L133</f>
        <v>18.791946308724832</v>
      </c>
      <c r="E112" s="55">
        <f>'Betriebe 7_2019'!E133*100/'Betriebe 7_2019'!$L133</f>
        <v>18.344519015659955</v>
      </c>
      <c r="F112" s="55">
        <f>'Betriebe 7_2019'!F133*100/'Betriebe 7_2019'!$L133</f>
        <v>5.3691275167785237</v>
      </c>
      <c r="G112" s="55">
        <f>'Betriebe 7_2019'!G133*100/'Betriebe 7_2019'!$L133</f>
        <v>0.22371364653243847</v>
      </c>
      <c r="H112" s="55">
        <f>'Betriebe 7_2019'!H133*100/'Betriebe 7_2019'!$L133</f>
        <v>0.22371364653243847</v>
      </c>
      <c r="I112" s="55">
        <f>'Betriebe 7_2019'!I133*100/'Betriebe 7_2019'!$L133</f>
        <v>0</v>
      </c>
      <c r="J112" s="55">
        <f>'Betriebe 7_2019'!J133*100/'Betriebe 7_2019'!$L133</f>
        <v>0</v>
      </c>
      <c r="K112" s="55">
        <f>'Betriebe 7_2019'!K133*100/'Betriebe 7_2019'!$L133</f>
        <v>0</v>
      </c>
      <c r="L112" s="56">
        <f>'Betriebe 7_2019'!L133*100/'Betriebe 7_2019'!$L133</f>
        <v>100</v>
      </c>
    </row>
    <row r="113" spans="1:12" ht="12.75" customHeight="1" x14ac:dyDescent="0.3">
      <c r="A113" s="12" t="s">
        <v>116</v>
      </c>
      <c r="B113" s="61" t="s">
        <v>124</v>
      </c>
      <c r="C113" s="55">
        <f>'Betriebe 7_2019'!C134*100/'Betriebe 7_2019'!$L134</f>
        <v>3.4146341463414633</v>
      </c>
      <c r="D113" s="55">
        <f>'Betriebe 7_2019'!D134*100/'Betriebe 7_2019'!$L134</f>
        <v>36.585365853658537</v>
      </c>
      <c r="E113" s="55">
        <f>'Betriebe 7_2019'!E134*100/'Betriebe 7_2019'!$L134</f>
        <v>54.146341463414636</v>
      </c>
      <c r="F113" s="55">
        <f>'Betriebe 7_2019'!F134*100/'Betriebe 7_2019'!$L134</f>
        <v>5.8536585365853657</v>
      </c>
      <c r="G113" s="55">
        <f>'Betriebe 7_2019'!G134*100/'Betriebe 7_2019'!$L134</f>
        <v>0</v>
      </c>
      <c r="H113" s="55">
        <f>'Betriebe 7_2019'!H134*100/'Betriebe 7_2019'!$L134</f>
        <v>0</v>
      </c>
      <c r="I113" s="55">
        <f>'Betriebe 7_2019'!I134*100/'Betriebe 7_2019'!$L134</f>
        <v>0</v>
      </c>
      <c r="J113" s="55">
        <f>'Betriebe 7_2019'!J134*100/'Betriebe 7_2019'!$L134</f>
        <v>0</v>
      </c>
      <c r="K113" s="55">
        <f>'Betriebe 7_2019'!K134*100/'Betriebe 7_2019'!$L134</f>
        <v>0</v>
      </c>
      <c r="L113" s="56">
        <f>'Betriebe 7_2019'!L134*100/'Betriebe 7_2019'!$L134</f>
        <v>100</v>
      </c>
    </row>
    <row r="114" spans="1:12" ht="12.75" customHeight="1" x14ac:dyDescent="0.3">
      <c r="A114" s="12" t="s">
        <v>117</v>
      </c>
      <c r="B114" s="61" t="s">
        <v>124</v>
      </c>
      <c r="C114" s="55">
        <f>'Betriebe 7_2019'!C135*100/'Betriebe 7_2019'!$L135</f>
        <v>71.71514543630893</v>
      </c>
      <c r="D114" s="55">
        <f>'Betriebe 7_2019'!D135*100/'Betriebe 7_2019'!$L135</f>
        <v>23.8716148445336</v>
      </c>
      <c r="E114" s="55">
        <f>'Betriebe 7_2019'!E135*100/'Betriebe 7_2019'!$L135</f>
        <v>3.5439652290203947</v>
      </c>
      <c r="F114" s="55">
        <f>'Betriebe 7_2019'!F135*100/'Betriebe 7_2019'!$L135</f>
        <v>0.7689735874289535</v>
      </c>
      <c r="G114" s="55">
        <f>'Betriebe 7_2019'!G135*100/'Betriebe 7_2019'!$L135</f>
        <v>0.10030090270812438</v>
      </c>
      <c r="H114" s="55">
        <f>'Betriebe 7_2019'!H135*100/'Betriebe 7_2019'!$L135</f>
        <v>0</v>
      </c>
      <c r="I114" s="55">
        <f>'Betriebe 7_2019'!I135*100/'Betriebe 7_2019'!$L135</f>
        <v>0</v>
      </c>
      <c r="J114" s="55">
        <f>'Betriebe 7_2019'!J135*100/'Betriebe 7_2019'!$L135</f>
        <v>0</v>
      </c>
      <c r="K114" s="55">
        <f>'Betriebe 7_2019'!K135*100/'Betriebe 7_2019'!$L135</f>
        <v>0</v>
      </c>
      <c r="L114" s="56">
        <f>'Betriebe 7_2019'!L135*100/'Betriebe 7_2019'!$L135</f>
        <v>100</v>
      </c>
    </row>
    <row r="115" spans="1:12" ht="12.75" customHeight="1" x14ac:dyDescent="0.3">
      <c r="A115" s="12" t="s">
        <v>118</v>
      </c>
      <c r="B115" s="61" t="s">
        <v>124</v>
      </c>
      <c r="C115" s="55">
        <f>'Betriebe 7_2019'!C136*100/'Betriebe 7_2019'!$L136</f>
        <v>64.516129032258064</v>
      </c>
      <c r="D115" s="55">
        <f>'Betriebe 7_2019'!D136*100/'Betriebe 7_2019'!$L136</f>
        <v>18.14516129032258</v>
      </c>
      <c r="E115" s="55">
        <f>'Betriebe 7_2019'!E136*100/'Betriebe 7_2019'!$L136</f>
        <v>10.887096774193548</v>
      </c>
      <c r="F115" s="55">
        <f>'Betriebe 7_2019'!F136*100/'Betriebe 7_2019'!$L136</f>
        <v>5.645161290322581</v>
      </c>
      <c r="G115" s="55">
        <f>'Betriebe 7_2019'!G136*100/'Betriebe 7_2019'!$L136</f>
        <v>0.80645161290322576</v>
      </c>
      <c r="H115" s="55">
        <f>'Betriebe 7_2019'!H136*100/'Betriebe 7_2019'!$L136</f>
        <v>0</v>
      </c>
      <c r="I115" s="55">
        <f>'Betriebe 7_2019'!I136*100/'Betriebe 7_2019'!$L136</f>
        <v>0</v>
      </c>
      <c r="J115" s="55">
        <f>'Betriebe 7_2019'!J136*100/'Betriebe 7_2019'!$L136</f>
        <v>0</v>
      </c>
      <c r="K115" s="55">
        <f>'Betriebe 7_2019'!K136*100/'Betriebe 7_2019'!$L136</f>
        <v>0</v>
      </c>
      <c r="L115" s="56">
        <f>'Betriebe 7_2019'!L136*100/'Betriebe 7_2019'!$L136</f>
        <v>100</v>
      </c>
    </row>
    <row r="116" spans="1:12" ht="12.75" customHeight="1" x14ac:dyDescent="0.3">
      <c r="A116" s="12" t="s">
        <v>119</v>
      </c>
      <c r="B116" s="61" t="s">
        <v>124</v>
      </c>
      <c r="C116" s="55">
        <f>'Betriebe 7_2019'!C137*100/'Betriebe 7_2019'!$L137</f>
        <v>77.569169960474312</v>
      </c>
      <c r="D116" s="55">
        <f>'Betriebe 7_2019'!D137*100/'Betriebe 7_2019'!$L137</f>
        <v>11.067193675889328</v>
      </c>
      <c r="E116" s="55">
        <f>'Betriebe 7_2019'!E137*100/'Betriebe 7_2019'!$L137</f>
        <v>6.1264822134387353</v>
      </c>
      <c r="F116" s="55">
        <f>'Betriebe 7_2019'!F137*100/'Betriebe 7_2019'!$L137</f>
        <v>3.6561264822134389</v>
      </c>
      <c r="G116" s="55">
        <f>'Betriebe 7_2019'!G137*100/'Betriebe 7_2019'!$L137</f>
        <v>0.59288537549407117</v>
      </c>
      <c r="H116" s="55">
        <f>'Betriebe 7_2019'!H137*100/'Betriebe 7_2019'!$L137</f>
        <v>0.39525691699604742</v>
      </c>
      <c r="I116" s="55">
        <f>'Betriebe 7_2019'!I137*100/'Betriebe 7_2019'!$L137</f>
        <v>0</v>
      </c>
      <c r="J116" s="55">
        <f>'Betriebe 7_2019'!J137*100/'Betriebe 7_2019'!$L137</f>
        <v>0.19762845849802371</v>
      </c>
      <c r="K116" s="55">
        <f>'Betriebe 7_2019'!K137*100/'Betriebe 7_2019'!$L137</f>
        <v>0.39525691699604742</v>
      </c>
      <c r="L116" s="56">
        <f>'Betriebe 7_2019'!L137*100/'Betriebe 7_2019'!$L137</f>
        <v>100</v>
      </c>
    </row>
    <row r="117" spans="1:12" ht="12.75" customHeight="1" x14ac:dyDescent="0.3">
      <c r="A117" s="12" t="s">
        <v>120</v>
      </c>
      <c r="B117" s="61" t="s">
        <v>124</v>
      </c>
      <c r="C117" s="55">
        <f>'Betriebe 7_2019'!C138*100/'Betriebe 7_2019'!$L138</f>
        <v>82.344393315572773</v>
      </c>
      <c r="D117" s="55">
        <f>'Betriebe 7_2019'!D138*100/'Betriebe 7_2019'!$L138</f>
        <v>9.2879631872123998</v>
      </c>
      <c r="E117" s="55">
        <f>'Betriebe 7_2019'!E138*100/'Betriebe 7_2019'!$L138</f>
        <v>4.1898764834100266</v>
      </c>
      <c r="F117" s="55">
        <f>'Betriebe 7_2019'!F138*100/'Betriebe 7_2019'!$L138</f>
        <v>2.579317025914265</v>
      </c>
      <c r="G117" s="55">
        <f>'Betriebe 7_2019'!G138*100/'Betriebe 7_2019'!$L138</f>
        <v>0.84766287236619031</v>
      </c>
      <c r="H117" s="55">
        <f>'Betriebe 7_2019'!H138*100/'Betriebe 7_2019'!$L138</f>
        <v>0.58125454105110197</v>
      </c>
      <c r="I117" s="55">
        <f>'Betriebe 7_2019'!I138*100/'Betriebe 7_2019'!$L138</f>
        <v>8.476628723661904E-2</v>
      </c>
      <c r="J117" s="55">
        <f>'Betriebe 7_2019'!J138*100/'Betriebe 7_2019'!$L138</f>
        <v>2.4218939210462583E-2</v>
      </c>
      <c r="K117" s="55">
        <f>'Betriebe 7_2019'!K138*100/'Betriebe 7_2019'!$L138</f>
        <v>6.0547348026156453E-2</v>
      </c>
      <c r="L117" s="56">
        <f>'Betriebe 7_2019'!L138*100/'Betriebe 7_2019'!$L138</f>
        <v>100</v>
      </c>
    </row>
    <row r="118" spans="1:12" ht="12.75" customHeight="1" x14ac:dyDescent="0.3">
      <c r="A118" s="12" t="s">
        <v>121</v>
      </c>
      <c r="B118" s="61" t="s">
        <v>124</v>
      </c>
      <c r="C118" s="55">
        <f>'Betriebe 7_2019'!C139*100/'Betriebe 7_2019'!$L139</f>
        <v>8.3333333333333339</v>
      </c>
      <c r="D118" s="55">
        <f>'Betriebe 7_2019'!D139*100/'Betriebe 7_2019'!$L139</f>
        <v>8.3333333333333339</v>
      </c>
      <c r="E118" s="55">
        <f>'Betriebe 7_2019'!E139*100/'Betriebe 7_2019'!$L139</f>
        <v>0</v>
      </c>
      <c r="F118" s="55">
        <f>'Betriebe 7_2019'!F139*100/'Betriebe 7_2019'!$L139</f>
        <v>25</v>
      </c>
      <c r="G118" s="55">
        <f>'Betriebe 7_2019'!G139*100/'Betriebe 7_2019'!$L139</f>
        <v>25</v>
      </c>
      <c r="H118" s="55">
        <f>'Betriebe 7_2019'!H139*100/'Betriebe 7_2019'!$L139</f>
        <v>25</v>
      </c>
      <c r="I118" s="55">
        <f>'Betriebe 7_2019'!I139*100/'Betriebe 7_2019'!$L139</f>
        <v>8.3333333333333339</v>
      </c>
      <c r="J118" s="55">
        <f>'Betriebe 7_2019'!J139*100/'Betriebe 7_2019'!$L139</f>
        <v>0</v>
      </c>
      <c r="K118" s="55">
        <f>'Betriebe 7_2019'!K139*100/'Betriebe 7_2019'!$L139</f>
        <v>0</v>
      </c>
      <c r="L118" s="56">
        <f>'Betriebe 7_2019'!L139*100/'Betriebe 7_2019'!$L139</f>
        <v>100</v>
      </c>
    </row>
    <row r="119" spans="1:12" ht="12.75" customHeight="1" x14ac:dyDescent="0.3">
      <c r="A119" s="12" t="s">
        <v>122</v>
      </c>
      <c r="B119" s="61" t="s">
        <v>124</v>
      </c>
      <c r="C119" s="55">
        <f>'Betriebe 7_2019'!C140*100/'Betriebe 7_2019'!$L140</f>
        <v>55</v>
      </c>
      <c r="D119" s="55">
        <f>'Betriebe 7_2019'!D140*100/'Betriebe 7_2019'!$L140</f>
        <v>15</v>
      </c>
      <c r="E119" s="55">
        <f>'Betriebe 7_2019'!E140*100/'Betriebe 7_2019'!$L140</f>
        <v>20</v>
      </c>
      <c r="F119" s="55">
        <f>'Betriebe 7_2019'!F140*100/'Betriebe 7_2019'!$L140</f>
        <v>0</v>
      </c>
      <c r="G119" s="55">
        <f>'Betriebe 7_2019'!G140*100/'Betriebe 7_2019'!$L140</f>
        <v>10</v>
      </c>
      <c r="H119" s="55">
        <f>'Betriebe 7_2019'!H140*100/'Betriebe 7_2019'!$L140</f>
        <v>0</v>
      </c>
      <c r="I119" s="55">
        <f>'Betriebe 7_2019'!I140*100/'Betriebe 7_2019'!$L140</f>
        <v>0</v>
      </c>
      <c r="J119" s="55">
        <f>'Betriebe 7_2019'!J140*100/'Betriebe 7_2019'!$L140</f>
        <v>0</v>
      </c>
      <c r="K119" s="55">
        <f>'Betriebe 7_2019'!K140*100/'Betriebe 7_2019'!$L140</f>
        <v>0</v>
      </c>
      <c r="L119" s="56">
        <f>'Betriebe 7_2019'!L140*100/'Betriebe 7_2019'!$L140</f>
        <v>100</v>
      </c>
    </row>
    <row r="120" spans="1:12" ht="12.75" customHeight="1" x14ac:dyDescent="0.3">
      <c r="A120" s="13">
        <v>902</v>
      </c>
      <c r="B120" s="61" t="s">
        <v>124</v>
      </c>
      <c r="C120" s="55">
        <f>'Betriebe 7_2019'!C144*100/'Betriebe 7_2019'!$L144</f>
        <v>100</v>
      </c>
      <c r="D120" s="55">
        <f>'Betriebe 7_2019'!D144*100/'Betriebe 7_2019'!$L144</f>
        <v>0</v>
      </c>
      <c r="E120" s="55">
        <f>'Betriebe 7_2019'!E144*100/'Betriebe 7_2019'!$L144</f>
        <v>0</v>
      </c>
      <c r="F120" s="55">
        <f>'Betriebe 7_2019'!F144*100/'Betriebe 7_2019'!$L144</f>
        <v>0</v>
      </c>
      <c r="G120" s="55">
        <f>'Betriebe 7_2019'!G144*100/'Betriebe 7_2019'!$L144</f>
        <v>0</v>
      </c>
      <c r="H120" s="55">
        <f>'Betriebe 7_2019'!H144*100/'Betriebe 7_2019'!$L144</f>
        <v>0</v>
      </c>
      <c r="I120" s="55">
        <f>'Betriebe 7_2019'!I144*100/'Betriebe 7_2019'!$L144</f>
        <v>0</v>
      </c>
      <c r="J120" s="55">
        <f>'Betriebe 7_2019'!J144*100/'Betriebe 7_2019'!$L144</f>
        <v>0</v>
      </c>
      <c r="K120" s="55">
        <f>'Betriebe 7_2019'!K144*100/'Betriebe 7_2019'!$L144</f>
        <v>0</v>
      </c>
      <c r="L120" s="56">
        <f>'Betriebe 7_2019'!L144*100/'Betriebe 7_2019'!$L144</f>
        <v>100</v>
      </c>
    </row>
    <row r="121" spans="1:12" ht="12.75" customHeight="1" x14ac:dyDescent="0.3">
      <c r="A121" s="13">
        <v>904</v>
      </c>
      <c r="B121" s="61" t="s">
        <v>124</v>
      </c>
      <c r="C121" s="55">
        <f>'Betriebe 7_2019'!C145*100/'Betriebe 7_2019'!$L145</f>
        <v>100</v>
      </c>
      <c r="D121" s="55">
        <f>'Betriebe 7_2019'!D145*100/'Betriebe 7_2019'!$L145</f>
        <v>0</v>
      </c>
      <c r="E121" s="55">
        <f>'Betriebe 7_2019'!E145*100/'Betriebe 7_2019'!$L145</f>
        <v>0</v>
      </c>
      <c r="F121" s="55">
        <f>'Betriebe 7_2019'!F145*100/'Betriebe 7_2019'!$L145</f>
        <v>0</v>
      </c>
      <c r="G121" s="55">
        <f>'Betriebe 7_2019'!G145*100/'Betriebe 7_2019'!$L145</f>
        <v>0</v>
      </c>
      <c r="H121" s="55">
        <f>'Betriebe 7_2019'!H145*100/'Betriebe 7_2019'!$L145</f>
        <v>0</v>
      </c>
      <c r="I121" s="55">
        <f>'Betriebe 7_2019'!I145*100/'Betriebe 7_2019'!$L145</f>
        <v>0</v>
      </c>
      <c r="J121" s="55">
        <f>'Betriebe 7_2019'!J145*100/'Betriebe 7_2019'!$L145</f>
        <v>0</v>
      </c>
      <c r="K121" s="55">
        <f>'Betriebe 7_2019'!K145*100/'Betriebe 7_2019'!$L145</f>
        <v>0</v>
      </c>
      <c r="L121" s="56">
        <f>'Betriebe 7_2019'!L145*100/'Betriebe 7_2019'!$L145</f>
        <v>100</v>
      </c>
    </row>
    <row r="122" spans="1:12" ht="12.75" customHeight="1" x14ac:dyDescent="0.3">
      <c r="A122" s="13">
        <v>906</v>
      </c>
      <c r="B122" s="61" t="s">
        <v>124</v>
      </c>
      <c r="C122" s="55">
        <f>'Betriebe 7_2019'!C146*100/'Betriebe 7_2019'!$L146</f>
        <v>0</v>
      </c>
      <c r="D122" s="55">
        <f>'Betriebe 7_2019'!D146*100/'Betriebe 7_2019'!$L146</f>
        <v>0</v>
      </c>
      <c r="E122" s="55">
        <f>'Betriebe 7_2019'!E146*100/'Betriebe 7_2019'!$L146</f>
        <v>0</v>
      </c>
      <c r="F122" s="55">
        <f>'Betriebe 7_2019'!F146*100/'Betriebe 7_2019'!$L146</f>
        <v>0</v>
      </c>
      <c r="G122" s="55">
        <f>'Betriebe 7_2019'!G146*100/'Betriebe 7_2019'!$L146</f>
        <v>0</v>
      </c>
      <c r="H122" s="55">
        <f>'Betriebe 7_2019'!H146*100/'Betriebe 7_2019'!$L146</f>
        <v>100</v>
      </c>
      <c r="I122" s="55">
        <f>'Betriebe 7_2019'!I146*100/'Betriebe 7_2019'!$L146</f>
        <v>0</v>
      </c>
      <c r="J122" s="55">
        <f>'Betriebe 7_2019'!J146*100/'Betriebe 7_2019'!$L146</f>
        <v>0</v>
      </c>
      <c r="K122" s="55">
        <f>'Betriebe 7_2019'!K146*100/'Betriebe 7_2019'!$L146</f>
        <v>0</v>
      </c>
      <c r="L122" s="56">
        <f>'Betriebe 7_2019'!L146*100/'Betriebe 7_2019'!$L146</f>
        <v>100</v>
      </c>
    </row>
    <row r="123" spans="1:12" x14ac:dyDescent="0.3">
      <c r="C123" s="55"/>
      <c r="D123" s="55"/>
      <c r="E123" s="55"/>
      <c r="F123" s="55"/>
      <c r="G123" s="55"/>
      <c r="H123" s="55"/>
      <c r="I123" s="55"/>
      <c r="J123" s="55"/>
      <c r="K123" s="55"/>
      <c r="L123" s="56"/>
    </row>
    <row r="124" spans="1:12" x14ac:dyDescent="0.3">
      <c r="C124" s="55"/>
      <c r="D124" s="55"/>
      <c r="E124" s="55"/>
      <c r="F124" s="55"/>
      <c r="G124" s="55"/>
      <c r="H124" s="55"/>
      <c r="I124" s="55"/>
      <c r="J124" s="55"/>
      <c r="K124" s="55"/>
      <c r="L124" s="56"/>
    </row>
    <row r="125" spans="1:12" x14ac:dyDescent="0.3"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1:12" x14ac:dyDescent="0.3">
      <c r="C126" s="55"/>
      <c r="D126" s="55"/>
      <c r="E126" s="55"/>
      <c r="F126" s="55"/>
      <c r="G126" s="55"/>
      <c r="H126" s="55"/>
      <c r="I126" s="55"/>
      <c r="J126" s="55"/>
      <c r="K126" s="55"/>
      <c r="L126" s="56"/>
    </row>
    <row r="127" spans="1:12" x14ac:dyDescent="0.3">
      <c r="C127" s="55"/>
      <c r="D127" s="55"/>
      <c r="E127" s="55"/>
      <c r="F127" s="55"/>
      <c r="G127" s="55"/>
      <c r="H127" s="55"/>
      <c r="I127" s="55"/>
      <c r="J127" s="55"/>
      <c r="K127" s="55"/>
      <c r="L127" s="56"/>
    </row>
    <row r="141" spans="1:2" x14ac:dyDescent="0.3">
      <c r="A141" s="8"/>
      <c r="B141" s="62"/>
    </row>
    <row r="142" spans="1:2" x14ac:dyDescent="0.3">
      <c r="A142" s="8"/>
      <c r="B142" s="62"/>
    </row>
    <row r="143" spans="1:2" x14ac:dyDescent="0.3">
      <c r="A143" s="8"/>
      <c r="B143" s="62"/>
    </row>
  </sheetData>
  <mergeCells count="1">
    <mergeCell ref="C3:L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150"/>
  <sheetViews>
    <sheetView workbookViewId="0"/>
  </sheetViews>
  <sheetFormatPr baseColWidth="10" defaultRowHeight="16.5" x14ac:dyDescent="0.3"/>
  <cols>
    <col min="1" max="1" width="9.75" customWidth="1"/>
    <col min="2" max="2" width="4.75" customWidth="1"/>
    <col min="3" max="12" width="11.25" customWidth="1"/>
  </cols>
  <sheetData>
    <row r="1" spans="1:12" s="10" customFormat="1" ht="16.5" customHeight="1" x14ac:dyDescent="0.25">
      <c r="A1" s="9" t="s">
        <v>266</v>
      </c>
      <c r="G1" s="11"/>
    </row>
    <row r="2" spans="1:12" s="10" customFormat="1" ht="16.5" customHeight="1" x14ac:dyDescent="0.2">
      <c r="G2" s="11"/>
    </row>
    <row r="3" spans="1:12" s="10" customFormat="1" ht="16.5" customHeight="1" x14ac:dyDescent="0.2">
      <c r="C3" s="73" t="s">
        <v>10</v>
      </c>
      <c r="D3" s="73"/>
      <c r="E3" s="73"/>
      <c r="F3" s="73"/>
      <c r="G3" s="73"/>
      <c r="H3" s="73"/>
      <c r="I3" s="73"/>
      <c r="J3" s="73"/>
      <c r="K3" s="73"/>
      <c r="L3" s="73"/>
    </row>
    <row r="4" spans="1:12" s="10" customFormat="1" ht="16.5" customHeight="1" x14ac:dyDescent="0.2">
      <c r="J4" s="11"/>
    </row>
    <row r="5" spans="1:12" s="10" customFormat="1" ht="16.5" customHeight="1" x14ac:dyDescent="0.2">
      <c r="C5" s="1" t="s">
        <v>0</v>
      </c>
      <c r="D5" s="1" t="s">
        <v>1</v>
      </c>
      <c r="E5" s="1" t="s">
        <v>2</v>
      </c>
      <c r="F5" s="2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</row>
    <row r="7" spans="1:12" ht="12.75" customHeight="1" x14ac:dyDescent="0.3">
      <c r="A7" s="12" t="s">
        <v>11</v>
      </c>
      <c r="B7" s="50" t="s">
        <v>125</v>
      </c>
      <c r="C7" s="51">
        <v>1307</v>
      </c>
      <c r="D7" s="51">
        <v>1915</v>
      </c>
      <c r="E7" s="51">
        <v>2333</v>
      </c>
      <c r="F7" s="51">
        <v>4799</v>
      </c>
      <c r="G7" s="51">
        <v>2991</v>
      </c>
      <c r="H7" s="51">
        <v>3443</v>
      </c>
      <c r="I7" s="51">
        <v>1277</v>
      </c>
      <c r="J7" s="52"/>
      <c r="K7" s="51">
        <v>1954</v>
      </c>
      <c r="L7" s="53">
        <v>20019</v>
      </c>
    </row>
    <row r="8" spans="1:12" ht="12.75" customHeight="1" x14ac:dyDescent="0.3">
      <c r="A8" s="12" t="s">
        <v>12</v>
      </c>
      <c r="B8" s="50" t="s">
        <v>125</v>
      </c>
      <c r="C8" s="51">
        <v>455</v>
      </c>
      <c r="D8" s="51">
        <v>712</v>
      </c>
      <c r="E8" s="51">
        <v>1034</v>
      </c>
      <c r="F8" s="51">
        <v>1206</v>
      </c>
      <c r="G8" s="51">
        <v>326</v>
      </c>
      <c r="H8" s="51">
        <v>282</v>
      </c>
      <c r="I8" s="51"/>
      <c r="J8" s="52"/>
      <c r="K8" s="51"/>
      <c r="L8" s="53">
        <v>4015</v>
      </c>
    </row>
    <row r="9" spans="1:12" ht="12.75" customHeight="1" x14ac:dyDescent="0.3">
      <c r="A9" s="12" t="s">
        <v>13</v>
      </c>
      <c r="B9" s="50" t="s">
        <v>125</v>
      </c>
      <c r="C9" s="51">
        <v>229</v>
      </c>
      <c r="D9" s="51">
        <v>228</v>
      </c>
      <c r="E9" s="51">
        <v>162</v>
      </c>
      <c r="F9" s="51">
        <v>256</v>
      </c>
      <c r="G9" s="51">
        <v>52</v>
      </c>
      <c r="H9" s="51"/>
      <c r="I9" s="51"/>
      <c r="J9" s="52"/>
      <c r="K9" s="51"/>
      <c r="L9" s="53">
        <v>927</v>
      </c>
    </row>
    <row r="10" spans="1:12" ht="12.75" customHeight="1" x14ac:dyDescent="0.3">
      <c r="A10" s="12" t="s">
        <v>14</v>
      </c>
      <c r="B10" s="50" t="s">
        <v>125</v>
      </c>
      <c r="C10" s="51">
        <v>597</v>
      </c>
      <c r="D10" s="51">
        <v>975</v>
      </c>
      <c r="E10" s="51">
        <v>1125</v>
      </c>
      <c r="F10" s="51">
        <v>1000</v>
      </c>
      <c r="G10" s="51">
        <v>189</v>
      </c>
      <c r="H10" s="51">
        <v>394</v>
      </c>
      <c r="I10" s="51"/>
      <c r="J10" s="52"/>
      <c r="K10" s="51"/>
      <c r="L10" s="53">
        <v>4280</v>
      </c>
    </row>
    <row r="11" spans="1:12" ht="12.75" customHeight="1" x14ac:dyDescent="0.3">
      <c r="A11" s="12" t="s">
        <v>15</v>
      </c>
      <c r="B11" s="50" t="s">
        <v>125</v>
      </c>
      <c r="C11" s="51">
        <v>915</v>
      </c>
      <c r="D11" s="51">
        <v>961</v>
      </c>
      <c r="E11" s="51">
        <v>1455</v>
      </c>
      <c r="F11" s="51">
        <v>1876</v>
      </c>
      <c r="G11" s="51">
        <v>1380</v>
      </c>
      <c r="H11" s="51">
        <v>1004</v>
      </c>
      <c r="I11" s="51"/>
      <c r="J11" s="52"/>
      <c r="K11" s="51"/>
      <c r="L11" s="53">
        <v>7591</v>
      </c>
    </row>
    <row r="12" spans="1:12" ht="12.75" customHeight="1" x14ac:dyDescent="0.3">
      <c r="A12" s="12" t="s">
        <v>16</v>
      </c>
      <c r="B12" s="50" t="s">
        <v>125</v>
      </c>
      <c r="C12" s="51">
        <v>177</v>
      </c>
      <c r="D12" s="51">
        <v>253</v>
      </c>
      <c r="E12" s="51">
        <v>542</v>
      </c>
      <c r="F12" s="51">
        <v>673</v>
      </c>
      <c r="G12" s="51">
        <v>166</v>
      </c>
      <c r="H12" s="51">
        <v>106</v>
      </c>
      <c r="I12" s="51">
        <v>265</v>
      </c>
      <c r="J12" s="52"/>
      <c r="K12" s="51"/>
      <c r="L12" s="53">
        <v>2182</v>
      </c>
    </row>
    <row r="13" spans="1:12" ht="12.75" customHeight="1" x14ac:dyDescent="0.3">
      <c r="A13" s="12" t="s">
        <v>17</v>
      </c>
      <c r="B13" s="50" t="s">
        <v>125</v>
      </c>
      <c r="C13" s="51">
        <v>1050</v>
      </c>
      <c r="D13" s="51">
        <v>1070</v>
      </c>
      <c r="E13" s="51">
        <v>1260</v>
      </c>
      <c r="F13" s="51">
        <v>1543</v>
      </c>
      <c r="G13" s="51">
        <v>461</v>
      </c>
      <c r="H13" s="51">
        <v>514</v>
      </c>
      <c r="I13" s="51"/>
      <c r="J13" s="52">
        <v>745</v>
      </c>
      <c r="K13" s="51"/>
      <c r="L13" s="53">
        <v>6643</v>
      </c>
    </row>
    <row r="14" spans="1:12" ht="12.75" customHeight="1" x14ac:dyDescent="0.3">
      <c r="A14" s="12" t="s">
        <v>18</v>
      </c>
      <c r="B14" s="50" t="s">
        <v>125</v>
      </c>
      <c r="C14" s="51">
        <v>986</v>
      </c>
      <c r="D14" s="51">
        <v>1067</v>
      </c>
      <c r="E14" s="51">
        <v>1429</v>
      </c>
      <c r="F14" s="51">
        <v>2284</v>
      </c>
      <c r="G14" s="51">
        <v>826</v>
      </c>
      <c r="H14" s="51">
        <v>832</v>
      </c>
      <c r="I14" s="51">
        <v>312</v>
      </c>
      <c r="J14" s="52">
        <v>503</v>
      </c>
      <c r="K14" s="51"/>
      <c r="L14" s="53">
        <v>8239</v>
      </c>
    </row>
    <row r="15" spans="1:12" ht="12.75" customHeight="1" x14ac:dyDescent="0.3">
      <c r="A15" s="12" t="s">
        <v>19</v>
      </c>
      <c r="B15" s="50" t="s">
        <v>125</v>
      </c>
      <c r="C15" s="51">
        <v>750</v>
      </c>
      <c r="D15" s="51">
        <v>1249</v>
      </c>
      <c r="E15" s="51">
        <v>1543</v>
      </c>
      <c r="F15" s="51">
        <v>1863</v>
      </c>
      <c r="G15" s="51">
        <v>859</v>
      </c>
      <c r="H15" s="51">
        <v>792</v>
      </c>
      <c r="I15" s="51">
        <v>390</v>
      </c>
      <c r="J15" s="52"/>
      <c r="K15" s="51"/>
      <c r="L15" s="53">
        <v>7446</v>
      </c>
    </row>
    <row r="16" spans="1:12" ht="12.75" customHeight="1" x14ac:dyDescent="0.3">
      <c r="A16" s="12" t="s">
        <v>20</v>
      </c>
      <c r="B16" s="50" t="s">
        <v>125</v>
      </c>
      <c r="C16" s="51">
        <v>930</v>
      </c>
      <c r="D16" s="51">
        <v>1105</v>
      </c>
      <c r="E16" s="51">
        <v>1479</v>
      </c>
      <c r="F16" s="51">
        <v>2505</v>
      </c>
      <c r="G16" s="51">
        <v>1296</v>
      </c>
      <c r="H16" s="51">
        <v>1557</v>
      </c>
      <c r="I16" s="51">
        <v>278</v>
      </c>
      <c r="J16" s="52">
        <v>679</v>
      </c>
      <c r="K16" s="51"/>
      <c r="L16" s="53">
        <v>9829</v>
      </c>
    </row>
    <row r="17" spans="1:12" ht="12.75" customHeight="1" x14ac:dyDescent="0.3">
      <c r="A17" s="12" t="s">
        <v>21</v>
      </c>
      <c r="B17" s="50" t="s">
        <v>125</v>
      </c>
      <c r="C17" s="51">
        <v>87</v>
      </c>
      <c r="D17" s="51">
        <v>66</v>
      </c>
      <c r="E17" s="51">
        <v>220</v>
      </c>
      <c r="F17" s="51">
        <v>450</v>
      </c>
      <c r="G17" s="51">
        <v>950</v>
      </c>
      <c r="H17" s="51">
        <v>556</v>
      </c>
      <c r="I17" s="51"/>
      <c r="J17" s="52">
        <v>624</v>
      </c>
      <c r="K17" s="51"/>
      <c r="L17" s="53">
        <v>2953</v>
      </c>
    </row>
    <row r="18" spans="1:12" ht="12.75" customHeight="1" x14ac:dyDescent="0.3">
      <c r="A18" s="12" t="s">
        <v>22</v>
      </c>
      <c r="B18" s="50" t="s">
        <v>125</v>
      </c>
      <c r="C18" s="51">
        <v>557</v>
      </c>
      <c r="D18" s="51">
        <v>661</v>
      </c>
      <c r="E18" s="51">
        <v>1191</v>
      </c>
      <c r="F18" s="51">
        <v>1344</v>
      </c>
      <c r="G18" s="51">
        <v>1066</v>
      </c>
      <c r="H18" s="51">
        <v>1024</v>
      </c>
      <c r="I18" s="51">
        <v>440</v>
      </c>
      <c r="J18" s="52"/>
      <c r="K18" s="51"/>
      <c r="L18" s="53">
        <v>6283</v>
      </c>
    </row>
    <row r="19" spans="1:12" ht="12.75" customHeight="1" x14ac:dyDescent="0.3">
      <c r="A19" s="12" t="s">
        <v>23</v>
      </c>
      <c r="B19" s="50" t="s">
        <v>125</v>
      </c>
      <c r="C19" s="51">
        <v>1255</v>
      </c>
      <c r="D19" s="51">
        <v>1435</v>
      </c>
      <c r="E19" s="51">
        <v>1980</v>
      </c>
      <c r="F19" s="51">
        <v>2074</v>
      </c>
      <c r="G19" s="51">
        <v>1417</v>
      </c>
      <c r="H19" s="51">
        <v>940</v>
      </c>
      <c r="I19" s="51"/>
      <c r="J19" s="52">
        <v>525</v>
      </c>
      <c r="K19" s="51"/>
      <c r="L19" s="53">
        <v>9626</v>
      </c>
    </row>
    <row r="20" spans="1:12" ht="12.75" customHeight="1" x14ac:dyDescent="0.3">
      <c r="A20" s="12" t="s">
        <v>24</v>
      </c>
      <c r="B20" s="50" t="s">
        <v>125</v>
      </c>
      <c r="C20" s="51">
        <v>182</v>
      </c>
      <c r="D20" s="51">
        <v>77</v>
      </c>
      <c r="E20" s="51">
        <v>59</v>
      </c>
      <c r="F20" s="51">
        <v>76</v>
      </c>
      <c r="G20" s="51"/>
      <c r="H20" s="51"/>
      <c r="I20" s="51"/>
      <c r="J20" s="52"/>
      <c r="K20" s="51"/>
      <c r="L20" s="53">
        <v>394</v>
      </c>
    </row>
    <row r="21" spans="1:12" ht="12.75" customHeight="1" x14ac:dyDescent="0.3">
      <c r="A21" s="12" t="s">
        <v>25</v>
      </c>
      <c r="B21" s="50" t="s">
        <v>125</v>
      </c>
      <c r="C21" s="51">
        <v>194</v>
      </c>
      <c r="D21" s="51">
        <v>156</v>
      </c>
      <c r="E21" s="51">
        <v>145</v>
      </c>
      <c r="F21" s="51">
        <v>156</v>
      </c>
      <c r="G21" s="51">
        <v>169</v>
      </c>
      <c r="H21" s="51"/>
      <c r="I21" s="51">
        <v>620</v>
      </c>
      <c r="J21" s="52"/>
      <c r="K21" s="51"/>
      <c r="L21" s="53">
        <v>1440</v>
      </c>
    </row>
    <row r="22" spans="1:12" ht="12.75" customHeight="1" x14ac:dyDescent="0.3">
      <c r="A22" s="12" t="s">
        <v>26</v>
      </c>
      <c r="B22" s="50" t="s">
        <v>125</v>
      </c>
      <c r="C22" s="51">
        <v>325</v>
      </c>
      <c r="D22" s="51">
        <v>453</v>
      </c>
      <c r="E22" s="51">
        <v>376</v>
      </c>
      <c r="F22" s="51">
        <v>459</v>
      </c>
      <c r="G22" s="51">
        <v>280</v>
      </c>
      <c r="H22" s="51">
        <v>238</v>
      </c>
      <c r="I22" s="51"/>
      <c r="J22" s="52"/>
      <c r="K22" s="51"/>
      <c r="L22" s="53">
        <v>2131</v>
      </c>
    </row>
    <row r="23" spans="1:12" ht="12.75" customHeight="1" x14ac:dyDescent="0.3">
      <c r="A23" s="12" t="s">
        <v>27</v>
      </c>
      <c r="B23" s="50" t="s">
        <v>125</v>
      </c>
      <c r="C23" s="51">
        <v>587</v>
      </c>
      <c r="D23" s="51">
        <v>1166</v>
      </c>
      <c r="E23" s="51">
        <v>1881</v>
      </c>
      <c r="F23" s="51">
        <v>2512</v>
      </c>
      <c r="G23" s="51">
        <v>1652</v>
      </c>
      <c r="H23" s="51">
        <v>2141</v>
      </c>
      <c r="I23" s="51">
        <v>1481</v>
      </c>
      <c r="J23" s="52">
        <v>1145</v>
      </c>
      <c r="K23" s="51"/>
      <c r="L23" s="53">
        <v>12565</v>
      </c>
    </row>
    <row r="24" spans="1:12" ht="12.75" customHeight="1" x14ac:dyDescent="0.3">
      <c r="A24" s="12" t="s">
        <v>28</v>
      </c>
      <c r="B24" s="50" t="s">
        <v>125</v>
      </c>
      <c r="C24" s="51">
        <v>563</v>
      </c>
      <c r="D24" s="51">
        <v>272</v>
      </c>
      <c r="E24" s="51">
        <v>177</v>
      </c>
      <c r="F24" s="51"/>
      <c r="G24" s="51">
        <v>70</v>
      </c>
      <c r="H24" s="51">
        <v>149</v>
      </c>
      <c r="I24" s="51"/>
      <c r="J24" s="52"/>
      <c r="K24" s="51"/>
      <c r="L24" s="53">
        <v>1231</v>
      </c>
    </row>
    <row r="25" spans="1:12" ht="12.75" customHeight="1" x14ac:dyDescent="0.3">
      <c r="A25" s="12" t="s">
        <v>29</v>
      </c>
      <c r="B25" s="50" t="s">
        <v>125</v>
      </c>
      <c r="C25" s="51">
        <v>818</v>
      </c>
      <c r="D25" s="51">
        <v>885</v>
      </c>
      <c r="E25" s="51">
        <v>843</v>
      </c>
      <c r="F25" s="51">
        <v>425</v>
      </c>
      <c r="G25" s="51">
        <v>392</v>
      </c>
      <c r="H25" s="51">
        <v>391</v>
      </c>
      <c r="I25" s="51">
        <v>470</v>
      </c>
      <c r="J25" s="52"/>
      <c r="K25" s="51"/>
      <c r="L25" s="53">
        <v>4224</v>
      </c>
    </row>
    <row r="26" spans="1:12" ht="12.75" customHeight="1" x14ac:dyDescent="0.3">
      <c r="A26" s="12" t="s">
        <v>30</v>
      </c>
      <c r="B26" s="50" t="s">
        <v>125</v>
      </c>
      <c r="C26" s="51">
        <v>110</v>
      </c>
      <c r="D26" s="51">
        <v>30</v>
      </c>
      <c r="E26" s="51">
        <v>17</v>
      </c>
      <c r="F26" s="51">
        <v>21</v>
      </c>
      <c r="G26" s="51"/>
      <c r="H26" s="51"/>
      <c r="I26" s="51"/>
      <c r="J26" s="52"/>
      <c r="K26" s="51"/>
      <c r="L26" s="53">
        <v>178</v>
      </c>
    </row>
    <row r="27" spans="1:12" ht="12.75" customHeight="1" x14ac:dyDescent="0.3">
      <c r="A27" s="12" t="s">
        <v>31</v>
      </c>
      <c r="B27" s="50" t="s">
        <v>125</v>
      </c>
      <c r="C27" s="51">
        <v>1099</v>
      </c>
      <c r="D27" s="51">
        <v>799</v>
      </c>
      <c r="E27" s="51">
        <v>1115</v>
      </c>
      <c r="F27" s="51">
        <v>1795</v>
      </c>
      <c r="G27" s="51">
        <v>1433</v>
      </c>
      <c r="H27" s="51">
        <v>2172</v>
      </c>
      <c r="I27" s="51">
        <v>1099</v>
      </c>
      <c r="J27" s="52">
        <v>565</v>
      </c>
      <c r="K27" s="51">
        <v>2231</v>
      </c>
      <c r="L27" s="53">
        <v>12308</v>
      </c>
    </row>
    <row r="28" spans="1:12" ht="12.75" customHeight="1" x14ac:dyDescent="0.3">
      <c r="A28" s="12" t="s">
        <v>32</v>
      </c>
      <c r="B28" s="50" t="s">
        <v>125</v>
      </c>
      <c r="C28" s="51">
        <v>1429</v>
      </c>
      <c r="D28" s="51">
        <v>870</v>
      </c>
      <c r="E28" s="51">
        <v>445</v>
      </c>
      <c r="F28" s="51">
        <v>221</v>
      </c>
      <c r="G28" s="51">
        <v>51</v>
      </c>
      <c r="H28" s="51">
        <v>382</v>
      </c>
      <c r="I28" s="51"/>
      <c r="J28" s="52"/>
      <c r="K28" s="51"/>
      <c r="L28" s="53">
        <v>3398</v>
      </c>
    </row>
    <row r="29" spans="1:12" ht="12.75" customHeight="1" x14ac:dyDescent="0.3">
      <c r="A29" s="12" t="s">
        <v>33</v>
      </c>
      <c r="B29" s="50" t="s">
        <v>125</v>
      </c>
      <c r="C29" s="51">
        <v>219</v>
      </c>
      <c r="D29" s="51">
        <v>332</v>
      </c>
      <c r="E29" s="51">
        <v>97</v>
      </c>
      <c r="F29" s="51"/>
      <c r="G29" s="51"/>
      <c r="H29" s="51"/>
      <c r="I29" s="51"/>
      <c r="J29" s="52"/>
      <c r="K29" s="51"/>
      <c r="L29" s="53">
        <v>648</v>
      </c>
    </row>
    <row r="30" spans="1:12" ht="12.75" customHeight="1" x14ac:dyDescent="0.3">
      <c r="A30" s="12" t="s">
        <v>34</v>
      </c>
      <c r="B30" s="50" t="s">
        <v>125</v>
      </c>
      <c r="C30" s="51">
        <v>111</v>
      </c>
      <c r="D30" s="51">
        <v>138</v>
      </c>
      <c r="E30" s="51">
        <v>226</v>
      </c>
      <c r="F30" s="51">
        <v>45</v>
      </c>
      <c r="G30" s="51"/>
      <c r="H30" s="51"/>
      <c r="I30" s="51"/>
      <c r="J30" s="52"/>
      <c r="K30" s="51"/>
      <c r="L30" s="53">
        <v>520</v>
      </c>
    </row>
    <row r="31" spans="1:12" ht="12.75" customHeight="1" x14ac:dyDescent="0.3">
      <c r="A31" s="12" t="s">
        <v>35</v>
      </c>
      <c r="B31" s="50" t="s">
        <v>125</v>
      </c>
      <c r="C31" s="51">
        <v>1161</v>
      </c>
      <c r="D31" s="51">
        <v>964</v>
      </c>
      <c r="E31" s="51">
        <v>1038</v>
      </c>
      <c r="F31" s="51">
        <v>2391</v>
      </c>
      <c r="G31" s="51">
        <v>2410</v>
      </c>
      <c r="H31" s="51">
        <v>5288</v>
      </c>
      <c r="I31" s="51">
        <v>2489</v>
      </c>
      <c r="J31" s="52">
        <v>3308</v>
      </c>
      <c r="K31" s="51">
        <v>2687</v>
      </c>
      <c r="L31" s="53">
        <v>21736</v>
      </c>
    </row>
    <row r="32" spans="1:12" ht="12.75" customHeight="1" x14ac:dyDescent="0.3">
      <c r="A32" s="12" t="s">
        <v>36</v>
      </c>
      <c r="B32" s="50" t="s">
        <v>125</v>
      </c>
      <c r="C32" s="51">
        <v>133</v>
      </c>
      <c r="D32" s="51">
        <v>34</v>
      </c>
      <c r="E32" s="51">
        <v>74</v>
      </c>
      <c r="F32" s="51"/>
      <c r="G32" s="51"/>
      <c r="H32" s="51"/>
      <c r="I32" s="51"/>
      <c r="J32" s="52"/>
      <c r="K32" s="51"/>
      <c r="L32" s="53">
        <v>241</v>
      </c>
    </row>
    <row r="33" spans="1:12" ht="12.75" customHeight="1" x14ac:dyDescent="0.3">
      <c r="A33" s="12" t="s">
        <v>37</v>
      </c>
      <c r="B33" s="50" t="s">
        <v>125</v>
      </c>
      <c r="C33" s="51">
        <v>317</v>
      </c>
      <c r="D33" s="51">
        <v>89</v>
      </c>
      <c r="E33" s="51">
        <v>136</v>
      </c>
      <c r="F33" s="51">
        <v>24</v>
      </c>
      <c r="G33" s="51"/>
      <c r="H33" s="51"/>
      <c r="I33" s="51"/>
      <c r="J33" s="52"/>
      <c r="K33" s="51"/>
      <c r="L33" s="53">
        <v>566</v>
      </c>
    </row>
    <row r="34" spans="1:12" ht="12.75" customHeight="1" x14ac:dyDescent="0.3">
      <c r="A34" s="12" t="s">
        <v>38</v>
      </c>
      <c r="B34" s="50" t="s">
        <v>125</v>
      </c>
      <c r="C34" s="51">
        <v>106</v>
      </c>
      <c r="D34" s="51">
        <v>49</v>
      </c>
      <c r="E34" s="51">
        <v>14</v>
      </c>
      <c r="F34" s="51">
        <v>45</v>
      </c>
      <c r="G34" s="51"/>
      <c r="H34" s="51"/>
      <c r="I34" s="51"/>
      <c r="J34" s="52"/>
      <c r="K34" s="51"/>
      <c r="L34" s="53">
        <v>214</v>
      </c>
    </row>
    <row r="35" spans="1:12" ht="12.75" customHeight="1" x14ac:dyDescent="0.3">
      <c r="A35" s="12"/>
      <c r="B35" s="50"/>
      <c r="C35" s="51"/>
      <c r="D35" s="51"/>
      <c r="E35" s="51"/>
      <c r="F35" s="51"/>
      <c r="G35" s="51"/>
      <c r="H35" s="51"/>
      <c r="I35" s="51"/>
      <c r="J35" s="52"/>
      <c r="K35" s="51"/>
      <c r="L35" s="53"/>
    </row>
    <row r="36" spans="1:12" ht="12.75" customHeight="1" x14ac:dyDescent="0.3">
      <c r="A36" s="12"/>
      <c r="B36" s="50"/>
      <c r="C36" s="53">
        <f>SUM(C7:C35)</f>
        <v>16649</v>
      </c>
      <c r="D36" s="53">
        <f t="shared" ref="D36:L36" si="0">SUM(D7:D35)</f>
        <v>18011</v>
      </c>
      <c r="E36" s="53">
        <f t="shared" si="0"/>
        <v>22396</v>
      </c>
      <c r="F36" s="53">
        <f t="shared" si="0"/>
        <v>30043</v>
      </c>
      <c r="G36" s="53">
        <f t="shared" si="0"/>
        <v>18436</v>
      </c>
      <c r="H36" s="53">
        <f t="shared" si="0"/>
        <v>22205</v>
      </c>
      <c r="I36" s="53">
        <f t="shared" si="0"/>
        <v>9121</v>
      </c>
      <c r="J36" s="53">
        <f t="shared" si="0"/>
        <v>8094</v>
      </c>
      <c r="K36" s="53">
        <f t="shared" si="0"/>
        <v>6872</v>
      </c>
      <c r="L36" s="53">
        <f t="shared" si="0"/>
        <v>151827</v>
      </c>
    </row>
    <row r="37" spans="1:12" ht="12.75" customHeight="1" x14ac:dyDescent="0.3">
      <c r="A37" s="12"/>
      <c r="B37" s="50"/>
      <c r="C37" s="51"/>
      <c r="D37" s="51"/>
      <c r="E37" s="51"/>
      <c r="F37" s="51"/>
      <c r="G37" s="51"/>
      <c r="H37" s="51"/>
      <c r="I37" s="51"/>
      <c r="J37" s="52"/>
      <c r="K37" s="51"/>
      <c r="L37" s="53"/>
    </row>
    <row r="38" spans="1:12" ht="12.75" customHeight="1" x14ac:dyDescent="0.3">
      <c r="A38" s="12" t="s">
        <v>39</v>
      </c>
      <c r="B38" s="50" t="s">
        <v>125</v>
      </c>
      <c r="C38" s="51"/>
      <c r="D38" s="51"/>
      <c r="E38" s="51"/>
      <c r="F38" s="51"/>
      <c r="G38" s="51"/>
      <c r="H38" s="51">
        <v>157</v>
      </c>
      <c r="I38" s="51"/>
      <c r="J38" s="52"/>
      <c r="K38" s="51"/>
      <c r="L38" s="53">
        <v>157</v>
      </c>
    </row>
    <row r="39" spans="1:12" ht="12.75" customHeight="1" x14ac:dyDescent="0.3">
      <c r="A39" s="12" t="s">
        <v>40</v>
      </c>
      <c r="B39" s="50" t="s">
        <v>125</v>
      </c>
      <c r="C39" s="51">
        <v>14</v>
      </c>
      <c r="D39" s="51">
        <v>16</v>
      </c>
      <c r="E39" s="51"/>
      <c r="F39" s="51">
        <v>21</v>
      </c>
      <c r="G39" s="51"/>
      <c r="H39" s="51"/>
      <c r="I39" s="51"/>
      <c r="J39" s="52">
        <v>1402</v>
      </c>
      <c r="K39" s="51"/>
      <c r="L39" s="53">
        <v>1453</v>
      </c>
    </row>
    <row r="40" spans="1:12" ht="12.75" customHeight="1" x14ac:dyDescent="0.3">
      <c r="A40" s="12" t="s">
        <v>41</v>
      </c>
      <c r="B40" s="50" t="s">
        <v>125</v>
      </c>
      <c r="C40" s="51">
        <v>63</v>
      </c>
      <c r="D40" s="51">
        <v>63</v>
      </c>
      <c r="E40" s="51">
        <v>177</v>
      </c>
      <c r="F40" s="51">
        <v>198</v>
      </c>
      <c r="G40" s="51">
        <v>589</v>
      </c>
      <c r="H40" s="51">
        <v>1092</v>
      </c>
      <c r="I40" s="51">
        <v>1136</v>
      </c>
      <c r="J40" s="52"/>
      <c r="K40" s="51"/>
      <c r="L40" s="53">
        <v>3318</v>
      </c>
    </row>
    <row r="41" spans="1:12" ht="12.75" customHeight="1" x14ac:dyDescent="0.3">
      <c r="A41" s="12" t="s">
        <v>42</v>
      </c>
      <c r="B41" s="50" t="s">
        <v>125</v>
      </c>
      <c r="C41" s="51">
        <v>3</v>
      </c>
      <c r="D41" s="51">
        <v>6</v>
      </c>
      <c r="E41" s="51">
        <v>15</v>
      </c>
      <c r="F41" s="51">
        <v>73</v>
      </c>
      <c r="G41" s="51">
        <v>147</v>
      </c>
      <c r="H41" s="51"/>
      <c r="I41" s="51">
        <v>735</v>
      </c>
      <c r="J41" s="52"/>
      <c r="K41" s="51"/>
      <c r="L41" s="53">
        <v>979</v>
      </c>
    </row>
    <row r="42" spans="1:12" ht="12.75" customHeight="1" x14ac:dyDescent="0.3">
      <c r="A42" s="12" t="s">
        <v>43</v>
      </c>
      <c r="B42" s="50" t="s">
        <v>125</v>
      </c>
      <c r="C42" s="51">
        <v>52</v>
      </c>
      <c r="D42" s="51">
        <v>36</v>
      </c>
      <c r="E42" s="51">
        <v>138</v>
      </c>
      <c r="F42" s="51">
        <v>618</v>
      </c>
      <c r="G42" s="51">
        <v>267</v>
      </c>
      <c r="H42" s="51">
        <v>3455</v>
      </c>
      <c r="I42" s="51">
        <v>2080</v>
      </c>
      <c r="J42" s="52">
        <v>1888</v>
      </c>
      <c r="K42" s="51"/>
      <c r="L42" s="53">
        <v>8534</v>
      </c>
    </row>
    <row r="43" spans="1:12" ht="12.75" customHeight="1" x14ac:dyDescent="0.3">
      <c r="A43" s="12" t="s">
        <v>44</v>
      </c>
      <c r="B43" s="50" t="s">
        <v>125</v>
      </c>
      <c r="C43" s="51">
        <v>3</v>
      </c>
      <c r="D43" s="51">
        <v>8</v>
      </c>
      <c r="E43" s="51"/>
      <c r="F43" s="51"/>
      <c r="G43" s="51">
        <v>73</v>
      </c>
      <c r="H43" s="51">
        <v>154</v>
      </c>
      <c r="I43" s="51">
        <v>292</v>
      </c>
      <c r="J43" s="52">
        <v>1382</v>
      </c>
      <c r="K43" s="51"/>
      <c r="L43" s="53">
        <v>1912</v>
      </c>
    </row>
    <row r="44" spans="1:12" ht="12.75" customHeight="1" x14ac:dyDescent="0.3">
      <c r="A44" s="12" t="s">
        <v>45</v>
      </c>
      <c r="B44" s="50" t="s">
        <v>125</v>
      </c>
      <c r="C44" s="51">
        <v>11</v>
      </c>
      <c r="D44" s="51"/>
      <c r="E44" s="51">
        <v>16</v>
      </c>
      <c r="F44" s="51">
        <v>199</v>
      </c>
      <c r="G44" s="51">
        <v>278</v>
      </c>
      <c r="H44" s="51">
        <v>700</v>
      </c>
      <c r="I44" s="51">
        <v>427</v>
      </c>
      <c r="J44" s="52"/>
      <c r="K44" s="51"/>
      <c r="L44" s="53">
        <v>1631</v>
      </c>
    </row>
    <row r="45" spans="1:12" ht="12.75" customHeight="1" x14ac:dyDescent="0.3">
      <c r="A45" s="12" t="s">
        <v>46</v>
      </c>
      <c r="B45" s="50" t="s">
        <v>125</v>
      </c>
      <c r="C45" s="51">
        <v>12</v>
      </c>
      <c r="D45" s="51">
        <v>6</v>
      </c>
      <c r="E45" s="51"/>
      <c r="F45" s="51">
        <v>42</v>
      </c>
      <c r="G45" s="51">
        <v>144</v>
      </c>
      <c r="H45" s="51">
        <v>163</v>
      </c>
      <c r="I45" s="51">
        <v>723</v>
      </c>
      <c r="J45" s="52"/>
      <c r="K45" s="51">
        <v>4395</v>
      </c>
      <c r="L45" s="53">
        <v>5485</v>
      </c>
    </row>
    <row r="46" spans="1:12" ht="12.75" customHeight="1" x14ac:dyDescent="0.3">
      <c r="A46" s="12" t="s">
        <v>47</v>
      </c>
      <c r="B46" s="50" t="s">
        <v>125</v>
      </c>
      <c r="C46" s="51">
        <v>110</v>
      </c>
      <c r="D46" s="51">
        <v>187</v>
      </c>
      <c r="E46" s="51">
        <v>175</v>
      </c>
      <c r="F46" s="51">
        <v>494</v>
      </c>
      <c r="G46" s="51">
        <v>539</v>
      </c>
      <c r="H46" s="51">
        <v>1148</v>
      </c>
      <c r="I46" s="51">
        <v>1253</v>
      </c>
      <c r="J46" s="52">
        <v>1479</v>
      </c>
      <c r="K46" s="51"/>
      <c r="L46" s="53">
        <v>5385</v>
      </c>
    </row>
    <row r="47" spans="1:12" ht="12.75" customHeight="1" x14ac:dyDescent="0.3">
      <c r="A47" s="12" t="s">
        <v>48</v>
      </c>
      <c r="B47" s="50" t="s">
        <v>125</v>
      </c>
      <c r="C47" s="51">
        <v>26</v>
      </c>
      <c r="D47" s="51">
        <v>45</v>
      </c>
      <c r="E47" s="51">
        <v>131</v>
      </c>
      <c r="F47" s="51">
        <v>321</v>
      </c>
      <c r="G47" s="51">
        <v>528</v>
      </c>
      <c r="H47" s="51">
        <v>1922</v>
      </c>
      <c r="I47" s="51">
        <v>1782</v>
      </c>
      <c r="J47" s="52">
        <v>1323</v>
      </c>
      <c r="K47" s="51"/>
      <c r="L47" s="53">
        <v>6078</v>
      </c>
    </row>
    <row r="48" spans="1:12" ht="12.75" customHeight="1" x14ac:dyDescent="0.3">
      <c r="A48" s="12" t="s">
        <v>49</v>
      </c>
      <c r="B48" s="50" t="s">
        <v>125</v>
      </c>
      <c r="C48" s="51">
        <v>19</v>
      </c>
      <c r="D48" s="51">
        <v>37</v>
      </c>
      <c r="E48" s="51">
        <v>122</v>
      </c>
      <c r="F48" s="51">
        <v>309</v>
      </c>
      <c r="G48" s="51">
        <v>86</v>
      </c>
      <c r="H48" s="51">
        <v>312</v>
      </c>
      <c r="I48" s="51">
        <v>680</v>
      </c>
      <c r="J48" s="52">
        <v>1663</v>
      </c>
      <c r="K48" s="51"/>
      <c r="L48" s="53">
        <v>3228</v>
      </c>
    </row>
    <row r="49" spans="1:12" ht="12.75" customHeight="1" x14ac:dyDescent="0.3">
      <c r="A49" s="12" t="s">
        <v>50</v>
      </c>
      <c r="B49" s="50" t="s">
        <v>125</v>
      </c>
      <c r="C49" s="51">
        <v>117</v>
      </c>
      <c r="D49" s="51">
        <v>87</v>
      </c>
      <c r="E49" s="51">
        <v>76</v>
      </c>
      <c r="F49" s="51">
        <v>109</v>
      </c>
      <c r="G49" s="51">
        <v>80</v>
      </c>
      <c r="H49" s="51">
        <v>252</v>
      </c>
      <c r="I49" s="51"/>
      <c r="J49" s="52">
        <v>669</v>
      </c>
      <c r="K49" s="51">
        <v>1148</v>
      </c>
      <c r="L49" s="53">
        <v>2538</v>
      </c>
    </row>
    <row r="50" spans="1:12" ht="12.75" customHeight="1" x14ac:dyDescent="0.3">
      <c r="A50" s="12" t="s">
        <v>51</v>
      </c>
      <c r="B50" s="50" t="s">
        <v>125</v>
      </c>
      <c r="C50" s="51">
        <v>2</v>
      </c>
      <c r="D50" s="51"/>
      <c r="E50" s="51">
        <v>25</v>
      </c>
      <c r="F50" s="51">
        <v>45</v>
      </c>
      <c r="G50" s="51">
        <v>185</v>
      </c>
      <c r="H50" s="51">
        <v>115</v>
      </c>
      <c r="I50" s="51">
        <v>261</v>
      </c>
      <c r="J50" s="52">
        <v>654</v>
      </c>
      <c r="K50" s="51"/>
      <c r="L50" s="53">
        <v>1287</v>
      </c>
    </row>
    <row r="51" spans="1:12" ht="12.75" customHeight="1" x14ac:dyDescent="0.3">
      <c r="A51" s="12" t="s">
        <v>52</v>
      </c>
      <c r="B51" s="50" t="s">
        <v>125</v>
      </c>
      <c r="C51" s="51">
        <v>92</v>
      </c>
      <c r="D51" s="51">
        <v>131</v>
      </c>
      <c r="E51" s="51">
        <v>354</v>
      </c>
      <c r="F51" s="51">
        <v>1143</v>
      </c>
      <c r="G51" s="51">
        <v>1885</v>
      </c>
      <c r="H51" s="51">
        <v>7567</v>
      </c>
      <c r="I51" s="51">
        <v>4278</v>
      </c>
      <c r="J51" s="52">
        <v>8147</v>
      </c>
      <c r="K51" s="51">
        <v>2397</v>
      </c>
      <c r="L51" s="53">
        <v>25994</v>
      </c>
    </row>
    <row r="52" spans="1:12" ht="12.75" customHeight="1" x14ac:dyDescent="0.3">
      <c r="A52" s="12" t="s">
        <v>53</v>
      </c>
      <c r="B52" s="50" t="s">
        <v>125</v>
      </c>
      <c r="C52" s="51">
        <v>5</v>
      </c>
      <c r="D52" s="51">
        <v>6</v>
      </c>
      <c r="E52" s="51">
        <v>14</v>
      </c>
      <c r="F52" s="51"/>
      <c r="G52" s="51">
        <v>132</v>
      </c>
      <c r="H52" s="51">
        <v>673</v>
      </c>
      <c r="I52" s="51">
        <v>780</v>
      </c>
      <c r="J52" s="52">
        <v>643</v>
      </c>
      <c r="K52" s="51"/>
      <c r="L52" s="53">
        <v>2253</v>
      </c>
    </row>
    <row r="53" spans="1:12" ht="12.75" customHeight="1" x14ac:dyDescent="0.3">
      <c r="A53" s="12" t="s">
        <v>54</v>
      </c>
      <c r="B53" s="50" t="s">
        <v>125</v>
      </c>
      <c r="C53" s="51">
        <v>35</v>
      </c>
      <c r="D53" s="51">
        <v>22</v>
      </c>
      <c r="E53" s="51">
        <v>50</v>
      </c>
      <c r="F53" s="51">
        <v>161</v>
      </c>
      <c r="G53" s="51">
        <v>282</v>
      </c>
      <c r="H53" s="51">
        <v>1147</v>
      </c>
      <c r="I53" s="51">
        <v>1834</v>
      </c>
      <c r="J53" s="52">
        <v>771</v>
      </c>
      <c r="K53" s="51">
        <v>3440</v>
      </c>
      <c r="L53" s="53">
        <v>7742</v>
      </c>
    </row>
    <row r="54" spans="1:12" ht="12.75" customHeight="1" x14ac:dyDescent="0.3">
      <c r="A54" s="12"/>
      <c r="B54" s="50"/>
      <c r="C54" s="51"/>
      <c r="D54" s="51"/>
      <c r="E54" s="51"/>
      <c r="F54" s="51"/>
      <c r="G54" s="51"/>
      <c r="H54" s="51"/>
      <c r="I54" s="51"/>
      <c r="J54" s="52"/>
      <c r="K54" s="51"/>
      <c r="L54" s="53"/>
    </row>
    <row r="55" spans="1:12" ht="12.75" customHeight="1" x14ac:dyDescent="0.3">
      <c r="A55" s="12"/>
      <c r="B55" s="50"/>
      <c r="C55" s="53">
        <f>SUM(C38:C54)</f>
        <v>564</v>
      </c>
      <c r="D55" s="53">
        <f t="shared" ref="D55:L55" si="1">SUM(D38:D54)</f>
        <v>650</v>
      </c>
      <c r="E55" s="53">
        <f t="shared" si="1"/>
        <v>1293</v>
      </c>
      <c r="F55" s="53">
        <f t="shared" si="1"/>
        <v>3733</v>
      </c>
      <c r="G55" s="53">
        <f t="shared" si="1"/>
        <v>5215</v>
      </c>
      <c r="H55" s="53">
        <f t="shared" si="1"/>
        <v>18857</v>
      </c>
      <c r="I55" s="53">
        <f t="shared" si="1"/>
        <v>16261</v>
      </c>
      <c r="J55" s="53">
        <f t="shared" si="1"/>
        <v>20021</v>
      </c>
      <c r="K55" s="53">
        <f t="shared" si="1"/>
        <v>11380</v>
      </c>
      <c r="L55" s="53">
        <f t="shared" si="1"/>
        <v>77974</v>
      </c>
    </row>
    <row r="56" spans="1:12" ht="12.75" customHeight="1" x14ac:dyDescent="0.3">
      <c r="A56" s="12"/>
      <c r="B56" s="50"/>
      <c r="C56" s="51"/>
      <c r="D56" s="51"/>
      <c r="E56" s="51"/>
      <c r="F56" s="51"/>
      <c r="G56" s="51"/>
      <c r="H56" s="51"/>
      <c r="I56" s="51"/>
      <c r="J56" s="52"/>
      <c r="K56" s="51"/>
      <c r="L56" s="53"/>
    </row>
    <row r="57" spans="1:12" ht="12.75" customHeight="1" x14ac:dyDescent="0.3">
      <c r="A57" s="12" t="s">
        <v>55</v>
      </c>
      <c r="B57" s="50" t="s">
        <v>125</v>
      </c>
      <c r="C57" s="51">
        <v>1293</v>
      </c>
      <c r="D57" s="51">
        <v>1415</v>
      </c>
      <c r="E57" s="51">
        <v>1396</v>
      </c>
      <c r="F57" s="51">
        <v>2262</v>
      </c>
      <c r="G57" s="51">
        <v>1333</v>
      </c>
      <c r="H57" s="51">
        <v>2087</v>
      </c>
      <c r="I57" s="51">
        <v>793</v>
      </c>
      <c r="J57" s="52">
        <v>2634</v>
      </c>
      <c r="K57" s="51">
        <v>16635</v>
      </c>
      <c r="L57" s="53">
        <v>29848</v>
      </c>
    </row>
    <row r="58" spans="1:12" ht="12.75" customHeight="1" x14ac:dyDescent="0.3">
      <c r="A58" s="12" t="s">
        <v>56</v>
      </c>
      <c r="B58" s="50" t="s">
        <v>125</v>
      </c>
      <c r="C58" s="51">
        <v>871</v>
      </c>
      <c r="D58" s="51">
        <v>375</v>
      </c>
      <c r="E58" s="51">
        <v>76</v>
      </c>
      <c r="F58" s="51">
        <v>148</v>
      </c>
      <c r="G58" s="51">
        <v>85</v>
      </c>
      <c r="H58" s="51"/>
      <c r="I58" s="51"/>
      <c r="J58" s="52"/>
      <c r="K58" s="51"/>
      <c r="L58" s="53">
        <v>1555</v>
      </c>
    </row>
    <row r="59" spans="1:12" ht="12.75" customHeight="1" x14ac:dyDescent="0.3">
      <c r="A59" s="12" t="s">
        <v>57</v>
      </c>
      <c r="B59" s="50" t="s">
        <v>125</v>
      </c>
      <c r="C59" s="51">
        <v>596</v>
      </c>
      <c r="D59" s="51">
        <v>484</v>
      </c>
      <c r="E59" s="51">
        <v>658</v>
      </c>
      <c r="F59" s="51">
        <v>676</v>
      </c>
      <c r="G59" s="51">
        <v>489</v>
      </c>
      <c r="H59" s="51">
        <v>542</v>
      </c>
      <c r="I59" s="51">
        <v>801</v>
      </c>
      <c r="J59" s="52">
        <v>1860</v>
      </c>
      <c r="K59" s="51"/>
      <c r="L59" s="53">
        <v>6106</v>
      </c>
    </row>
    <row r="60" spans="1:12" ht="12.75" customHeight="1" x14ac:dyDescent="0.3">
      <c r="A60" s="12" t="s">
        <v>58</v>
      </c>
      <c r="B60" s="50" t="s">
        <v>125</v>
      </c>
      <c r="C60" s="51">
        <v>318</v>
      </c>
      <c r="D60" s="51">
        <v>228</v>
      </c>
      <c r="E60" s="51">
        <v>423</v>
      </c>
      <c r="F60" s="51">
        <v>418</v>
      </c>
      <c r="G60" s="51">
        <v>222</v>
      </c>
      <c r="H60" s="51"/>
      <c r="I60" s="51"/>
      <c r="J60" s="52"/>
      <c r="K60" s="51"/>
      <c r="L60" s="53">
        <v>1609</v>
      </c>
    </row>
    <row r="61" spans="1:12" ht="12.75" customHeight="1" x14ac:dyDescent="0.3">
      <c r="A61" s="12" t="s">
        <v>59</v>
      </c>
      <c r="B61" s="50" t="s">
        <v>125</v>
      </c>
      <c r="C61" s="51">
        <v>331</v>
      </c>
      <c r="D61" s="51">
        <v>223</v>
      </c>
      <c r="E61" s="51">
        <v>371</v>
      </c>
      <c r="F61" s="51">
        <v>764</v>
      </c>
      <c r="G61" s="51">
        <v>214</v>
      </c>
      <c r="H61" s="51">
        <v>1052</v>
      </c>
      <c r="I61" s="51">
        <v>1749</v>
      </c>
      <c r="J61" s="52">
        <v>523</v>
      </c>
      <c r="K61" s="51"/>
      <c r="L61" s="53">
        <v>5227</v>
      </c>
    </row>
    <row r="62" spans="1:12" ht="12.75" customHeight="1" x14ac:dyDescent="0.3">
      <c r="A62" s="12" t="s">
        <v>60</v>
      </c>
      <c r="B62" s="50" t="s">
        <v>125</v>
      </c>
      <c r="C62" s="51">
        <v>128</v>
      </c>
      <c r="D62" s="51">
        <v>167</v>
      </c>
      <c r="E62" s="51">
        <v>48</v>
      </c>
      <c r="F62" s="51">
        <v>123</v>
      </c>
      <c r="G62" s="51">
        <v>117</v>
      </c>
      <c r="H62" s="51">
        <v>116</v>
      </c>
      <c r="I62" s="51"/>
      <c r="J62" s="52"/>
      <c r="K62" s="51"/>
      <c r="L62" s="53">
        <v>699</v>
      </c>
    </row>
    <row r="63" spans="1:12" ht="12.75" customHeight="1" x14ac:dyDescent="0.3">
      <c r="A63" s="12" t="s">
        <v>61</v>
      </c>
      <c r="B63" s="50" t="s">
        <v>125</v>
      </c>
      <c r="C63" s="51">
        <v>74</v>
      </c>
      <c r="D63" s="51">
        <v>42</v>
      </c>
      <c r="E63" s="51">
        <v>31</v>
      </c>
      <c r="F63" s="51">
        <v>21</v>
      </c>
      <c r="G63" s="51"/>
      <c r="H63" s="51"/>
      <c r="I63" s="51"/>
      <c r="J63" s="52"/>
      <c r="K63" s="51"/>
      <c r="L63" s="53">
        <v>168</v>
      </c>
    </row>
    <row r="64" spans="1:12" ht="12.75" customHeight="1" x14ac:dyDescent="0.3">
      <c r="A64" s="12" t="s">
        <v>62</v>
      </c>
      <c r="B64" s="50" t="s">
        <v>125</v>
      </c>
      <c r="C64" s="51">
        <v>209</v>
      </c>
      <c r="D64" s="51">
        <v>142</v>
      </c>
      <c r="E64" s="51">
        <v>168</v>
      </c>
      <c r="F64" s="51">
        <v>261</v>
      </c>
      <c r="G64" s="51">
        <v>55</v>
      </c>
      <c r="H64" s="51">
        <v>359</v>
      </c>
      <c r="I64" s="51"/>
      <c r="J64" s="52"/>
      <c r="K64" s="51"/>
      <c r="L64" s="53">
        <v>1194</v>
      </c>
    </row>
    <row r="65" spans="1:13" ht="12.75" customHeight="1" x14ac:dyDescent="0.3">
      <c r="A65" s="12" t="s">
        <v>63</v>
      </c>
      <c r="B65" s="50" t="s">
        <v>125</v>
      </c>
      <c r="C65" s="51">
        <v>1158</v>
      </c>
      <c r="D65" s="51">
        <v>924</v>
      </c>
      <c r="E65" s="51">
        <v>1026</v>
      </c>
      <c r="F65" s="51">
        <v>1427</v>
      </c>
      <c r="G65" s="51">
        <v>1489</v>
      </c>
      <c r="H65" s="51">
        <v>2142</v>
      </c>
      <c r="I65" s="51">
        <v>1237</v>
      </c>
      <c r="J65" s="52">
        <v>619</v>
      </c>
      <c r="K65" s="51"/>
      <c r="L65" s="53">
        <v>10022</v>
      </c>
    </row>
    <row r="66" spans="1:13" ht="12.75" customHeight="1" x14ac:dyDescent="0.3">
      <c r="A66" s="12" t="s">
        <v>64</v>
      </c>
      <c r="B66" s="50" t="s">
        <v>125</v>
      </c>
      <c r="C66" s="51">
        <v>115</v>
      </c>
      <c r="D66" s="51">
        <v>46</v>
      </c>
      <c r="E66" s="51">
        <v>23</v>
      </c>
      <c r="F66" s="51"/>
      <c r="G66" s="51"/>
      <c r="H66" s="51"/>
      <c r="I66" s="51"/>
      <c r="J66" s="52"/>
      <c r="K66" s="51"/>
      <c r="L66" s="53">
        <v>184</v>
      </c>
    </row>
    <row r="67" spans="1:13" ht="12.75" customHeight="1" x14ac:dyDescent="0.3">
      <c r="A67" s="12" t="s">
        <v>65</v>
      </c>
      <c r="B67" s="50" t="s">
        <v>125</v>
      </c>
      <c r="C67" s="51">
        <v>228</v>
      </c>
      <c r="D67" s="51">
        <v>163</v>
      </c>
      <c r="E67" s="51">
        <v>147</v>
      </c>
      <c r="F67" s="51">
        <v>132</v>
      </c>
      <c r="G67" s="51"/>
      <c r="H67" s="51">
        <v>353</v>
      </c>
      <c r="I67" s="51"/>
      <c r="J67" s="52"/>
      <c r="K67" s="51"/>
      <c r="L67" s="53">
        <v>1023</v>
      </c>
    </row>
    <row r="68" spans="1:13" ht="12.75" customHeight="1" x14ac:dyDescent="0.3">
      <c r="A68" s="12" t="s">
        <v>66</v>
      </c>
      <c r="B68" s="50" t="s">
        <v>125</v>
      </c>
      <c r="C68" s="51">
        <v>683</v>
      </c>
      <c r="D68" s="51">
        <v>192</v>
      </c>
      <c r="E68" s="51">
        <v>262</v>
      </c>
      <c r="F68" s="51">
        <v>135</v>
      </c>
      <c r="G68" s="51">
        <v>105</v>
      </c>
      <c r="H68" s="51">
        <v>125</v>
      </c>
      <c r="I68" s="51"/>
      <c r="J68" s="52"/>
      <c r="K68" s="51"/>
      <c r="L68" s="53">
        <v>1502</v>
      </c>
    </row>
    <row r="69" spans="1:13" ht="12.75" customHeight="1" x14ac:dyDescent="0.3">
      <c r="A69" s="12" t="s">
        <v>67</v>
      </c>
      <c r="B69" s="50" t="s">
        <v>125</v>
      </c>
      <c r="C69" s="51">
        <v>200</v>
      </c>
      <c r="D69" s="51">
        <v>148</v>
      </c>
      <c r="E69" s="51">
        <v>111</v>
      </c>
      <c r="F69" s="51">
        <v>32</v>
      </c>
      <c r="G69" s="51"/>
      <c r="H69" s="51"/>
      <c r="I69" s="51"/>
      <c r="J69" s="52"/>
      <c r="K69" s="51"/>
      <c r="L69" s="53">
        <v>491</v>
      </c>
    </row>
    <row r="70" spans="1:13" ht="12.75" customHeight="1" x14ac:dyDescent="0.3">
      <c r="A70" s="12" t="s">
        <v>68</v>
      </c>
      <c r="B70" s="50" t="s">
        <v>125</v>
      </c>
      <c r="C70" s="51">
        <v>1632</v>
      </c>
      <c r="D70" s="51">
        <v>1449</v>
      </c>
      <c r="E70" s="51">
        <v>1949</v>
      </c>
      <c r="F70" s="51">
        <v>2436</v>
      </c>
      <c r="G70" s="51">
        <v>2289</v>
      </c>
      <c r="H70" s="51">
        <v>2143</v>
      </c>
      <c r="I70" s="51">
        <v>1127</v>
      </c>
      <c r="J70" s="52">
        <v>2619</v>
      </c>
      <c r="K70" s="51"/>
      <c r="L70" s="53">
        <v>15644</v>
      </c>
    </row>
    <row r="71" spans="1:13" ht="12.75" customHeight="1" x14ac:dyDescent="0.3">
      <c r="A71" s="12" t="s">
        <v>69</v>
      </c>
      <c r="B71" s="50" t="s">
        <v>125</v>
      </c>
      <c r="C71" s="51">
        <v>1444</v>
      </c>
      <c r="D71" s="51">
        <v>1431</v>
      </c>
      <c r="E71" s="51">
        <v>2086</v>
      </c>
      <c r="F71" s="51">
        <v>2421</v>
      </c>
      <c r="G71" s="51">
        <v>1058</v>
      </c>
      <c r="H71" s="51">
        <v>688</v>
      </c>
      <c r="I71" s="51"/>
      <c r="J71" s="52">
        <v>542</v>
      </c>
      <c r="K71" s="51"/>
      <c r="L71" s="53">
        <v>9670</v>
      </c>
    </row>
    <row r="72" spans="1:13" ht="12.75" customHeight="1" x14ac:dyDescent="0.3">
      <c r="A72" s="12" t="s">
        <v>70</v>
      </c>
      <c r="B72" s="50" t="s">
        <v>125</v>
      </c>
      <c r="C72" s="51">
        <v>901</v>
      </c>
      <c r="D72" s="51">
        <v>831</v>
      </c>
      <c r="E72" s="51">
        <v>1048</v>
      </c>
      <c r="F72" s="51">
        <v>2079</v>
      </c>
      <c r="G72" s="51">
        <v>668</v>
      </c>
      <c r="H72" s="51">
        <v>1192</v>
      </c>
      <c r="I72" s="51">
        <v>1372</v>
      </c>
      <c r="J72" s="52"/>
      <c r="K72" s="51"/>
      <c r="L72" s="53">
        <v>8091</v>
      </c>
    </row>
    <row r="73" spans="1:13" ht="12.75" customHeight="1" x14ac:dyDescent="0.3">
      <c r="A73" s="12" t="s">
        <v>71</v>
      </c>
      <c r="B73" s="50" t="s">
        <v>125</v>
      </c>
      <c r="C73" s="51">
        <v>389</v>
      </c>
      <c r="D73" s="51">
        <v>284</v>
      </c>
      <c r="E73" s="51">
        <v>338</v>
      </c>
      <c r="F73" s="51">
        <v>353</v>
      </c>
      <c r="G73" s="51">
        <v>209</v>
      </c>
      <c r="H73" s="51">
        <v>129</v>
      </c>
      <c r="I73" s="51"/>
      <c r="J73" s="52"/>
      <c r="K73" s="51"/>
      <c r="L73" s="53">
        <v>1702</v>
      </c>
    </row>
    <row r="74" spans="1:13" ht="12.75" customHeight="1" x14ac:dyDescent="0.3">
      <c r="A74" s="12" t="s">
        <v>72</v>
      </c>
      <c r="B74" s="50" t="s">
        <v>125</v>
      </c>
      <c r="C74" s="51">
        <v>874</v>
      </c>
      <c r="D74" s="51">
        <v>843</v>
      </c>
      <c r="E74" s="51">
        <v>772</v>
      </c>
      <c r="F74" s="51">
        <v>1092</v>
      </c>
      <c r="G74" s="51">
        <v>799</v>
      </c>
      <c r="H74" s="51">
        <v>288</v>
      </c>
      <c r="I74" s="51">
        <v>1218</v>
      </c>
      <c r="J74" s="52">
        <v>595</v>
      </c>
      <c r="K74" s="51">
        <v>2724</v>
      </c>
      <c r="L74" s="53">
        <v>9205</v>
      </c>
      <c r="M74" s="71"/>
    </row>
    <row r="75" spans="1:13" ht="12.75" customHeight="1" x14ac:dyDescent="0.3">
      <c r="A75" s="12" t="s">
        <v>73</v>
      </c>
      <c r="B75" s="50" t="s">
        <v>125</v>
      </c>
      <c r="C75" s="51">
        <v>957</v>
      </c>
      <c r="D75" s="51">
        <v>619</v>
      </c>
      <c r="E75" s="51">
        <v>685</v>
      </c>
      <c r="F75" s="51">
        <v>679</v>
      </c>
      <c r="G75" s="51">
        <v>357</v>
      </c>
      <c r="H75" s="51">
        <v>784</v>
      </c>
      <c r="I75" s="51"/>
      <c r="J75" s="52"/>
      <c r="K75" s="51"/>
      <c r="L75" s="53">
        <v>4081</v>
      </c>
    </row>
    <row r="76" spans="1:13" ht="12.75" customHeight="1" x14ac:dyDescent="0.3">
      <c r="A76" s="12" t="s">
        <v>74</v>
      </c>
      <c r="B76" s="50" t="s">
        <v>125</v>
      </c>
      <c r="C76" s="51">
        <v>320</v>
      </c>
      <c r="D76" s="51">
        <v>71</v>
      </c>
      <c r="E76" s="51">
        <v>54</v>
      </c>
      <c r="F76" s="51">
        <v>22</v>
      </c>
      <c r="G76" s="51"/>
      <c r="H76" s="51"/>
      <c r="I76" s="51"/>
      <c r="J76" s="52"/>
      <c r="K76" s="51"/>
      <c r="L76" s="53">
        <v>467</v>
      </c>
    </row>
    <row r="77" spans="1:13" ht="12.75" customHeight="1" x14ac:dyDescent="0.3">
      <c r="A77" s="12"/>
      <c r="B77" s="50"/>
      <c r="C77" s="51"/>
      <c r="D77" s="51"/>
      <c r="E77" s="51"/>
      <c r="F77" s="51"/>
      <c r="G77" s="51"/>
      <c r="H77" s="51"/>
      <c r="I77" s="51"/>
      <c r="J77" s="52"/>
      <c r="K77" s="51"/>
      <c r="L77" s="53"/>
    </row>
    <row r="78" spans="1:13" ht="12.75" customHeight="1" x14ac:dyDescent="0.3">
      <c r="A78" s="12"/>
      <c r="B78" s="50"/>
      <c r="C78" s="53">
        <f>SUM(C57:C77)</f>
        <v>12721</v>
      </c>
      <c r="D78" s="53">
        <f t="shared" ref="D78:L78" si="2">SUM(D57:D77)</f>
        <v>10077</v>
      </c>
      <c r="E78" s="53">
        <f t="shared" si="2"/>
        <v>11672</v>
      </c>
      <c r="F78" s="53">
        <f t="shared" si="2"/>
        <v>15481</v>
      </c>
      <c r="G78" s="53">
        <f t="shared" si="2"/>
        <v>9489</v>
      </c>
      <c r="H78" s="53">
        <f t="shared" si="2"/>
        <v>12000</v>
      </c>
      <c r="I78" s="53">
        <f t="shared" si="2"/>
        <v>8297</v>
      </c>
      <c r="J78" s="53">
        <f t="shared" si="2"/>
        <v>9392</v>
      </c>
      <c r="K78" s="53">
        <f t="shared" si="2"/>
        <v>19359</v>
      </c>
      <c r="L78" s="53">
        <f t="shared" si="2"/>
        <v>108488</v>
      </c>
    </row>
    <row r="79" spans="1:13" ht="12.75" customHeight="1" x14ac:dyDescent="0.3">
      <c r="A79" s="12"/>
      <c r="B79" s="50"/>
      <c r="C79" s="51"/>
      <c r="D79" s="51"/>
      <c r="E79" s="51"/>
      <c r="F79" s="51"/>
      <c r="G79" s="51"/>
      <c r="H79" s="51"/>
      <c r="I79" s="51"/>
      <c r="J79" s="52"/>
      <c r="K79" s="51"/>
      <c r="L79" s="53"/>
    </row>
    <row r="80" spans="1:13" ht="12.75" customHeight="1" x14ac:dyDescent="0.3">
      <c r="A80" s="12" t="s">
        <v>75</v>
      </c>
      <c r="B80" s="50" t="s">
        <v>125</v>
      </c>
      <c r="C80" s="51">
        <v>22</v>
      </c>
      <c r="D80" s="51">
        <v>16</v>
      </c>
      <c r="E80" s="51"/>
      <c r="F80" s="51">
        <v>48</v>
      </c>
      <c r="G80" s="51">
        <v>51</v>
      </c>
      <c r="H80" s="51">
        <v>427</v>
      </c>
      <c r="I80" s="51"/>
      <c r="J80" s="52"/>
      <c r="K80" s="51"/>
      <c r="L80" s="53">
        <v>564</v>
      </c>
    </row>
    <row r="81" spans="1:12" ht="12.75" customHeight="1" x14ac:dyDescent="0.3">
      <c r="A81" s="12" t="s">
        <v>76</v>
      </c>
      <c r="B81" s="50" t="s">
        <v>125</v>
      </c>
      <c r="C81" s="51"/>
      <c r="D81" s="51">
        <v>7</v>
      </c>
      <c r="E81" s="51"/>
      <c r="F81" s="51">
        <v>211</v>
      </c>
      <c r="G81" s="51">
        <v>422</v>
      </c>
      <c r="H81" s="51">
        <v>665</v>
      </c>
      <c r="I81" s="51">
        <v>1011</v>
      </c>
      <c r="J81" s="52">
        <v>505</v>
      </c>
      <c r="K81" s="51"/>
      <c r="L81" s="53">
        <v>2821</v>
      </c>
    </row>
    <row r="82" spans="1:12" ht="12.75" customHeight="1" x14ac:dyDescent="0.3">
      <c r="A82" s="12" t="s">
        <v>77</v>
      </c>
      <c r="B82" s="50" t="s">
        <v>125</v>
      </c>
      <c r="C82" s="51"/>
      <c r="D82" s="51"/>
      <c r="E82" s="51"/>
      <c r="F82" s="51"/>
      <c r="G82" s="51">
        <v>88</v>
      </c>
      <c r="H82" s="51"/>
      <c r="I82" s="51">
        <v>800</v>
      </c>
      <c r="J82" s="52"/>
      <c r="K82" s="51"/>
      <c r="L82" s="53">
        <v>888</v>
      </c>
    </row>
    <row r="83" spans="1:12" ht="12.75" customHeight="1" x14ac:dyDescent="0.3">
      <c r="A83" s="12" t="s">
        <v>78</v>
      </c>
      <c r="B83" s="50" t="s">
        <v>125</v>
      </c>
      <c r="C83" s="51"/>
      <c r="D83" s="51">
        <v>30</v>
      </c>
      <c r="E83" s="51">
        <v>133</v>
      </c>
      <c r="F83" s="51">
        <v>500</v>
      </c>
      <c r="G83" s="51">
        <v>1191</v>
      </c>
      <c r="H83" s="51">
        <v>1547</v>
      </c>
      <c r="I83" s="51">
        <v>287</v>
      </c>
      <c r="J83" s="52"/>
      <c r="K83" s="51"/>
      <c r="L83" s="53">
        <v>3688</v>
      </c>
    </row>
    <row r="84" spans="1:12" ht="12.75" customHeight="1" x14ac:dyDescent="0.3">
      <c r="A84" s="12" t="s">
        <v>79</v>
      </c>
      <c r="B84" s="50" t="s">
        <v>125</v>
      </c>
      <c r="C84" s="51">
        <v>4</v>
      </c>
      <c r="D84" s="51"/>
      <c r="E84" s="51"/>
      <c r="F84" s="51"/>
      <c r="G84" s="51"/>
      <c r="H84" s="51"/>
      <c r="I84" s="51">
        <v>429</v>
      </c>
      <c r="J84" s="52"/>
      <c r="K84" s="51"/>
      <c r="L84" s="53">
        <v>433</v>
      </c>
    </row>
    <row r="85" spans="1:12" ht="12.75" customHeight="1" x14ac:dyDescent="0.3">
      <c r="A85" s="12" t="s">
        <v>80</v>
      </c>
      <c r="B85" s="50" t="s">
        <v>125</v>
      </c>
      <c r="C85" s="51">
        <v>5</v>
      </c>
      <c r="D85" s="51">
        <v>17</v>
      </c>
      <c r="E85" s="51"/>
      <c r="F85" s="51">
        <v>129</v>
      </c>
      <c r="G85" s="51">
        <v>157</v>
      </c>
      <c r="H85" s="51">
        <v>537</v>
      </c>
      <c r="I85" s="51">
        <v>723</v>
      </c>
      <c r="J85" s="52">
        <v>2085</v>
      </c>
      <c r="K85" s="51"/>
      <c r="L85" s="53">
        <v>3653</v>
      </c>
    </row>
    <row r="86" spans="1:12" ht="12.75" customHeight="1" x14ac:dyDescent="0.3">
      <c r="A86" s="12" t="s">
        <v>261</v>
      </c>
      <c r="B86" s="50" t="s">
        <v>125</v>
      </c>
      <c r="C86" s="51">
        <v>1</v>
      </c>
      <c r="D86" s="51"/>
      <c r="E86" s="51"/>
      <c r="F86" s="51"/>
      <c r="G86" s="51"/>
      <c r="H86" s="51"/>
      <c r="I86" s="51"/>
      <c r="J86" s="52"/>
      <c r="K86" s="51"/>
      <c r="L86" s="53">
        <v>1</v>
      </c>
    </row>
    <row r="87" spans="1:12" ht="12.75" customHeight="1" x14ac:dyDescent="0.3">
      <c r="A87" s="12"/>
      <c r="B87" s="50"/>
      <c r="C87" s="51"/>
      <c r="D87" s="51"/>
      <c r="E87" s="51"/>
      <c r="F87" s="51"/>
      <c r="G87" s="51"/>
      <c r="H87" s="51"/>
      <c r="I87" s="51"/>
      <c r="J87" s="52"/>
      <c r="K87" s="51"/>
      <c r="L87" s="53"/>
    </row>
    <row r="88" spans="1:12" ht="12.75" customHeight="1" x14ac:dyDescent="0.3">
      <c r="A88" s="12"/>
      <c r="B88" s="50"/>
      <c r="C88" s="53">
        <f>SUM(C80:C87)</f>
        <v>32</v>
      </c>
      <c r="D88" s="53">
        <f t="shared" ref="D88:L88" si="3">SUM(D80:D87)</f>
        <v>70</v>
      </c>
      <c r="E88" s="53">
        <f t="shared" si="3"/>
        <v>133</v>
      </c>
      <c r="F88" s="53">
        <f t="shared" si="3"/>
        <v>888</v>
      </c>
      <c r="G88" s="53">
        <f t="shared" si="3"/>
        <v>1909</v>
      </c>
      <c r="H88" s="53">
        <f t="shared" si="3"/>
        <v>3176</v>
      </c>
      <c r="I88" s="53">
        <f t="shared" si="3"/>
        <v>3250</v>
      </c>
      <c r="J88" s="53">
        <f t="shared" si="3"/>
        <v>2590</v>
      </c>
      <c r="K88" s="53">
        <f t="shared" si="3"/>
        <v>0</v>
      </c>
      <c r="L88" s="53">
        <f t="shared" si="3"/>
        <v>12048</v>
      </c>
    </row>
    <row r="89" spans="1:12" ht="12.75" customHeight="1" x14ac:dyDescent="0.3">
      <c r="A89" s="12"/>
      <c r="B89" s="50"/>
      <c r="C89" s="51"/>
      <c r="D89" s="51"/>
      <c r="E89" s="51"/>
      <c r="F89" s="51"/>
      <c r="G89" s="51"/>
      <c r="H89" s="51"/>
      <c r="I89" s="51"/>
      <c r="J89" s="52"/>
      <c r="K89" s="51"/>
      <c r="L89" s="53"/>
    </row>
    <row r="90" spans="1:12" ht="12.75" customHeight="1" x14ac:dyDescent="0.3">
      <c r="A90" s="12" t="s">
        <v>81</v>
      </c>
      <c r="B90" s="50" t="s">
        <v>125</v>
      </c>
      <c r="C90" s="51">
        <v>7</v>
      </c>
      <c r="D90" s="51"/>
      <c r="E90" s="51"/>
      <c r="F90" s="51">
        <v>53</v>
      </c>
      <c r="G90" s="51"/>
      <c r="H90" s="51"/>
      <c r="I90" s="51">
        <v>261</v>
      </c>
      <c r="J90" s="52"/>
      <c r="K90" s="51">
        <v>4768</v>
      </c>
      <c r="L90" s="53">
        <v>5089</v>
      </c>
    </row>
    <row r="91" spans="1:12" ht="12.75" customHeight="1" x14ac:dyDescent="0.3">
      <c r="A91" s="12" t="s">
        <v>82</v>
      </c>
      <c r="B91" s="50" t="s">
        <v>125</v>
      </c>
      <c r="C91" s="51">
        <v>112</v>
      </c>
      <c r="D91" s="51">
        <v>219</v>
      </c>
      <c r="E91" s="51">
        <v>326</v>
      </c>
      <c r="F91" s="51">
        <v>472</v>
      </c>
      <c r="G91" s="51">
        <v>252</v>
      </c>
      <c r="H91" s="51">
        <v>645</v>
      </c>
      <c r="I91" s="51">
        <v>692</v>
      </c>
      <c r="J91" s="52">
        <v>1229</v>
      </c>
      <c r="K91" s="51">
        <v>6298</v>
      </c>
      <c r="L91" s="53">
        <v>10245</v>
      </c>
    </row>
    <row r="92" spans="1:12" ht="12.75" customHeight="1" x14ac:dyDescent="0.3">
      <c r="A92" s="12" t="s">
        <v>83</v>
      </c>
      <c r="B92" s="50" t="s">
        <v>125</v>
      </c>
      <c r="C92" s="51">
        <v>33</v>
      </c>
      <c r="D92" s="51">
        <v>19</v>
      </c>
      <c r="E92" s="51">
        <v>94</v>
      </c>
      <c r="F92" s="51">
        <v>66</v>
      </c>
      <c r="G92" s="51"/>
      <c r="H92" s="51"/>
      <c r="I92" s="51"/>
      <c r="J92" s="52"/>
      <c r="K92" s="51"/>
      <c r="L92" s="53">
        <v>212</v>
      </c>
    </row>
    <row r="93" spans="1:12" ht="12.75" customHeight="1" x14ac:dyDescent="0.3">
      <c r="A93" s="12" t="s">
        <v>84</v>
      </c>
      <c r="B93" s="50" t="s">
        <v>125</v>
      </c>
      <c r="C93" s="51">
        <v>126</v>
      </c>
      <c r="D93" s="51">
        <v>306</v>
      </c>
      <c r="E93" s="51">
        <v>684</v>
      </c>
      <c r="F93" s="51">
        <v>1009</v>
      </c>
      <c r="G93" s="51">
        <v>1171</v>
      </c>
      <c r="H93" s="51">
        <v>1712</v>
      </c>
      <c r="I93" s="51">
        <v>333</v>
      </c>
      <c r="J93" s="52">
        <v>898</v>
      </c>
      <c r="K93" s="51">
        <v>1209</v>
      </c>
      <c r="L93" s="53">
        <v>7448</v>
      </c>
    </row>
    <row r="94" spans="1:12" ht="12.75" customHeight="1" x14ac:dyDescent="0.3">
      <c r="A94" s="12" t="s">
        <v>85</v>
      </c>
      <c r="B94" s="50" t="s">
        <v>125</v>
      </c>
      <c r="C94" s="51">
        <v>527</v>
      </c>
      <c r="D94" s="51">
        <v>629</v>
      </c>
      <c r="E94" s="51">
        <v>708</v>
      </c>
      <c r="F94" s="51">
        <v>761</v>
      </c>
      <c r="G94" s="51">
        <v>317</v>
      </c>
      <c r="H94" s="51">
        <v>471</v>
      </c>
      <c r="I94" s="51"/>
      <c r="J94" s="52"/>
      <c r="K94" s="51"/>
      <c r="L94" s="53">
        <v>3413</v>
      </c>
    </row>
    <row r="95" spans="1:12" ht="12.75" customHeight="1" x14ac:dyDescent="0.3">
      <c r="A95" s="12" t="s">
        <v>86</v>
      </c>
      <c r="B95" s="50" t="s">
        <v>125</v>
      </c>
      <c r="C95" s="51">
        <v>1074</v>
      </c>
      <c r="D95" s="51">
        <v>1261</v>
      </c>
      <c r="E95" s="51">
        <v>2031</v>
      </c>
      <c r="F95" s="51">
        <v>3589</v>
      </c>
      <c r="G95" s="51">
        <v>2326</v>
      </c>
      <c r="H95" s="51">
        <v>1910</v>
      </c>
      <c r="I95" s="51">
        <v>560</v>
      </c>
      <c r="J95" s="52"/>
      <c r="K95" s="51"/>
      <c r="L95" s="53">
        <v>12751</v>
      </c>
    </row>
    <row r="96" spans="1:12" ht="12.75" customHeight="1" x14ac:dyDescent="0.3">
      <c r="A96" s="12" t="s">
        <v>87</v>
      </c>
      <c r="B96" s="50" t="s">
        <v>125</v>
      </c>
      <c r="C96" s="51">
        <v>63</v>
      </c>
      <c r="D96" s="51">
        <v>174</v>
      </c>
      <c r="E96" s="51">
        <v>328</v>
      </c>
      <c r="F96" s="51">
        <v>292</v>
      </c>
      <c r="G96" s="51">
        <v>58</v>
      </c>
      <c r="H96" s="51"/>
      <c r="I96" s="51">
        <v>299</v>
      </c>
      <c r="J96" s="52"/>
      <c r="K96" s="51"/>
      <c r="L96" s="53">
        <v>1214</v>
      </c>
    </row>
    <row r="97" spans="1:12" ht="12.75" customHeight="1" x14ac:dyDescent="0.3">
      <c r="A97" s="12" t="s">
        <v>88</v>
      </c>
      <c r="B97" s="50" t="s">
        <v>125</v>
      </c>
      <c r="C97" s="51">
        <v>423</v>
      </c>
      <c r="D97" s="51">
        <v>587</v>
      </c>
      <c r="E97" s="51">
        <v>436</v>
      </c>
      <c r="F97" s="51">
        <v>529</v>
      </c>
      <c r="G97" s="51">
        <v>204</v>
      </c>
      <c r="H97" s="51"/>
      <c r="I97" s="51"/>
      <c r="J97" s="52"/>
      <c r="K97" s="51"/>
      <c r="L97" s="53">
        <v>2179</v>
      </c>
    </row>
    <row r="98" spans="1:12" ht="12.75" customHeight="1" x14ac:dyDescent="0.3">
      <c r="A98" s="12"/>
      <c r="B98" s="50"/>
      <c r="C98" s="51"/>
      <c r="D98" s="51"/>
      <c r="E98" s="51"/>
      <c r="F98" s="51"/>
      <c r="G98" s="51"/>
      <c r="H98" s="51"/>
      <c r="I98" s="51"/>
      <c r="J98" s="52"/>
      <c r="K98" s="51"/>
      <c r="L98" s="53"/>
    </row>
    <row r="99" spans="1:12" ht="12.75" customHeight="1" x14ac:dyDescent="0.3">
      <c r="A99" s="12"/>
      <c r="B99" s="50"/>
      <c r="C99" s="53">
        <f>SUM(C90:C98)</f>
        <v>2365</v>
      </c>
      <c r="D99" s="53">
        <f t="shared" ref="D99:L99" si="4">SUM(D90:D98)</f>
        <v>3195</v>
      </c>
      <c r="E99" s="53">
        <f t="shared" si="4"/>
        <v>4607</v>
      </c>
      <c r="F99" s="53">
        <f t="shared" si="4"/>
        <v>6771</v>
      </c>
      <c r="G99" s="53">
        <f t="shared" si="4"/>
        <v>4328</v>
      </c>
      <c r="H99" s="53">
        <f t="shared" si="4"/>
        <v>4738</v>
      </c>
      <c r="I99" s="53">
        <f t="shared" si="4"/>
        <v>2145</v>
      </c>
      <c r="J99" s="53">
        <f t="shared" si="4"/>
        <v>2127</v>
      </c>
      <c r="K99" s="53">
        <f t="shared" si="4"/>
        <v>12275</v>
      </c>
      <c r="L99" s="53">
        <f t="shared" si="4"/>
        <v>42551</v>
      </c>
    </row>
    <row r="100" spans="1:12" ht="12.75" customHeight="1" x14ac:dyDescent="0.3">
      <c r="A100" s="12"/>
      <c r="B100" s="50"/>
      <c r="C100" s="51"/>
      <c r="D100" s="51"/>
      <c r="E100" s="51"/>
      <c r="F100" s="51"/>
      <c r="G100" s="51"/>
      <c r="H100" s="51"/>
      <c r="I100" s="51"/>
      <c r="J100" s="52"/>
      <c r="K100" s="51"/>
      <c r="L100" s="53"/>
    </row>
    <row r="101" spans="1:12" ht="12.75" customHeight="1" x14ac:dyDescent="0.3">
      <c r="A101" s="12" t="s">
        <v>89</v>
      </c>
      <c r="B101" s="50" t="s">
        <v>125</v>
      </c>
      <c r="C101" s="51">
        <v>5034</v>
      </c>
      <c r="D101" s="51">
        <v>7180</v>
      </c>
      <c r="E101" s="51">
        <v>6868</v>
      </c>
      <c r="F101" s="51">
        <v>4536</v>
      </c>
      <c r="G101" s="51">
        <v>2084</v>
      </c>
      <c r="H101" s="51">
        <v>2620</v>
      </c>
      <c r="I101" s="51">
        <v>647</v>
      </c>
      <c r="J101" s="52">
        <v>745</v>
      </c>
      <c r="K101" s="51"/>
      <c r="L101" s="53">
        <v>29714</v>
      </c>
    </row>
    <row r="102" spans="1:12" ht="12.75" customHeight="1" x14ac:dyDescent="0.3">
      <c r="A102" s="12" t="s">
        <v>90</v>
      </c>
      <c r="B102" s="50" t="s">
        <v>125</v>
      </c>
      <c r="C102" s="51">
        <v>894</v>
      </c>
      <c r="D102" s="51">
        <v>1514</v>
      </c>
      <c r="E102" s="51">
        <v>2045</v>
      </c>
      <c r="F102" s="51">
        <v>2518</v>
      </c>
      <c r="G102" s="51">
        <v>1078</v>
      </c>
      <c r="H102" s="51">
        <v>1478</v>
      </c>
      <c r="I102" s="51">
        <v>410</v>
      </c>
      <c r="J102" s="52">
        <v>739</v>
      </c>
      <c r="K102" s="51"/>
      <c r="L102" s="53">
        <v>10676</v>
      </c>
    </row>
    <row r="103" spans="1:12" ht="12.75" customHeight="1" x14ac:dyDescent="0.3">
      <c r="A103" s="12" t="s">
        <v>91</v>
      </c>
      <c r="B103" s="50" t="s">
        <v>125</v>
      </c>
      <c r="C103" s="51">
        <v>21</v>
      </c>
      <c r="D103" s="51">
        <v>33</v>
      </c>
      <c r="E103" s="51">
        <v>124</v>
      </c>
      <c r="F103" s="51">
        <v>734</v>
      </c>
      <c r="G103" s="51">
        <v>566</v>
      </c>
      <c r="H103" s="51">
        <v>947</v>
      </c>
      <c r="I103" s="51">
        <v>268</v>
      </c>
      <c r="J103" s="52"/>
      <c r="K103" s="51"/>
      <c r="L103" s="53">
        <v>2693</v>
      </c>
    </row>
    <row r="104" spans="1:12" ht="12.75" customHeight="1" x14ac:dyDescent="0.3">
      <c r="A104" s="12" t="s">
        <v>92</v>
      </c>
      <c r="B104" s="50" t="s">
        <v>125</v>
      </c>
      <c r="C104" s="51">
        <v>138</v>
      </c>
      <c r="D104" s="51">
        <v>140</v>
      </c>
      <c r="E104" s="51">
        <v>109</v>
      </c>
      <c r="F104" s="51">
        <v>222</v>
      </c>
      <c r="G104" s="51">
        <v>307</v>
      </c>
      <c r="H104" s="51">
        <v>123</v>
      </c>
      <c r="I104" s="51"/>
      <c r="J104" s="52"/>
      <c r="K104" s="51"/>
      <c r="L104" s="53">
        <v>1039</v>
      </c>
    </row>
    <row r="105" spans="1:12" ht="12.75" customHeight="1" x14ac:dyDescent="0.3">
      <c r="A105" s="12" t="s">
        <v>93</v>
      </c>
      <c r="B105" s="50" t="s">
        <v>125</v>
      </c>
      <c r="C105" s="51">
        <v>72</v>
      </c>
      <c r="D105" s="51">
        <v>118</v>
      </c>
      <c r="E105" s="51">
        <v>92</v>
      </c>
      <c r="F105" s="51">
        <v>227</v>
      </c>
      <c r="G105" s="51">
        <v>301</v>
      </c>
      <c r="H105" s="51">
        <v>190</v>
      </c>
      <c r="I105" s="51"/>
      <c r="J105" s="52"/>
      <c r="K105" s="51"/>
      <c r="L105" s="53">
        <v>1000</v>
      </c>
    </row>
    <row r="106" spans="1:12" ht="12.75" customHeight="1" x14ac:dyDescent="0.3">
      <c r="A106" s="12" t="s">
        <v>94</v>
      </c>
      <c r="B106" s="50" t="s">
        <v>125</v>
      </c>
      <c r="C106" s="51">
        <v>743</v>
      </c>
      <c r="D106" s="51">
        <v>669</v>
      </c>
      <c r="E106" s="51">
        <v>749</v>
      </c>
      <c r="F106" s="51">
        <v>649</v>
      </c>
      <c r="G106" s="51">
        <v>222</v>
      </c>
      <c r="H106" s="51">
        <v>292</v>
      </c>
      <c r="I106" s="51"/>
      <c r="J106" s="52"/>
      <c r="K106" s="51"/>
      <c r="L106" s="53">
        <v>3324</v>
      </c>
    </row>
    <row r="107" spans="1:12" ht="12.75" customHeight="1" x14ac:dyDescent="0.3">
      <c r="A107" s="12"/>
      <c r="B107" s="50"/>
      <c r="C107" s="51"/>
      <c r="D107" s="51"/>
      <c r="E107" s="51"/>
      <c r="F107" s="51"/>
      <c r="G107" s="51"/>
      <c r="H107" s="51"/>
      <c r="I107" s="51"/>
      <c r="J107" s="52"/>
      <c r="K107" s="51"/>
      <c r="L107" s="53"/>
    </row>
    <row r="108" spans="1:12" ht="12.75" customHeight="1" x14ac:dyDescent="0.3">
      <c r="A108" s="12"/>
      <c r="B108" s="50"/>
      <c r="C108" s="53">
        <f>SUM(C101:C107)</f>
        <v>6902</v>
      </c>
      <c r="D108" s="53">
        <f t="shared" ref="D108:L108" si="5">SUM(D101:D107)</f>
        <v>9654</v>
      </c>
      <c r="E108" s="53">
        <f t="shared" si="5"/>
        <v>9987</v>
      </c>
      <c r="F108" s="53">
        <f t="shared" si="5"/>
        <v>8886</v>
      </c>
      <c r="G108" s="53">
        <f t="shared" si="5"/>
        <v>4558</v>
      </c>
      <c r="H108" s="53">
        <f t="shared" si="5"/>
        <v>5650</v>
      </c>
      <c r="I108" s="53">
        <f t="shared" si="5"/>
        <v>1325</v>
      </c>
      <c r="J108" s="53">
        <f t="shared" si="5"/>
        <v>1484</v>
      </c>
      <c r="K108" s="53">
        <f t="shared" si="5"/>
        <v>0</v>
      </c>
      <c r="L108" s="53">
        <f t="shared" si="5"/>
        <v>48446</v>
      </c>
    </row>
    <row r="109" spans="1:12" ht="12.75" customHeight="1" x14ac:dyDescent="0.3">
      <c r="A109" s="12"/>
      <c r="B109" s="50"/>
      <c r="C109" s="51"/>
      <c r="D109" s="51"/>
      <c r="E109" s="51"/>
      <c r="F109" s="51"/>
      <c r="G109" s="51"/>
      <c r="H109" s="51"/>
      <c r="I109" s="51"/>
      <c r="J109" s="52"/>
      <c r="K109" s="51"/>
      <c r="L109" s="53"/>
    </row>
    <row r="110" spans="1:12" ht="12.75" customHeight="1" x14ac:dyDescent="0.3">
      <c r="A110" s="12" t="s">
        <v>95</v>
      </c>
      <c r="B110" s="50" t="s">
        <v>125</v>
      </c>
      <c r="C110" s="51">
        <v>358</v>
      </c>
      <c r="D110" s="51">
        <v>350</v>
      </c>
      <c r="E110" s="51">
        <v>344</v>
      </c>
      <c r="F110" s="51">
        <v>1024</v>
      </c>
      <c r="G110" s="51">
        <v>570</v>
      </c>
      <c r="H110" s="51">
        <v>476</v>
      </c>
      <c r="I110" s="51">
        <v>364</v>
      </c>
      <c r="J110" s="52">
        <v>719</v>
      </c>
      <c r="K110" s="51"/>
      <c r="L110" s="53">
        <v>4205</v>
      </c>
    </row>
    <row r="111" spans="1:12" ht="12.75" customHeight="1" x14ac:dyDescent="0.3">
      <c r="A111" s="12" t="s">
        <v>96</v>
      </c>
      <c r="B111" s="50" t="s">
        <v>125</v>
      </c>
      <c r="C111" s="51">
        <v>293</v>
      </c>
      <c r="D111" s="51">
        <v>117</v>
      </c>
      <c r="E111" s="51">
        <v>41</v>
      </c>
      <c r="F111" s="51"/>
      <c r="G111" s="51"/>
      <c r="H111" s="51"/>
      <c r="I111" s="51"/>
      <c r="J111" s="52"/>
      <c r="K111" s="51"/>
      <c r="L111" s="53">
        <v>451</v>
      </c>
    </row>
    <row r="112" spans="1:12" ht="12.75" customHeight="1" x14ac:dyDescent="0.3">
      <c r="A112" s="12" t="s">
        <v>97</v>
      </c>
      <c r="B112" s="50" t="s">
        <v>125</v>
      </c>
      <c r="C112" s="51">
        <v>882</v>
      </c>
      <c r="D112" s="51">
        <v>466</v>
      </c>
      <c r="E112" s="51">
        <v>456</v>
      </c>
      <c r="F112" s="51">
        <v>323</v>
      </c>
      <c r="G112" s="51">
        <v>519</v>
      </c>
      <c r="H112" s="51">
        <v>525</v>
      </c>
      <c r="I112" s="51">
        <v>492</v>
      </c>
      <c r="J112" s="52"/>
      <c r="K112" s="51">
        <v>2243</v>
      </c>
      <c r="L112" s="53">
        <v>5906</v>
      </c>
    </row>
    <row r="113" spans="1:12" ht="12.75" customHeight="1" x14ac:dyDescent="0.3">
      <c r="A113" s="12" t="s">
        <v>98</v>
      </c>
      <c r="B113" s="50" t="s">
        <v>125</v>
      </c>
      <c r="C113" s="51">
        <v>2887</v>
      </c>
      <c r="D113" s="51">
        <v>1144</v>
      </c>
      <c r="E113" s="51">
        <v>1413</v>
      </c>
      <c r="F113" s="51">
        <v>1564</v>
      </c>
      <c r="G113" s="51">
        <v>681</v>
      </c>
      <c r="H113" s="51">
        <v>1168</v>
      </c>
      <c r="I113" s="51">
        <v>263</v>
      </c>
      <c r="J113" s="52"/>
      <c r="K113" s="51"/>
      <c r="L113" s="53">
        <v>9120</v>
      </c>
    </row>
    <row r="114" spans="1:12" ht="12.75" customHeight="1" x14ac:dyDescent="0.3">
      <c r="A114" s="12" t="s">
        <v>99</v>
      </c>
      <c r="B114" s="50" t="s">
        <v>125</v>
      </c>
      <c r="C114" s="51">
        <v>391</v>
      </c>
      <c r="D114" s="51">
        <v>388</v>
      </c>
      <c r="E114" s="51">
        <v>307</v>
      </c>
      <c r="F114" s="51">
        <v>509</v>
      </c>
      <c r="G114" s="51"/>
      <c r="H114" s="51">
        <v>618</v>
      </c>
      <c r="I114" s="51"/>
      <c r="J114" s="52"/>
      <c r="K114" s="51"/>
      <c r="L114" s="53">
        <v>2213</v>
      </c>
    </row>
    <row r="115" spans="1:12" ht="12.75" customHeight="1" x14ac:dyDescent="0.3">
      <c r="A115" s="12" t="s">
        <v>100</v>
      </c>
      <c r="B115" s="50" t="s">
        <v>125</v>
      </c>
      <c r="C115" s="51">
        <v>127</v>
      </c>
      <c r="D115" s="51">
        <v>103</v>
      </c>
      <c r="E115" s="51">
        <v>148</v>
      </c>
      <c r="F115" s="51">
        <v>156</v>
      </c>
      <c r="G115" s="51">
        <v>153</v>
      </c>
      <c r="H115" s="51">
        <v>809</v>
      </c>
      <c r="I115" s="51">
        <v>268</v>
      </c>
      <c r="J115" s="52"/>
      <c r="K115" s="51"/>
      <c r="L115" s="53">
        <v>1764</v>
      </c>
    </row>
    <row r="116" spans="1:12" ht="12.75" customHeight="1" x14ac:dyDescent="0.3">
      <c r="A116" s="12" t="s">
        <v>101</v>
      </c>
      <c r="B116" s="50" t="s">
        <v>125</v>
      </c>
      <c r="C116" s="51">
        <v>668</v>
      </c>
      <c r="D116" s="51">
        <v>482</v>
      </c>
      <c r="E116" s="51">
        <v>208</v>
      </c>
      <c r="F116" s="51">
        <v>529</v>
      </c>
      <c r="G116" s="51">
        <v>97</v>
      </c>
      <c r="H116" s="51"/>
      <c r="I116" s="51"/>
      <c r="J116" s="52"/>
      <c r="K116" s="51"/>
      <c r="L116" s="53">
        <v>1984</v>
      </c>
    </row>
    <row r="117" spans="1:12" ht="12.75" customHeight="1" x14ac:dyDescent="0.3">
      <c r="A117" s="12" t="s">
        <v>102</v>
      </c>
      <c r="B117" s="50" t="s">
        <v>125</v>
      </c>
      <c r="C117" s="51">
        <v>152</v>
      </c>
      <c r="D117" s="51">
        <v>172</v>
      </c>
      <c r="E117" s="51">
        <v>128</v>
      </c>
      <c r="F117" s="51">
        <v>101</v>
      </c>
      <c r="G117" s="51">
        <v>222</v>
      </c>
      <c r="H117" s="51">
        <v>242</v>
      </c>
      <c r="I117" s="51"/>
      <c r="J117" s="52">
        <v>525</v>
      </c>
      <c r="K117" s="51"/>
      <c r="L117" s="53">
        <v>1542</v>
      </c>
    </row>
    <row r="118" spans="1:12" ht="12.75" customHeight="1" x14ac:dyDescent="0.3">
      <c r="A118" s="12" t="s">
        <v>103</v>
      </c>
      <c r="B118" s="50" t="s">
        <v>125</v>
      </c>
      <c r="C118" s="51">
        <v>449</v>
      </c>
      <c r="D118" s="51">
        <v>327</v>
      </c>
      <c r="E118" s="51">
        <v>96</v>
      </c>
      <c r="F118" s="51">
        <v>114</v>
      </c>
      <c r="G118" s="51">
        <v>111</v>
      </c>
      <c r="H118" s="51"/>
      <c r="I118" s="51"/>
      <c r="J118" s="52"/>
      <c r="K118" s="51"/>
      <c r="L118" s="53">
        <v>1097</v>
      </c>
    </row>
    <row r="119" spans="1:12" ht="12.75" customHeight="1" x14ac:dyDescent="0.3">
      <c r="A119" s="12" t="s">
        <v>104</v>
      </c>
      <c r="B119" s="50" t="s">
        <v>125</v>
      </c>
      <c r="C119" s="51">
        <v>47</v>
      </c>
      <c r="D119" s="51">
        <v>25</v>
      </c>
      <c r="E119" s="51"/>
      <c r="F119" s="51">
        <v>22</v>
      </c>
      <c r="G119" s="51">
        <v>145</v>
      </c>
      <c r="H119" s="51">
        <v>116</v>
      </c>
      <c r="I119" s="51"/>
      <c r="J119" s="52"/>
      <c r="K119" s="51"/>
      <c r="L119" s="53">
        <v>355</v>
      </c>
    </row>
    <row r="120" spans="1:12" ht="12.75" customHeight="1" x14ac:dyDescent="0.3">
      <c r="A120" s="12"/>
      <c r="B120" s="50"/>
      <c r="C120" s="51"/>
      <c r="D120" s="51"/>
      <c r="E120" s="51"/>
      <c r="F120" s="51"/>
      <c r="G120" s="51"/>
      <c r="H120" s="51"/>
      <c r="I120" s="51"/>
      <c r="J120" s="52"/>
      <c r="K120" s="51"/>
      <c r="L120" s="53"/>
    </row>
    <row r="121" spans="1:12" ht="12.75" customHeight="1" x14ac:dyDescent="0.3">
      <c r="A121" s="12"/>
      <c r="B121" s="50"/>
      <c r="C121" s="53">
        <f>SUM(C110:C120)</f>
        <v>6254</v>
      </c>
      <c r="D121" s="53">
        <f t="shared" ref="D121:L121" si="6">SUM(D110:D120)</f>
        <v>3574</v>
      </c>
      <c r="E121" s="53">
        <f t="shared" si="6"/>
        <v>3141</v>
      </c>
      <c r="F121" s="53">
        <f t="shared" si="6"/>
        <v>4342</v>
      </c>
      <c r="G121" s="53">
        <f t="shared" si="6"/>
        <v>2498</v>
      </c>
      <c r="H121" s="53">
        <f t="shared" si="6"/>
        <v>3954</v>
      </c>
      <c r="I121" s="53">
        <f t="shared" si="6"/>
        <v>1387</v>
      </c>
      <c r="J121" s="53">
        <f t="shared" si="6"/>
        <v>1244</v>
      </c>
      <c r="K121" s="53">
        <f t="shared" si="6"/>
        <v>2243</v>
      </c>
      <c r="L121" s="53">
        <f t="shared" si="6"/>
        <v>28637</v>
      </c>
    </row>
    <row r="122" spans="1:12" ht="12.75" customHeight="1" x14ac:dyDescent="0.3">
      <c r="A122" s="12"/>
      <c r="B122" s="50"/>
      <c r="C122" s="51"/>
      <c r="D122" s="51"/>
      <c r="E122" s="51"/>
      <c r="F122" s="51"/>
      <c r="G122" s="51"/>
      <c r="H122" s="51"/>
      <c r="I122" s="51"/>
      <c r="J122" s="52"/>
      <c r="K122" s="51"/>
      <c r="L122" s="53"/>
    </row>
    <row r="123" spans="1:12" ht="12.75" customHeight="1" x14ac:dyDescent="0.3">
      <c r="A123" s="12" t="s">
        <v>105</v>
      </c>
      <c r="B123" s="50" t="s">
        <v>125</v>
      </c>
      <c r="C123" s="51">
        <v>30</v>
      </c>
      <c r="D123" s="51">
        <v>24</v>
      </c>
      <c r="E123" s="51"/>
      <c r="F123" s="51"/>
      <c r="G123" s="51"/>
      <c r="H123" s="51"/>
      <c r="I123" s="51"/>
      <c r="J123" s="52"/>
      <c r="K123" s="51"/>
      <c r="L123" s="53">
        <v>54</v>
      </c>
    </row>
    <row r="124" spans="1:12" ht="12.75" customHeight="1" x14ac:dyDescent="0.3">
      <c r="A124" s="12" t="s">
        <v>106</v>
      </c>
      <c r="B124" s="50" t="s">
        <v>125</v>
      </c>
      <c r="C124" s="51">
        <v>34</v>
      </c>
      <c r="D124" s="51">
        <v>22</v>
      </c>
      <c r="E124" s="51"/>
      <c r="F124" s="51"/>
      <c r="G124" s="51"/>
      <c r="H124" s="51"/>
      <c r="I124" s="51"/>
      <c r="J124" s="52"/>
      <c r="K124" s="51"/>
      <c r="L124" s="53">
        <v>56</v>
      </c>
    </row>
    <row r="125" spans="1:12" ht="12.75" customHeight="1" x14ac:dyDescent="0.3">
      <c r="A125" s="12" t="s">
        <v>107</v>
      </c>
      <c r="B125" s="50" t="s">
        <v>125</v>
      </c>
      <c r="C125" s="51">
        <v>2</v>
      </c>
      <c r="D125" s="51"/>
      <c r="E125" s="51">
        <v>10</v>
      </c>
      <c r="F125" s="51"/>
      <c r="G125" s="51"/>
      <c r="H125" s="51">
        <v>115</v>
      </c>
      <c r="I125" s="51"/>
      <c r="J125" s="52"/>
      <c r="K125" s="51"/>
      <c r="L125" s="53">
        <v>127</v>
      </c>
    </row>
    <row r="126" spans="1:12" ht="12.75" customHeight="1" x14ac:dyDescent="0.3">
      <c r="A126" s="12" t="s">
        <v>108</v>
      </c>
      <c r="B126" s="50" t="s">
        <v>125</v>
      </c>
      <c r="C126" s="51">
        <v>3</v>
      </c>
      <c r="D126" s="51"/>
      <c r="E126" s="51"/>
      <c r="F126" s="51">
        <v>98</v>
      </c>
      <c r="G126" s="51"/>
      <c r="H126" s="51">
        <v>207</v>
      </c>
      <c r="I126" s="51">
        <v>787</v>
      </c>
      <c r="J126" s="52">
        <v>748</v>
      </c>
      <c r="K126" s="51">
        <v>2785</v>
      </c>
      <c r="L126" s="53">
        <v>4628</v>
      </c>
    </row>
    <row r="127" spans="1:12" ht="12.75" customHeight="1" x14ac:dyDescent="0.3">
      <c r="A127" s="12" t="s">
        <v>109</v>
      </c>
      <c r="B127" s="50" t="s">
        <v>125</v>
      </c>
      <c r="C127" s="51">
        <v>33</v>
      </c>
      <c r="D127" s="51">
        <v>8</v>
      </c>
      <c r="E127" s="51">
        <v>24</v>
      </c>
      <c r="F127" s="51">
        <v>60</v>
      </c>
      <c r="G127" s="51"/>
      <c r="H127" s="51"/>
      <c r="I127" s="51"/>
      <c r="J127" s="52">
        <v>1089</v>
      </c>
      <c r="K127" s="51">
        <v>1260</v>
      </c>
      <c r="L127" s="53">
        <v>2474</v>
      </c>
    </row>
    <row r="128" spans="1:12" ht="12.75" customHeight="1" x14ac:dyDescent="0.3">
      <c r="A128" s="12" t="s">
        <v>110</v>
      </c>
      <c r="B128" s="50" t="s">
        <v>125</v>
      </c>
      <c r="C128" s="51">
        <v>22</v>
      </c>
      <c r="D128" s="51">
        <v>54</v>
      </c>
      <c r="E128" s="51"/>
      <c r="F128" s="51">
        <v>51</v>
      </c>
      <c r="G128" s="51">
        <v>65</v>
      </c>
      <c r="H128" s="51"/>
      <c r="I128" s="51"/>
      <c r="J128" s="52"/>
      <c r="K128" s="51"/>
      <c r="L128" s="53">
        <v>192</v>
      </c>
    </row>
    <row r="129" spans="1:12" ht="12.75" customHeight="1" x14ac:dyDescent="0.3">
      <c r="A129" s="12" t="s">
        <v>111</v>
      </c>
      <c r="B129" s="50" t="s">
        <v>125</v>
      </c>
      <c r="C129" s="51">
        <v>3</v>
      </c>
      <c r="D129" s="51"/>
      <c r="E129" s="51"/>
      <c r="F129" s="51"/>
      <c r="G129" s="51"/>
      <c r="H129" s="51"/>
      <c r="I129" s="51">
        <v>322</v>
      </c>
      <c r="J129" s="52"/>
      <c r="K129" s="51"/>
      <c r="L129" s="53">
        <v>325</v>
      </c>
    </row>
    <row r="130" spans="1:12" ht="12.75" customHeight="1" x14ac:dyDescent="0.3">
      <c r="A130" s="12" t="s">
        <v>112</v>
      </c>
      <c r="B130" s="50" t="s">
        <v>125</v>
      </c>
      <c r="C130" s="51">
        <v>3</v>
      </c>
      <c r="D130" s="51"/>
      <c r="E130" s="51"/>
      <c r="F130" s="51"/>
      <c r="G130" s="51"/>
      <c r="H130" s="51">
        <v>118</v>
      </c>
      <c r="I130" s="51">
        <v>431</v>
      </c>
      <c r="J130" s="52"/>
      <c r="K130" s="51"/>
      <c r="L130" s="53">
        <v>552</v>
      </c>
    </row>
    <row r="131" spans="1:12" ht="12.75" customHeight="1" x14ac:dyDescent="0.3">
      <c r="A131" s="12" t="s">
        <v>113</v>
      </c>
      <c r="B131" s="50" t="s">
        <v>125</v>
      </c>
      <c r="C131" s="51">
        <v>374</v>
      </c>
      <c r="D131" s="51">
        <v>205</v>
      </c>
      <c r="E131" s="51">
        <v>186</v>
      </c>
      <c r="F131" s="51">
        <v>213</v>
      </c>
      <c r="G131" s="51">
        <v>150</v>
      </c>
      <c r="H131" s="51">
        <v>775</v>
      </c>
      <c r="I131" s="51">
        <v>574</v>
      </c>
      <c r="J131" s="52"/>
      <c r="K131" s="51"/>
      <c r="L131" s="53">
        <v>2477</v>
      </c>
    </row>
    <row r="132" spans="1:12" ht="12.75" customHeight="1" x14ac:dyDescent="0.3">
      <c r="A132" s="12" t="s">
        <v>114</v>
      </c>
      <c r="B132" s="50" t="s">
        <v>125</v>
      </c>
      <c r="C132" s="51">
        <v>569</v>
      </c>
      <c r="D132" s="51">
        <v>826</v>
      </c>
      <c r="E132" s="51">
        <v>418</v>
      </c>
      <c r="F132" s="51">
        <v>158</v>
      </c>
      <c r="G132" s="51"/>
      <c r="H132" s="51"/>
      <c r="I132" s="51"/>
      <c r="J132" s="52"/>
      <c r="K132" s="51"/>
      <c r="L132" s="53">
        <v>1971</v>
      </c>
    </row>
    <row r="133" spans="1:12" ht="12.75" customHeight="1" x14ac:dyDescent="0.3">
      <c r="A133" s="12" t="s">
        <v>115</v>
      </c>
      <c r="B133" s="50" t="s">
        <v>125</v>
      </c>
      <c r="C133" s="51">
        <v>474</v>
      </c>
      <c r="D133" s="51">
        <v>558</v>
      </c>
      <c r="E133" s="51">
        <v>1104</v>
      </c>
      <c r="F133" s="51">
        <v>704</v>
      </c>
      <c r="G133" s="51">
        <v>81</v>
      </c>
      <c r="H133" s="51">
        <v>132</v>
      </c>
      <c r="I133" s="51"/>
      <c r="J133" s="52"/>
      <c r="K133" s="51"/>
      <c r="L133" s="53">
        <v>3053</v>
      </c>
    </row>
    <row r="134" spans="1:12" ht="12.75" customHeight="1" x14ac:dyDescent="0.3">
      <c r="A134" s="12" t="s">
        <v>116</v>
      </c>
      <c r="B134" s="50" t="s">
        <v>125</v>
      </c>
      <c r="C134" s="51">
        <v>24</v>
      </c>
      <c r="D134" s="51">
        <v>559</v>
      </c>
      <c r="E134" s="51">
        <v>1399</v>
      </c>
      <c r="F134" s="51">
        <v>259</v>
      </c>
      <c r="G134" s="51"/>
      <c r="H134" s="51"/>
      <c r="I134" s="51"/>
      <c r="J134" s="52"/>
      <c r="K134" s="51"/>
      <c r="L134" s="53">
        <v>2241</v>
      </c>
    </row>
    <row r="135" spans="1:12" ht="12.75" customHeight="1" x14ac:dyDescent="0.3">
      <c r="A135" s="12" t="s">
        <v>117</v>
      </c>
      <c r="B135" s="50" t="s">
        <v>125</v>
      </c>
      <c r="C135" s="51">
        <v>4939</v>
      </c>
      <c r="D135" s="51">
        <v>4346</v>
      </c>
      <c r="E135" s="51">
        <v>1330</v>
      </c>
      <c r="F135" s="51">
        <v>676</v>
      </c>
      <c r="G135" s="51">
        <v>176</v>
      </c>
      <c r="H135" s="51"/>
      <c r="I135" s="51"/>
      <c r="J135" s="52"/>
      <c r="K135" s="51"/>
      <c r="L135" s="53">
        <v>11467</v>
      </c>
    </row>
    <row r="136" spans="1:12" ht="12.75" customHeight="1" x14ac:dyDescent="0.3">
      <c r="A136" s="12" t="s">
        <v>118</v>
      </c>
      <c r="B136" s="50" t="s">
        <v>125</v>
      </c>
      <c r="C136" s="51">
        <v>275</v>
      </c>
      <c r="D136" s="51">
        <v>316</v>
      </c>
      <c r="E136" s="51">
        <v>371</v>
      </c>
      <c r="F136" s="51">
        <v>420</v>
      </c>
      <c r="G136" s="51">
        <v>118</v>
      </c>
      <c r="H136" s="51"/>
      <c r="I136" s="51"/>
      <c r="J136" s="52"/>
      <c r="K136" s="51"/>
      <c r="L136" s="53">
        <v>1500</v>
      </c>
    </row>
    <row r="137" spans="1:12" ht="12.75" customHeight="1" x14ac:dyDescent="0.3">
      <c r="A137" s="12" t="s">
        <v>119</v>
      </c>
      <c r="B137" s="50" t="s">
        <v>125</v>
      </c>
      <c r="C137" s="51">
        <v>1382</v>
      </c>
      <c r="D137" s="51">
        <v>717</v>
      </c>
      <c r="E137" s="51">
        <v>826</v>
      </c>
      <c r="F137" s="51">
        <v>1089</v>
      </c>
      <c r="G137" s="51">
        <v>359</v>
      </c>
      <c r="H137" s="51">
        <v>562</v>
      </c>
      <c r="I137" s="51"/>
      <c r="J137" s="52">
        <v>1446</v>
      </c>
      <c r="K137" s="51">
        <v>6479</v>
      </c>
      <c r="L137" s="53">
        <v>12860</v>
      </c>
    </row>
    <row r="138" spans="1:12" ht="12.75" customHeight="1" x14ac:dyDescent="0.3">
      <c r="A138" s="12" t="s">
        <v>120</v>
      </c>
      <c r="B138" s="50" t="s">
        <v>125</v>
      </c>
      <c r="C138" s="51">
        <v>10080</v>
      </c>
      <c r="D138" s="51">
        <v>5005</v>
      </c>
      <c r="E138" s="51">
        <v>4657</v>
      </c>
      <c r="F138" s="51">
        <v>6599</v>
      </c>
      <c r="G138" s="51">
        <v>4669</v>
      </c>
      <c r="H138" s="51">
        <v>7331</v>
      </c>
      <c r="I138" s="51">
        <v>2564</v>
      </c>
      <c r="J138" s="52">
        <v>1502</v>
      </c>
      <c r="K138" s="51">
        <v>20466</v>
      </c>
      <c r="L138" s="53">
        <v>62873</v>
      </c>
    </row>
    <row r="139" spans="1:12" ht="12.75" customHeight="1" x14ac:dyDescent="0.3">
      <c r="A139" s="12" t="s">
        <v>121</v>
      </c>
      <c r="B139" s="50" t="s">
        <v>125</v>
      </c>
      <c r="C139" s="51">
        <v>2</v>
      </c>
      <c r="D139" s="51">
        <v>8</v>
      </c>
      <c r="E139" s="51"/>
      <c r="F139" s="51">
        <v>76</v>
      </c>
      <c r="G139" s="51">
        <v>221</v>
      </c>
      <c r="H139" s="51">
        <v>398</v>
      </c>
      <c r="I139" s="51">
        <v>256</v>
      </c>
      <c r="J139" s="52"/>
      <c r="K139" s="51"/>
      <c r="L139" s="53">
        <v>961</v>
      </c>
    </row>
    <row r="140" spans="1:12" ht="12.75" customHeight="1" x14ac:dyDescent="0.3">
      <c r="A140" s="12" t="s">
        <v>122</v>
      </c>
      <c r="B140" s="50" t="s">
        <v>125</v>
      </c>
      <c r="C140" s="51">
        <v>19</v>
      </c>
      <c r="D140" s="51">
        <v>19</v>
      </c>
      <c r="E140" s="51">
        <v>45</v>
      </c>
      <c r="F140" s="51"/>
      <c r="G140" s="51">
        <v>190</v>
      </c>
      <c r="H140" s="51"/>
      <c r="I140" s="51"/>
      <c r="J140" s="52"/>
      <c r="K140" s="51"/>
      <c r="L140" s="53">
        <v>273</v>
      </c>
    </row>
    <row r="141" spans="1:12" ht="12.75" customHeight="1" x14ac:dyDescent="0.3">
      <c r="A141" s="12"/>
      <c r="B141" s="50"/>
      <c r="C141" s="51"/>
      <c r="D141" s="51"/>
      <c r="E141" s="51"/>
      <c r="F141" s="51"/>
      <c r="G141" s="51"/>
      <c r="H141" s="51"/>
      <c r="I141" s="51"/>
      <c r="J141" s="52"/>
      <c r="K141" s="51"/>
      <c r="L141" s="53"/>
    </row>
    <row r="142" spans="1:12" ht="12.75" customHeight="1" x14ac:dyDescent="0.3">
      <c r="A142" s="12"/>
      <c r="B142" s="50"/>
      <c r="C142" s="53">
        <f>SUM(C123:C141)</f>
        <v>18268</v>
      </c>
      <c r="D142" s="53">
        <f t="shared" ref="D142:L142" si="7">SUM(D123:D141)</f>
        <v>12667</v>
      </c>
      <c r="E142" s="53">
        <f t="shared" si="7"/>
        <v>10370</v>
      </c>
      <c r="F142" s="53">
        <f t="shared" si="7"/>
        <v>10403</v>
      </c>
      <c r="G142" s="53">
        <f t="shared" si="7"/>
        <v>6029</v>
      </c>
      <c r="H142" s="53">
        <f t="shared" si="7"/>
        <v>9638</v>
      </c>
      <c r="I142" s="53">
        <f t="shared" si="7"/>
        <v>4934</v>
      </c>
      <c r="J142" s="53">
        <f t="shared" si="7"/>
        <v>4785</v>
      </c>
      <c r="K142" s="53">
        <f t="shared" si="7"/>
        <v>30990</v>
      </c>
      <c r="L142" s="53">
        <f t="shared" si="7"/>
        <v>108084</v>
      </c>
    </row>
    <row r="143" spans="1:12" ht="12.75" customHeight="1" x14ac:dyDescent="0.3">
      <c r="A143" s="12"/>
      <c r="B143" s="50"/>
      <c r="C143" s="51"/>
      <c r="D143" s="51"/>
      <c r="E143" s="51"/>
      <c r="F143" s="51"/>
      <c r="G143" s="51"/>
      <c r="H143" s="51"/>
      <c r="I143" s="51"/>
      <c r="J143" s="52"/>
      <c r="K143" s="51"/>
      <c r="L143" s="53"/>
    </row>
    <row r="144" spans="1:12" ht="12.75" customHeight="1" x14ac:dyDescent="0.3">
      <c r="A144" s="12" t="s">
        <v>262</v>
      </c>
      <c r="B144" s="50" t="s">
        <v>125</v>
      </c>
      <c r="C144" s="51">
        <v>16</v>
      </c>
      <c r="D144" s="51"/>
      <c r="E144" s="51"/>
      <c r="F144" s="51"/>
      <c r="G144" s="51"/>
      <c r="H144" s="51"/>
      <c r="I144" s="51"/>
      <c r="J144" s="52"/>
      <c r="K144" s="51"/>
      <c r="L144" s="53">
        <v>16</v>
      </c>
    </row>
    <row r="145" spans="1:12" ht="12.75" customHeight="1" x14ac:dyDescent="0.3">
      <c r="A145" s="12" t="s">
        <v>263</v>
      </c>
      <c r="B145" s="50" t="s">
        <v>125</v>
      </c>
      <c r="C145" s="51">
        <v>6</v>
      </c>
      <c r="D145" s="51"/>
      <c r="E145" s="51"/>
      <c r="F145" s="51"/>
      <c r="G145" s="51"/>
      <c r="H145" s="51"/>
      <c r="I145" s="51"/>
      <c r="J145" s="52"/>
      <c r="K145" s="51"/>
      <c r="L145" s="53">
        <v>6</v>
      </c>
    </row>
    <row r="146" spans="1:12" ht="12.75" customHeight="1" x14ac:dyDescent="0.3">
      <c r="A146" s="12" t="s">
        <v>264</v>
      </c>
      <c r="B146" s="50" t="s">
        <v>125</v>
      </c>
      <c r="C146" s="51"/>
      <c r="D146" s="51"/>
      <c r="E146" s="51"/>
      <c r="F146" s="51"/>
      <c r="G146" s="51"/>
      <c r="H146" s="51">
        <v>125</v>
      </c>
      <c r="I146" s="51"/>
      <c r="J146" s="52"/>
      <c r="K146" s="51"/>
      <c r="L146" s="53">
        <v>125</v>
      </c>
    </row>
    <row r="147" spans="1:12" ht="12" customHeight="1" x14ac:dyDescent="0.3"/>
    <row r="148" spans="1:12" ht="12" customHeight="1" x14ac:dyDescent="0.3">
      <c r="C148" s="53">
        <f>SUM(C144:C147)</f>
        <v>22</v>
      </c>
      <c r="D148" s="53">
        <f t="shared" ref="D148:L148" si="8">SUM(D144:D147)</f>
        <v>0</v>
      </c>
      <c r="E148" s="53">
        <f t="shared" si="8"/>
        <v>0</v>
      </c>
      <c r="F148" s="53">
        <f t="shared" si="8"/>
        <v>0</v>
      </c>
      <c r="G148" s="53">
        <f t="shared" si="8"/>
        <v>0</v>
      </c>
      <c r="H148" s="53">
        <f t="shared" si="8"/>
        <v>125</v>
      </c>
      <c r="I148" s="53">
        <f t="shared" si="8"/>
        <v>0</v>
      </c>
      <c r="J148" s="53">
        <f t="shared" si="8"/>
        <v>0</v>
      </c>
      <c r="K148" s="53">
        <f t="shared" si="8"/>
        <v>0</v>
      </c>
      <c r="L148" s="53">
        <f t="shared" si="8"/>
        <v>147</v>
      </c>
    </row>
    <row r="149" spans="1:12" ht="12" customHeight="1" x14ac:dyDescent="0.3"/>
    <row r="150" spans="1:12" ht="12" customHeight="1" x14ac:dyDescent="0.3"/>
  </sheetData>
  <mergeCells count="1">
    <mergeCell ref="C3:L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22"/>
  <sheetViews>
    <sheetView showZeros="0" workbookViewId="0"/>
  </sheetViews>
  <sheetFormatPr baseColWidth="10" defaultRowHeight="16.5" x14ac:dyDescent="0.3"/>
  <cols>
    <col min="1" max="1" width="9.75" style="49" customWidth="1"/>
    <col min="2" max="2" width="4.75" style="49" customWidth="1"/>
    <col min="3" max="12" width="11.625" customWidth="1"/>
  </cols>
  <sheetData>
    <row r="1" spans="1:12" s="10" customFormat="1" ht="16.5" customHeight="1" x14ac:dyDescent="0.25">
      <c r="A1" s="9" t="s">
        <v>268</v>
      </c>
      <c r="G1" s="11"/>
    </row>
    <row r="2" spans="1:12" s="10" customFormat="1" ht="16.5" customHeight="1" x14ac:dyDescent="0.2">
      <c r="G2" s="11"/>
    </row>
    <row r="3" spans="1:12" s="10" customFormat="1" ht="16.5" customHeight="1" x14ac:dyDescent="0.2">
      <c r="C3" s="73" t="s">
        <v>10</v>
      </c>
      <c r="D3" s="73"/>
      <c r="E3" s="73"/>
      <c r="F3" s="73"/>
      <c r="G3" s="73"/>
      <c r="H3" s="73"/>
      <c r="I3" s="73"/>
      <c r="J3" s="73"/>
      <c r="K3" s="73"/>
      <c r="L3" s="73"/>
    </row>
    <row r="4" spans="1:12" s="10" customFormat="1" ht="16.5" customHeight="1" x14ac:dyDescent="0.2">
      <c r="J4" s="11"/>
    </row>
    <row r="5" spans="1:12" s="10" customFormat="1" ht="16.5" customHeight="1" x14ac:dyDescent="0.2">
      <c r="C5" s="1" t="s">
        <v>0</v>
      </c>
      <c r="D5" s="1" t="s">
        <v>1</v>
      </c>
      <c r="E5" s="1" t="s">
        <v>2</v>
      </c>
      <c r="F5" s="2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</row>
    <row r="6" spans="1:12" s="10" customFormat="1" ht="16.5" customHeight="1" x14ac:dyDescent="0.2">
      <c r="C6" s="1"/>
      <c r="D6" s="1"/>
      <c r="E6" s="1"/>
      <c r="F6" s="2"/>
      <c r="G6" s="3"/>
      <c r="H6" s="3"/>
      <c r="I6" s="3"/>
      <c r="J6" s="3"/>
      <c r="K6" s="3"/>
      <c r="L6" s="3"/>
    </row>
    <row r="7" spans="1:12" s="54" customFormat="1" ht="12.75" customHeight="1" x14ac:dyDescent="0.3">
      <c r="A7" s="12" t="s">
        <v>11</v>
      </c>
      <c r="B7" s="50" t="s">
        <v>126</v>
      </c>
      <c r="C7" s="57">
        <f>'Unselbst. Besch 7_2019'!C7*100/'Unselbst. Besch 7_2019'!$L7</f>
        <v>6.5287976422398719</v>
      </c>
      <c r="D7" s="57">
        <f>'Unselbst. Besch 7_2019'!D7*100/'Unselbst. Besch 7_2019'!$L7</f>
        <v>9.5659123832359256</v>
      </c>
      <c r="E7" s="57">
        <f>'Unselbst. Besch 7_2019'!E7*100/'Unselbst. Besch 7_2019'!$L7</f>
        <v>11.653928767670713</v>
      </c>
      <c r="F7" s="57">
        <f>'Unselbst. Besch 7_2019'!F7*100/'Unselbst. Besch 7_2019'!$L7</f>
        <v>23.972226384934313</v>
      </c>
      <c r="G7" s="57">
        <f>'Unselbst. Besch 7_2019'!G7*100/'Unselbst. Besch 7_2019'!$L7</f>
        <v>14.940806234077627</v>
      </c>
      <c r="H7" s="57">
        <f>'Unselbst. Besch 7_2019'!H7*100/'Unselbst. Besch 7_2019'!$L7</f>
        <v>17.198661271791799</v>
      </c>
      <c r="I7" s="57">
        <f>'Unselbst. Besch 7_2019'!I7*100/'Unselbst. Besch 7_2019'!$L7</f>
        <v>6.3789400069933562</v>
      </c>
      <c r="J7" s="57">
        <f>'Unselbst. Besch 7_2019'!J7*100/'Unselbst. Besch 7_2019'!$L7</f>
        <v>0</v>
      </c>
      <c r="K7" s="57">
        <f>'Unselbst. Besch 7_2019'!K7*100/'Unselbst. Besch 7_2019'!$L7</f>
        <v>9.7607273090563957</v>
      </c>
      <c r="L7" s="58">
        <f>'Unselbst. Besch 7_2019'!L7*100/'Unselbst. Besch 7_2019'!$L7</f>
        <v>100</v>
      </c>
    </row>
    <row r="8" spans="1:12" s="54" customFormat="1" ht="12.75" customHeight="1" x14ac:dyDescent="0.3">
      <c r="A8" s="12" t="s">
        <v>12</v>
      </c>
      <c r="B8" s="50" t="s">
        <v>126</v>
      </c>
      <c r="C8" s="57">
        <f>'Unselbst. Besch 7_2019'!C8*100/'Unselbst. Besch 7_2019'!$L8</f>
        <v>11.332503113325032</v>
      </c>
      <c r="D8" s="57">
        <f>'Unselbst. Besch 7_2019'!D8*100/'Unselbst. Besch 7_2019'!$L8</f>
        <v>17.733499377334994</v>
      </c>
      <c r="E8" s="57">
        <f>'Unselbst. Besch 7_2019'!E8*100/'Unselbst. Besch 7_2019'!$L8</f>
        <v>25.753424657534246</v>
      </c>
      <c r="F8" s="57">
        <f>'Unselbst. Besch 7_2019'!F8*100/'Unselbst. Besch 7_2019'!$L8</f>
        <v>30.037359900373598</v>
      </c>
      <c r="G8" s="57">
        <f>'Unselbst. Besch 7_2019'!G8*100/'Unselbst. Besch 7_2019'!$L8</f>
        <v>8.1195516811955173</v>
      </c>
      <c r="H8" s="57">
        <f>'Unselbst. Besch 7_2019'!H8*100/'Unselbst. Besch 7_2019'!$L8</f>
        <v>7.0236612702366124</v>
      </c>
      <c r="I8" s="57">
        <f>'Unselbst. Besch 7_2019'!I8*100/'Unselbst. Besch 7_2019'!$L8</f>
        <v>0</v>
      </c>
      <c r="J8" s="57">
        <f>'Unselbst. Besch 7_2019'!J8*100/'Unselbst. Besch 7_2019'!$L8</f>
        <v>0</v>
      </c>
      <c r="K8" s="57">
        <f>'Unselbst. Besch 7_2019'!K8*100/'Unselbst. Besch 7_2019'!$L8</f>
        <v>0</v>
      </c>
      <c r="L8" s="58">
        <f>'Unselbst. Besch 7_2019'!L8*100/'Unselbst. Besch 7_2019'!$L8</f>
        <v>100</v>
      </c>
    </row>
    <row r="9" spans="1:12" s="54" customFormat="1" ht="12.75" customHeight="1" x14ac:dyDescent="0.3">
      <c r="A9" s="12" t="s">
        <v>13</v>
      </c>
      <c r="B9" s="50" t="s">
        <v>126</v>
      </c>
      <c r="C9" s="57">
        <f>'Unselbst. Besch 7_2019'!C9*100/'Unselbst. Besch 7_2019'!$L9</f>
        <v>24.70334412081985</v>
      </c>
      <c r="D9" s="57">
        <f>'Unselbst. Besch 7_2019'!D9*100/'Unselbst. Besch 7_2019'!$L9</f>
        <v>24.595469255663431</v>
      </c>
      <c r="E9" s="57">
        <f>'Unselbst. Besch 7_2019'!E9*100/'Unselbst. Besch 7_2019'!$L9</f>
        <v>17.475728155339805</v>
      </c>
      <c r="F9" s="57">
        <f>'Unselbst. Besch 7_2019'!F9*100/'Unselbst. Besch 7_2019'!$L9</f>
        <v>27.615965480043151</v>
      </c>
      <c r="G9" s="57">
        <f>'Unselbst. Besch 7_2019'!G9*100/'Unselbst. Besch 7_2019'!$L9</f>
        <v>5.6094929881337645</v>
      </c>
      <c r="H9" s="57">
        <f>'Unselbst. Besch 7_2019'!H9*100/'Unselbst. Besch 7_2019'!$L9</f>
        <v>0</v>
      </c>
      <c r="I9" s="57">
        <f>'Unselbst. Besch 7_2019'!I9*100/'Unselbst. Besch 7_2019'!$L9</f>
        <v>0</v>
      </c>
      <c r="J9" s="57">
        <f>'Unselbst. Besch 7_2019'!J9*100/'Unselbst. Besch 7_2019'!$L9</f>
        <v>0</v>
      </c>
      <c r="K9" s="57">
        <f>'Unselbst. Besch 7_2019'!K9*100/'Unselbst. Besch 7_2019'!$L9</f>
        <v>0</v>
      </c>
      <c r="L9" s="58">
        <f>'Unselbst. Besch 7_2019'!L9*100/'Unselbst. Besch 7_2019'!$L9</f>
        <v>100</v>
      </c>
    </row>
    <row r="10" spans="1:12" s="54" customFormat="1" ht="12.75" customHeight="1" x14ac:dyDescent="0.3">
      <c r="A10" s="12" t="s">
        <v>14</v>
      </c>
      <c r="B10" s="50" t="s">
        <v>126</v>
      </c>
      <c r="C10" s="57">
        <f>'Unselbst. Besch 7_2019'!C10*100/'Unselbst. Besch 7_2019'!$L10</f>
        <v>13.948598130841122</v>
      </c>
      <c r="D10" s="57">
        <f>'Unselbst. Besch 7_2019'!D10*100/'Unselbst. Besch 7_2019'!$L10</f>
        <v>22.780373831775702</v>
      </c>
      <c r="E10" s="57">
        <f>'Unselbst. Besch 7_2019'!E10*100/'Unselbst. Besch 7_2019'!$L10</f>
        <v>26.285046728971963</v>
      </c>
      <c r="F10" s="57">
        <f>'Unselbst. Besch 7_2019'!F10*100/'Unselbst. Besch 7_2019'!$L10</f>
        <v>23.364485981308412</v>
      </c>
      <c r="G10" s="57">
        <f>'Unselbst. Besch 7_2019'!G10*100/'Unselbst. Besch 7_2019'!$L10</f>
        <v>4.41588785046729</v>
      </c>
      <c r="H10" s="57">
        <f>'Unselbst. Besch 7_2019'!H10*100/'Unselbst. Besch 7_2019'!$L10</f>
        <v>9.2056074766355138</v>
      </c>
      <c r="I10" s="57">
        <f>'Unselbst. Besch 7_2019'!I10*100/'Unselbst. Besch 7_2019'!$L10</f>
        <v>0</v>
      </c>
      <c r="J10" s="57">
        <f>'Unselbst. Besch 7_2019'!J10*100/'Unselbst. Besch 7_2019'!$L10</f>
        <v>0</v>
      </c>
      <c r="K10" s="57">
        <f>'Unselbst. Besch 7_2019'!K10*100/'Unselbst. Besch 7_2019'!$L10</f>
        <v>0</v>
      </c>
      <c r="L10" s="58">
        <f>'Unselbst. Besch 7_2019'!L10*100/'Unselbst. Besch 7_2019'!$L10</f>
        <v>100</v>
      </c>
    </row>
    <row r="11" spans="1:12" s="54" customFormat="1" ht="12.75" customHeight="1" x14ac:dyDescent="0.3">
      <c r="A11" s="12" t="s">
        <v>15</v>
      </c>
      <c r="B11" s="50" t="s">
        <v>126</v>
      </c>
      <c r="C11" s="57">
        <f>'Unselbst. Besch 7_2019'!C11*100/'Unselbst. Besch 7_2019'!$L11</f>
        <v>12.053747859307075</v>
      </c>
      <c r="D11" s="57">
        <f>'Unselbst. Besch 7_2019'!D11*100/'Unselbst. Besch 7_2019'!$L11</f>
        <v>12.65972862600448</v>
      </c>
      <c r="E11" s="57">
        <f>'Unselbst. Besch 7_2019'!E11*100/'Unselbst. Besch 7_2019'!$L11</f>
        <v>19.16743512053748</v>
      </c>
      <c r="F11" s="57">
        <f>'Unselbst. Besch 7_2019'!F11*100/'Unselbst. Besch 7_2019'!$L11</f>
        <v>24.713476485311553</v>
      </c>
      <c r="G11" s="57">
        <f>'Unselbst. Besch 7_2019'!G11*100/'Unselbst. Besch 7_2019'!$L11</f>
        <v>18.179423000922146</v>
      </c>
      <c r="H11" s="57">
        <f>'Unselbst. Besch 7_2019'!H11*100/'Unselbst. Besch 7_2019'!$L11</f>
        <v>13.226188907917271</v>
      </c>
      <c r="I11" s="57">
        <f>'Unselbst. Besch 7_2019'!I11*100/'Unselbst. Besch 7_2019'!$L11</f>
        <v>0</v>
      </c>
      <c r="J11" s="57">
        <f>'Unselbst. Besch 7_2019'!J11*100/'Unselbst. Besch 7_2019'!$L11</f>
        <v>0</v>
      </c>
      <c r="K11" s="57">
        <f>'Unselbst. Besch 7_2019'!K11*100/'Unselbst. Besch 7_2019'!$L11</f>
        <v>0</v>
      </c>
      <c r="L11" s="58">
        <f>'Unselbst. Besch 7_2019'!L11*100/'Unselbst. Besch 7_2019'!$L11</f>
        <v>100</v>
      </c>
    </row>
    <row r="12" spans="1:12" s="54" customFormat="1" ht="12.75" customHeight="1" x14ac:dyDescent="0.3">
      <c r="A12" s="12" t="s">
        <v>16</v>
      </c>
      <c r="B12" s="50" t="s">
        <v>126</v>
      </c>
      <c r="C12" s="57">
        <f>'Unselbst. Besch 7_2019'!C12*100/'Unselbst. Besch 7_2019'!$L12</f>
        <v>8.1118240146654443</v>
      </c>
      <c r="D12" s="57">
        <f>'Unselbst. Besch 7_2019'!D12*100/'Unselbst. Besch 7_2019'!$L12</f>
        <v>11.5948670944088</v>
      </c>
      <c r="E12" s="57">
        <f>'Unselbst. Besch 7_2019'!E12*100/'Unselbst. Besch 7_2019'!$L12</f>
        <v>24.839596700274978</v>
      </c>
      <c r="F12" s="57">
        <f>'Unselbst. Besch 7_2019'!F12*100/'Unselbst. Besch 7_2019'!$L12</f>
        <v>30.843263061411548</v>
      </c>
      <c r="G12" s="57">
        <f>'Unselbst. Besch 7_2019'!G12*100/'Unselbst. Besch 7_2019'!$L12</f>
        <v>7.6076993583868013</v>
      </c>
      <c r="H12" s="57">
        <f>'Unselbst. Besch 7_2019'!H12*100/'Unselbst. Besch 7_2019'!$L12</f>
        <v>4.8579285059578368</v>
      </c>
      <c r="I12" s="57">
        <f>'Unselbst. Besch 7_2019'!I12*100/'Unselbst. Besch 7_2019'!$L12</f>
        <v>12.144821264894592</v>
      </c>
      <c r="J12" s="57">
        <f>'Unselbst. Besch 7_2019'!J12*100/'Unselbst. Besch 7_2019'!$L12</f>
        <v>0</v>
      </c>
      <c r="K12" s="57">
        <f>'Unselbst. Besch 7_2019'!K12*100/'Unselbst. Besch 7_2019'!$L12</f>
        <v>0</v>
      </c>
      <c r="L12" s="58">
        <f>'Unselbst. Besch 7_2019'!L12*100/'Unselbst. Besch 7_2019'!$L12</f>
        <v>100</v>
      </c>
    </row>
    <row r="13" spans="1:12" s="54" customFormat="1" ht="12.75" customHeight="1" x14ac:dyDescent="0.3">
      <c r="A13" s="12" t="s">
        <v>17</v>
      </c>
      <c r="B13" s="50" t="s">
        <v>126</v>
      </c>
      <c r="C13" s="57">
        <f>'Unselbst. Besch 7_2019'!C13*100/'Unselbst. Besch 7_2019'!$L13</f>
        <v>15.806111696522656</v>
      </c>
      <c r="D13" s="57">
        <f>'Unselbst. Besch 7_2019'!D13*100/'Unselbst. Besch 7_2019'!$L13</f>
        <v>16.107180490742135</v>
      </c>
      <c r="E13" s="57">
        <f>'Unselbst. Besch 7_2019'!E13*100/'Unselbst. Besch 7_2019'!$L13</f>
        <v>18.967334035827186</v>
      </c>
      <c r="F13" s="57">
        <f>'Unselbst. Besch 7_2019'!F13*100/'Unselbst. Besch 7_2019'!$L13</f>
        <v>23.227457474032818</v>
      </c>
      <c r="G13" s="57">
        <f>'Unselbst. Besch 7_2019'!G13*100/'Unselbst. Besch 7_2019'!$L13</f>
        <v>6.9396357067589944</v>
      </c>
      <c r="H13" s="57">
        <f>'Unselbst. Besch 7_2019'!H13*100/'Unselbst. Besch 7_2019'!$L13</f>
        <v>7.7374680114406145</v>
      </c>
      <c r="I13" s="57">
        <f>'Unselbst. Besch 7_2019'!I13*100/'Unselbst. Besch 7_2019'!$L13</f>
        <v>0</v>
      </c>
      <c r="J13" s="57">
        <f>'Unselbst. Besch 7_2019'!J13*100/'Unselbst. Besch 7_2019'!$L13</f>
        <v>11.214812584675599</v>
      </c>
      <c r="K13" s="57">
        <f>'Unselbst. Besch 7_2019'!K13*100/'Unselbst. Besch 7_2019'!$L13</f>
        <v>0</v>
      </c>
      <c r="L13" s="58">
        <f>'Unselbst. Besch 7_2019'!L13*100/'Unselbst. Besch 7_2019'!$L13</f>
        <v>100</v>
      </c>
    </row>
    <row r="14" spans="1:12" s="54" customFormat="1" ht="12.75" customHeight="1" x14ac:dyDescent="0.3">
      <c r="A14" s="12" t="s">
        <v>18</v>
      </c>
      <c r="B14" s="50" t="s">
        <v>126</v>
      </c>
      <c r="C14" s="57">
        <f>'Unselbst. Besch 7_2019'!C14*100/'Unselbst. Besch 7_2019'!$L14</f>
        <v>11.967471780555893</v>
      </c>
      <c r="D14" s="57">
        <f>'Unselbst. Besch 7_2019'!D14*100/'Unselbst. Besch 7_2019'!$L14</f>
        <v>12.950600801068092</v>
      </c>
      <c r="E14" s="57">
        <f>'Unselbst. Besch 7_2019'!E14*100/'Unselbst. Besch 7_2019'!$L14</f>
        <v>17.34433790508557</v>
      </c>
      <c r="F14" s="57">
        <f>'Unselbst. Besch 7_2019'!F14*100/'Unselbst. Besch 7_2019'!$L14</f>
        <v>27.721810899380994</v>
      </c>
      <c r="G14" s="57">
        <f>'Unselbst. Besch 7_2019'!G14*100/'Unselbst. Besch 7_2019'!$L14</f>
        <v>10.025488530161427</v>
      </c>
      <c r="H14" s="57">
        <f>'Unselbst. Besch 7_2019'!H14*100/'Unselbst. Besch 7_2019'!$L14</f>
        <v>10.098312902051219</v>
      </c>
      <c r="I14" s="57">
        <f>'Unselbst. Besch 7_2019'!I14*100/'Unselbst. Besch 7_2019'!$L14</f>
        <v>3.7868673382692073</v>
      </c>
      <c r="J14" s="57">
        <f>'Unselbst. Besch 7_2019'!J14*100/'Unselbst. Besch 7_2019'!$L14</f>
        <v>6.1051098434276003</v>
      </c>
      <c r="K14" s="57">
        <f>'Unselbst. Besch 7_2019'!K14*100/'Unselbst. Besch 7_2019'!$L14</f>
        <v>0</v>
      </c>
      <c r="L14" s="58">
        <f>'Unselbst. Besch 7_2019'!L14*100/'Unselbst. Besch 7_2019'!$L14</f>
        <v>100</v>
      </c>
    </row>
    <row r="15" spans="1:12" s="54" customFormat="1" ht="12.75" customHeight="1" x14ac:dyDescent="0.3">
      <c r="A15" s="12" t="s">
        <v>19</v>
      </c>
      <c r="B15" s="50" t="s">
        <v>126</v>
      </c>
      <c r="C15" s="57">
        <f>'Unselbst. Besch 7_2019'!C15*100/'Unselbst. Besch 7_2019'!$L15</f>
        <v>10.07252215954875</v>
      </c>
      <c r="D15" s="57">
        <f>'Unselbst. Besch 7_2019'!D15*100/'Unselbst. Besch 7_2019'!$L15</f>
        <v>16.774106903035186</v>
      </c>
      <c r="E15" s="57">
        <f>'Unselbst. Besch 7_2019'!E15*100/'Unselbst. Besch 7_2019'!$L15</f>
        <v>20.722535589578296</v>
      </c>
      <c r="F15" s="57">
        <f>'Unselbst. Besch 7_2019'!F15*100/'Unselbst. Besch 7_2019'!$L15</f>
        <v>25.020145044319097</v>
      </c>
      <c r="G15" s="57">
        <f>'Unselbst. Besch 7_2019'!G15*100/'Unselbst. Besch 7_2019'!$L15</f>
        <v>11.536395380069836</v>
      </c>
      <c r="H15" s="57">
        <f>'Unselbst. Besch 7_2019'!H15*100/'Unselbst. Besch 7_2019'!$L15</f>
        <v>10.636583400483481</v>
      </c>
      <c r="I15" s="57">
        <f>'Unselbst. Besch 7_2019'!I15*100/'Unselbst. Besch 7_2019'!$L15</f>
        <v>5.2377115229653501</v>
      </c>
      <c r="J15" s="57">
        <f>'Unselbst. Besch 7_2019'!J15*100/'Unselbst. Besch 7_2019'!$L15</f>
        <v>0</v>
      </c>
      <c r="K15" s="57">
        <f>'Unselbst. Besch 7_2019'!K15*100/'Unselbst. Besch 7_2019'!$L15</f>
        <v>0</v>
      </c>
      <c r="L15" s="58">
        <f>'Unselbst. Besch 7_2019'!L15*100/'Unselbst. Besch 7_2019'!$L15</f>
        <v>100</v>
      </c>
    </row>
    <row r="16" spans="1:12" s="54" customFormat="1" ht="12.75" customHeight="1" x14ac:dyDescent="0.3">
      <c r="A16" s="12" t="s">
        <v>20</v>
      </c>
      <c r="B16" s="50" t="s">
        <v>126</v>
      </c>
      <c r="C16" s="57">
        <f>'Unselbst. Besch 7_2019'!C16*100/'Unselbst. Besch 7_2019'!$L16</f>
        <v>9.4617967239800596</v>
      </c>
      <c r="D16" s="57">
        <f>'Unselbst. Besch 7_2019'!D16*100/'Unselbst. Besch 7_2019'!$L16</f>
        <v>11.242242344083834</v>
      </c>
      <c r="E16" s="57">
        <f>'Unselbst. Besch 7_2019'!E16*100/'Unselbst. Besch 7_2019'!$L16</f>
        <v>15.047308983619899</v>
      </c>
      <c r="F16" s="57">
        <f>'Unselbst. Besch 7_2019'!F16*100/'Unselbst. Besch 7_2019'!$L16</f>
        <v>25.485807304914029</v>
      </c>
      <c r="G16" s="57">
        <f>'Unselbst. Besch 7_2019'!G16*100/'Unselbst. Besch 7_2019'!$L16</f>
        <v>13.185471563739954</v>
      </c>
      <c r="H16" s="57">
        <f>'Unselbst. Besch 7_2019'!H16*100/'Unselbst. Besch 7_2019'!$L16</f>
        <v>15.840879031437582</v>
      </c>
      <c r="I16" s="57">
        <f>'Unselbst. Besch 7_2019'!I16*100/'Unselbst. Besch 7_2019'!$L16</f>
        <v>2.8283650422219959</v>
      </c>
      <c r="J16" s="57">
        <f>'Unselbst. Besch 7_2019'!J16*100/'Unselbst. Besch 7_2019'!$L16</f>
        <v>6.9081290060026452</v>
      </c>
      <c r="K16" s="57">
        <f>'Unselbst. Besch 7_2019'!K16*100/'Unselbst. Besch 7_2019'!$L16</f>
        <v>0</v>
      </c>
      <c r="L16" s="58">
        <f>'Unselbst. Besch 7_2019'!L16*100/'Unselbst. Besch 7_2019'!$L16</f>
        <v>100</v>
      </c>
    </row>
    <row r="17" spans="1:12" s="54" customFormat="1" ht="12.75" customHeight="1" x14ac:dyDescent="0.3">
      <c r="A17" s="12" t="s">
        <v>21</v>
      </c>
      <c r="B17" s="50" t="s">
        <v>126</v>
      </c>
      <c r="C17" s="57">
        <f>'Unselbst. Besch 7_2019'!C17*100/'Unselbst. Besch 7_2019'!$L17</f>
        <v>2.9461564510667118</v>
      </c>
      <c r="D17" s="57">
        <f>'Unselbst. Besch 7_2019'!D17*100/'Unselbst. Besch 7_2019'!$L17</f>
        <v>2.2350152387402642</v>
      </c>
      <c r="E17" s="57">
        <f>'Unselbst. Besch 7_2019'!E17*100/'Unselbst. Besch 7_2019'!$L17</f>
        <v>7.4500507958008804</v>
      </c>
      <c r="F17" s="57">
        <f>'Unselbst. Besch 7_2019'!F17*100/'Unselbst. Besch 7_2019'!$L17</f>
        <v>15.238740264138164</v>
      </c>
      <c r="G17" s="57">
        <f>'Unselbst. Besch 7_2019'!G17*100/'Unselbst. Besch 7_2019'!$L17</f>
        <v>32.170673890958348</v>
      </c>
      <c r="H17" s="57">
        <f>'Unselbst. Besch 7_2019'!H17*100/'Unselbst. Besch 7_2019'!$L17</f>
        <v>18.828310193024045</v>
      </c>
      <c r="I17" s="57">
        <f>'Unselbst. Besch 7_2019'!I17*100/'Unselbst. Besch 7_2019'!$L17</f>
        <v>0</v>
      </c>
      <c r="J17" s="57">
        <f>'Unselbst. Besch 7_2019'!J17*100/'Unselbst. Besch 7_2019'!$L17</f>
        <v>21.131053166271588</v>
      </c>
      <c r="K17" s="57">
        <f>'Unselbst. Besch 7_2019'!K17*100/'Unselbst. Besch 7_2019'!$L17</f>
        <v>0</v>
      </c>
      <c r="L17" s="58">
        <f>'Unselbst. Besch 7_2019'!L17*100/'Unselbst. Besch 7_2019'!$L17</f>
        <v>100</v>
      </c>
    </row>
    <row r="18" spans="1:12" s="54" customFormat="1" ht="12.75" customHeight="1" x14ac:dyDescent="0.3">
      <c r="A18" s="12" t="s">
        <v>22</v>
      </c>
      <c r="B18" s="50" t="s">
        <v>126</v>
      </c>
      <c r="C18" s="57">
        <f>'Unselbst. Besch 7_2019'!C18*100/'Unselbst. Besch 7_2019'!$L18</f>
        <v>8.8651917873627255</v>
      </c>
      <c r="D18" s="57">
        <f>'Unselbst. Besch 7_2019'!D18*100/'Unselbst. Besch 7_2019'!$L18</f>
        <v>10.520452013369409</v>
      </c>
      <c r="E18" s="57">
        <f>'Unselbst. Besch 7_2019'!E18*100/'Unselbst. Besch 7_2019'!$L18</f>
        <v>18.955912780518862</v>
      </c>
      <c r="F18" s="57">
        <f>'Unselbst. Besch 7_2019'!F18*100/'Unselbst. Besch 7_2019'!$L18</f>
        <v>21.39105522839408</v>
      </c>
      <c r="G18" s="57">
        <f>'Unselbst. Besch 7_2019'!G18*100/'Unselbst. Besch 7_2019'!$L18</f>
        <v>16.966417316568517</v>
      </c>
      <c r="H18" s="57">
        <f>'Unselbst. Besch 7_2019'!H18*100/'Unselbst. Besch 7_2019'!$L18</f>
        <v>16.297946840681202</v>
      </c>
      <c r="I18" s="57">
        <f>'Unselbst. Besch 7_2019'!I18*100/'Unselbst. Besch 7_2019'!$L18</f>
        <v>7.0030240331052047</v>
      </c>
      <c r="J18" s="57">
        <f>'Unselbst. Besch 7_2019'!J18*100/'Unselbst. Besch 7_2019'!$L18</f>
        <v>0</v>
      </c>
      <c r="K18" s="57">
        <f>'Unselbst. Besch 7_2019'!K18*100/'Unselbst. Besch 7_2019'!$L18</f>
        <v>0</v>
      </c>
      <c r="L18" s="58">
        <f>'Unselbst. Besch 7_2019'!L18*100/'Unselbst. Besch 7_2019'!$L18</f>
        <v>100</v>
      </c>
    </row>
    <row r="19" spans="1:12" s="54" customFormat="1" ht="12.75" customHeight="1" x14ac:dyDescent="0.3">
      <c r="A19" s="12" t="s">
        <v>23</v>
      </c>
      <c r="B19" s="50" t="s">
        <v>126</v>
      </c>
      <c r="C19" s="57">
        <f>'Unselbst. Besch 7_2019'!C19*100/'Unselbst. Besch 7_2019'!$L19</f>
        <v>13.037606482443383</v>
      </c>
      <c r="D19" s="57">
        <f>'Unselbst. Besch 7_2019'!D19*100/'Unselbst. Besch 7_2019'!$L19</f>
        <v>14.9075420735508</v>
      </c>
      <c r="E19" s="57">
        <f>'Unselbst. Besch 7_2019'!E19*100/'Unselbst. Besch 7_2019'!$L19</f>
        <v>20.569291502181592</v>
      </c>
      <c r="F19" s="57">
        <f>'Unselbst. Besch 7_2019'!F19*100/'Unselbst. Besch 7_2019'!$L19</f>
        <v>21.545813421982132</v>
      </c>
      <c r="G19" s="57">
        <f>'Unselbst. Besch 7_2019'!G19*100/'Unselbst. Besch 7_2019'!$L19</f>
        <v>14.720548514440058</v>
      </c>
      <c r="H19" s="57">
        <f>'Unselbst. Besch 7_2019'!H19*100/'Unselbst. Besch 7_2019'!$L19</f>
        <v>9.7652191980054024</v>
      </c>
      <c r="I19" s="57">
        <f>'Unselbst. Besch 7_2019'!I19*100/'Unselbst. Besch 7_2019'!$L19</f>
        <v>0</v>
      </c>
      <c r="J19" s="57">
        <f>'Unselbst. Besch 7_2019'!J19*100/'Unselbst. Besch 7_2019'!$L19</f>
        <v>5.4539788073966342</v>
      </c>
      <c r="K19" s="57">
        <f>'Unselbst. Besch 7_2019'!K19*100/'Unselbst. Besch 7_2019'!$L19</f>
        <v>0</v>
      </c>
      <c r="L19" s="58">
        <f>'Unselbst. Besch 7_2019'!L19*100/'Unselbst. Besch 7_2019'!$L19</f>
        <v>100</v>
      </c>
    </row>
    <row r="20" spans="1:12" s="54" customFormat="1" ht="12.75" customHeight="1" x14ac:dyDescent="0.3">
      <c r="A20" s="12" t="s">
        <v>24</v>
      </c>
      <c r="B20" s="50" t="s">
        <v>126</v>
      </c>
      <c r="C20" s="57">
        <f>'Unselbst. Besch 7_2019'!C20*100/'Unselbst. Besch 7_2019'!$L20</f>
        <v>46.192893401015226</v>
      </c>
      <c r="D20" s="57">
        <f>'Unselbst. Besch 7_2019'!D20*100/'Unselbst. Besch 7_2019'!$L20</f>
        <v>19.543147208121827</v>
      </c>
      <c r="E20" s="57">
        <f>'Unselbst. Besch 7_2019'!E20*100/'Unselbst. Besch 7_2019'!$L20</f>
        <v>14.974619289340101</v>
      </c>
      <c r="F20" s="57">
        <f>'Unselbst. Besch 7_2019'!F20*100/'Unselbst. Besch 7_2019'!$L20</f>
        <v>19.289340101522843</v>
      </c>
      <c r="G20" s="57">
        <f>'Unselbst. Besch 7_2019'!G20*100/'Unselbst. Besch 7_2019'!$L20</f>
        <v>0</v>
      </c>
      <c r="H20" s="57">
        <f>'Unselbst. Besch 7_2019'!H20*100/'Unselbst. Besch 7_2019'!$L20</f>
        <v>0</v>
      </c>
      <c r="I20" s="57">
        <f>'Unselbst. Besch 7_2019'!I20*100/'Unselbst. Besch 7_2019'!$L20</f>
        <v>0</v>
      </c>
      <c r="J20" s="57">
        <f>'Unselbst. Besch 7_2019'!J20*100/'Unselbst. Besch 7_2019'!$L20</f>
        <v>0</v>
      </c>
      <c r="K20" s="57">
        <f>'Unselbst. Besch 7_2019'!K20*100/'Unselbst. Besch 7_2019'!$L20</f>
        <v>0</v>
      </c>
      <c r="L20" s="58">
        <f>'Unselbst. Besch 7_2019'!L20*100/'Unselbst. Besch 7_2019'!$L20</f>
        <v>100</v>
      </c>
    </row>
    <row r="21" spans="1:12" s="54" customFormat="1" ht="12.75" customHeight="1" x14ac:dyDescent="0.3">
      <c r="A21" s="12" t="s">
        <v>25</v>
      </c>
      <c r="B21" s="50" t="s">
        <v>126</v>
      </c>
      <c r="C21" s="57">
        <f>'Unselbst. Besch 7_2019'!C21*100/'Unselbst. Besch 7_2019'!$L21</f>
        <v>13.472222222222221</v>
      </c>
      <c r="D21" s="57">
        <f>'Unselbst. Besch 7_2019'!D21*100/'Unselbst. Besch 7_2019'!$L21</f>
        <v>10.833333333333334</v>
      </c>
      <c r="E21" s="57">
        <f>'Unselbst. Besch 7_2019'!E21*100/'Unselbst. Besch 7_2019'!$L21</f>
        <v>10.069444444444445</v>
      </c>
      <c r="F21" s="57">
        <f>'Unselbst. Besch 7_2019'!F21*100/'Unselbst. Besch 7_2019'!$L21</f>
        <v>10.833333333333334</v>
      </c>
      <c r="G21" s="57">
        <f>'Unselbst. Besch 7_2019'!G21*100/'Unselbst. Besch 7_2019'!$L21</f>
        <v>11.736111111111111</v>
      </c>
      <c r="H21" s="57">
        <f>'Unselbst. Besch 7_2019'!H21*100/'Unselbst. Besch 7_2019'!$L21</f>
        <v>0</v>
      </c>
      <c r="I21" s="57">
        <f>'Unselbst. Besch 7_2019'!I21*100/'Unselbst. Besch 7_2019'!$L21</f>
        <v>43.055555555555557</v>
      </c>
      <c r="J21" s="57">
        <f>'Unselbst. Besch 7_2019'!J21*100/'Unselbst. Besch 7_2019'!$L21</f>
        <v>0</v>
      </c>
      <c r="K21" s="57">
        <f>'Unselbst. Besch 7_2019'!K21*100/'Unselbst. Besch 7_2019'!$L21</f>
        <v>0</v>
      </c>
      <c r="L21" s="58">
        <f>'Unselbst. Besch 7_2019'!L21*100/'Unselbst. Besch 7_2019'!$L21</f>
        <v>100</v>
      </c>
    </row>
    <row r="22" spans="1:12" s="54" customFormat="1" ht="12.75" customHeight="1" x14ac:dyDescent="0.3">
      <c r="A22" s="12" t="s">
        <v>26</v>
      </c>
      <c r="B22" s="50" t="s">
        <v>126</v>
      </c>
      <c r="C22" s="57">
        <f>'Unselbst. Besch 7_2019'!C22*100/'Unselbst. Besch 7_2019'!$L22</f>
        <v>15.251055842327546</v>
      </c>
      <c r="D22" s="57">
        <f>'Unselbst. Besch 7_2019'!D22*100/'Unselbst. Besch 7_2019'!$L22</f>
        <v>21.257625527921164</v>
      </c>
      <c r="E22" s="57">
        <f>'Unselbst. Besch 7_2019'!E22*100/'Unselbst. Besch 7_2019'!$L22</f>
        <v>17.644298451431254</v>
      </c>
      <c r="F22" s="57">
        <f>'Unselbst. Besch 7_2019'!F22*100/'Unselbst. Besch 7_2019'!$L22</f>
        <v>21.539183481933364</v>
      </c>
      <c r="G22" s="57">
        <f>'Unselbst. Besch 7_2019'!G22*100/'Unselbst. Besch 7_2019'!$L22</f>
        <v>13.139371187236039</v>
      </c>
      <c r="H22" s="57">
        <f>'Unselbst. Besch 7_2019'!H22*100/'Unselbst. Besch 7_2019'!$L22</f>
        <v>11.168465509150634</v>
      </c>
      <c r="I22" s="57">
        <f>'Unselbst. Besch 7_2019'!I22*100/'Unselbst. Besch 7_2019'!$L22</f>
        <v>0</v>
      </c>
      <c r="J22" s="57">
        <f>'Unselbst. Besch 7_2019'!J22*100/'Unselbst. Besch 7_2019'!$L22</f>
        <v>0</v>
      </c>
      <c r="K22" s="57">
        <f>'Unselbst. Besch 7_2019'!K22*100/'Unselbst. Besch 7_2019'!$L22</f>
        <v>0</v>
      </c>
      <c r="L22" s="58">
        <f>'Unselbst. Besch 7_2019'!L22*100/'Unselbst. Besch 7_2019'!$L22</f>
        <v>100</v>
      </c>
    </row>
    <row r="23" spans="1:12" s="54" customFormat="1" ht="12.75" customHeight="1" x14ac:dyDescent="0.3">
      <c r="A23" s="12" t="s">
        <v>27</v>
      </c>
      <c r="B23" s="50" t="s">
        <v>126</v>
      </c>
      <c r="C23" s="57">
        <f>'Unselbst. Besch 7_2019'!C23*100/'Unselbst. Besch 7_2019'!$L23</f>
        <v>4.6717071229606049</v>
      </c>
      <c r="D23" s="57">
        <f>'Unselbst. Besch 7_2019'!D23*100/'Unselbst. Besch 7_2019'!$L23</f>
        <v>9.2797453243135699</v>
      </c>
      <c r="E23" s="57">
        <f>'Unselbst. Besch 7_2019'!E23*100/'Unselbst. Besch 7_2019'!$L23</f>
        <v>14.970155192996419</v>
      </c>
      <c r="F23" s="57">
        <f>'Unselbst. Besch 7_2019'!F23*100/'Unselbst. Besch 7_2019'!$L23</f>
        <v>19.992041384799045</v>
      </c>
      <c r="G23" s="57">
        <f>'Unselbst. Besch 7_2019'!G23*100/'Unselbst. Besch 7_2019'!$L23</f>
        <v>13.147632311977716</v>
      </c>
      <c r="H23" s="57">
        <f>'Unselbst. Besch 7_2019'!H23*100/'Unselbst. Besch 7_2019'!$L23</f>
        <v>17.039395145244729</v>
      </c>
      <c r="I23" s="57">
        <f>'Unselbst. Besch 7_2019'!I23*100/'Unselbst. Besch 7_2019'!$L23</f>
        <v>11.786709112614405</v>
      </c>
      <c r="J23" s="57">
        <f>'Unselbst. Besch 7_2019'!J23*100/'Unselbst. Besch 7_2019'!$L23</f>
        <v>9.1126144050935132</v>
      </c>
      <c r="K23" s="57">
        <f>'Unselbst. Besch 7_2019'!K23*100/'Unselbst. Besch 7_2019'!$L23</f>
        <v>0</v>
      </c>
      <c r="L23" s="58">
        <f>'Unselbst. Besch 7_2019'!L23*100/'Unselbst. Besch 7_2019'!$L23</f>
        <v>100</v>
      </c>
    </row>
    <row r="24" spans="1:12" s="54" customFormat="1" ht="12.75" customHeight="1" x14ac:dyDescent="0.3">
      <c r="A24" s="12" t="s">
        <v>28</v>
      </c>
      <c r="B24" s="50" t="s">
        <v>126</v>
      </c>
      <c r="C24" s="57">
        <f>'Unselbst. Besch 7_2019'!C24*100/'Unselbst. Besch 7_2019'!$L24</f>
        <v>45.735174654752235</v>
      </c>
      <c r="D24" s="57">
        <f>'Unselbst. Besch 7_2019'!D24*100/'Unselbst. Besch 7_2019'!$L24</f>
        <v>22.095857026807472</v>
      </c>
      <c r="E24" s="57">
        <f>'Unselbst. Besch 7_2019'!E24*100/'Unselbst. Besch 7_2019'!$L24</f>
        <v>14.37855402112104</v>
      </c>
      <c r="F24" s="57">
        <f>'Unselbst. Besch 7_2019'!F24*100/'Unselbst. Besch 7_2019'!$L24</f>
        <v>0</v>
      </c>
      <c r="G24" s="57">
        <f>'Unselbst. Besch 7_2019'!G24*100/'Unselbst. Besch 7_2019'!$L24</f>
        <v>5.6864337936636877</v>
      </c>
      <c r="H24" s="57">
        <f>'Unselbst. Besch 7_2019'!H24*100/'Unselbst. Besch 7_2019'!$L24</f>
        <v>12.103980503655565</v>
      </c>
      <c r="I24" s="57">
        <f>'Unselbst. Besch 7_2019'!I24*100/'Unselbst. Besch 7_2019'!$L24</f>
        <v>0</v>
      </c>
      <c r="J24" s="57">
        <f>'Unselbst. Besch 7_2019'!J24*100/'Unselbst. Besch 7_2019'!$L24</f>
        <v>0</v>
      </c>
      <c r="K24" s="57">
        <f>'Unselbst. Besch 7_2019'!K24*100/'Unselbst. Besch 7_2019'!$L24</f>
        <v>0</v>
      </c>
      <c r="L24" s="58">
        <f>'Unselbst. Besch 7_2019'!L24*100/'Unselbst. Besch 7_2019'!$L24</f>
        <v>100</v>
      </c>
    </row>
    <row r="25" spans="1:12" s="54" customFormat="1" ht="12.75" customHeight="1" x14ac:dyDescent="0.3">
      <c r="A25" s="12" t="s">
        <v>29</v>
      </c>
      <c r="B25" s="50" t="s">
        <v>126</v>
      </c>
      <c r="C25" s="57">
        <f>'Unselbst. Besch 7_2019'!C25*100/'Unselbst. Besch 7_2019'!$L25</f>
        <v>19.365530303030305</v>
      </c>
      <c r="D25" s="57">
        <f>'Unselbst. Besch 7_2019'!D25*100/'Unselbst. Besch 7_2019'!$L25</f>
        <v>20.951704545454547</v>
      </c>
      <c r="E25" s="57">
        <f>'Unselbst. Besch 7_2019'!E25*100/'Unselbst. Besch 7_2019'!$L25</f>
        <v>19.957386363636363</v>
      </c>
      <c r="F25" s="57">
        <f>'Unselbst. Besch 7_2019'!F25*100/'Unselbst. Besch 7_2019'!$L25</f>
        <v>10.061553030303031</v>
      </c>
      <c r="G25" s="57">
        <f>'Unselbst. Besch 7_2019'!G25*100/'Unselbst. Besch 7_2019'!$L25</f>
        <v>9.2803030303030312</v>
      </c>
      <c r="H25" s="57">
        <f>'Unselbst. Besch 7_2019'!H25*100/'Unselbst. Besch 7_2019'!$L25</f>
        <v>9.2566287878787872</v>
      </c>
      <c r="I25" s="57">
        <f>'Unselbst. Besch 7_2019'!I25*100/'Unselbst. Besch 7_2019'!$L25</f>
        <v>11.126893939393939</v>
      </c>
      <c r="J25" s="57">
        <f>'Unselbst. Besch 7_2019'!J25*100/'Unselbst. Besch 7_2019'!$L25</f>
        <v>0</v>
      </c>
      <c r="K25" s="57">
        <f>'Unselbst. Besch 7_2019'!K25*100/'Unselbst. Besch 7_2019'!$L25</f>
        <v>0</v>
      </c>
      <c r="L25" s="58">
        <f>'Unselbst. Besch 7_2019'!L25*100/'Unselbst. Besch 7_2019'!$L25</f>
        <v>100</v>
      </c>
    </row>
    <row r="26" spans="1:12" s="54" customFormat="1" ht="12.75" customHeight="1" x14ac:dyDescent="0.3">
      <c r="A26" s="12" t="s">
        <v>30</v>
      </c>
      <c r="B26" s="50" t="s">
        <v>126</v>
      </c>
      <c r="C26" s="57">
        <f>'Unselbst. Besch 7_2019'!C26*100/'Unselbst. Besch 7_2019'!$L26</f>
        <v>61.797752808988761</v>
      </c>
      <c r="D26" s="57">
        <f>'Unselbst. Besch 7_2019'!D26*100/'Unselbst. Besch 7_2019'!$L26</f>
        <v>16.853932584269664</v>
      </c>
      <c r="E26" s="57">
        <f>'Unselbst. Besch 7_2019'!E26*100/'Unselbst. Besch 7_2019'!$L26</f>
        <v>9.5505617977528097</v>
      </c>
      <c r="F26" s="57">
        <f>'Unselbst. Besch 7_2019'!F26*100/'Unselbst. Besch 7_2019'!$L26</f>
        <v>11.797752808988765</v>
      </c>
      <c r="G26" s="57">
        <f>'Unselbst. Besch 7_2019'!G26*100/'Unselbst. Besch 7_2019'!$L26</f>
        <v>0</v>
      </c>
      <c r="H26" s="57">
        <f>'Unselbst. Besch 7_2019'!H26*100/'Unselbst. Besch 7_2019'!$L26</f>
        <v>0</v>
      </c>
      <c r="I26" s="57">
        <f>'Unselbst. Besch 7_2019'!I26*100/'Unselbst. Besch 7_2019'!$L26</f>
        <v>0</v>
      </c>
      <c r="J26" s="57">
        <f>'Unselbst. Besch 7_2019'!J26*100/'Unselbst. Besch 7_2019'!$L26</f>
        <v>0</v>
      </c>
      <c r="K26" s="57">
        <f>'Unselbst. Besch 7_2019'!K26*100/'Unselbst. Besch 7_2019'!$L26</f>
        <v>0</v>
      </c>
      <c r="L26" s="58">
        <f>'Unselbst. Besch 7_2019'!L26*100/'Unselbst. Besch 7_2019'!$L26</f>
        <v>100</v>
      </c>
    </row>
    <row r="27" spans="1:12" s="54" customFormat="1" ht="12.75" customHeight="1" x14ac:dyDescent="0.3">
      <c r="A27" s="12" t="s">
        <v>31</v>
      </c>
      <c r="B27" s="50" t="s">
        <v>126</v>
      </c>
      <c r="C27" s="57">
        <f>'Unselbst. Besch 7_2019'!C27*100/'Unselbst. Besch 7_2019'!$L27</f>
        <v>8.9291517712057207</v>
      </c>
      <c r="D27" s="57">
        <f>'Unselbst. Besch 7_2019'!D27*100/'Unselbst. Besch 7_2019'!$L27</f>
        <v>6.4917127071823204</v>
      </c>
      <c r="E27" s="57">
        <f>'Unselbst. Besch 7_2019'!E27*100/'Unselbst. Besch 7_2019'!$L27</f>
        <v>9.0591485212869678</v>
      </c>
      <c r="F27" s="57">
        <f>'Unselbst. Besch 7_2019'!F27*100/'Unselbst. Besch 7_2019'!$L27</f>
        <v>14.584010399740006</v>
      </c>
      <c r="G27" s="57">
        <f>'Unselbst. Besch 7_2019'!G27*100/'Unselbst. Besch 7_2019'!$L27</f>
        <v>11.642833929151772</v>
      </c>
      <c r="H27" s="57">
        <f>'Unselbst. Besch 7_2019'!H27*100/'Unselbst. Besch 7_2019'!$L27</f>
        <v>17.647058823529413</v>
      </c>
      <c r="I27" s="57">
        <f>'Unselbst. Besch 7_2019'!I27*100/'Unselbst. Besch 7_2019'!$L27</f>
        <v>8.9291517712057207</v>
      </c>
      <c r="J27" s="57">
        <f>'Unselbst. Besch 7_2019'!J27*100/'Unselbst. Besch 7_2019'!$L27</f>
        <v>4.5905102372440689</v>
      </c>
      <c r="K27" s="57">
        <f>'Unselbst. Besch 7_2019'!K27*100/'Unselbst. Besch 7_2019'!$L27</f>
        <v>18.126421839454014</v>
      </c>
      <c r="L27" s="58">
        <f>'Unselbst. Besch 7_2019'!L27*100/'Unselbst. Besch 7_2019'!$L27</f>
        <v>100</v>
      </c>
    </row>
    <row r="28" spans="1:12" s="54" customFormat="1" ht="12.75" customHeight="1" x14ac:dyDescent="0.3">
      <c r="A28" s="12" t="s">
        <v>32</v>
      </c>
      <c r="B28" s="50" t="s">
        <v>126</v>
      </c>
      <c r="C28" s="57">
        <f>'Unselbst. Besch 7_2019'!C28*100/'Unselbst. Besch 7_2019'!$L28</f>
        <v>42.054149499705709</v>
      </c>
      <c r="D28" s="57">
        <f>'Unselbst. Besch 7_2019'!D28*100/'Unselbst. Besch 7_2019'!$L28</f>
        <v>25.603296056503826</v>
      </c>
      <c r="E28" s="57">
        <f>'Unselbst. Besch 7_2019'!E28*100/'Unselbst. Besch 7_2019'!$L28</f>
        <v>13.095938787522071</v>
      </c>
      <c r="F28" s="57">
        <f>'Unselbst. Besch 7_2019'!F28*100/'Unselbst. Besch 7_2019'!$L28</f>
        <v>6.5038257798705121</v>
      </c>
      <c r="G28" s="57">
        <f>'Unselbst. Besch 7_2019'!G28*100/'Unselbst. Besch 7_2019'!$L28</f>
        <v>1.5008828722778105</v>
      </c>
      <c r="H28" s="57">
        <f>'Unselbst. Besch 7_2019'!H28*100/'Unselbst. Besch 7_2019'!$L28</f>
        <v>11.241907004120071</v>
      </c>
      <c r="I28" s="57">
        <f>'Unselbst. Besch 7_2019'!I28*100/'Unselbst. Besch 7_2019'!$L28</f>
        <v>0</v>
      </c>
      <c r="J28" s="57">
        <f>'Unselbst. Besch 7_2019'!J28*100/'Unselbst. Besch 7_2019'!$L28</f>
        <v>0</v>
      </c>
      <c r="K28" s="57">
        <f>'Unselbst. Besch 7_2019'!K28*100/'Unselbst. Besch 7_2019'!$L28</f>
        <v>0</v>
      </c>
      <c r="L28" s="58">
        <f>'Unselbst. Besch 7_2019'!L28*100/'Unselbst. Besch 7_2019'!$L28</f>
        <v>100</v>
      </c>
    </row>
    <row r="29" spans="1:12" s="54" customFormat="1" ht="12.75" customHeight="1" x14ac:dyDescent="0.3">
      <c r="A29" s="12" t="s">
        <v>33</v>
      </c>
      <c r="B29" s="50" t="s">
        <v>126</v>
      </c>
      <c r="C29" s="57">
        <f>'Unselbst. Besch 7_2019'!C29*100/'Unselbst. Besch 7_2019'!$L29</f>
        <v>33.796296296296298</v>
      </c>
      <c r="D29" s="57">
        <f>'Unselbst. Besch 7_2019'!D29*100/'Unselbst. Besch 7_2019'!$L29</f>
        <v>51.23456790123457</v>
      </c>
      <c r="E29" s="57">
        <f>'Unselbst. Besch 7_2019'!E29*100/'Unselbst. Besch 7_2019'!$L29</f>
        <v>14.969135802469136</v>
      </c>
      <c r="F29" s="57">
        <f>'Unselbst. Besch 7_2019'!F29*100/'Unselbst. Besch 7_2019'!$L29</f>
        <v>0</v>
      </c>
      <c r="G29" s="57">
        <f>'Unselbst. Besch 7_2019'!G29*100/'Unselbst. Besch 7_2019'!$L29</f>
        <v>0</v>
      </c>
      <c r="H29" s="57">
        <f>'Unselbst. Besch 7_2019'!H29*100/'Unselbst. Besch 7_2019'!$L29</f>
        <v>0</v>
      </c>
      <c r="I29" s="57">
        <f>'Unselbst. Besch 7_2019'!I29*100/'Unselbst. Besch 7_2019'!$L29</f>
        <v>0</v>
      </c>
      <c r="J29" s="57">
        <f>'Unselbst. Besch 7_2019'!J29*100/'Unselbst. Besch 7_2019'!$L29</f>
        <v>0</v>
      </c>
      <c r="K29" s="57">
        <f>'Unselbst. Besch 7_2019'!K29*100/'Unselbst. Besch 7_2019'!$L29</f>
        <v>0</v>
      </c>
      <c r="L29" s="58">
        <f>'Unselbst. Besch 7_2019'!L29*100/'Unselbst. Besch 7_2019'!$L29</f>
        <v>100</v>
      </c>
    </row>
    <row r="30" spans="1:12" s="54" customFormat="1" ht="12.75" customHeight="1" x14ac:dyDescent="0.3">
      <c r="A30" s="12" t="s">
        <v>34</v>
      </c>
      <c r="B30" s="50" t="s">
        <v>126</v>
      </c>
      <c r="C30" s="57">
        <f>'Unselbst. Besch 7_2019'!C30*100/'Unselbst. Besch 7_2019'!$L30</f>
        <v>21.346153846153847</v>
      </c>
      <c r="D30" s="57">
        <f>'Unselbst. Besch 7_2019'!D30*100/'Unselbst. Besch 7_2019'!$L30</f>
        <v>26.53846153846154</v>
      </c>
      <c r="E30" s="57">
        <f>'Unselbst. Besch 7_2019'!E30*100/'Unselbst. Besch 7_2019'!$L30</f>
        <v>43.46153846153846</v>
      </c>
      <c r="F30" s="57">
        <f>'Unselbst. Besch 7_2019'!F30*100/'Unselbst. Besch 7_2019'!$L30</f>
        <v>8.6538461538461533</v>
      </c>
      <c r="G30" s="57">
        <f>'Unselbst. Besch 7_2019'!G30*100/'Unselbst. Besch 7_2019'!$L30</f>
        <v>0</v>
      </c>
      <c r="H30" s="57">
        <f>'Unselbst. Besch 7_2019'!H30*100/'Unselbst. Besch 7_2019'!$L30</f>
        <v>0</v>
      </c>
      <c r="I30" s="57">
        <f>'Unselbst. Besch 7_2019'!I30*100/'Unselbst. Besch 7_2019'!$L30</f>
        <v>0</v>
      </c>
      <c r="J30" s="57">
        <f>'Unselbst. Besch 7_2019'!J30*100/'Unselbst. Besch 7_2019'!$L30</f>
        <v>0</v>
      </c>
      <c r="K30" s="57">
        <f>'Unselbst. Besch 7_2019'!K30*100/'Unselbst. Besch 7_2019'!$L30</f>
        <v>0</v>
      </c>
      <c r="L30" s="58">
        <f>'Unselbst. Besch 7_2019'!L30*100/'Unselbst. Besch 7_2019'!$L30</f>
        <v>100</v>
      </c>
    </row>
    <row r="31" spans="1:12" s="54" customFormat="1" ht="12.75" customHeight="1" x14ac:dyDescent="0.3">
      <c r="A31" s="12" t="s">
        <v>35</v>
      </c>
      <c r="B31" s="50" t="s">
        <v>126</v>
      </c>
      <c r="C31" s="57">
        <f>'Unselbst. Besch 7_2019'!C31*100/'Unselbst. Besch 7_2019'!$L31</f>
        <v>5.3413691571586313</v>
      </c>
      <c r="D31" s="57">
        <f>'Unselbst. Besch 7_2019'!D31*100/'Unselbst. Besch 7_2019'!$L31</f>
        <v>4.4350386455649611</v>
      </c>
      <c r="E31" s="57">
        <f>'Unselbst. Besch 7_2019'!E31*100/'Unselbst. Besch 7_2019'!$L31</f>
        <v>4.7754876702245124</v>
      </c>
      <c r="F31" s="57">
        <f>'Unselbst. Besch 7_2019'!F31*100/'Unselbst. Besch 7_2019'!$L31</f>
        <v>11.000184026499817</v>
      </c>
      <c r="G31" s="57">
        <f>'Unselbst. Besch 7_2019'!G31*100/'Unselbst. Besch 7_2019'!$L31</f>
        <v>11.087596613912403</v>
      </c>
      <c r="H31" s="57">
        <f>'Unselbst. Besch 7_2019'!H31*100/'Unselbst. Besch 7_2019'!$L31</f>
        <v>24.328303275671697</v>
      </c>
      <c r="I31" s="57">
        <f>'Unselbst. Besch 7_2019'!I31*100/'Unselbst. Besch 7_2019'!$L31</f>
        <v>11.451048951048952</v>
      </c>
      <c r="J31" s="57">
        <f>'Unselbst. Besch 7_2019'!J31*100/'Unselbst. Besch 7_2019'!$L31</f>
        <v>15.218991534781008</v>
      </c>
      <c r="K31" s="57">
        <f>'Unselbst. Besch 7_2019'!K31*100/'Unselbst. Besch 7_2019'!$L31</f>
        <v>12.36198012513802</v>
      </c>
      <c r="L31" s="58">
        <f>'Unselbst. Besch 7_2019'!L31*100/'Unselbst. Besch 7_2019'!$L31</f>
        <v>100</v>
      </c>
    </row>
    <row r="32" spans="1:12" s="54" customFormat="1" ht="12.75" customHeight="1" x14ac:dyDescent="0.3">
      <c r="A32" s="12" t="s">
        <v>36</v>
      </c>
      <c r="B32" s="50" t="s">
        <v>126</v>
      </c>
      <c r="C32" s="57">
        <f>'Unselbst. Besch 7_2019'!C32*100/'Unselbst. Besch 7_2019'!$L32</f>
        <v>55.186721991701248</v>
      </c>
      <c r="D32" s="57">
        <f>'Unselbst. Besch 7_2019'!D32*100/'Unselbst. Besch 7_2019'!$L32</f>
        <v>14.107883817427386</v>
      </c>
      <c r="E32" s="57">
        <f>'Unselbst. Besch 7_2019'!E32*100/'Unselbst. Besch 7_2019'!$L32</f>
        <v>30.70539419087137</v>
      </c>
      <c r="F32" s="57">
        <f>'Unselbst. Besch 7_2019'!F32*100/'Unselbst. Besch 7_2019'!$L32</f>
        <v>0</v>
      </c>
      <c r="G32" s="57">
        <f>'Unselbst. Besch 7_2019'!G32*100/'Unselbst. Besch 7_2019'!$L32</f>
        <v>0</v>
      </c>
      <c r="H32" s="57">
        <f>'Unselbst. Besch 7_2019'!H32*100/'Unselbst. Besch 7_2019'!$L32</f>
        <v>0</v>
      </c>
      <c r="I32" s="57">
        <f>'Unselbst. Besch 7_2019'!I32*100/'Unselbst. Besch 7_2019'!$L32</f>
        <v>0</v>
      </c>
      <c r="J32" s="57">
        <f>'Unselbst. Besch 7_2019'!J32*100/'Unselbst. Besch 7_2019'!$L32</f>
        <v>0</v>
      </c>
      <c r="K32" s="57">
        <f>'Unselbst. Besch 7_2019'!K32*100/'Unselbst. Besch 7_2019'!$L32</f>
        <v>0</v>
      </c>
      <c r="L32" s="58">
        <f>'Unselbst. Besch 7_2019'!L32*100/'Unselbst. Besch 7_2019'!$L32</f>
        <v>100</v>
      </c>
    </row>
    <row r="33" spans="1:12" s="54" customFormat="1" ht="12.75" customHeight="1" x14ac:dyDescent="0.3">
      <c r="A33" s="12" t="s">
        <v>37</v>
      </c>
      <c r="B33" s="50" t="s">
        <v>126</v>
      </c>
      <c r="C33" s="57">
        <f>'Unselbst. Besch 7_2019'!C33*100/'Unselbst. Besch 7_2019'!$L33</f>
        <v>56.007067137809187</v>
      </c>
      <c r="D33" s="57">
        <f>'Unselbst. Besch 7_2019'!D33*100/'Unselbst. Besch 7_2019'!$L33</f>
        <v>15.724381625441696</v>
      </c>
      <c r="E33" s="57">
        <f>'Unselbst. Besch 7_2019'!E33*100/'Unselbst. Besch 7_2019'!$L33</f>
        <v>24.028268551236749</v>
      </c>
      <c r="F33" s="57">
        <f>'Unselbst. Besch 7_2019'!F33*100/'Unselbst. Besch 7_2019'!$L33</f>
        <v>4.2402826855123674</v>
      </c>
      <c r="G33" s="57">
        <f>'Unselbst. Besch 7_2019'!G33*100/'Unselbst. Besch 7_2019'!$L33</f>
        <v>0</v>
      </c>
      <c r="H33" s="57">
        <f>'Unselbst. Besch 7_2019'!H33*100/'Unselbst. Besch 7_2019'!$L33</f>
        <v>0</v>
      </c>
      <c r="I33" s="57">
        <f>'Unselbst. Besch 7_2019'!I33*100/'Unselbst. Besch 7_2019'!$L33</f>
        <v>0</v>
      </c>
      <c r="J33" s="57">
        <f>'Unselbst. Besch 7_2019'!J33*100/'Unselbst. Besch 7_2019'!$L33</f>
        <v>0</v>
      </c>
      <c r="K33" s="57">
        <f>'Unselbst. Besch 7_2019'!K33*100/'Unselbst. Besch 7_2019'!$L33</f>
        <v>0</v>
      </c>
      <c r="L33" s="58">
        <f>'Unselbst. Besch 7_2019'!L33*100/'Unselbst. Besch 7_2019'!$L33</f>
        <v>100</v>
      </c>
    </row>
    <row r="34" spans="1:12" s="54" customFormat="1" ht="12.75" customHeight="1" x14ac:dyDescent="0.3">
      <c r="A34" s="12" t="s">
        <v>38</v>
      </c>
      <c r="B34" s="50" t="s">
        <v>126</v>
      </c>
      <c r="C34" s="57">
        <f>'Unselbst. Besch 7_2019'!C34*100/'Unselbst. Besch 7_2019'!$L34</f>
        <v>49.532710280373834</v>
      </c>
      <c r="D34" s="57">
        <f>'Unselbst. Besch 7_2019'!D34*100/'Unselbst. Besch 7_2019'!$L34</f>
        <v>22.897196261682243</v>
      </c>
      <c r="E34" s="57">
        <f>'Unselbst. Besch 7_2019'!E34*100/'Unselbst. Besch 7_2019'!$L34</f>
        <v>6.5420560747663554</v>
      </c>
      <c r="F34" s="57">
        <f>'Unselbst. Besch 7_2019'!F34*100/'Unselbst. Besch 7_2019'!$L34</f>
        <v>21.028037383177569</v>
      </c>
      <c r="G34" s="57">
        <f>'Unselbst. Besch 7_2019'!G34*100/'Unselbst. Besch 7_2019'!$L34</f>
        <v>0</v>
      </c>
      <c r="H34" s="57">
        <f>'Unselbst. Besch 7_2019'!H34*100/'Unselbst. Besch 7_2019'!$L34</f>
        <v>0</v>
      </c>
      <c r="I34" s="57">
        <f>'Unselbst. Besch 7_2019'!I34*100/'Unselbst. Besch 7_2019'!$L34</f>
        <v>0</v>
      </c>
      <c r="J34" s="57">
        <f>'Unselbst. Besch 7_2019'!J34*100/'Unselbst. Besch 7_2019'!$L34</f>
        <v>0</v>
      </c>
      <c r="K34" s="57">
        <f>'Unselbst. Besch 7_2019'!K34*100/'Unselbst. Besch 7_2019'!$L34</f>
        <v>0</v>
      </c>
      <c r="L34" s="58">
        <f>'Unselbst. Besch 7_2019'!L34*100/'Unselbst. Besch 7_2019'!$L34</f>
        <v>100</v>
      </c>
    </row>
    <row r="35" spans="1:12" s="54" customFormat="1" ht="12.75" customHeight="1" x14ac:dyDescent="0.3">
      <c r="A35" s="12" t="s">
        <v>39</v>
      </c>
      <c r="B35" s="50" t="s">
        <v>126</v>
      </c>
      <c r="C35" s="57">
        <f>'Unselbst. Besch 7_2019'!C38*100/'Unselbst. Besch 7_2019'!$L38</f>
        <v>0</v>
      </c>
      <c r="D35" s="57">
        <f>'Unselbst. Besch 7_2019'!D38*100/'Unselbst. Besch 7_2019'!$L38</f>
        <v>0</v>
      </c>
      <c r="E35" s="57">
        <f>'Unselbst. Besch 7_2019'!E38*100/'Unselbst. Besch 7_2019'!$L38</f>
        <v>0</v>
      </c>
      <c r="F35" s="57">
        <f>'Unselbst. Besch 7_2019'!F38*100/'Unselbst. Besch 7_2019'!$L38</f>
        <v>0</v>
      </c>
      <c r="G35" s="57">
        <f>'Unselbst. Besch 7_2019'!G38*100/'Unselbst. Besch 7_2019'!$L38</f>
        <v>0</v>
      </c>
      <c r="H35" s="57">
        <f>'Unselbst. Besch 7_2019'!H38*100/'Unselbst. Besch 7_2019'!$L38</f>
        <v>100</v>
      </c>
      <c r="I35" s="57">
        <f>'Unselbst. Besch 7_2019'!I38*100/'Unselbst. Besch 7_2019'!$L38</f>
        <v>0</v>
      </c>
      <c r="J35" s="57">
        <f>'Unselbst. Besch 7_2019'!J38*100/'Unselbst. Besch 7_2019'!$L38</f>
        <v>0</v>
      </c>
      <c r="K35" s="57">
        <f>'Unselbst. Besch 7_2019'!K38*100/'Unselbst. Besch 7_2019'!$L38</f>
        <v>0</v>
      </c>
      <c r="L35" s="58">
        <f>'Unselbst. Besch 7_2019'!L38*100/'Unselbst. Besch 7_2019'!$L38</f>
        <v>100</v>
      </c>
    </row>
    <row r="36" spans="1:12" s="54" customFormat="1" ht="12.75" customHeight="1" x14ac:dyDescent="0.3">
      <c r="A36" s="12" t="s">
        <v>40</v>
      </c>
      <c r="B36" s="50" t="s">
        <v>126</v>
      </c>
      <c r="C36" s="57">
        <f>'Unselbst. Besch 7_2019'!C39*100/'Unselbst. Besch 7_2019'!$L39</f>
        <v>0.96352374397797658</v>
      </c>
      <c r="D36" s="57">
        <f>'Unselbst. Besch 7_2019'!D39*100/'Unselbst. Besch 7_2019'!$L39</f>
        <v>1.1011699931176875</v>
      </c>
      <c r="E36" s="57">
        <f>'Unselbst. Besch 7_2019'!E39*100/'Unselbst. Besch 7_2019'!$L39</f>
        <v>0</v>
      </c>
      <c r="F36" s="57">
        <f>'Unselbst. Besch 7_2019'!F39*100/'Unselbst. Besch 7_2019'!$L39</f>
        <v>1.4452856159669649</v>
      </c>
      <c r="G36" s="57">
        <f>'Unselbst. Besch 7_2019'!G39*100/'Unselbst. Besch 7_2019'!$L39</f>
        <v>0</v>
      </c>
      <c r="H36" s="57">
        <f>'Unselbst. Besch 7_2019'!H39*100/'Unselbst. Besch 7_2019'!$L39</f>
        <v>0</v>
      </c>
      <c r="I36" s="57">
        <f>'Unselbst. Besch 7_2019'!I39*100/'Unselbst. Besch 7_2019'!$L39</f>
        <v>0</v>
      </c>
      <c r="J36" s="57">
        <f>'Unselbst. Besch 7_2019'!J39*100/'Unselbst. Besch 7_2019'!$L39</f>
        <v>96.490020646937367</v>
      </c>
      <c r="K36" s="57">
        <f>'Unselbst. Besch 7_2019'!K39*100/'Unselbst. Besch 7_2019'!$L39</f>
        <v>0</v>
      </c>
      <c r="L36" s="58">
        <f>'Unselbst. Besch 7_2019'!L39*100/'Unselbst. Besch 7_2019'!$L39</f>
        <v>100</v>
      </c>
    </row>
    <row r="37" spans="1:12" s="54" customFormat="1" ht="12.75" customHeight="1" x14ac:dyDescent="0.3">
      <c r="A37" s="12" t="s">
        <v>41</v>
      </c>
      <c r="B37" s="50" t="s">
        <v>126</v>
      </c>
      <c r="C37" s="57">
        <f>'Unselbst. Besch 7_2019'!C40*100/'Unselbst. Besch 7_2019'!$L40</f>
        <v>1.8987341772151898</v>
      </c>
      <c r="D37" s="57">
        <f>'Unselbst. Besch 7_2019'!D40*100/'Unselbst. Besch 7_2019'!$L40</f>
        <v>1.8987341772151898</v>
      </c>
      <c r="E37" s="57">
        <f>'Unselbst. Besch 7_2019'!E40*100/'Unselbst. Besch 7_2019'!$L40</f>
        <v>5.3345388788426762</v>
      </c>
      <c r="F37" s="57">
        <f>'Unselbst. Besch 7_2019'!F40*100/'Unselbst. Besch 7_2019'!$L40</f>
        <v>5.9674502712477393</v>
      </c>
      <c r="G37" s="57">
        <f>'Unselbst. Besch 7_2019'!G40*100/'Unselbst. Besch 7_2019'!$L40</f>
        <v>17.751657625075346</v>
      </c>
      <c r="H37" s="57">
        <f>'Unselbst. Besch 7_2019'!H40*100/'Unselbst. Besch 7_2019'!$L40</f>
        <v>32.911392405063289</v>
      </c>
      <c r="I37" s="57">
        <f>'Unselbst. Besch 7_2019'!I40*100/'Unselbst. Besch 7_2019'!$L40</f>
        <v>34.237492465340566</v>
      </c>
      <c r="J37" s="57">
        <f>'Unselbst. Besch 7_2019'!J40*100/'Unselbst. Besch 7_2019'!$L40</f>
        <v>0</v>
      </c>
      <c r="K37" s="57">
        <f>'Unselbst. Besch 7_2019'!K40*100/'Unselbst. Besch 7_2019'!$L40</f>
        <v>0</v>
      </c>
      <c r="L37" s="58">
        <f>'Unselbst. Besch 7_2019'!L40*100/'Unselbst. Besch 7_2019'!$L40</f>
        <v>100</v>
      </c>
    </row>
    <row r="38" spans="1:12" s="54" customFormat="1" ht="12.75" customHeight="1" x14ac:dyDescent="0.3">
      <c r="A38" s="12" t="s">
        <v>42</v>
      </c>
      <c r="B38" s="50" t="s">
        <v>126</v>
      </c>
      <c r="C38" s="57">
        <f>'Unselbst. Besch 7_2019'!C41*100/'Unselbst. Besch 7_2019'!$L41</f>
        <v>0.30643513789581206</v>
      </c>
      <c r="D38" s="57">
        <f>'Unselbst. Besch 7_2019'!D41*100/'Unselbst. Besch 7_2019'!$L41</f>
        <v>0.61287027579162412</v>
      </c>
      <c r="E38" s="57">
        <f>'Unselbst. Besch 7_2019'!E41*100/'Unselbst. Besch 7_2019'!$L41</f>
        <v>1.5321756894790604</v>
      </c>
      <c r="F38" s="57">
        <f>'Unselbst. Besch 7_2019'!F41*100/'Unselbst. Besch 7_2019'!$L41</f>
        <v>7.4565883554647598</v>
      </c>
      <c r="G38" s="57">
        <f>'Unselbst. Besch 7_2019'!G41*100/'Unselbst. Besch 7_2019'!$L41</f>
        <v>15.015321756894791</v>
      </c>
      <c r="H38" s="57">
        <f>'Unselbst. Besch 7_2019'!H41*100/'Unselbst. Besch 7_2019'!$L41</f>
        <v>0</v>
      </c>
      <c r="I38" s="57">
        <f>'Unselbst. Besch 7_2019'!I41*100/'Unselbst. Besch 7_2019'!$L41</f>
        <v>75.076608784473947</v>
      </c>
      <c r="J38" s="57">
        <f>'Unselbst. Besch 7_2019'!J41*100/'Unselbst. Besch 7_2019'!$L41</f>
        <v>0</v>
      </c>
      <c r="K38" s="57">
        <f>'Unselbst. Besch 7_2019'!K41*100/'Unselbst. Besch 7_2019'!$L41</f>
        <v>0</v>
      </c>
      <c r="L38" s="58">
        <f>'Unselbst. Besch 7_2019'!L41*100/'Unselbst. Besch 7_2019'!$L41</f>
        <v>100</v>
      </c>
    </row>
    <row r="39" spans="1:12" s="54" customFormat="1" ht="12.75" customHeight="1" x14ac:dyDescent="0.3">
      <c r="A39" s="12" t="s">
        <v>43</v>
      </c>
      <c r="B39" s="50" t="s">
        <v>126</v>
      </c>
      <c r="C39" s="57">
        <f>'Unselbst. Besch 7_2019'!C42*100/'Unselbst. Besch 7_2019'!$L42</f>
        <v>0.60932739629716426</v>
      </c>
      <c r="D39" s="57">
        <f>'Unselbst. Besch 7_2019'!D42*100/'Unselbst. Besch 7_2019'!$L42</f>
        <v>0.4218420435903445</v>
      </c>
      <c r="E39" s="57">
        <f>'Unselbst. Besch 7_2019'!E42*100/'Unselbst. Besch 7_2019'!$L42</f>
        <v>1.6170611670963206</v>
      </c>
      <c r="F39" s="57">
        <f>'Unselbst. Besch 7_2019'!F42*100/'Unselbst. Besch 7_2019'!$L42</f>
        <v>7.241621748300914</v>
      </c>
      <c r="G39" s="57">
        <f>'Unselbst. Besch 7_2019'!G42*100/'Unselbst. Besch 7_2019'!$L42</f>
        <v>3.1286618232950549</v>
      </c>
      <c r="H39" s="57">
        <f>'Unselbst. Besch 7_2019'!H42*100/'Unselbst. Besch 7_2019'!$L42</f>
        <v>40.485118350128893</v>
      </c>
      <c r="I39" s="57">
        <f>'Unselbst. Besch 7_2019'!I42*100/'Unselbst. Besch 7_2019'!$L42</f>
        <v>24.373095851886571</v>
      </c>
      <c r="J39" s="57">
        <f>'Unselbst. Besch 7_2019'!J42*100/'Unselbst. Besch 7_2019'!$L42</f>
        <v>22.123271619404733</v>
      </c>
      <c r="K39" s="57">
        <f>'Unselbst. Besch 7_2019'!K42*100/'Unselbst. Besch 7_2019'!$L42</f>
        <v>0</v>
      </c>
      <c r="L39" s="58">
        <f>'Unselbst. Besch 7_2019'!L42*100/'Unselbst. Besch 7_2019'!$L42</f>
        <v>100</v>
      </c>
    </row>
    <row r="40" spans="1:12" s="54" customFormat="1" ht="12.75" customHeight="1" x14ac:dyDescent="0.3">
      <c r="A40" s="12" t="s">
        <v>44</v>
      </c>
      <c r="B40" s="50" t="s">
        <v>126</v>
      </c>
      <c r="C40" s="57">
        <f>'Unselbst. Besch 7_2019'!C43*100/'Unselbst. Besch 7_2019'!$L43</f>
        <v>0.15690376569037656</v>
      </c>
      <c r="D40" s="57">
        <f>'Unselbst. Besch 7_2019'!D43*100/'Unselbst. Besch 7_2019'!$L43</f>
        <v>0.41841004184100417</v>
      </c>
      <c r="E40" s="57">
        <f>'Unselbst. Besch 7_2019'!E43*100/'Unselbst. Besch 7_2019'!$L43</f>
        <v>0</v>
      </c>
      <c r="F40" s="57">
        <f>'Unselbst. Besch 7_2019'!F43*100/'Unselbst. Besch 7_2019'!$L43</f>
        <v>0</v>
      </c>
      <c r="G40" s="57">
        <f>'Unselbst. Besch 7_2019'!G43*100/'Unselbst. Besch 7_2019'!$L43</f>
        <v>3.8179916317991633</v>
      </c>
      <c r="H40" s="57">
        <f>'Unselbst. Besch 7_2019'!H43*100/'Unselbst. Besch 7_2019'!$L43</f>
        <v>8.05439330543933</v>
      </c>
      <c r="I40" s="57">
        <f>'Unselbst. Besch 7_2019'!I43*100/'Unselbst. Besch 7_2019'!$L43</f>
        <v>15.271966527196653</v>
      </c>
      <c r="J40" s="57">
        <f>'Unselbst. Besch 7_2019'!J43*100/'Unselbst. Besch 7_2019'!$L43</f>
        <v>72.280334728033466</v>
      </c>
      <c r="K40" s="57">
        <f>'Unselbst. Besch 7_2019'!K43*100/'Unselbst. Besch 7_2019'!$L43</f>
        <v>0</v>
      </c>
      <c r="L40" s="58">
        <f>'Unselbst. Besch 7_2019'!L43*100/'Unselbst. Besch 7_2019'!$L43</f>
        <v>100</v>
      </c>
    </row>
    <row r="41" spans="1:12" s="54" customFormat="1" ht="12.75" customHeight="1" x14ac:dyDescent="0.3">
      <c r="A41" s="12" t="s">
        <v>45</v>
      </c>
      <c r="B41" s="50" t="s">
        <v>126</v>
      </c>
      <c r="C41" s="57">
        <f>'Unselbst. Besch 7_2019'!C44*100/'Unselbst. Besch 7_2019'!$L44</f>
        <v>0.67443286327406504</v>
      </c>
      <c r="D41" s="57">
        <f>'Unselbst. Besch 7_2019'!D44*100/'Unselbst. Besch 7_2019'!$L44</f>
        <v>0</v>
      </c>
      <c r="E41" s="57">
        <f>'Unselbst. Besch 7_2019'!E44*100/'Unselbst. Besch 7_2019'!$L44</f>
        <v>0.9809932556713673</v>
      </c>
      <c r="F41" s="57">
        <f>'Unselbst. Besch 7_2019'!F44*100/'Unselbst. Besch 7_2019'!$L44</f>
        <v>12.201103617412631</v>
      </c>
      <c r="G41" s="57">
        <f>'Unselbst. Besch 7_2019'!G44*100/'Unselbst. Besch 7_2019'!$L44</f>
        <v>17.044757817290005</v>
      </c>
      <c r="H41" s="57">
        <f>'Unselbst. Besch 7_2019'!H44*100/'Unselbst. Besch 7_2019'!$L44</f>
        <v>42.918454935622314</v>
      </c>
      <c r="I41" s="57">
        <f>'Unselbst. Besch 7_2019'!I44*100/'Unselbst. Besch 7_2019'!$L44</f>
        <v>26.180257510729614</v>
      </c>
      <c r="J41" s="57">
        <f>'Unselbst. Besch 7_2019'!J44*100/'Unselbst. Besch 7_2019'!$L44</f>
        <v>0</v>
      </c>
      <c r="K41" s="57">
        <f>'Unselbst. Besch 7_2019'!K44*100/'Unselbst. Besch 7_2019'!$L44</f>
        <v>0</v>
      </c>
      <c r="L41" s="58">
        <f>'Unselbst. Besch 7_2019'!L44*100/'Unselbst. Besch 7_2019'!$L44</f>
        <v>100</v>
      </c>
    </row>
    <row r="42" spans="1:12" s="54" customFormat="1" ht="12.75" customHeight="1" x14ac:dyDescent="0.3">
      <c r="A42" s="12" t="s">
        <v>46</v>
      </c>
      <c r="B42" s="50" t="s">
        <v>126</v>
      </c>
      <c r="C42" s="57">
        <f>'Unselbst. Besch 7_2019'!C45*100/'Unselbst. Besch 7_2019'!$L45</f>
        <v>0.2187784867821331</v>
      </c>
      <c r="D42" s="57">
        <f>'Unselbst. Besch 7_2019'!D45*100/'Unselbst. Besch 7_2019'!$L45</f>
        <v>0.10938924339106655</v>
      </c>
      <c r="E42" s="57">
        <f>'Unselbst. Besch 7_2019'!E45*100/'Unselbst. Besch 7_2019'!$L45</f>
        <v>0</v>
      </c>
      <c r="F42" s="57">
        <f>'Unselbst. Besch 7_2019'!F45*100/'Unselbst. Besch 7_2019'!$L45</f>
        <v>0.76572470373746582</v>
      </c>
      <c r="G42" s="57">
        <f>'Unselbst. Besch 7_2019'!G45*100/'Unselbst. Besch 7_2019'!$L45</f>
        <v>2.6253418413855969</v>
      </c>
      <c r="H42" s="57">
        <f>'Unselbst. Besch 7_2019'!H45*100/'Unselbst. Besch 7_2019'!$L45</f>
        <v>2.9717411121239743</v>
      </c>
      <c r="I42" s="57">
        <f>'Unselbst. Besch 7_2019'!I45*100/'Unselbst. Besch 7_2019'!$L45</f>
        <v>13.18140382862352</v>
      </c>
      <c r="J42" s="57">
        <f>'Unselbst. Besch 7_2019'!J45*100/'Unselbst. Besch 7_2019'!$L45</f>
        <v>0</v>
      </c>
      <c r="K42" s="57">
        <f>'Unselbst. Besch 7_2019'!K45*100/'Unselbst. Besch 7_2019'!$L45</f>
        <v>80.127620783956246</v>
      </c>
      <c r="L42" s="58">
        <f>'Unselbst. Besch 7_2019'!L45*100/'Unselbst. Besch 7_2019'!$L45</f>
        <v>100</v>
      </c>
    </row>
    <row r="43" spans="1:12" s="54" customFormat="1" ht="12.75" customHeight="1" x14ac:dyDescent="0.3">
      <c r="A43" s="12" t="s">
        <v>47</v>
      </c>
      <c r="B43" s="50" t="s">
        <v>126</v>
      </c>
      <c r="C43" s="57">
        <f>'Unselbst. Besch 7_2019'!C46*100/'Unselbst. Besch 7_2019'!$L46</f>
        <v>2.042711234911792</v>
      </c>
      <c r="D43" s="57">
        <f>'Unselbst. Besch 7_2019'!D46*100/'Unselbst. Besch 7_2019'!$L46</f>
        <v>3.4726090993500462</v>
      </c>
      <c r="E43" s="57">
        <f>'Unselbst. Besch 7_2019'!E46*100/'Unselbst. Besch 7_2019'!$L46</f>
        <v>3.2497678737233056</v>
      </c>
      <c r="F43" s="57">
        <f>'Unselbst. Besch 7_2019'!F46*100/'Unselbst. Besch 7_2019'!$L46</f>
        <v>9.173630454967503</v>
      </c>
      <c r="G43" s="57">
        <f>'Unselbst. Besch 7_2019'!G46*100/'Unselbst. Besch 7_2019'!$L46</f>
        <v>10.009285051067781</v>
      </c>
      <c r="H43" s="57">
        <f>'Unselbst. Besch 7_2019'!H46*100/'Unselbst. Besch 7_2019'!$L46</f>
        <v>21.318477251624884</v>
      </c>
      <c r="I43" s="57">
        <f>'Unselbst. Besch 7_2019'!I46*100/'Unselbst. Besch 7_2019'!$L46</f>
        <v>23.268337975858866</v>
      </c>
      <c r="J43" s="57">
        <f>'Unselbst. Besch 7_2019'!J46*100/'Unselbst. Besch 7_2019'!$L46</f>
        <v>27.465181058495823</v>
      </c>
      <c r="K43" s="57">
        <f>'Unselbst. Besch 7_2019'!K46*100/'Unselbst. Besch 7_2019'!$L46</f>
        <v>0</v>
      </c>
      <c r="L43" s="58">
        <f>'Unselbst. Besch 7_2019'!L46*100/'Unselbst. Besch 7_2019'!$L46</f>
        <v>100</v>
      </c>
    </row>
    <row r="44" spans="1:12" s="54" customFormat="1" ht="12.75" customHeight="1" x14ac:dyDescent="0.3">
      <c r="A44" s="12" t="s">
        <v>48</v>
      </c>
      <c r="B44" s="50" t="s">
        <v>126</v>
      </c>
      <c r="C44" s="57">
        <f>'Unselbst. Besch 7_2019'!C47*100/'Unselbst. Besch 7_2019'!$L47</f>
        <v>0.42777229351760448</v>
      </c>
      <c r="D44" s="57">
        <f>'Unselbst. Besch 7_2019'!D47*100/'Unselbst. Besch 7_2019'!$L47</f>
        <v>0.74037512339585387</v>
      </c>
      <c r="E44" s="57">
        <f>'Unselbst. Besch 7_2019'!E47*100/'Unselbst. Besch 7_2019'!$L47</f>
        <v>2.1553142481079304</v>
      </c>
      <c r="F44" s="57">
        <f>'Unselbst. Besch 7_2019'!F47*100/'Unselbst. Besch 7_2019'!$L47</f>
        <v>5.281342546890424</v>
      </c>
      <c r="G44" s="57">
        <f>'Unselbst. Besch 7_2019'!G47*100/'Unselbst. Besch 7_2019'!$L47</f>
        <v>8.6870681145113533</v>
      </c>
      <c r="H44" s="57">
        <f>'Unselbst. Besch 7_2019'!H47*100/'Unselbst. Besch 7_2019'!$L47</f>
        <v>31.622244159262916</v>
      </c>
      <c r="I44" s="57">
        <f>'Unselbst. Besch 7_2019'!I47*100/'Unselbst. Besch 7_2019'!$L47</f>
        <v>29.318854886475815</v>
      </c>
      <c r="J44" s="57">
        <f>'Unselbst. Besch 7_2019'!J47*100/'Unselbst. Besch 7_2019'!$L47</f>
        <v>21.767028627838105</v>
      </c>
      <c r="K44" s="57">
        <f>'Unselbst. Besch 7_2019'!K47*100/'Unselbst. Besch 7_2019'!$L47</f>
        <v>0</v>
      </c>
      <c r="L44" s="58">
        <f>'Unselbst. Besch 7_2019'!L47*100/'Unselbst. Besch 7_2019'!$L47</f>
        <v>100</v>
      </c>
    </row>
    <row r="45" spans="1:12" s="54" customFormat="1" ht="12.75" customHeight="1" x14ac:dyDescent="0.3">
      <c r="A45" s="12" t="s">
        <v>49</v>
      </c>
      <c r="B45" s="50" t="s">
        <v>126</v>
      </c>
      <c r="C45" s="57">
        <f>'Unselbst. Besch 7_2019'!C48*100/'Unselbst. Besch 7_2019'!$L48</f>
        <v>0.58859975216852545</v>
      </c>
      <c r="D45" s="57">
        <f>'Unselbst. Besch 7_2019'!D48*100/'Unselbst. Besch 7_2019'!$L48</f>
        <v>1.1462205700123915</v>
      </c>
      <c r="E45" s="57">
        <f>'Unselbst. Besch 7_2019'!E48*100/'Unselbst. Besch 7_2019'!$L48</f>
        <v>3.7794299876084261</v>
      </c>
      <c r="F45" s="57">
        <f>'Unselbst. Besch 7_2019'!F48*100/'Unselbst. Besch 7_2019'!$L48</f>
        <v>9.5724907063197033</v>
      </c>
      <c r="G45" s="57">
        <f>'Unselbst. Besch 7_2019'!G48*100/'Unselbst. Besch 7_2019'!$L48</f>
        <v>2.6641883519206941</v>
      </c>
      <c r="H45" s="57">
        <f>'Unselbst. Besch 7_2019'!H48*100/'Unselbst. Besch 7_2019'!$L48</f>
        <v>9.6654275092936803</v>
      </c>
      <c r="I45" s="57">
        <f>'Unselbst. Besch 7_2019'!I48*100/'Unselbst. Besch 7_2019'!$L48</f>
        <v>21.065675340768276</v>
      </c>
      <c r="J45" s="57">
        <f>'Unselbst. Besch 7_2019'!J48*100/'Unselbst. Besch 7_2019'!$L48</f>
        <v>51.517967781908304</v>
      </c>
      <c r="K45" s="57">
        <f>'Unselbst. Besch 7_2019'!K48*100/'Unselbst. Besch 7_2019'!$L48</f>
        <v>0</v>
      </c>
      <c r="L45" s="58">
        <f>'Unselbst. Besch 7_2019'!L48*100/'Unselbst. Besch 7_2019'!$L48</f>
        <v>100</v>
      </c>
    </row>
    <row r="46" spans="1:12" s="54" customFormat="1" ht="12.75" customHeight="1" x14ac:dyDescent="0.3">
      <c r="A46" s="12" t="s">
        <v>50</v>
      </c>
      <c r="B46" s="50" t="s">
        <v>126</v>
      </c>
      <c r="C46" s="57">
        <f>'Unselbst. Besch 7_2019'!C49*100/'Unselbst. Besch 7_2019'!$L49</f>
        <v>4.6099290780141846</v>
      </c>
      <c r="D46" s="57">
        <f>'Unselbst. Besch 7_2019'!D49*100/'Unselbst. Besch 7_2019'!$L49</f>
        <v>3.4278959810874703</v>
      </c>
      <c r="E46" s="57">
        <f>'Unselbst. Besch 7_2019'!E49*100/'Unselbst. Besch 7_2019'!$L49</f>
        <v>2.9944838455476752</v>
      </c>
      <c r="F46" s="57">
        <f>'Unselbst. Besch 7_2019'!F49*100/'Unselbst. Besch 7_2019'!$L49</f>
        <v>4.2947202521670604</v>
      </c>
      <c r="G46" s="57">
        <f>'Unselbst. Besch 7_2019'!G49*100/'Unselbst. Besch 7_2019'!$L49</f>
        <v>3.1520882584712373</v>
      </c>
      <c r="H46" s="57">
        <f>'Unselbst. Besch 7_2019'!H49*100/'Unselbst. Besch 7_2019'!$L49</f>
        <v>9.9290780141843964</v>
      </c>
      <c r="I46" s="57">
        <f>'Unselbst. Besch 7_2019'!I49*100/'Unselbst. Besch 7_2019'!$L49</f>
        <v>0</v>
      </c>
      <c r="J46" s="57">
        <f>'Unselbst. Besch 7_2019'!J49*100/'Unselbst. Besch 7_2019'!$L49</f>
        <v>26.359338061465721</v>
      </c>
      <c r="K46" s="57">
        <f>'Unselbst. Besch 7_2019'!K49*100/'Unselbst. Besch 7_2019'!$L49</f>
        <v>45.232466509062256</v>
      </c>
      <c r="L46" s="58">
        <f>'Unselbst. Besch 7_2019'!L49*100/'Unselbst. Besch 7_2019'!$L49</f>
        <v>100</v>
      </c>
    </row>
    <row r="47" spans="1:12" s="54" customFormat="1" ht="12.75" customHeight="1" x14ac:dyDescent="0.3">
      <c r="A47" s="12" t="s">
        <v>51</v>
      </c>
      <c r="B47" s="50" t="s">
        <v>126</v>
      </c>
      <c r="C47" s="57">
        <f>'Unselbst. Besch 7_2019'!C50*100/'Unselbst. Besch 7_2019'!$L50</f>
        <v>0.15540015540015539</v>
      </c>
      <c r="D47" s="57">
        <f>'Unselbst. Besch 7_2019'!D50*100/'Unselbst. Besch 7_2019'!$L50</f>
        <v>0</v>
      </c>
      <c r="E47" s="57">
        <f>'Unselbst. Besch 7_2019'!E50*100/'Unselbst. Besch 7_2019'!$L50</f>
        <v>1.9425019425019425</v>
      </c>
      <c r="F47" s="57">
        <f>'Unselbst. Besch 7_2019'!F50*100/'Unselbst. Besch 7_2019'!$L50</f>
        <v>3.4965034965034967</v>
      </c>
      <c r="G47" s="57">
        <f>'Unselbst. Besch 7_2019'!G50*100/'Unselbst. Besch 7_2019'!$L50</f>
        <v>14.374514374514375</v>
      </c>
      <c r="H47" s="57">
        <f>'Unselbst. Besch 7_2019'!H50*100/'Unselbst. Besch 7_2019'!$L50</f>
        <v>8.9355089355089348</v>
      </c>
      <c r="I47" s="57">
        <f>'Unselbst. Besch 7_2019'!I50*100/'Unselbst. Besch 7_2019'!$L50</f>
        <v>20.27972027972028</v>
      </c>
      <c r="J47" s="57">
        <f>'Unselbst. Besch 7_2019'!J50*100/'Unselbst. Besch 7_2019'!$L50</f>
        <v>50.815850815850816</v>
      </c>
      <c r="K47" s="57">
        <f>'Unselbst. Besch 7_2019'!K50*100/'Unselbst. Besch 7_2019'!$L50</f>
        <v>0</v>
      </c>
      <c r="L47" s="58">
        <f>'Unselbst. Besch 7_2019'!L50*100/'Unselbst. Besch 7_2019'!$L50</f>
        <v>100</v>
      </c>
    </row>
    <row r="48" spans="1:12" s="54" customFormat="1" ht="12.75" customHeight="1" x14ac:dyDescent="0.3">
      <c r="A48" s="12" t="s">
        <v>52</v>
      </c>
      <c r="B48" s="50" t="s">
        <v>126</v>
      </c>
      <c r="C48" s="57">
        <f>'Unselbst. Besch 7_2019'!C51*100/'Unselbst. Besch 7_2019'!$L51</f>
        <v>0.35392782949911517</v>
      </c>
      <c r="D48" s="57">
        <f>'Unselbst. Besch 7_2019'!D51*100/'Unselbst. Besch 7_2019'!$L51</f>
        <v>0.50396245287374009</v>
      </c>
      <c r="E48" s="57">
        <f>'Unselbst. Besch 7_2019'!E51*100/'Unselbst. Besch 7_2019'!$L51</f>
        <v>1.3618527352465954</v>
      </c>
      <c r="F48" s="57">
        <f>'Unselbst. Besch 7_2019'!F51*100/'Unselbst. Besch 7_2019'!$L51</f>
        <v>4.397168577364007</v>
      </c>
      <c r="G48" s="57">
        <f>'Unselbst. Besch 7_2019'!G51*100/'Unselbst. Besch 7_2019'!$L51</f>
        <v>7.2516734631068704</v>
      </c>
      <c r="H48" s="57">
        <f>'Unselbst. Besch 7_2019'!H51*100/'Unselbst. Besch 7_2019'!$L51</f>
        <v>29.110563976302224</v>
      </c>
      <c r="I48" s="57">
        <f>'Unselbst. Besch 7_2019'!I51*100/'Unselbst. Besch 7_2019'!$L51</f>
        <v>16.457644071708856</v>
      </c>
      <c r="J48" s="57">
        <f>'Unselbst. Besch 7_2019'!J51*100/'Unselbst. Besch 7_2019'!$L51</f>
        <v>31.341848118796644</v>
      </c>
      <c r="K48" s="57">
        <f>'Unselbst. Besch 7_2019'!K51*100/'Unselbst. Besch 7_2019'!$L51</f>
        <v>9.2213587751019475</v>
      </c>
      <c r="L48" s="58">
        <f>'Unselbst. Besch 7_2019'!L51*100/'Unselbst. Besch 7_2019'!$L51</f>
        <v>100</v>
      </c>
    </row>
    <row r="49" spans="1:12" s="54" customFormat="1" ht="12.75" customHeight="1" x14ac:dyDescent="0.3">
      <c r="A49" s="12" t="s">
        <v>53</v>
      </c>
      <c r="B49" s="50" t="s">
        <v>126</v>
      </c>
      <c r="C49" s="57">
        <f>'Unselbst. Besch 7_2019'!C52*100/'Unselbst. Besch 7_2019'!$L52</f>
        <v>0.22192632046160674</v>
      </c>
      <c r="D49" s="57">
        <f>'Unselbst. Besch 7_2019'!D52*100/'Unselbst. Besch 7_2019'!$L52</f>
        <v>0.26631158455392812</v>
      </c>
      <c r="E49" s="57">
        <f>'Unselbst. Besch 7_2019'!E52*100/'Unselbst. Besch 7_2019'!$L52</f>
        <v>0.62139369729249894</v>
      </c>
      <c r="F49" s="57">
        <f>'Unselbst. Besch 7_2019'!F52*100/'Unselbst. Besch 7_2019'!$L52</f>
        <v>0</v>
      </c>
      <c r="G49" s="57">
        <f>'Unselbst. Besch 7_2019'!G52*100/'Unselbst. Besch 7_2019'!$L52</f>
        <v>5.8588548601864181</v>
      </c>
      <c r="H49" s="57">
        <f>'Unselbst. Besch 7_2019'!H52*100/'Unselbst. Besch 7_2019'!$L52</f>
        <v>29.871282734132269</v>
      </c>
      <c r="I49" s="57">
        <f>'Unselbst. Besch 7_2019'!I52*100/'Unselbst. Besch 7_2019'!$L52</f>
        <v>34.620505992010649</v>
      </c>
      <c r="J49" s="57">
        <f>'Unselbst. Besch 7_2019'!J52*100/'Unselbst. Besch 7_2019'!$L52</f>
        <v>28.539724811362628</v>
      </c>
      <c r="K49" s="57">
        <f>'Unselbst. Besch 7_2019'!K52*100/'Unselbst. Besch 7_2019'!$L52</f>
        <v>0</v>
      </c>
      <c r="L49" s="58">
        <f>'Unselbst. Besch 7_2019'!L52*100/'Unselbst. Besch 7_2019'!$L52</f>
        <v>100</v>
      </c>
    </row>
    <row r="50" spans="1:12" s="54" customFormat="1" ht="12.75" customHeight="1" x14ac:dyDescent="0.3">
      <c r="A50" s="12" t="s">
        <v>54</v>
      </c>
      <c r="B50" s="50" t="s">
        <v>126</v>
      </c>
      <c r="C50" s="57">
        <f>'Unselbst. Besch 7_2019'!C53*100/'Unselbst. Besch 7_2019'!$L53</f>
        <v>0.45207956600361665</v>
      </c>
      <c r="D50" s="57">
        <f>'Unselbst. Besch 7_2019'!D53*100/'Unselbst. Besch 7_2019'!$L53</f>
        <v>0.28416429863084475</v>
      </c>
      <c r="E50" s="57">
        <f>'Unselbst. Besch 7_2019'!E53*100/'Unselbst. Besch 7_2019'!$L53</f>
        <v>0.64582795143373806</v>
      </c>
      <c r="F50" s="57">
        <f>'Unselbst. Besch 7_2019'!F53*100/'Unselbst. Besch 7_2019'!$L53</f>
        <v>2.0795660036166366</v>
      </c>
      <c r="G50" s="57">
        <f>'Unselbst. Besch 7_2019'!G53*100/'Unselbst. Besch 7_2019'!$L53</f>
        <v>3.6424696460862824</v>
      </c>
      <c r="H50" s="57">
        <f>'Unselbst. Besch 7_2019'!H53*100/'Unselbst. Besch 7_2019'!$L53</f>
        <v>14.815293205889951</v>
      </c>
      <c r="I50" s="57">
        <f>'Unselbst. Besch 7_2019'!I53*100/'Unselbst. Besch 7_2019'!$L53</f>
        <v>23.688969258589513</v>
      </c>
      <c r="J50" s="57">
        <f>'Unselbst. Besch 7_2019'!J53*100/'Unselbst. Besch 7_2019'!$L53</f>
        <v>9.9586670111082416</v>
      </c>
      <c r="K50" s="57">
        <f>'Unselbst. Besch 7_2019'!K53*100/'Unselbst. Besch 7_2019'!$L53</f>
        <v>44.432963058641178</v>
      </c>
      <c r="L50" s="58">
        <f>'Unselbst. Besch 7_2019'!L53*100/'Unselbst. Besch 7_2019'!$L53</f>
        <v>100</v>
      </c>
    </row>
    <row r="51" spans="1:12" s="54" customFormat="1" ht="12.75" customHeight="1" x14ac:dyDescent="0.3">
      <c r="A51" s="12" t="s">
        <v>55</v>
      </c>
      <c r="B51" s="50" t="s">
        <v>126</v>
      </c>
      <c r="C51" s="57">
        <f>'Unselbst. Besch 7_2019'!C57*100/'Unselbst. Besch 7_2019'!$L57</f>
        <v>4.3319485392656123</v>
      </c>
      <c r="D51" s="57">
        <f>'Unselbst. Besch 7_2019'!D57*100/'Unselbst. Besch 7_2019'!$L57</f>
        <v>4.7406861431251679</v>
      </c>
      <c r="E51" s="57">
        <f>'Unselbst. Besch 7_2019'!E57*100/'Unselbst. Besch 7_2019'!$L57</f>
        <v>4.6770302867863842</v>
      </c>
      <c r="F51" s="57">
        <f>'Unselbst. Besch 7_2019'!F57*100/'Unselbst. Besch 7_2019'!$L57</f>
        <v>7.5783972125435541</v>
      </c>
      <c r="G51" s="57">
        <f>'Unselbst. Besch 7_2019'!G57*100/'Unselbst. Besch 7_2019'!$L57</f>
        <v>4.4659608683998924</v>
      </c>
      <c r="H51" s="57">
        <f>'Unselbst. Besch 7_2019'!H57*100/'Unselbst. Besch 7_2019'!$L57</f>
        <v>6.9920932725810774</v>
      </c>
      <c r="I51" s="57">
        <f>'Unselbst. Besch 7_2019'!I57*100/'Unselbst. Besch 7_2019'!$L57</f>
        <v>2.6567944250871078</v>
      </c>
      <c r="J51" s="57">
        <f>'Unselbst. Besch 7_2019'!J57*100/'Unselbst. Besch 7_2019'!$L57</f>
        <v>8.8247118734923617</v>
      </c>
      <c r="K51" s="57">
        <f>'Unselbst. Besch 7_2019'!K57*100/'Unselbst. Besch 7_2019'!$L57</f>
        <v>55.732377378718844</v>
      </c>
      <c r="L51" s="58">
        <f>'Unselbst. Besch 7_2019'!L57*100/'Unselbst. Besch 7_2019'!$L57</f>
        <v>100</v>
      </c>
    </row>
    <row r="52" spans="1:12" s="54" customFormat="1" ht="12.75" customHeight="1" x14ac:dyDescent="0.3">
      <c r="A52" s="12" t="s">
        <v>56</v>
      </c>
      <c r="B52" s="50" t="s">
        <v>126</v>
      </c>
      <c r="C52" s="57">
        <f>'Unselbst. Besch 7_2019'!C58*100/'Unselbst. Besch 7_2019'!$L58</f>
        <v>56.012861736334408</v>
      </c>
      <c r="D52" s="57">
        <f>'Unselbst. Besch 7_2019'!D58*100/'Unselbst. Besch 7_2019'!$L58</f>
        <v>24.115755627009648</v>
      </c>
      <c r="E52" s="57">
        <f>'Unselbst. Besch 7_2019'!E58*100/'Unselbst. Besch 7_2019'!$L58</f>
        <v>4.887459807073955</v>
      </c>
      <c r="F52" s="57">
        <f>'Unselbst. Besch 7_2019'!F58*100/'Unselbst. Besch 7_2019'!$L58</f>
        <v>9.5176848874598079</v>
      </c>
      <c r="G52" s="57">
        <f>'Unselbst. Besch 7_2019'!G58*100/'Unselbst. Besch 7_2019'!$L58</f>
        <v>5.4662379421221861</v>
      </c>
      <c r="H52" s="57">
        <f>'Unselbst. Besch 7_2019'!H58*100/'Unselbst. Besch 7_2019'!$L58</f>
        <v>0</v>
      </c>
      <c r="I52" s="57">
        <f>'Unselbst. Besch 7_2019'!I58*100/'Unselbst. Besch 7_2019'!$L58</f>
        <v>0</v>
      </c>
      <c r="J52" s="57">
        <f>'Unselbst. Besch 7_2019'!J58*100/'Unselbst. Besch 7_2019'!$L58</f>
        <v>0</v>
      </c>
      <c r="K52" s="57">
        <f>'Unselbst. Besch 7_2019'!K58*100/'Unselbst. Besch 7_2019'!$L58</f>
        <v>0</v>
      </c>
      <c r="L52" s="58">
        <f>'Unselbst. Besch 7_2019'!L58*100/'Unselbst. Besch 7_2019'!$L58</f>
        <v>100</v>
      </c>
    </row>
    <row r="53" spans="1:12" s="54" customFormat="1" ht="12.75" customHeight="1" x14ac:dyDescent="0.3">
      <c r="A53" s="12" t="s">
        <v>57</v>
      </c>
      <c r="B53" s="50" t="s">
        <v>126</v>
      </c>
      <c r="C53" s="57">
        <f>'Unselbst. Besch 7_2019'!C59*100/'Unselbst. Besch 7_2019'!$L59</f>
        <v>9.7608909269570923</v>
      </c>
      <c r="D53" s="57">
        <f>'Unselbst. Besch 7_2019'!D59*100/'Unselbst. Besch 7_2019'!$L59</f>
        <v>7.9266295447101216</v>
      </c>
      <c r="E53" s="57">
        <f>'Unselbst. Besch 7_2019'!E59*100/'Unselbst. Besch 7_2019'!$L59</f>
        <v>10.77628562070095</v>
      </c>
      <c r="F53" s="57">
        <f>'Unselbst. Besch 7_2019'!F59*100/'Unselbst. Besch 7_2019'!$L59</f>
        <v>11.071077628562071</v>
      </c>
      <c r="G53" s="57">
        <f>'Unselbst. Besch 7_2019'!G59*100/'Unselbst. Besch 7_2019'!$L59</f>
        <v>8.0085162135604318</v>
      </c>
      <c r="H53" s="57">
        <f>'Unselbst. Besch 7_2019'!H59*100/'Unselbst. Besch 7_2019'!$L59</f>
        <v>8.8765149033737316</v>
      </c>
      <c r="I53" s="57">
        <f>'Unselbst. Besch 7_2019'!I59*100/'Unselbst. Besch 7_2019'!$L59</f>
        <v>13.11824434981985</v>
      </c>
      <c r="J53" s="57">
        <f>'Unselbst. Besch 7_2019'!J59*100/'Unselbst. Besch 7_2019'!$L59</f>
        <v>30.461840812315756</v>
      </c>
      <c r="K53" s="57">
        <f>'Unselbst. Besch 7_2019'!K59*100/'Unselbst. Besch 7_2019'!$L59</f>
        <v>0</v>
      </c>
      <c r="L53" s="58">
        <f>'Unselbst. Besch 7_2019'!L59*100/'Unselbst. Besch 7_2019'!$L59</f>
        <v>100</v>
      </c>
    </row>
    <row r="54" spans="1:12" s="54" customFormat="1" ht="12.75" customHeight="1" x14ac:dyDescent="0.3">
      <c r="A54" s="12" t="s">
        <v>58</v>
      </c>
      <c r="B54" s="50" t="s">
        <v>126</v>
      </c>
      <c r="C54" s="57">
        <f>'Unselbst. Besch 7_2019'!C60*100/'Unselbst. Besch 7_2019'!$L60</f>
        <v>19.763828464885023</v>
      </c>
      <c r="D54" s="57">
        <f>'Unselbst. Besch 7_2019'!D60*100/'Unselbst. Besch 7_2019'!$L60</f>
        <v>14.170292106898694</v>
      </c>
      <c r="E54" s="57">
        <f>'Unselbst. Besch 7_2019'!E60*100/'Unselbst. Besch 7_2019'!$L60</f>
        <v>26.289620882535736</v>
      </c>
      <c r="F54" s="57">
        <f>'Unselbst. Besch 7_2019'!F60*100/'Unselbst. Besch 7_2019'!$L60</f>
        <v>25.978868862647609</v>
      </c>
      <c r="G54" s="57">
        <f>'Unselbst. Besch 7_2019'!G60*100/'Unselbst. Besch 7_2019'!$L60</f>
        <v>13.797389683032939</v>
      </c>
      <c r="H54" s="57">
        <f>'Unselbst. Besch 7_2019'!H60*100/'Unselbst. Besch 7_2019'!$L60</f>
        <v>0</v>
      </c>
      <c r="I54" s="57">
        <f>'Unselbst. Besch 7_2019'!I60*100/'Unselbst. Besch 7_2019'!$L60</f>
        <v>0</v>
      </c>
      <c r="J54" s="57">
        <f>'Unselbst. Besch 7_2019'!J60*100/'Unselbst. Besch 7_2019'!$L60</f>
        <v>0</v>
      </c>
      <c r="K54" s="57">
        <f>'Unselbst. Besch 7_2019'!K60*100/'Unselbst. Besch 7_2019'!$L60</f>
        <v>0</v>
      </c>
      <c r="L54" s="58">
        <f>'Unselbst. Besch 7_2019'!L60*100/'Unselbst. Besch 7_2019'!$L60</f>
        <v>100</v>
      </c>
    </row>
    <row r="55" spans="1:12" s="54" customFormat="1" ht="12.75" customHeight="1" x14ac:dyDescent="0.3">
      <c r="A55" s="12" t="s">
        <v>59</v>
      </c>
      <c r="B55" s="50" t="s">
        <v>126</v>
      </c>
      <c r="C55" s="57">
        <f>'Unselbst. Besch 7_2019'!C61*100/'Unselbst. Besch 7_2019'!$L61</f>
        <v>6.3325043045724128</v>
      </c>
      <c r="D55" s="57">
        <f>'Unselbst. Besch 7_2019'!D61*100/'Unselbst. Besch 7_2019'!$L61</f>
        <v>4.2663095465850391</v>
      </c>
      <c r="E55" s="57">
        <f>'Unselbst. Besch 7_2019'!E61*100/'Unselbst. Besch 7_2019'!$L61</f>
        <v>7.097761622345514</v>
      </c>
      <c r="F55" s="57">
        <f>'Unselbst. Besch 7_2019'!F61*100/'Unselbst. Besch 7_2019'!$L61</f>
        <v>14.616414769466234</v>
      </c>
      <c r="G55" s="57">
        <f>'Unselbst. Besch 7_2019'!G61*100/'Unselbst. Besch 7_2019'!$L61</f>
        <v>4.0941266500860918</v>
      </c>
      <c r="H55" s="57">
        <f>'Unselbst. Besch 7_2019'!H61*100/'Unselbst. Besch 7_2019'!$L61</f>
        <v>20.126267457432562</v>
      </c>
      <c r="I55" s="57">
        <f>'Unselbst. Besch 7_2019'!I61*100/'Unselbst. Besch 7_2019'!$L61</f>
        <v>33.460876219628851</v>
      </c>
      <c r="J55" s="57">
        <f>'Unselbst. Besch 7_2019'!J61*100/'Unselbst. Besch 7_2019'!$L61</f>
        <v>10.005739429883299</v>
      </c>
      <c r="K55" s="57">
        <f>'Unselbst. Besch 7_2019'!K61*100/'Unselbst. Besch 7_2019'!$L61</f>
        <v>0</v>
      </c>
      <c r="L55" s="58">
        <f>'Unselbst. Besch 7_2019'!L61*100/'Unselbst. Besch 7_2019'!$L61</f>
        <v>100</v>
      </c>
    </row>
    <row r="56" spans="1:12" s="54" customFormat="1" ht="12.75" customHeight="1" x14ac:dyDescent="0.3">
      <c r="A56" s="12" t="s">
        <v>60</v>
      </c>
      <c r="B56" s="50" t="s">
        <v>126</v>
      </c>
      <c r="C56" s="57">
        <f>'Unselbst. Besch 7_2019'!C62*100/'Unselbst. Besch 7_2019'!$L62</f>
        <v>18.311874105865524</v>
      </c>
      <c r="D56" s="57">
        <f>'Unselbst. Besch 7_2019'!D62*100/'Unselbst. Besch 7_2019'!$L62</f>
        <v>23.891273247496425</v>
      </c>
      <c r="E56" s="57">
        <f>'Unselbst. Besch 7_2019'!E62*100/'Unselbst. Besch 7_2019'!$L62</f>
        <v>6.866952789699571</v>
      </c>
      <c r="F56" s="57">
        <f>'Unselbst. Besch 7_2019'!F62*100/'Unselbst. Besch 7_2019'!$L62</f>
        <v>17.596566523605151</v>
      </c>
      <c r="G56" s="57">
        <f>'Unselbst. Besch 7_2019'!G62*100/'Unselbst. Besch 7_2019'!$L62</f>
        <v>16.738197424892704</v>
      </c>
      <c r="H56" s="57">
        <f>'Unselbst. Besch 7_2019'!H62*100/'Unselbst. Besch 7_2019'!$L62</f>
        <v>16.595135908440628</v>
      </c>
      <c r="I56" s="57">
        <f>'Unselbst. Besch 7_2019'!I62*100/'Unselbst. Besch 7_2019'!$L62</f>
        <v>0</v>
      </c>
      <c r="J56" s="57">
        <f>'Unselbst. Besch 7_2019'!J62*100/'Unselbst. Besch 7_2019'!$L62</f>
        <v>0</v>
      </c>
      <c r="K56" s="57">
        <f>'Unselbst. Besch 7_2019'!K62*100/'Unselbst. Besch 7_2019'!$L62</f>
        <v>0</v>
      </c>
      <c r="L56" s="58">
        <f>'Unselbst. Besch 7_2019'!L62*100/'Unselbst. Besch 7_2019'!$L62</f>
        <v>100</v>
      </c>
    </row>
    <row r="57" spans="1:12" s="54" customFormat="1" ht="12.75" customHeight="1" x14ac:dyDescent="0.3">
      <c r="A57" s="12" t="s">
        <v>61</v>
      </c>
      <c r="B57" s="50" t="s">
        <v>126</v>
      </c>
      <c r="C57" s="57">
        <f>'Unselbst. Besch 7_2019'!C63*100/'Unselbst. Besch 7_2019'!$L63</f>
        <v>44.047619047619051</v>
      </c>
      <c r="D57" s="57">
        <f>'Unselbst. Besch 7_2019'!D63*100/'Unselbst. Besch 7_2019'!$L63</f>
        <v>25</v>
      </c>
      <c r="E57" s="57">
        <f>'Unselbst. Besch 7_2019'!E63*100/'Unselbst. Besch 7_2019'!$L63</f>
        <v>18.452380952380953</v>
      </c>
      <c r="F57" s="57">
        <f>'Unselbst. Besch 7_2019'!F63*100/'Unselbst. Besch 7_2019'!$L63</f>
        <v>12.5</v>
      </c>
      <c r="G57" s="57">
        <f>'Unselbst. Besch 7_2019'!G63*100/'Unselbst. Besch 7_2019'!$L63</f>
        <v>0</v>
      </c>
      <c r="H57" s="57">
        <f>'Unselbst. Besch 7_2019'!H63*100/'Unselbst. Besch 7_2019'!$L63</f>
        <v>0</v>
      </c>
      <c r="I57" s="57">
        <f>'Unselbst. Besch 7_2019'!I63*100/'Unselbst. Besch 7_2019'!$L63</f>
        <v>0</v>
      </c>
      <c r="J57" s="57">
        <f>'Unselbst. Besch 7_2019'!J63*100/'Unselbst. Besch 7_2019'!$L63</f>
        <v>0</v>
      </c>
      <c r="K57" s="57">
        <f>'Unselbst. Besch 7_2019'!K63*100/'Unselbst. Besch 7_2019'!$L63</f>
        <v>0</v>
      </c>
      <c r="L57" s="58">
        <f>'Unselbst. Besch 7_2019'!L63*100/'Unselbst. Besch 7_2019'!$L63</f>
        <v>100</v>
      </c>
    </row>
    <row r="58" spans="1:12" s="54" customFormat="1" ht="12.75" customHeight="1" x14ac:dyDescent="0.3">
      <c r="A58" s="12" t="s">
        <v>62</v>
      </c>
      <c r="B58" s="50" t="s">
        <v>126</v>
      </c>
      <c r="C58" s="57">
        <f>'Unselbst. Besch 7_2019'!C64*100/'Unselbst. Besch 7_2019'!$L64</f>
        <v>17.504187604690117</v>
      </c>
      <c r="D58" s="57">
        <f>'Unselbst. Besch 7_2019'!D64*100/'Unselbst. Besch 7_2019'!$L64</f>
        <v>11.892797319932999</v>
      </c>
      <c r="E58" s="57">
        <f>'Unselbst. Besch 7_2019'!E64*100/'Unselbst. Besch 7_2019'!$L64</f>
        <v>14.07035175879397</v>
      </c>
      <c r="F58" s="57">
        <f>'Unselbst. Besch 7_2019'!F64*100/'Unselbst. Besch 7_2019'!$L64</f>
        <v>21.859296482412059</v>
      </c>
      <c r="G58" s="57">
        <f>'Unselbst. Besch 7_2019'!G64*100/'Unselbst. Besch 7_2019'!$L64</f>
        <v>4.6063651591289778</v>
      </c>
      <c r="H58" s="57">
        <f>'Unselbst. Besch 7_2019'!H64*100/'Unselbst. Besch 7_2019'!$L64</f>
        <v>30.067001675041876</v>
      </c>
      <c r="I58" s="57">
        <f>'Unselbst. Besch 7_2019'!I64*100/'Unselbst. Besch 7_2019'!$L64</f>
        <v>0</v>
      </c>
      <c r="J58" s="57">
        <f>'Unselbst. Besch 7_2019'!J64*100/'Unselbst. Besch 7_2019'!$L64</f>
        <v>0</v>
      </c>
      <c r="K58" s="57">
        <f>'Unselbst. Besch 7_2019'!K64*100/'Unselbst. Besch 7_2019'!$L64</f>
        <v>0</v>
      </c>
      <c r="L58" s="58">
        <f>'Unselbst. Besch 7_2019'!L64*100/'Unselbst. Besch 7_2019'!$L64</f>
        <v>100</v>
      </c>
    </row>
    <row r="59" spans="1:12" s="54" customFormat="1" ht="12.75" customHeight="1" x14ac:dyDescent="0.3">
      <c r="A59" s="12" t="s">
        <v>63</v>
      </c>
      <c r="B59" s="50" t="s">
        <v>126</v>
      </c>
      <c r="C59" s="57">
        <f>'Unselbst. Besch 7_2019'!C65*100/'Unselbst. Besch 7_2019'!$L65</f>
        <v>11.554579924166832</v>
      </c>
      <c r="D59" s="57">
        <f>'Unselbst. Besch 7_2019'!D65*100/'Unselbst. Besch 7_2019'!$L65</f>
        <v>9.2197166234284573</v>
      </c>
      <c r="E59" s="57">
        <f>'Unselbst. Besch 7_2019'!E65*100/'Unselbst. Besch 7_2019'!$L65</f>
        <v>10.23747754939134</v>
      </c>
      <c r="F59" s="57">
        <f>'Unselbst. Besch 7_2019'!F65*100/'Unselbst. Besch 7_2019'!$L65</f>
        <v>14.238674915186589</v>
      </c>
      <c r="G59" s="57">
        <f>'Unselbst. Besch 7_2019'!G65*100/'Unselbst. Besch 7_2019'!$L65</f>
        <v>14.857313909399322</v>
      </c>
      <c r="H59" s="57">
        <f>'Unselbst. Besch 7_2019'!H65*100/'Unselbst. Besch 7_2019'!$L65</f>
        <v>21.372979445220516</v>
      </c>
      <c r="I59" s="57">
        <f>'Unselbst. Besch 7_2019'!I65*100/'Unselbst. Besch 7_2019'!$L65</f>
        <v>12.342845739373379</v>
      </c>
      <c r="J59" s="57">
        <f>'Unselbst. Besch 7_2019'!J65*100/'Unselbst. Besch 7_2019'!$L65</f>
        <v>6.1764118938335661</v>
      </c>
      <c r="K59" s="57">
        <f>'Unselbst. Besch 7_2019'!K65*100/'Unselbst. Besch 7_2019'!$L65</f>
        <v>0</v>
      </c>
      <c r="L59" s="58">
        <f>'Unselbst. Besch 7_2019'!L65*100/'Unselbst. Besch 7_2019'!$L65</f>
        <v>100</v>
      </c>
    </row>
    <row r="60" spans="1:12" s="54" customFormat="1" ht="12.75" customHeight="1" x14ac:dyDescent="0.3">
      <c r="A60" s="12" t="s">
        <v>64</v>
      </c>
      <c r="B60" s="50" t="s">
        <v>126</v>
      </c>
      <c r="C60" s="57">
        <f>'Unselbst. Besch 7_2019'!C66*100/'Unselbst. Besch 7_2019'!$L66</f>
        <v>62.5</v>
      </c>
      <c r="D60" s="57">
        <f>'Unselbst. Besch 7_2019'!D66*100/'Unselbst. Besch 7_2019'!$L66</f>
        <v>25</v>
      </c>
      <c r="E60" s="57">
        <f>'Unselbst. Besch 7_2019'!E66*100/'Unselbst. Besch 7_2019'!$L66</f>
        <v>12.5</v>
      </c>
      <c r="F60" s="57">
        <f>'Unselbst. Besch 7_2019'!F66*100/'Unselbst. Besch 7_2019'!$L66</f>
        <v>0</v>
      </c>
      <c r="G60" s="57">
        <f>'Unselbst. Besch 7_2019'!G66*100/'Unselbst. Besch 7_2019'!$L66</f>
        <v>0</v>
      </c>
      <c r="H60" s="57">
        <f>'Unselbst. Besch 7_2019'!H66*100/'Unselbst. Besch 7_2019'!$L66</f>
        <v>0</v>
      </c>
      <c r="I60" s="57">
        <f>'Unselbst. Besch 7_2019'!I66*100/'Unselbst. Besch 7_2019'!$L66</f>
        <v>0</v>
      </c>
      <c r="J60" s="57">
        <f>'Unselbst. Besch 7_2019'!J66*100/'Unselbst. Besch 7_2019'!$L66</f>
        <v>0</v>
      </c>
      <c r="K60" s="57">
        <f>'Unselbst. Besch 7_2019'!K66*100/'Unselbst. Besch 7_2019'!$L66</f>
        <v>0</v>
      </c>
      <c r="L60" s="58">
        <f>'Unselbst. Besch 7_2019'!L66*100/'Unselbst. Besch 7_2019'!$L66</f>
        <v>100</v>
      </c>
    </row>
    <row r="61" spans="1:12" s="54" customFormat="1" ht="12.75" customHeight="1" x14ac:dyDescent="0.3">
      <c r="A61" s="12" t="s">
        <v>65</v>
      </c>
      <c r="B61" s="50" t="s">
        <v>126</v>
      </c>
      <c r="C61" s="57">
        <f>'Unselbst. Besch 7_2019'!C67*100/'Unselbst. Besch 7_2019'!$L67</f>
        <v>22.287390029325515</v>
      </c>
      <c r="D61" s="57">
        <f>'Unselbst. Besch 7_2019'!D67*100/'Unselbst. Besch 7_2019'!$L67</f>
        <v>15.933528836754643</v>
      </c>
      <c r="E61" s="57">
        <f>'Unselbst. Besch 7_2019'!E67*100/'Unselbst. Besch 7_2019'!$L67</f>
        <v>14.369501466275659</v>
      </c>
      <c r="F61" s="57">
        <f>'Unselbst. Besch 7_2019'!F67*100/'Unselbst. Besch 7_2019'!$L67</f>
        <v>12.903225806451612</v>
      </c>
      <c r="G61" s="57">
        <f>'Unselbst. Besch 7_2019'!G67*100/'Unselbst. Besch 7_2019'!$L67</f>
        <v>0</v>
      </c>
      <c r="H61" s="57">
        <f>'Unselbst. Besch 7_2019'!H67*100/'Unselbst. Besch 7_2019'!$L67</f>
        <v>34.506353861192572</v>
      </c>
      <c r="I61" s="57">
        <f>'Unselbst. Besch 7_2019'!I67*100/'Unselbst. Besch 7_2019'!$L67</f>
        <v>0</v>
      </c>
      <c r="J61" s="57">
        <f>'Unselbst. Besch 7_2019'!J67*100/'Unselbst. Besch 7_2019'!$L67</f>
        <v>0</v>
      </c>
      <c r="K61" s="57">
        <f>'Unselbst. Besch 7_2019'!K67*100/'Unselbst. Besch 7_2019'!$L67</f>
        <v>0</v>
      </c>
      <c r="L61" s="58">
        <f>'Unselbst. Besch 7_2019'!L67*100/'Unselbst. Besch 7_2019'!$L67</f>
        <v>100</v>
      </c>
    </row>
    <row r="62" spans="1:12" s="54" customFormat="1" ht="12.75" customHeight="1" x14ac:dyDescent="0.3">
      <c r="A62" s="12" t="s">
        <v>66</v>
      </c>
      <c r="B62" s="50" t="s">
        <v>126</v>
      </c>
      <c r="C62" s="57">
        <f>'Unselbst. Besch 7_2019'!C68*100/'Unselbst. Besch 7_2019'!$L68</f>
        <v>45.472703062583221</v>
      </c>
      <c r="D62" s="57">
        <f>'Unselbst. Besch 7_2019'!D68*100/'Unselbst. Besch 7_2019'!$L68</f>
        <v>12.782956058588548</v>
      </c>
      <c r="E62" s="57">
        <f>'Unselbst. Besch 7_2019'!E68*100/'Unselbst. Besch 7_2019'!$L68</f>
        <v>17.443408788282291</v>
      </c>
      <c r="F62" s="57">
        <f>'Unselbst. Besch 7_2019'!F68*100/'Unselbst. Besch 7_2019'!$L68</f>
        <v>8.9880159786950724</v>
      </c>
      <c r="G62" s="57">
        <f>'Unselbst. Besch 7_2019'!G68*100/'Unselbst. Besch 7_2019'!$L68</f>
        <v>6.9906790945406128</v>
      </c>
      <c r="H62" s="57">
        <f>'Unselbst. Besch 7_2019'!H68*100/'Unselbst. Besch 7_2019'!$L68</f>
        <v>8.3222370173102522</v>
      </c>
      <c r="I62" s="57">
        <f>'Unselbst. Besch 7_2019'!I68*100/'Unselbst. Besch 7_2019'!$L68</f>
        <v>0</v>
      </c>
      <c r="J62" s="57">
        <f>'Unselbst. Besch 7_2019'!J68*100/'Unselbst. Besch 7_2019'!$L68</f>
        <v>0</v>
      </c>
      <c r="K62" s="57">
        <f>'Unselbst. Besch 7_2019'!K68*100/'Unselbst. Besch 7_2019'!$L68</f>
        <v>0</v>
      </c>
      <c r="L62" s="58">
        <f>'Unselbst. Besch 7_2019'!L68*100/'Unselbst. Besch 7_2019'!$L68</f>
        <v>100</v>
      </c>
    </row>
    <row r="63" spans="1:12" s="54" customFormat="1" ht="12.75" customHeight="1" x14ac:dyDescent="0.3">
      <c r="A63" s="12" t="s">
        <v>67</v>
      </c>
      <c r="B63" s="50" t="s">
        <v>126</v>
      </c>
      <c r="C63" s="57">
        <f>'Unselbst. Besch 7_2019'!C69*100/'Unselbst. Besch 7_2019'!$L69</f>
        <v>40.733197556008143</v>
      </c>
      <c r="D63" s="57">
        <f>'Unselbst. Besch 7_2019'!D69*100/'Unselbst. Besch 7_2019'!$L69</f>
        <v>30.142566191446029</v>
      </c>
      <c r="E63" s="57">
        <f>'Unselbst. Besch 7_2019'!E69*100/'Unselbst. Besch 7_2019'!$L69</f>
        <v>22.60692464358452</v>
      </c>
      <c r="F63" s="57">
        <f>'Unselbst. Besch 7_2019'!F69*100/'Unselbst. Besch 7_2019'!$L69</f>
        <v>6.5173116089613039</v>
      </c>
      <c r="G63" s="57">
        <f>'Unselbst. Besch 7_2019'!G69*100/'Unselbst. Besch 7_2019'!$L69</f>
        <v>0</v>
      </c>
      <c r="H63" s="57">
        <f>'Unselbst. Besch 7_2019'!H69*100/'Unselbst. Besch 7_2019'!$L69</f>
        <v>0</v>
      </c>
      <c r="I63" s="57">
        <f>'Unselbst. Besch 7_2019'!I69*100/'Unselbst. Besch 7_2019'!$L69</f>
        <v>0</v>
      </c>
      <c r="J63" s="57">
        <f>'Unselbst. Besch 7_2019'!J69*100/'Unselbst. Besch 7_2019'!$L69</f>
        <v>0</v>
      </c>
      <c r="K63" s="57">
        <f>'Unselbst. Besch 7_2019'!K69*100/'Unselbst. Besch 7_2019'!$L69</f>
        <v>0</v>
      </c>
      <c r="L63" s="58">
        <f>'Unselbst. Besch 7_2019'!L69*100/'Unselbst. Besch 7_2019'!$L69</f>
        <v>100</v>
      </c>
    </row>
    <row r="64" spans="1:12" s="54" customFormat="1" ht="12.75" customHeight="1" x14ac:dyDescent="0.3">
      <c r="A64" s="12" t="s">
        <v>68</v>
      </c>
      <c r="B64" s="50" t="s">
        <v>126</v>
      </c>
      <c r="C64" s="57">
        <f>'Unselbst. Besch 7_2019'!C70*100/'Unselbst. Besch 7_2019'!$L70</f>
        <v>10.432114548708769</v>
      </c>
      <c r="D64" s="57">
        <f>'Unselbst. Besch 7_2019'!D70*100/'Unselbst. Besch 7_2019'!$L70</f>
        <v>9.2623369982101771</v>
      </c>
      <c r="E64" s="57">
        <f>'Unselbst. Besch 7_2019'!E70*100/'Unselbst. Besch 7_2019'!$L70</f>
        <v>12.458450524162618</v>
      </c>
      <c r="F64" s="57">
        <f>'Unselbst. Besch 7_2019'!F70*100/'Unselbst. Besch 7_2019'!$L70</f>
        <v>15.571465098440296</v>
      </c>
      <c r="G64" s="57">
        <f>'Unselbst. Besch 7_2019'!G70*100/'Unselbst. Besch 7_2019'!$L70</f>
        <v>14.631807721810279</v>
      </c>
      <c r="H64" s="57">
        <f>'Unselbst. Besch 7_2019'!H70*100/'Unselbst. Besch 7_2019'!$L70</f>
        <v>13.698542572232165</v>
      </c>
      <c r="I64" s="57">
        <f>'Unselbst. Besch 7_2019'!I70*100/'Unselbst. Besch 7_2019'!$L70</f>
        <v>7.2040398874968039</v>
      </c>
      <c r="J64" s="57">
        <f>'Unselbst. Besch 7_2019'!J70*100/'Unselbst. Besch 7_2019'!$L70</f>
        <v>16.74124264893889</v>
      </c>
      <c r="K64" s="57">
        <f>'Unselbst. Besch 7_2019'!K70*100/'Unselbst. Besch 7_2019'!$L70</f>
        <v>0</v>
      </c>
      <c r="L64" s="58">
        <f>'Unselbst. Besch 7_2019'!L70*100/'Unselbst. Besch 7_2019'!$L70</f>
        <v>100</v>
      </c>
    </row>
    <row r="65" spans="1:12" s="54" customFormat="1" ht="12.75" customHeight="1" x14ac:dyDescent="0.3">
      <c r="A65" s="12" t="s">
        <v>69</v>
      </c>
      <c r="B65" s="50" t="s">
        <v>126</v>
      </c>
      <c r="C65" s="57">
        <f>'Unselbst. Besch 7_2019'!C71*100/'Unselbst. Besch 7_2019'!$L71</f>
        <v>14.932781799379525</v>
      </c>
      <c r="D65" s="57">
        <f>'Unselbst. Besch 7_2019'!D71*100/'Unselbst. Besch 7_2019'!$L71</f>
        <v>14.798345398138572</v>
      </c>
      <c r="E65" s="57">
        <f>'Unselbst. Besch 7_2019'!E71*100/'Unselbst. Besch 7_2019'!$L71</f>
        <v>21.571871768355738</v>
      </c>
      <c r="F65" s="57">
        <f>'Unselbst. Besch 7_2019'!F71*100/'Unselbst. Besch 7_2019'!$L71</f>
        <v>25.036194415718718</v>
      </c>
      <c r="G65" s="57">
        <f>'Unselbst. Besch 7_2019'!G71*100/'Unselbst. Besch 7_2019'!$L71</f>
        <v>10.94105480868666</v>
      </c>
      <c r="H65" s="57">
        <f>'Unselbst. Besch 7_2019'!H71*100/'Unselbst. Besch 7_2019'!$L71</f>
        <v>7.1147880041365044</v>
      </c>
      <c r="I65" s="57">
        <f>'Unselbst. Besch 7_2019'!I71*100/'Unselbst. Besch 7_2019'!$L71</f>
        <v>0</v>
      </c>
      <c r="J65" s="57">
        <f>'Unselbst. Besch 7_2019'!J71*100/'Unselbst. Besch 7_2019'!$L71</f>
        <v>5.6049638055842816</v>
      </c>
      <c r="K65" s="57">
        <f>'Unselbst. Besch 7_2019'!K71*100/'Unselbst. Besch 7_2019'!$L71</f>
        <v>0</v>
      </c>
      <c r="L65" s="58">
        <f>'Unselbst. Besch 7_2019'!L71*100/'Unselbst. Besch 7_2019'!$L71</f>
        <v>100</v>
      </c>
    </row>
    <row r="66" spans="1:12" s="54" customFormat="1" ht="12.75" customHeight="1" x14ac:dyDescent="0.3">
      <c r="A66" s="12" t="s">
        <v>70</v>
      </c>
      <c r="B66" s="50" t="s">
        <v>126</v>
      </c>
      <c r="C66" s="57">
        <f>'Unselbst. Besch 7_2019'!C72*100/'Unselbst. Besch 7_2019'!$L72</f>
        <v>11.135829934495119</v>
      </c>
      <c r="D66" s="57">
        <f>'Unselbst. Besch 7_2019'!D72*100/'Unselbst. Besch 7_2019'!$L72</f>
        <v>10.270671116054876</v>
      </c>
      <c r="E66" s="57">
        <f>'Unselbst. Besch 7_2019'!E72*100/'Unselbst. Besch 7_2019'!$L72</f>
        <v>12.952663453219627</v>
      </c>
      <c r="F66" s="57">
        <f>'Unselbst. Besch 7_2019'!F72*100/'Unselbst. Besch 7_2019'!$L72</f>
        <v>25.695216907675196</v>
      </c>
      <c r="G66" s="57">
        <f>'Unselbst. Besch 7_2019'!G72*100/'Unselbst. Besch 7_2019'!$L72</f>
        <v>8.2560870102583124</v>
      </c>
      <c r="H66" s="57">
        <f>'Unselbst. Besch 7_2019'!H72*100/'Unselbst. Besch 7_2019'!$L72</f>
        <v>14.732418736868125</v>
      </c>
      <c r="I66" s="57">
        <f>'Unselbst. Besch 7_2019'!I72*100/'Unselbst. Besch 7_2019'!$L72</f>
        <v>16.957112841428749</v>
      </c>
      <c r="J66" s="57">
        <f>'Unselbst. Besch 7_2019'!J72*100/'Unselbst. Besch 7_2019'!$L72</f>
        <v>0</v>
      </c>
      <c r="K66" s="57">
        <f>'Unselbst. Besch 7_2019'!K72*100/'Unselbst. Besch 7_2019'!$L72</f>
        <v>0</v>
      </c>
      <c r="L66" s="58">
        <f>'Unselbst. Besch 7_2019'!L72*100/'Unselbst. Besch 7_2019'!$L72</f>
        <v>100</v>
      </c>
    </row>
    <row r="67" spans="1:12" s="54" customFormat="1" ht="12.75" customHeight="1" x14ac:dyDescent="0.3">
      <c r="A67" s="12" t="s">
        <v>71</v>
      </c>
      <c r="B67" s="50" t="s">
        <v>126</v>
      </c>
      <c r="C67" s="57">
        <f>'Unselbst. Besch 7_2019'!C73*100/'Unselbst. Besch 7_2019'!$L73</f>
        <v>22.855464159811987</v>
      </c>
      <c r="D67" s="57">
        <f>'Unselbst. Besch 7_2019'!D73*100/'Unselbst. Besch 7_2019'!$L73</f>
        <v>16.686251468860164</v>
      </c>
      <c r="E67" s="57">
        <f>'Unselbst. Besch 7_2019'!E73*100/'Unselbst. Besch 7_2019'!$L73</f>
        <v>19.858989424206815</v>
      </c>
      <c r="F67" s="57">
        <f>'Unselbst. Besch 7_2019'!F73*100/'Unselbst. Besch 7_2019'!$L73</f>
        <v>20.74030552291422</v>
      </c>
      <c r="G67" s="57">
        <f>'Unselbst. Besch 7_2019'!G73*100/'Unselbst. Besch 7_2019'!$L73</f>
        <v>12.27967097532315</v>
      </c>
      <c r="H67" s="57">
        <f>'Unselbst. Besch 7_2019'!H73*100/'Unselbst. Besch 7_2019'!$L73</f>
        <v>7.579318448883666</v>
      </c>
      <c r="I67" s="57">
        <f>'Unselbst. Besch 7_2019'!I73*100/'Unselbst. Besch 7_2019'!$L73</f>
        <v>0</v>
      </c>
      <c r="J67" s="57">
        <f>'Unselbst. Besch 7_2019'!J73*100/'Unselbst. Besch 7_2019'!$L73</f>
        <v>0</v>
      </c>
      <c r="K67" s="57">
        <f>'Unselbst. Besch 7_2019'!K73*100/'Unselbst. Besch 7_2019'!$L73</f>
        <v>0</v>
      </c>
      <c r="L67" s="58">
        <f>'Unselbst. Besch 7_2019'!L73*100/'Unselbst. Besch 7_2019'!$L73</f>
        <v>100</v>
      </c>
    </row>
    <row r="68" spans="1:12" s="54" customFormat="1" ht="12.75" customHeight="1" x14ac:dyDescent="0.3">
      <c r="A68" s="12" t="s">
        <v>72</v>
      </c>
      <c r="B68" s="50" t="s">
        <v>126</v>
      </c>
      <c r="C68" s="57">
        <f>'Unselbst. Besch 7_2019'!C74*100/'Unselbst. Besch 7_2019'!$L74</f>
        <v>9.4948397609994561</v>
      </c>
      <c r="D68" s="57">
        <f>'Unselbst. Besch 7_2019'!D74*100/'Unselbst. Besch 7_2019'!$L74</f>
        <v>9.1580662683324281</v>
      </c>
      <c r="E68" s="57">
        <f>'Unselbst. Besch 7_2019'!E74*100/'Unselbst. Besch 7_2019'!$L74</f>
        <v>8.3867463335143935</v>
      </c>
      <c r="F68" s="57">
        <f>'Unselbst. Besch 7_2019'!F74*100/'Unselbst. Besch 7_2019'!$L74</f>
        <v>11.863117870722434</v>
      </c>
      <c r="G68" s="57">
        <f>'Unselbst. Besch 7_2019'!G74*100/'Unselbst. Besch 7_2019'!$L74</f>
        <v>8.6800651819663219</v>
      </c>
      <c r="H68" s="57">
        <f>'Unselbst. Besch 7_2019'!H74*100/'Unselbst. Besch 7_2019'!$L74</f>
        <v>3.128734383487235</v>
      </c>
      <c r="I68" s="57">
        <f>'Unselbst. Besch 7_2019'!I74*100/'Unselbst. Besch 7_2019'!$L74</f>
        <v>13.231939163498099</v>
      </c>
      <c r="J68" s="57">
        <f>'Unselbst. Besch 7_2019'!J74*100/'Unselbst. Besch 7_2019'!$L74</f>
        <v>6.4638783269961975</v>
      </c>
      <c r="K68" s="57">
        <f>'Unselbst. Besch 7_2019'!K74*100/'Unselbst. Besch 7_2019'!$L74</f>
        <v>29.592612710483433</v>
      </c>
      <c r="L68" s="58">
        <f>'Unselbst. Besch 7_2019'!L74*100/'Unselbst. Besch 7_2019'!$L74</f>
        <v>100</v>
      </c>
    </row>
    <row r="69" spans="1:12" s="54" customFormat="1" ht="12.75" customHeight="1" x14ac:dyDescent="0.3">
      <c r="A69" s="12" t="s">
        <v>73</v>
      </c>
      <c r="B69" s="50" t="s">
        <v>126</v>
      </c>
      <c r="C69" s="57">
        <f>'Unselbst. Besch 7_2019'!C75*100/'Unselbst. Besch 7_2019'!$L75</f>
        <v>23.450134770889488</v>
      </c>
      <c r="D69" s="57">
        <f>'Unselbst. Besch 7_2019'!D75*100/'Unselbst. Besch 7_2019'!$L75</f>
        <v>15.167851016907621</v>
      </c>
      <c r="E69" s="57">
        <f>'Unselbst. Besch 7_2019'!E75*100/'Unselbst. Besch 7_2019'!$L75</f>
        <v>16.785101690762069</v>
      </c>
      <c r="F69" s="57">
        <f>'Unselbst. Besch 7_2019'!F75*100/'Unselbst. Besch 7_2019'!$L75</f>
        <v>16.638078902229847</v>
      </c>
      <c r="G69" s="57">
        <f>'Unselbst. Besch 7_2019'!G75*100/'Unselbst. Besch 7_2019'!$L75</f>
        <v>8.7478559176672377</v>
      </c>
      <c r="H69" s="57">
        <f>'Unselbst. Besch 7_2019'!H75*100/'Unselbst. Besch 7_2019'!$L75</f>
        <v>19.21097770154374</v>
      </c>
      <c r="I69" s="57">
        <f>'Unselbst. Besch 7_2019'!I75*100/'Unselbst. Besch 7_2019'!$L75</f>
        <v>0</v>
      </c>
      <c r="J69" s="57">
        <f>'Unselbst. Besch 7_2019'!J75*100/'Unselbst. Besch 7_2019'!$L75</f>
        <v>0</v>
      </c>
      <c r="K69" s="57">
        <f>'Unselbst. Besch 7_2019'!K75*100/'Unselbst. Besch 7_2019'!$L75</f>
        <v>0</v>
      </c>
      <c r="L69" s="58">
        <f>'Unselbst. Besch 7_2019'!L75*100/'Unselbst. Besch 7_2019'!$L75</f>
        <v>100</v>
      </c>
    </row>
    <row r="70" spans="1:12" s="54" customFormat="1" ht="12.75" customHeight="1" x14ac:dyDescent="0.3">
      <c r="A70" s="12" t="s">
        <v>74</v>
      </c>
      <c r="B70" s="50" t="s">
        <v>126</v>
      </c>
      <c r="C70" s="57">
        <f>'Unselbst. Besch 7_2019'!C76*100/'Unselbst. Besch 7_2019'!$L76</f>
        <v>68.522483940042832</v>
      </c>
      <c r="D70" s="57">
        <f>'Unselbst. Besch 7_2019'!D76*100/'Unselbst. Besch 7_2019'!$L76</f>
        <v>15.203426124197001</v>
      </c>
      <c r="E70" s="57">
        <f>'Unselbst. Besch 7_2019'!E76*100/'Unselbst. Besch 7_2019'!$L76</f>
        <v>11.563169164882227</v>
      </c>
      <c r="F70" s="57">
        <f>'Unselbst. Besch 7_2019'!F76*100/'Unselbst. Besch 7_2019'!$L76</f>
        <v>4.7109207708779444</v>
      </c>
      <c r="G70" s="57">
        <f>'Unselbst. Besch 7_2019'!G76*100/'Unselbst. Besch 7_2019'!$L76</f>
        <v>0</v>
      </c>
      <c r="H70" s="57">
        <f>'Unselbst. Besch 7_2019'!H76*100/'Unselbst. Besch 7_2019'!$L76</f>
        <v>0</v>
      </c>
      <c r="I70" s="57">
        <f>'Unselbst. Besch 7_2019'!I76*100/'Unselbst. Besch 7_2019'!$L76</f>
        <v>0</v>
      </c>
      <c r="J70" s="57">
        <f>'Unselbst. Besch 7_2019'!J76*100/'Unselbst. Besch 7_2019'!$L76</f>
        <v>0</v>
      </c>
      <c r="K70" s="57">
        <f>'Unselbst. Besch 7_2019'!K76*100/'Unselbst. Besch 7_2019'!$L76</f>
        <v>0</v>
      </c>
      <c r="L70" s="58">
        <f>'Unselbst. Besch 7_2019'!L76*100/'Unselbst. Besch 7_2019'!$L76</f>
        <v>100</v>
      </c>
    </row>
    <row r="71" spans="1:12" s="54" customFormat="1" ht="12.75" customHeight="1" x14ac:dyDescent="0.3">
      <c r="A71" s="12" t="s">
        <v>75</v>
      </c>
      <c r="B71" s="50" t="s">
        <v>126</v>
      </c>
      <c r="C71" s="57">
        <f>'Unselbst. Besch 7_2019'!C80*100/'Unselbst. Besch 7_2019'!$L80</f>
        <v>3.9007092198581561</v>
      </c>
      <c r="D71" s="57">
        <f>'Unselbst. Besch 7_2019'!D80*100/'Unselbst. Besch 7_2019'!$L80</f>
        <v>2.8368794326241136</v>
      </c>
      <c r="E71" s="57">
        <f>'Unselbst. Besch 7_2019'!E80*100/'Unselbst. Besch 7_2019'!$L80</f>
        <v>0</v>
      </c>
      <c r="F71" s="57">
        <f>'Unselbst. Besch 7_2019'!F80*100/'Unselbst. Besch 7_2019'!$L80</f>
        <v>8.5106382978723403</v>
      </c>
      <c r="G71" s="57">
        <f>'Unselbst. Besch 7_2019'!G80*100/'Unselbst. Besch 7_2019'!$L80</f>
        <v>9.0425531914893611</v>
      </c>
      <c r="H71" s="57">
        <f>'Unselbst. Besch 7_2019'!H80*100/'Unselbst. Besch 7_2019'!$L80</f>
        <v>75.709219858156033</v>
      </c>
      <c r="I71" s="57">
        <f>'Unselbst. Besch 7_2019'!I80*100/'Unselbst. Besch 7_2019'!$L80</f>
        <v>0</v>
      </c>
      <c r="J71" s="57">
        <f>'Unselbst. Besch 7_2019'!J80*100/'Unselbst. Besch 7_2019'!$L80</f>
        <v>0</v>
      </c>
      <c r="K71" s="57">
        <f>'Unselbst. Besch 7_2019'!K80*100/'Unselbst. Besch 7_2019'!$L80</f>
        <v>0</v>
      </c>
      <c r="L71" s="58">
        <f>'Unselbst. Besch 7_2019'!L80*100/'Unselbst. Besch 7_2019'!$L80</f>
        <v>100</v>
      </c>
    </row>
    <row r="72" spans="1:12" s="54" customFormat="1" ht="12.75" customHeight="1" x14ac:dyDescent="0.3">
      <c r="A72" s="12" t="s">
        <v>76</v>
      </c>
      <c r="B72" s="50" t="s">
        <v>126</v>
      </c>
      <c r="C72" s="57">
        <f>'Unselbst. Besch 7_2019'!C81*100/'Unselbst. Besch 7_2019'!$L81</f>
        <v>0</v>
      </c>
      <c r="D72" s="57">
        <f>'Unselbst. Besch 7_2019'!D81*100/'Unselbst. Besch 7_2019'!$L81</f>
        <v>0.24813895781637718</v>
      </c>
      <c r="E72" s="57">
        <f>'Unselbst. Besch 7_2019'!E81*100/'Unselbst. Besch 7_2019'!$L81</f>
        <v>0</v>
      </c>
      <c r="F72" s="57">
        <f>'Unselbst. Besch 7_2019'!F81*100/'Unselbst. Besch 7_2019'!$L81</f>
        <v>7.479617157036512</v>
      </c>
      <c r="G72" s="57">
        <f>'Unselbst. Besch 7_2019'!G81*100/'Unselbst. Besch 7_2019'!$L81</f>
        <v>14.959234314073024</v>
      </c>
      <c r="H72" s="57">
        <f>'Unselbst. Besch 7_2019'!H81*100/'Unselbst. Besch 7_2019'!$L81</f>
        <v>23.573200992555833</v>
      </c>
      <c r="I72" s="57">
        <f>'Unselbst. Besch 7_2019'!I81*100/'Unselbst. Besch 7_2019'!$L81</f>
        <v>35.838355193193905</v>
      </c>
      <c r="J72" s="57">
        <f>'Unselbst. Besch 7_2019'!J81*100/'Unselbst. Besch 7_2019'!$L81</f>
        <v>17.901453385324352</v>
      </c>
      <c r="K72" s="57">
        <f>'Unselbst. Besch 7_2019'!K81*100/'Unselbst. Besch 7_2019'!$L81</f>
        <v>0</v>
      </c>
      <c r="L72" s="58">
        <f>'Unselbst. Besch 7_2019'!L81*100/'Unselbst. Besch 7_2019'!$L81</f>
        <v>100</v>
      </c>
    </row>
    <row r="73" spans="1:12" s="54" customFormat="1" ht="12.75" customHeight="1" x14ac:dyDescent="0.3">
      <c r="A73" s="12" t="s">
        <v>77</v>
      </c>
      <c r="B73" s="50" t="s">
        <v>126</v>
      </c>
      <c r="C73" s="57">
        <f>'Unselbst. Besch 7_2019'!C82*100/'Unselbst. Besch 7_2019'!$L82</f>
        <v>0</v>
      </c>
      <c r="D73" s="57">
        <f>'Unselbst. Besch 7_2019'!D82*100/'Unselbst. Besch 7_2019'!$L82</f>
        <v>0</v>
      </c>
      <c r="E73" s="57">
        <f>'Unselbst. Besch 7_2019'!E82*100/'Unselbst. Besch 7_2019'!$L82</f>
        <v>0</v>
      </c>
      <c r="F73" s="57">
        <f>'Unselbst. Besch 7_2019'!F82*100/'Unselbst. Besch 7_2019'!$L82</f>
        <v>0</v>
      </c>
      <c r="G73" s="57">
        <f>'Unselbst. Besch 7_2019'!G82*100/'Unselbst. Besch 7_2019'!$L82</f>
        <v>9.9099099099099099</v>
      </c>
      <c r="H73" s="57">
        <f>'Unselbst. Besch 7_2019'!H82*100/'Unselbst. Besch 7_2019'!$L82</f>
        <v>0</v>
      </c>
      <c r="I73" s="57">
        <f>'Unselbst. Besch 7_2019'!I82*100/'Unselbst. Besch 7_2019'!$L82</f>
        <v>90.090090090090087</v>
      </c>
      <c r="J73" s="57">
        <f>'Unselbst. Besch 7_2019'!J82*100/'Unselbst. Besch 7_2019'!$L82</f>
        <v>0</v>
      </c>
      <c r="K73" s="57">
        <f>'Unselbst. Besch 7_2019'!K82*100/'Unselbst. Besch 7_2019'!$L82</f>
        <v>0</v>
      </c>
      <c r="L73" s="58">
        <f>'Unselbst. Besch 7_2019'!L82*100/'Unselbst. Besch 7_2019'!$L82</f>
        <v>100</v>
      </c>
    </row>
    <row r="74" spans="1:12" s="54" customFormat="1" ht="12.75" customHeight="1" x14ac:dyDescent="0.3">
      <c r="A74" s="12" t="s">
        <v>78</v>
      </c>
      <c r="B74" s="50" t="s">
        <v>126</v>
      </c>
      <c r="C74" s="57">
        <f>'Unselbst. Besch 7_2019'!C83*100/'Unselbst. Besch 7_2019'!$L83</f>
        <v>0</v>
      </c>
      <c r="D74" s="57">
        <f>'Unselbst. Besch 7_2019'!D83*100/'Unselbst. Besch 7_2019'!$L83</f>
        <v>0.81344902386117135</v>
      </c>
      <c r="E74" s="57">
        <f>'Unselbst. Besch 7_2019'!E83*100/'Unselbst. Besch 7_2019'!$L83</f>
        <v>3.6062906724511929</v>
      </c>
      <c r="F74" s="57">
        <f>'Unselbst. Besch 7_2019'!F83*100/'Unselbst. Besch 7_2019'!$L83</f>
        <v>13.557483731019524</v>
      </c>
      <c r="G74" s="57">
        <f>'Unselbst. Besch 7_2019'!G83*100/'Unselbst. Besch 7_2019'!$L83</f>
        <v>32.293926247288503</v>
      </c>
      <c r="H74" s="57">
        <f>'Unselbst. Besch 7_2019'!H83*100/'Unselbst. Besch 7_2019'!$L83</f>
        <v>41.946854663774403</v>
      </c>
      <c r="I74" s="57">
        <f>'Unselbst. Besch 7_2019'!I83*100/'Unselbst. Besch 7_2019'!$L83</f>
        <v>7.7819956616052064</v>
      </c>
      <c r="J74" s="57">
        <f>'Unselbst. Besch 7_2019'!J83*100/'Unselbst. Besch 7_2019'!$L83</f>
        <v>0</v>
      </c>
      <c r="K74" s="57">
        <f>'Unselbst. Besch 7_2019'!K83*100/'Unselbst. Besch 7_2019'!$L83</f>
        <v>0</v>
      </c>
      <c r="L74" s="58">
        <f>'Unselbst. Besch 7_2019'!L83*100/'Unselbst. Besch 7_2019'!$L83</f>
        <v>100</v>
      </c>
    </row>
    <row r="75" spans="1:12" s="54" customFormat="1" ht="12.75" customHeight="1" x14ac:dyDescent="0.3">
      <c r="A75" s="12" t="s">
        <v>79</v>
      </c>
      <c r="B75" s="50" t="s">
        <v>126</v>
      </c>
      <c r="C75" s="57">
        <f>'Unselbst. Besch 7_2019'!C84*100/'Unselbst. Besch 7_2019'!$L84</f>
        <v>0.92378752886836024</v>
      </c>
      <c r="D75" s="57">
        <f>'Unselbst. Besch 7_2019'!D84*100/'Unselbst. Besch 7_2019'!$L84</f>
        <v>0</v>
      </c>
      <c r="E75" s="57">
        <f>'Unselbst. Besch 7_2019'!E84*100/'Unselbst. Besch 7_2019'!$L84</f>
        <v>0</v>
      </c>
      <c r="F75" s="57">
        <f>'Unselbst. Besch 7_2019'!F84*100/'Unselbst. Besch 7_2019'!$L84</f>
        <v>0</v>
      </c>
      <c r="G75" s="57">
        <f>'Unselbst. Besch 7_2019'!G84*100/'Unselbst. Besch 7_2019'!$L84</f>
        <v>0</v>
      </c>
      <c r="H75" s="57">
        <f>'Unselbst. Besch 7_2019'!H84*100/'Unselbst. Besch 7_2019'!$L84</f>
        <v>0</v>
      </c>
      <c r="I75" s="57">
        <f>'Unselbst. Besch 7_2019'!I84*100/'Unselbst. Besch 7_2019'!$L84</f>
        <v>99.07621247113164</v>
      </c>
      <c r="J75" s="57">
        <f>'Unselbst. Besch 7_2019'!J84*100/'Unselbst. Besch 7_2019'!$L84</f>
        <v>0</v>
      </c>
      <c r="K75" s="57">
        <f>'Unselbst. Besch 7_2019'!K84*100/'Unselbst. Besch 7_2019'!$L84</f>
        <v>0</v>
      </c>
      <c r="L75" s="58">
        <f>'Unselbst. Besch 7_2019'!L84*100/'Unselbst. Besch 7_2019'!$L84</f>
        <v>100</v>
      </c>
    </row>
    <row r="76" spans="1:12" s="54" customFormat="1" ht="12.75" customHeight="1" x14ac:dyDescent="0.3">
      <c r="A76" s="12" t="s">
        <v>80</v>
      </c>
      <c r="B76" s="50" t="s">
        <v>126</v>
      </c>
      <c r="C76" s="57">
        <f>'Unselbst. Besch 7_2019'!C85*100/'Unselbst. Besch 7_2019'!$L85</f>
        <v>0.13687380235422941</v>
      </c>
      <c r="D76" s="57">
        <f>'Unselbst. Besch 7_2019'!D85*100/'Unselbst. Besch 7_2019'!$L85</f>
        <v>0.46537092800437996</v>
      </c>
      <c r="E76" s="57">
        <f>'Unselbst. Besch 7_2019'!E85*100/'Unselbst. Besch 7_2019'!$L85</f>
        <v>0</v>
      </c>
      <c r="F76" s="57">
        <f>'Unselbst. Besch 7_2019'!F85*100/'Unselbst. Besch 7_2019'!$L85</f>
        <v>3.5313441007391186</v>
      </c>
      <c r="G76" s="57">
        <f>'Unselbst. Besch 7_2019'!G85*100/'Unselbst. Besch 7_2019'!$L85</f>
        <v>4.2978373939228032</v>
      </c>
      <c r="H76" s="57">
        <f>'Unselbst. Besch 7_2019'!H85*100/'Unselbst. Besch 7_2019'!$L85</f>
        <v>14.700246372844237</v>
      </c>
      <c r="I76" s="57">
        <f>'Unselbst. Besch 7_2019'!I85*100/'Unselbst. Besch 7_2019'!$L85</f>
        <v>19.79195182042157</v>
      </c>
      <c r="J76" s="57">
        <f>'Unselbst. Besch 7_2019'!J85*100/'Unselbst. Besch 7_2019'!$L85</f>
        <v>57.076375581713663</v>
      </c>
      <c r="K76" s="57">
        <f>'Unselbst. Besch 7_2019'!K85*100/'Unselbst. Besch 7_2019'!$L85</f>
        <v>0</v>
      </c>
      <c r="L76" s="58">
        <f>'Unselbst. Besch 7_2019'!L85*100/'Unselbst. Besch 7_2019'!$L85</f>
        <v>100</v>
      </c>
    </row>
    <row r="77" spans="1:12" s="54" customFormat="1" ht="12.75" customHeight="1" x14ac:dyDescent="0.3">
      <c r="A77" s="12" t="s">
        <v>261</v>
      </c>
      <c r="B77" s="50" t="s">
        <v>126</v>
      </c>
      <c r="C77" s="57">
        <f>'Unselbst. Besch 7_2019'!C86*100/'Unselbst. Besch 7_2019'!$L86</f>
        <v>100</v>
      </c>
      <c r="D77" s="57">
        <f>'Unselbst. Besch 7_2019'!D86*100/'Unselbst. Besch 7_2019'!$L86</f>
        <v>0</v>
      </c>
      <c r="E77" s="57">
        <f>'Unselbst. Besch 7_2019'!E86*100/'Unselbst. Besch 7_2019'!$L86</f>
        <v>0</v>
      </c>
      <c r="F77" s="57">
        <f>'Unselbst. Besch 7_2019'!F86*100/'Unselbst. Besch 7_2019'!$L86</f>
        <v>0</v>
      </c>
      <c r="G77" s="57">
        <f>'Unselbst. Besch 7_2019'!G86*100/'Unselbst. Besch 7_2019'!$L86</f>
        <v>0</v>
      </c>
      <c r="H77" s="57">
        <f>'Unselbst. Besch 7_2019'!H86*100/'Unselbst. Besch 7_2019'!$L86</f>
        <v>0</v>
      </c>
      <c r="I77" s="57">
        <f>'Unselbst. Besch 7_2019'!I86*100/'Unselbst. Besch 7_2019'!$L86</f>
        <v>0</v>
      </c>
      <c r="J77" s="57">
        <f>'Unselbst. Besch 7_2019'!J86*100/'Unselbst. Besch 7_2019'!$L86</f>
        <v>0</v>
      </c>
      <c r="K77" s="57">
        <f>'Unselbst. Besch 7_2019'!K86*100/'Unselbst. Besch 7_2019'!$L86</f>
        <v>0</v>
      </c>
      <c r="L77" s="58">
        <f>'Unselbst. Besch 7_2019'!L86*100/'Unselbst. Besch 7_2019'!$L86</f>
        <v>100</v>
      </c>
    </row>
    <row r="78" spans="1:12" s="54" customFormat="1" ht="12.75" customHeight="1" x14ac:dyDescent="0.3">
      <c r="A78" s="12" t="s">
        <v>81</v>
      </c>
      <c r="B78" s="50" t="s">
        <v>126</v>
      </c>
      <c r="C78" s="57">
        <f>'Unselbst. Besch 7_2019'!C90*100/'Unselbst. Besch 7_2019'!$L90</f>
        <v>0.13755158184319119</v>
      </c>
      <c r="D78" s="57">
        <f>'Unselbst. Besch 7_2019'!D90*100/'Unselbst. Besch 7_2019'!$L90</f>
        <v>0</v>
      </c>
      <c r="E78" s="57">
        <f>'Unselbst. Besch 7_2019'!E90*100/'Unselbst. Besch 7_2019'!$L90</f>
        <v>0</v>
      </c>
      <c r="F78" s="57">
        <f>'Unselbst. Besch 7_2019'!F90*100/'Unselbst. Besch 7_2019'!$L90</f>
        <v>1.0414619768127333</v>
      </c>
      <c r="G78" s="57">
        <f>'Unselbst. Besch 7_2019'!G90*100/'Unselbst. Besch 7_2019'!$L90</f>
        <v>0</v>
      </c>
      <c r="H78" s="57">
        <f>'Unselbst. Besch 7_2019'!H90*100/'Unselbst. Besch 7_2019'!$L90</f>
        <v>0</v>
      </c>
      <c r="I78" s="57">
        <f>'Unselbst. Besch 7_2019'!I90*100/'Unselbst. Besch 7_2019'!$L90</f>
        <v>5.1287089801532719</v>
      </c>
      <c r="J78" s="57">
        <f>'Unselbst. Besch 7_2019'!J90*100/'Unselbst. Besch 7_2019'!$L90</f>
        <v>0</v>
      </c>
      <c r="K78" s="57">
        <f>'Unselbst. Besch 7_2019'!K90*100/'Unselbst. Besch 7_2019'!$L90</f>
        <v>93.692277461190798</v>
      </c>
      <c r="L78" s="58">
        <f>'Unselbst. Besch 7_2019'!L90*100/'Unselbst. Besch 7_2019'!$L90</f>
        <v>100</v>
      </c>
    </row>
    <row r="79" spans="1:12" s="54" customFormat="1" ht="12.75" customHeight="1" x14ac:dyDescent="0.3">
      <c r="A79" s="12" t="s">
        <v>82</v>
      </c>
      <c r="B79" s="50" t="s">
        <v>126</v>
      </c>
      <c r="C79" s="57">
        <f>'Unselbst. Besch 7_2019'!C91*100/'Unselbst. Besch 7_2019'!$L91</f>
        <v>1.0932162030258663</v>
      </c>
      <c r="D79" s="57">
        <f>'Unselbst. Besch 7_2019'!D91*100/'Unselbst. Besch 7_2019'!$L91</f>
        <v>2.1376281112737923</v>
      </c>
      <c r="E79" s="57">
        <f>'Unselbst. Besch 7_2019'!E91*100/'Unselbst. Besch 7_2019'!$L91</f>
        <v>3.1820400195217178</v>
      </c>
      <c r="F79" s="57">
        <f>'Unselbst. Besch 7_2019'!F91*100/'Unselbst. Besch 7_2019'!$L91</f>
        <v>4.6071254270375794</v>
      </c>
      <c r="G79" s="57">
        <f>'Unselbst. Besch 7_2019'!G91*100/'Unselbst. Besch 7_2019'!$L91</f>
        <v>2.4597364568081992</v>
      </c>
      <c r="H79" s="57">
        <f>'Unselbst. Besch 7_2019'!H91*100/'Unselbst. Besch 7_2019'!$L91</f>
        <v>6.2957540263543192</v>
      </c>
      <c r="I79" s="57">
        <f>'Unselbst. Besch 7_2019'!I91*100/'Unselbst. Besch 7_2019'!$L91</f>
        <v>6.7545143972669592</v>
      </c>
      <c r="J79" s="57">
        <f>'Unselbst. Besch 7_2019'!J91*100/'Unselbst. Besch 7_2019'!$L91</f>
        <v>11.996095656417765</v>
      </c>
      <c r="K79" s="57">
        <f>'Unselbst. Besch 7_2019'!K91*100/'Unselbst. Besch 7_2019'!$L91</f>
        <v>61.473889702293803</v>
      </c>
      <c r="L79" s="58">
        <f>'Unselbst. Besch 7_2019'!L91*100/'Unselbst. Besch 7_2019'!$L91</f>
        <v>100</v>
      </c>
    </row>
    <row r="80" spans="1:12" s="54" customFormat="1" ht="12.75" customHeight="1" x14ac:dyDescent="0.3">
      <c r="A80" s="12" t="s">
        <v>83</v>
      </c>
      <c r="B80" s="50" t="s">
        <v>126</v>
      </c>
      <c r="C80" s="57">
        <f>'Unselbst. Besch 7_2019'!C92*100/'Unselbst. Besch 7_2019'!$L92</f>
        <v>15.566037735849056</v>
      </c>
      <c r="D80" s="57">
        <f>'Unselbst. Besch 7_2019'!D92*100/'Unselbst. Besch 7_2019'!$L92</f>
        <v>8.9622641509433958</v>
      </c>
      <c r="E80" s="57">
        <f>'Unselbst. Besch 7_2019'!E92*100/'Unselbst. Besch 7_2019'!$L92</f>
        <v>44.339622641509436</v>
      </c>
      <c r="F80" s="57">
        <f>'Unselbst. Besch 7_2019'!F92*100/'Unselbst. Besch 7_2019'!$L92</f>
        <v>31.132075471698112</v>
      </c>
      <c r="G80" s="57">
        <f>'Unselbst. Besch 7_2019'!G92*100/'Unselbst. Besch 7_2019'!$L92</f>
        <v>0</v>
      </c>
      <c r="H80" s="57">
        <f>'Unselbst. Besch 7_2019'!H92*100/'Unselbst. Besch 7_2019'!$L92</f>
        <v>0</v>
      </c>
      <c r="I80" s="57">
        <f>'Unselbst. Besch 7_2019'!I92*100/'Unselbst. Besch 7_2019'!$L92</f>
        <v>0</v>
      </c>
      <c r="J80" s="57">
        <f>'Unselbst. Besch 7_2019'!J92*100/'Unselbst. Besch 7_2019'!$L92</f>
        <v>0</v>
      </c>
      <c r="K80" s="57">
        <f>'Unselbst. Besch 7_2019'!K92*100/'Unselbst. Besch 7_2019'!$L92</f>
        <v>0</v>
      </c>
      <c r="L80" s="58">
        <f>'Unselbst. Besch 7_2019'!L92*100/'Unselbst. Besch 7_2019'!$L92</f>
        <v>100</v>
      </c>
    </row>
    <row r="81" spans="1:12" s="54" customFormat="1" ht="12.75" customHeight="1" x14ac:dyDescent="0.3">
      <c r="A81" s="12" t="s">
        <v>84</v>
      </c>
      <c r="B81" s="50" t="s">
        <v>126</v>
      </c>
      <c r="C81" s="57">
        <f>'Unselbst. Besch 7_2019'!C93*100/'Unselbst. Besch 7_2019'!$L93</f>
        <v>1.6917293233082706</v>
      </c>
      <c r="D81" s="57">
        <f>'Unselbst. Besch 7_2019'!D93*100/'Unselbst. Besch 7_2019'!$L93</f>
        <v>4.1084854994629429</v>
      </c>
      <c r="E81" s="57">
        <f>'Unselbst. Besch 7_2019'!E93*100/'Unselbst. Besch 7_2019'!$L93</f>
        <v>9.183673469387756</v>
      </c>
      <c r="F81" s="57">
        <f>'Unselbst. Besch 7_2019'!F93*100/'Unselbst. Besch 7_2019'!$L93</f>
        <v>13.547261009667025</v>
      </c>
      <c r="G81" s="57">
        <f>'Unselbst. Besch 7_2019'!G93*100/'Unselbst. Besch 7_2019'!$L93</f>
        <v>15.722341568206231</v>
      </c>
      <c r="H81" s="57">
        <f>'Unselbst. Besch 7_2019'!H93*100/'Unselbst. Besch 7_2019'!$L93</f>
        <v>22.986036519871107</v>
      </c>
      <c r="I81" s="57">
        <f>'Unselbst. Besch 7_2019'!I93*100/'Unselbst. Besch 7_2019'!$L93</f>
        <v>4.4709989258861436</v>
      </c>
      <c r="J81" s="57">
        <f>'Unselbst. Besch 7_2019'!J93*100/'Unselbst. Besch 7_2019'!$L93</f>
        <v>12.056928034371643</v>
      </c>
      <c r="K81" s="57">
        <f>'Unselbst. Besch 7_2019'!K93*100/'Unselbst. Besch 7_2019'!$L93</f>
        <v>16.232545649838883</v>
      </c>
      <c r="L81" s="58">
        <f>'Unselbst. Besch 7_2019'!L93*100/'Unselbst. Besch 7_2019'!$L93</f>
        <v>100</v>
      </c>
    </row>
    <row r="82" spans="1:12" s="54" customFormat="1" ht="12.75" customHeight="1" x14ac:dyDescent="0.3">
      <c r="A82" s="12" t="s">
        <v>85</v>
      </c>
      <c r="B82" s="50" t="s">
        <v>126</v>
      </c>
      <c r="C82" s="57">
        <f>'Unselbst. Besch 7_2019'!C94*100/'Unselbst. Besch 7_2019'!$L94</f>
        <v>15.440961031350717</v>
      </c>
      <c r="D82" s="57">
        <f>'Unselbst. Besch 7_2019'!D94*100/'Unselbst. Besch 7_2019'!$L94</f>
        <v>18.429534134192792</v>
      </c>
      <c r="E82" s="57">
        <f>'Unselbst. Besch 7_2019'!E94*100/'Unselbst. Besch 7_2019'!$L94</f>
        <v>20.744213302080283</v>
      </c>
      <c r="F82" s="57">
        <f>'Unselbst. Besch 7_2019'!F94*100/'Unselbst. Besch 7_2019'!$L94</f>
        <v>22.297099326106064</v>
      </c>
      <c r="G82" s="57">
        <f>'Unselbst. Besch 7_2019'!G94*100/'Unselbst. Besch 7_2019'!$L94</f>
        <v>9.2880164078523286</v>
      </c>
      <c r="H82" s="57">
        <f>'Unselbst. Besch 7_2019'!H94*100/'Unselbst. Besch 7_2019'!$L94</f>
        <v>13.800175798417815</v>
      </c>
      <c r="I82" s="57">
        <f>'Unselbst. Besch 7_2019'!I94*100/'Unselbst. Besch 7_2019'!$L94</f>
        <v>0</v>
      </c>
      <c r="J82" s="57">
        <f>'Unselbst. Besch 7_2019'!J94*100/'Unselbst. Besch 7_2019'!$L94</f>
        <v>0</v>
      </c>
      <c r="K82" s="57">
        <f>'Unselbst. Besch 7_2019'!K94*100/'Unselbst. Besch 7_2019'!$L94</f>
        <v>0</v>
      </c>
      <c r="L82" s="58">
        <f>'Unselbst. Besch 7_2019'!L94*100/'Unselbst. Besch 7_2019'!$L94</f>
        <v>100</v>
      </c>
    </row>
    <row r="83" spans="1:12" s="54" customFormat="1" ht="12.75" customHeight="1" x14ac:dyDescent="0.3">
      <c r="A83" s="12" t="s">
        <v>86</v>
      </c>
      <c r="B83" s="50" t="s">
        <v>126</v>
      </c>
      <c r="C83" s="57">
        <f>'Unselbst. Besch 7_2019'!C95*100/'Unselbst. Besch 7_2019'!$L95</f>
        <v>8.4228687946043443</v>
      </c>
      <c r="D83" s="57">
        <f>'Unselbst. Besch 7_2019'!D95*100/'Unselbst. Besch 7_2019'!$L95</f>
        <v>9.8894204376127366</v>
      </c>
      <c r="E83" s="57">
        <f>'Unselbst. Besch 7_2019'!E95*100/'Unselbst. Besch 7_2019'!$L95</f>
        <v>15.928162497059054</v>
      </c>
      <c r="F83" s="57">
        <f>'Unselbst. Besch 7_2019'!F95*100/'Unselbst. Besch 7_2019'!$L95</f>
        <v>28.14681201474394</v>
      </c>
      <c r="G83" s="57">
        <f>'Unselbst. Besch 7_2019'!G95*100/'Unselbst. Besch 7_2019'!$L95</f>
        <v>18.241706532820956</v>
      </c>
      <c r="H83" s="57">
        <f>'Unselbst. Besch 7_2019'!H95*100/'Unselbst. Besch 7_2019'!$L95</f>
        <v>14.979217316288919</v>
      </c>
      <c r="I83" s="57">
        <f>'Unselbst. Besch 7_2019'!I95*100/'Unselbst. Besch 7_2019'!$L95</f>
        <v>4.3918124068700495</v>
      </c>
      <c r="J83" s="57">
        <f>'Unselbst. Besch 7_2019'!J95*100/'Unselbst. Besch 7_2019'!$L95</f>
        <v>0</v>
      </c>
      <c r="K83" s="57">
        <f>'Unselbst. Besch 7_2019'!K95*100/'Unselbst. Besch 7_2019'!$L95</f>
        <v>0</v>
      </c>
      <c r="L83" s="58">
        <f>'Unselbst. Besch 7_2019'!L95*100/'Unselbst. Besch 7_2019'!$L95</f>
        <v>100</v>
      </c>
    </row>
    <row r="84" spans="1:12" s="54" customFormat="1" ht="12.75" customHeight="1" x14ac:dyDescent="0.3">
      <c r="A84" s="12" t="s">
        <v>87</v>
      </c>
      <c r="B84" s="50" t="s">
        <v>126</v>
      </c>
      <c r="C84" s="57">
        <f>'Unselbst. Besch 7_2019'!C96*100/'Unselbst. Besch 7_2019'!$L96</f>
        <v>5.1894563426688629</v>
      </c>
      <c r="D84" s="57">
        <f>'Unselbst. Besch 7_2019'!D96*100/'Unselbst. Besch 7_2019'!$L96</f>
        <v>14.332784184514002</v>
      </c>
      <c r="E84" s="57">
        <f>'Unselbst. Besch 7_2019'!E96*100/'Unselbst. Besch 7_2019'!$L96</f>
        <v>27.018121911037891</v>
      </c>
      <c r="F84" s="57">
        <f>'Unselbst. Besch 7_2019'!F96*100/'Unselbst. Besch 7_2019'!$L96</f>
        <v>24.052718286655683</v>
      </c>
      <c r="G84" s="57">
        <f>'Unselbst. Besch 7_2019'!G96*100/'Unselbst. Besch 7_2019'!$L96</f>
        <v>4.7775947281713345</v>
      </c>
      <c r="H84" s="57">
        <f>'Unselbst. Besch 7_2019'!H96*100/'Unselbst. Besch 7_2019'!$L96</f>
        <v>0</v>
      </c>
      <c r="I84" s="57">
        <f>'Unselbst. Besch 7_2019'!I96*100/'Unselbst. Besch 7_2019'!$L96</f>
        <v>24.629324546952223</v>
      </c>
      <c r="J84" s="57">
        <f>'Unselbst. Besch 7_2019'!J96*100/'Unselbst. Besch 7_2019'!$L96</f>
        <v>0</v>
      </c>
      <c r="K84" s="57">
        <f>'Unselbst. Besch 7_2019'!K96*100/'Unselbst. Besch 7_2019'!$L96</f>
        <v>0</v>
      </c>
      <c r="L84" s="58">
        <f>'Unselbst. Besch 7_2019'!L96*100/'Unselbst. Besch 7_2019'!$L96</f>
        <v>100</v>
      </c>
    </row>
    <row r="85" spans="1:12" s="54" customFormat="1" ht="12.75" customHeight="1" x14ac:dyDescent="0.3">
      <c r="A85" s="12" t="s">
        <v>88</v>
      </c>
      <c r="B85" s="50" t="s">
        <v>126</v>
      </c>
      <c r="C85" s="57">
        <f>'Unselbst. Besch 7_2019'!C97*100/'Unselbst. Besch 7_2019'!$L97</f>
        <v>19.412574575493345</v>
      </c>
      <c r="D85" s="57">
        <f>'Unselbst. Besch 7_2019'!D97*100/'Unselbst. Besch 7_2019'!$L97</f>
        <v>26.938962826984856</v>
      </c>
      <c r="E85" s="57">
        <f>'Unselbst. Besch 7_2019'!E97*100/'Unselbst. Besch 7_2019'!$L97</f>
        <v>20.009178522257915</v>
      </c>
      <c r="F85" s="57">
        <f>'Unselbst. Besch 7_2019'!F97*100/'Unselbst. Besch 7_2019'!$L97</f>
        <v>24.277191372189076</v>
      </c>
      <c r="G85" s="57">
        <f>'Unselbst. Besch 7_2019'!G97*100/'Unselbst. Besch 7_2019'!$L97</f>
        <v>9.3620927030748042</v>
      </c>
      <c r="H85" s="57">
        <f>'Unselbst. Besch 7_2019'!H97*100/'Unselbst. Besch 7_2019'!$L97</f>
        <v>0</v>
      </c>
      <c r="I85" s="57">
        <f>'Unselbst. Besch 7_2019'!I97*100/'Unselbst. Besch 7_2019'!$L97</f>
        <v>0</v>
      </c>
      <c r="J85" s="57">
        <f>'Unselbst. Besch 7_2019'!J97*100/'Unselbst. Besch 7_2019'!$L97</f>
        <v>0</v>
      </c>
      <c r="K85" s="57">
        <f>'Unselbst. Besch 7_2019'!K97*100/'Unselbst. Besch 7_2019'!$L97</f>
        <v>0</v>
      </c>
      <c r="L85" s="58">
        <f>'Unselbst. Besch 7_2019'!L97*100/'Unselbst. Besch 7_2019'!$L97</f>
        <v>100</v>
      </c>
    </row>
    <row r="86" spans="1:12" s="54" customFormat="1" ht="12.75" customHeight="1" x14ac:dyDescent="0.3">
      <c r="A86" s="12" t="s">
        <v>89</v>
      </c>
      <c r="B86" s="50" t="s">
        <v>126</v>
      </c>
      <c r="C86" s="57">
        <f>'Unselbst. Besch 7_2019'!C101*100/'Unselbst. Besch 7_2019'!$L101</f>
        <v>16.941509052971664</v>
      </c>
      <c r="D86" s="57">
        <f>'Unselbst. Besch 7_2019'!D101*100/'Unselbst. Besch 7_2019'!$L101</f>
        <v>24.163693881671939</v>
      </c>
      <c r="E86" s="57">
        <f>'Unselbst. Besch 7_2019'!E101*100/'Unselbst. Besch 7_2019'!$L101</f>
        <v>23.113683785421014</v>
      </c>
      <c r="F86" s="57">
        <f>'Unselbst. Besch 7_2019'!F101*100/'Unselbst. Besch 7_2019'!$L101</f>
        <v>15.265531399340379</v>
      </c>
      <c r="G86" s="57">
        <f>'Unselbst. Besch 7_2019'!G101*100/'Unselbst. Besch 7_2019'!$L101</f>
        <v>7.0135289762401563</v>
      </c>
      <c r="H86" s="57">
        <f>'Unselbst. Besch 7_2019'!H101*100/'Unselbst. Besch 7_2019'!$L101</f>
        <v>8.8173924749276438</v>
      </c>
      <c r="I86" s="57">
        <f>'Unselbst. Besch 7_2019'!I101*100/'Unselbst. Besch 7_2019'!$L101</f>
        <v>2.177424782930605</v>
      </c>
      <c r="J86" s="57">
        <f>'Unselbst. Besch 7_2019'!J101*100/'Unselbst. Besch 7_2019'!$L101</f>
        <v>2.5072356464966008</v>
      </c>
      <c r="K86" s="57">
        <f>'Unselbst. Besch 7_2019'!K101*100/'Unselbst. Besch 7_2019'!$L101</f>
        <v>0</v>
      </c>
      <c r="L86" s="58">
        <f>'Unselbst. Besch 7_2019'!L101*100/'Unselbst. Besch 7_2019'!$L101</f>
        <v>100</v>
      </c>
    </row>
    <row r="87" spans="1:12" s="54" customFormat="1" ht="12.75" customHeight="1" x14ac:dyDescent="0.3">
      <c r="A87" s="12" t="s">
        <v>90</v>
      </c>
      <c r="B87" s="50" t="s">
        <v>126</v>
      </c>
      <c r="C87" s="57">
        <f>'Unselbst. Besch 7_2019'!C102*100/'Unselbst. Besch 7_2019'!$L102</f>
        <v>8.3739228175346572</v>
      </c>
      <c r="D87" s="57">
        <f>'Unselbst. Besch 7_2019'!D102*100/'Unselbst. Besch 7_2019'!$L102</f>
        <v>14.181341326339453</v>
      </c>
      <c r="E87" s="57">
        <f>'Unselbst. Besch 7_2019'!E102*100/'Unselbst. Besch 7_2019'!$L102</f>
        <v>19.155114275009367</v>
      </c>
      <c r="F87" s="57">
        <f>'Unselbst. Besch 7_2019'!F102*100/'Unselbst. Besch 7_2019'!$L102</f>
        <v>23.585612588984638</v>
      </c>
      <c r="G87" s="57">
        <f>'Unselbst. Besch 7_2019'!G102*100/'Unselbst. Besch 7_2019'!$L102</f>
        <v>10.097414762083178</v>
      </c>
      <c r="H87" s="57">
        <f>'Unselbst. Besch 7_2019'!H102*100/'Unselbst. Besch 7_2019'!$L102</f>
        <v>13.844136380666917</v>
      </c>
      <c r="I87" s="57">
        <f>'Unselbst. Besch 7_2019'!I102*100/'Unselbst. Besch 7_2019'!$L102</f>
        <v>3.8403896590483328</v>
      </c>
      <c r="J87" s="57">
        <f>'Unselbst. Besch 7_2019'!J102*100/'Unselbst. Besch 7_2019'!$L102</f>
        <v>6.9220681903334587</v>
      </c>
      <c r="K87" s="57">
        <f>'Unselbst. Besch 7_2019'!K102*100/'Unselbst. Besch 7_2019'!$L102</f>
        <v>0</v>
      </c>
      <c r="L87" s="58">
        <f>'Unselbst. Besch 7_2019'!L102*100/'Unselbst. Besch 7_2019'!$L102</f>
        <v>100</v>
      </c>
    </row>
    <row r="88" spans="1:12" s="54" customFormat="1" ht="12.75" customHeight="1" x14ac:dyDescent="0.3">
      <c r="A88" s="12" t="s">
        <v>91</v>
      </c>
      <c r="B88" s="50" t="s">
        <v>126</v>
      </c>
      <c r="C88" s="57">
        <f>'Unselbst. Besch 7_2019'!C103*100/'Unselbst. Besch 7_2019'!$L103</f>
        <v>0.77979948013367995</v>
      </c>
      <c r="D88" s="57">
        <f>'Unselbst. Besch 7_2019'!D103*100/'Unselbst. Besch 7_2019'!$L103</f>
        <v>1.2253991830672113</v>
      </c>
      <c r="E88" s="57">
        <f>'Unselbst. Besch 7_2019'!E103*100/'Unselbst. Besch 7_2019'!$L103</f>
        <v>4.6045302636464909</v>
      </c>
      <c r="F88" s="57">
        <f>'Unselbst. Besch 7_2019'!F103*100/'Unselbst. Besch 7_2019'!$L103</f>
        <v>27.255848496101002</v>
      </c>
      <c r="G88" s="57">
        <f>'Unselbst. Besch 7_2019'!G103*100/'Unselbst. Besch 7_2019'!$L103</f>
        <v>21.017452655031562</v>
      </c>
      <c r="H88" s="57">
        <f>'Unselbst. Besch 7_2019'!H103*100/'Unselbst. Besch 7_2019'!$L103</f>
        <v>35.165243223171181</v>
      </c>
      <c r="I88" s="57">
        <f>'Unselbst. Besch 7_2019'!I103*100/'Unselbst. Besch 7_2019'!$L103</f>
        <v>9.9517266988488675</v>
      </c>
      <c r="J88" s="57">
        <f>'Unselbst. Besch 7_2019'!J103*100/'Unselbst. Besch 7_2019'!$L103</f>
        <v>0</v>
      </c>
      <c r="K88" s="57">
        <f>'Unselbst. Besch 7_2019'!K103*100/'Unselbst. Besch 7_2019'!$L103</f>
        <v>0</v>
      </c>
      <c r="L88" s="58">
        <f>'Unselbst. Besch 7_2019'!L103*100/'Unselbst. Besch 7_2019'!$L103</f>
        <v>100</v>
      </c>
    </row>
    <row r="89" spans="1:12" s="54" customFormat="1" ht="12.75" customHeight="1" x14ac:dyDescent="0.3">
      <c r="A89" s="12" t="s">
        <v>92</v>
      </c>
      <c r="B89" s="50" t="s">
        <v>126</v>
      </c>
      <c r="C89" s="57">
        <f>'Unselbst. Besch 7_2019'!C104*100/'Unselbst. Besch 7_2019'!$L104</f>
        <v>13.282001924927815</v>
      </c>
      <c r="D89" s="57">
        <f>'Unselbst. Besch 7_2019'!D104*100/'Unselbst. Besch 7_2019'!$L104</f>
        <v>13.474494706448509</v>
      </c>
      <c r="E89" s="57">
        <f>'Unselbst. Besch 7_2019'!E104*100/'Unselbst. Besch 7_2019'!$L104</f>
        <v>10.490856592877767</v>
      </c>
      <c r="F89" s="57">
        <f>'Unselbst. Besch 7_2019'!F104*100/'Unselbst. Besch 7_2019'!$L104</f>
        <v>21.366698748796921</v>
      </c>
      <c r="G89" s="57">
        <f>'Unselbst. Besch 7_2019'!G104*100/'Unselbst. Besch 7_2019'!$L104</f>
        <v>29.547641963426372</v>
      </c>
      <c r="H89" s="57">
        <f>'Unselbst. Besch 7_2019'!H104*100/'Unselbst. Besch 7_2019'!$L104</f>
        <v>11.838306063522618</v>
      </c>
      <c r="I89" s="57">
        <f>'Unselbst. Besch 7_2019'!I104*100/'Unselbst. Besch 7_2019'!$L104</f>
        <v>0</v>
      </c>
      <c r="J89" s="57">
        <f>'Unselbst. Besch 7_2019'!J104*100/'Unselbst. Besch 7_2019'!$L104</f>
        <v>0</v>
      </c>
      <c r="K89" s="57">
        <f>'Unselbst. Besch 7_2019'!K104*100/'Unselbst. Besch 7_2019'!$L104</f>
        <v>0</v>
      </c>
      <c r="L89" s="58">
        <f>'Unselbst. Besch 7_2019'!L104*100/'Unselbst. Besch 7_2019'!$L104</f>
        <v>100</v>
      </c>
    </row>
    <row r="90" spans="1:12" s="54" customFormat="1" ht="12.75" customHeight="1" x14ac:dyDescent="0.3">
      <c r="A90" s="12" t="s">
        <v>93</v>
      </c>
      <c r="B90" s="50" t="s">
        <v>126</v>
      </c>
      <c r="C90" s="57">
        <f>'Unselbst. Besch 7_2019'!C105*100/'Unselbst. Besch 7_2019'!$L105</f>
        <v>7.2</v>
      </c>
      <c r="D90" s="57">
        <f>'Unselbst. Besch 7_2019'!D105*100/'Unselbst. Besch 7_2019'!$L105</f>
        <v>11.8</v>
      </c>
      <c r="E90" s="57">
        <f>'Unselbst. Besch 7_2019'!E105*100/'Unselbst. Besch 7_2019'!$L105</f>
        <v>9.1999999999999993</v>
      </c>
      <c r="F90" s="57">
        <f>'Unselbst. Besch 7_2019'!F105*100/'Unselbst. Besch 7_2019'!$L105</f>
        <v>22.7</v>
      </c>
      <c r="G90" s="57">
        <f>'Unselbst. Besch 7_2019'!G105*100/'Unselbst. Besch 7_2019'!$L105</f>
        <v>30.1</v>
      </c>
      <c r="H90" s="57">
        <f>'Unselbst. Besch 7_2019'!H105*100/'Unselbst. Besch 7_2019'!$L105</f>
        <v>19</v>
      </c>
      <c r="I90" s="57">
        <f>'Unselbst. Besch 7_2019'!I105*100/'Unselbst. Besch 7_2019'!$L105</f>
        <v>0</v>
      </c>
      <c r="J90" s="57">
        <f>'Unselbst. Besch 7_2019'!J105*100/'Unselbst. Besch 7_2019'!$L105</f>
        <v>0</v>
      </c>
      <c r="K90" s="57">
        <f>'Unselbst. Besch 7_2019'!K105*100/'Unselbst. Besch 7_2019'!$L105</f>
        <v>0</v>
      </c>
      <c r="L90" s="58">
        <f>'Unselbst. Besch 7_2019'!L105*100/'Unselbst. Besch 7_2019'!$L105</f>
        <v>100</v>
      </c>
    </row>
    <row r="91" spans="1:12" s="54" customFormat="1" ht="12.75" customHeight="1" x14ac:dyDescent="0.3">
      <c r="A91" s="12" t="s">
        <v>94</v>
      </c>
      <c r="B91" s="50" t="s">
        <v>126</v>
      </c>
      <c r="C91" s="57">
        <f>'Unselbst. Besch 7_2019'!C106*100/'Unselbst. Besch 7_2019'!$L106</f>
        <v>22.352587244283995</v>
      </c>
      <c r="D91" s="57">
        <f>'Unselbst. Besch 7_2019'!D106*100/'Unselbst. Besch 7_2019'!$L106</f>
        <v>20.126353790613717</v>
      </c>
      <c r="E91" s="57">
        <f>'Unselbst. Besch 7_2019'!E106*100/'Unselbst. Besch 7_2019'!$L106</f>
        <v>22.533092659446449</v>
      </c>
      <c r="F91" s="57">
        <f>'Unselbst. Besch 7_2019'!F106*100/'Unselbst. Besch 7_2019'!$L106</f>
        <v>19.524669073405537</v>
      </c>
      <c r="G91" s="57">
        <f>'Unselbst. Besch 7_2019'!G106*100/'Unselbst. Besch 7_2019'!$L106</f>
        <v>6.6787003610108302</v>
      </c>
      <c r="H91" s="57">
        <f>'Unselbst. Besch 7_2019'!H106*100/'Unselbst. Besch 7_2019'!$L106</f>
        <v>8.7845968712394704</v>
      </c>
      <c r="I91" s="57">
        <f>'Unselbst. Besch 7_2019'!I106*100/'Unselbst. Besch 7_2019'!$L106</f>
        <v>0</v>
      </c>
      <c r="J91" s="57">
        <f>'Unselbst. Besch 7_2019'!J106*100/'Unselbst. Besch 7_2019'!$L106</f>
        <v>0</v>
      </c>
      <c r="K91" s="57">
        <f>'Unselbst. Besch 7_2019'!K106*100/'Unselbst. Besch 7_2019'!$L106</f>
        <v>0</v>
      </c>
      <c r="L91" s="58">
        <f>'Unselbst. Besch 7_2019'!L106*100/'Unselbst. Besch 7_2019'!$L106</f>
        <v>100</v>
      </c>
    </row>
    <row r="92" spans="1:12" s="54" customFormat="1" ht="12.75" customHeight="1" x14ac:dyDescent="0.3">
      <c r="A92" s="12" t="s">
        <v>95</v>
      </c>
      <c r="B92" s="50" t="s">
        <v>126</v>
      </c>
      <c r="C92" s="57">
        <f>'Unselbst. Besch 7_2019'!C110*100/'Unselbst. Besch 7_2019'!$L110</f>
        <v>8.5136741973840664</v>
      </c>
      <c r="D92" s="57">
        <f>'Unselbst. Besch 7_2019'!D110*100/'Unselbst. Besch 7_2019'!$L110</f>
        <v>8.3234244946492275</v>
      </c>
      <c r="E92" s="57">
        <f>'Unselbst. Besch 7_2019'!E110*100/'Unselbst. Besch 7_2019'!$L110</f>
        <v>8.1807372175980984</v>
      </c>
      <c r="F92" s="57">
        <f>'Unselbst. Besch 7_2019'!F110*100/'Unselbst. Besch 7_2019'!$L110</f>
        <v>24.351961950059454</v>
      </c>
      <c r="G92" s="57">
        <f>'Unselbst. Besch 7_2019'!G110*100/'Unselbst. Besch 7_2019'!$L110</f>
        <v>13.555291319857313</v>
      </c>
      <c r="H92" s="57">
        <f>'Unselbst. Besch 7_2019'!H110*100/'Unselbst. Besch 7_2019'!$L110</f>
        <v>11.319857312722949</v>
      </c>
      <c r="I92" s="57">
        <f>'Unselbst. Besch 7_2019'!I110*100/'Unselbst. Besch 7_2019'!$L110</f>
        <v>8.6563614744351955</v>
      </c>
      <c r="J92" s="57">
        <f>'Unselbst. Besch 7_2019'!J110*100/'Unselbst. Besch 7_2019'!$L110</f>
        <v>17.098692033293698</v>
      </c>
      <c r="K92" s="57">
        <f>'Unselbst. Besch 7_2019'!K110*100/'Unselbst. Besch 7_2019'!$L110</f>
        <v>0</v>
      </c>
      <c r="L92" s="58">
        <f>'Unselbst. Besch 7_2019'!L110*100/'Unselbst. Besch 7_2019'!$L110</f>
        <v>100</v>
      </c>
    </row>
    <row r="93" spans="1:12" s="54" customFormat="1" ht="12.75" customHeight="1" x14ac:dyDescent="0.3">
      <c r="A93" s="12" t="s">
        <v>96</v>
      </c>
      <c r="B93" s="50" t="s">
        <v>126</v>
      </c>
      <c r="C93" s="57">
        <f>'Unselbst. Besch 7_2019'!C111*100/'Unselbst. Besch 7_2019'!$L111</f>
        <v>64.966740576496676</v>
      </c>
      <c r="D93" s="57">
        <f>'Unselbst. Besch 7_2019'!D111*100/'Unselbst. Besch 7_2019'!$L111</f>
        <v>25.942350332594234</v>
      </c>
      <c r="E93" s="57">
        <f>'Unselbst. Besch 7_2019'!E111*100/'Unselbst. Besch 7_2019'!$L111</f>
        <v>9.0909090909090917</v>
      </c>
      <c r="F93" s="57">
        <f>'Unselbst. Besch 7_2019'!F111*100/'Unselbst. Besch 7_2019'!$L111</f>
        <v>0</v>
      </c>
      <c r="G93" s="57">
        <f>'Unselbst. Besch 7_2019'!G111*100/'Unselbst. Besch 7_2019'!$L111</f>
        <v>0</v>
      </c>
      <c r="H93" s="57">
        <f>'Unselbst. Besch 7_2019'!H111*100/'Unselbst. Besch 7_2019'!$L111</f>
        <v>0</v>
      </c>
      <c r="I93" s="57">
        <f>'Unselbst. Besch 7_2019'!I111*100/'Unselbst. Besch 7_2019'!$L111</f>
        <v>0</v>
      </c>
      <c r="J93" s="57">
        <f>'Unselbst. Besch 7_2019'!J111*100/'Unselbst. Besch 7_2019'!$L111</f>
        <v>0</v>
      </c>
      <c r="K93" s="57">
        <f>'Unselbst. Besch 7_2019'!K111*100/'Unselbst. Besch 7_2019'!$L111</f>
        <v>0</v>
      </c>
      <c r="L93" s="58">
        <f>'Unselbst. Besch 7_2019'!L111*100/'Unselbst. Besch 7_2019'!$L111</f>
        <v>100</v>
      </c>
    </row>
    <row r="94" spans="1:12" s="54" customFormat="1" ht="12.75" customHeight="1" x14ac:dyDescent="0.3">
      <c r="A94" s="12" t="s">
        <v>97</v>
      </c>
      <c r="B94" s="50" t="s">
        <v>126</v>
      </c>
      <c r="C94" s="57">
        <f>'Unselbst. Besch 7_2019'!C112*100/'Unselbst. Besch 7_2019'!$L112</f>
        <v>14.9339654588554</v>
      </c>
      <c r="D94" s="57">
        <f>'Unselbst. Besch 7_2019'!D112*100/'Unselbst. Besch 7_2019'!$L112</f>
        <v>7.8902810700982053</v>
      </c>
      <c r="E94" s="57">
        <f>'Unselbst. Besch 7_2019'!E112*100/'Unselbst. Besch 7_2019'!$L112</f>
        <v>7.7209617338300029</v>
      </c>
      <c r="F94" s="57">
        <f>'Unselbst. Besch 7_2019'!F112*100/'Unselbst. Besch 7_2019'!$L112</f>
        <v>5.4690145614629193</v>
      </c>
      <c r="G94" s="57">
        <f>'Unselbst. Besch 7_2019'!G112*100/'Unselbst. Besch 7_2019'!$L112</f>
        <v>8.7876735523196743</v>
      </c>
      <c r="H94" s="57">
        <f>'Unselbst. Besch 7_2019'!H112*100/'Unselbst. Besch 7_2019'!$L112</f>
        <v>8.8892651540805954</v>
      </c>
      <c r="I94" s="57">
        <f>'Unselbst. Besch 7_2019'!I112*100/'Unselbst. Besch 7_2019'!$L112</f>
        <v>8.3305113443955303</v>
      </c>
      <c r="J94" s="57">
        <f>'Unselbst. Besch 7_2019'!J112*100/'Unselbst. Besch 7_2019'!$L112</f>
        <v>0</v>
      </c>
      <c r="K94" s="57">
        <f>'Unselbst. Besch 7_2019'!K112*100/'Unselbst. Besch 7_2019'!$L112</f>
        <v>37.978327124957673</v>
      </c>
      <c r="L94" s="58">
        <f>'Unselbst. Besch 7_2019'!L112*100/'Unselbst. Besch 7_2019'!$L112</f>
        <v>100</v>
      </c>
    </row>
    <row r="95" spans="1:12" s="54" customFormat="1" ht="12.75" customHeight="1" x14ac:dyDescent="0.3">
      <c r="A95" s="12" t="s">
        <v>98</v>
      </c>
      <c r="B95" s="50" t="s">
        <v>126</v>
      </c>
      <c r="C95" s="57">
        <f>'Unselbst. Besch 7_2019'!C113*100/'Unselbst. Besch 7_2019'!$L113</f>
        <v>31.655701754385966</v>
      </c>
      <c r="D95" s="57">
        <f>'Unselbst. Besch 7_2019'!D113*100/'Unselbst. Besch 7_2019'!$L113</f>
        <v>12.543859649122806</v>
      </c>
      <c r="E95" s="57">
        <f>'Unselbst. Besch 7_2019'!E113*100/'Unselbst. Besch 7_2019'!$L113</f>
        <v>15.493421052631579</v>
      </c>
      <c r="F95" s="57">
        <f>'Unselbst. Besch 7_2019'!F113*100/'Unselbst. Besch 7_2019'!$L113</f>
        <v>17.149122807017545</v>
      </c>
      <c r="G95" s="57">
        <f>'Unselbst. Besch 7_2019'!G113*100/'Unselbst. Besch 7_2019'!$L113</f>
        <v>7.4671052631578947</v>
      </c>
      <c r="H95" s="57">
        <f>'Unselbst. Besch 7_2019'!H113*100/'Unselbst. Besch 7_2019'!$L113</f>
        <v>12.807017543859649</v>
      </c>
      <c r="I95" s="57">
        <f>'Unselbst. Besch 7_2019'!I113*100/'Unselbst. Besch 7_2019'!$L113</f>
        <v>2.8837719298245612</v>
      </c>
      <c r="J95" s="57">
        <f>'Unselbst. Besch 7_2019'!J113*100/'Unselbst. Besch 7_2019'!$L113</f>
        <v>0</v>
      </c>
      <c r="K95" s="57">
        <f>'Unselbst. Besch 7_2019'!K113*100/'Unselbst. Besch 7_2019'!$L113</f>
        <v>0</v>
      </c>
      <c r="L95" s="58">
        <f>'Unselbst. Besch 7_2019'!L113*100/'Unselbst. Besch 7_2019'!$L113</f>
        <v>100</v>
      </c>
    </row>
    <row r="96" spans="1:12" s="54" customFormat="1" ht="12.75" customHeight="1" x14ac:dyDescent="0.3">
      <c r="A96" s="12" t="s">
        <v>99</v>
      </c>
      <c r="B96" s="50" t="s">
        <v>126</v>
      </c>
      <c r="C96" s="57">
        <f>'Unselbst. Besch 7_2019'!C114*100/'Unselbst. Besch 7_2019'!$L114</f>
        <v>17.668323542702215</v>
      </c>
      <c r="D96" s="57">
        <f>'Unselbst. Besch 7_2019'!D114*100/'Unselbst. Besch 7_2019'!$L114</f>
        <v>17.532760957975597</v>
      </c>
      <c r="E96" s="57">
        <f>'Unselbst. Besch 7_2019'!E114*100/'Unselbst. Besch 7_2019'!$L114</f>
        <v>13.872571170356981</v>
      </c>
      <c r="F96" s="57">
        <f>'Unselbst. Besch 7_2019'!F114*100/'Unselbst. Besch 7_2019'!$L114</f>
        <v>23.000451875282423</v>
      </c>
      <c r="G96" s="57">
        <f>'Unselbst. Besch 7_2019'!G114*100/'Unselbst. Besch 7_2019'!$L114</f>
        <v>0</v>
      </c>
      <c r="H96" s="57">
        <f>'Unselbst. Besch 7_2019'!H114*100/'Unselbst. Besch 7_2019'!$L114</f>
        <v>27.925892453682785</v>
      </c>
      <c r="I96" s="57">
        <f>'Unselbst. Besch 7_2019'!I114*100/'Unselbst. Besch 7_2019'!$L114</f>
        <v>0</v>
      </c>
      <c r="J96" s="57">
        <f>'Unselbst. Besch 7_2019'!J114*100/'Unselbst. Besch 7_2019'!$L114</f>
        <v>0</v>
      </c>
      <c r="K96" s="57">
        <f>'Unselbst. Besch 7_2019'!K114*100/'Unselbst. Besch 7_2019'!$L114</f>
        <v>0</v>
      </c>
      <c r="L96" s="58">
        <f>'Unselbst. Besch 7_2019'!L114*100/'Unselbst. Besch 7_2019'!$L114</f>
        <v>100</v>
      </c>
    </row>
    <row r="97" spans="1:12" s="54" customFormat="1" ht="12.75" customHeight="1" x14ac:dyDescent="0.3">
      <c r="A97" s="12" t="s">
        <v>100</v>
      </c>
      <c r="B97" s="50" t="s">
        <v>126</v>
      </c>
      <c r="C97" s="57">
        <f>'Unselbst. Besch 7_2019'!C115*100/'Unselbst. Besch 7_2019'!$L115</f>
        <v>7.1995464852607709</v>
      </c>
      <c r="D97" s="57">
        <f>'Unselbst. Besch 7_2019'!D115*100/'Unselbst. Besch 7_2019'!$L115</f>
        <v>5.8390022675736963</v>
      </c>
      <c r="E97" s="57">
        <f>'Unselbst. Besch 7_2019'!E115*100/'Unselbst. Besch 7_2019'!$L115</f>
        <v>8.3900226757369616</v>
      </c>
      <c r="F97" s="57">
        <f>'Unselbst. Besch 7_2019'!F115*100/'Unselbst. Besch 7_2019'!$L115</f>
        <v>8.8435374149659864</v>
      </c>
      <c r="G97" s="57">
        <f>'Unselbst. Besch 7_2019'!G115*100/'Unselbst. Besch 7_2019'!$L115</f>
        <v>8.6734693877551017</v>
      </c>
      <c r="H97" s="57">
        <f>'Unselbst. Besch 7_2019'!H115*100/'Unselbst. Besch 7_2019'!$L115</f>
        <v>45.86167800453515</v>
      </c>
      <c r="I97" s="57">
        <f>'Unselbst. Besch 7_2019'!I115*100/'Unselbst. Besch 7_2019'!$L115</f>
        <v>15.192743764172336</v>
      </c>
      <c r="J97" s="57">
        <f>'Unselbst. Besch 7_2019'!J115*100/'Unselbst. Besch 7_2019'!$L115</f>
        <v>0</v>
      </c>
      <c r="K97" s="57">
        <f>'Unselbst. Besch 7_2019'!K115*100/'Unselbst. Besch 7_2019'!$L115</f>
        <v>0</v>
      </c>
      <c r="L97" s="58">
        <f>'Unselbst. Besch 7_2019'!L115*100/'Unselbst. Besch 7_2019'!$L115</f>
        <v>100</v>
      </c>
    </row>
    <row r="98" spans="1:12" s="54" customFormat="1" ht="12.75" customHeight="1" x14ac:dyDescent="0.3">
      <c r="A98" s="12" t="s">
        <v>101</v>
      </c>
      <c r="B98" s="50" t="s">
        <v>126</v>
      </c>
      <c r="C98" s="57">
        <f>'Unselbst. Besch 7_2019'!C116*100/'Unselbst. Besch 7_2019'!$L116</f>
        <v>33.66935483870968</v>
      </c>
      <c r="D98" s="57">
        <f>'Unselbst. Besch 7_2019'!D116*100/'Unselbst. Besch 7_2019'!$L116</f>
        <v>24.294354838709676</v>
      </c>
      <c r="E98" s="57">
        <f>'Unselbst. Besch 7_2019'!E116*100/'Unselbst. Besch 7_2019'!$L116</f>
        <v>10.483870967741936</v>
      </c>
      <c r="F98" s="57">
        <f>'Unselbst. Besch 7_2019'!F116*100/'Unselbst. Besch 7_2019'!$L116</f>
        <v>26.663306451612904</v>
      </c>
      <c r="G98" s="57">
        <f>'Unselbst. Besch 7_2019'!G116*100/'Unselbst. Besch 7_2019'!$L116</f>
        <v>4.8891129032258061</v>
      </c>
      <c r="H98" s="57">
        <f>'Unselbst. Besch 7_2019'!H116*100/'Unselbst. Besch 7_2019'!$L116</f>
        <v>0</v>
      </c>
      <c r="I98" s="57">
        <f>'Unselbst. Besch 7_2019'!I116*100/'Unselbst. Besch 7_2019'!$L116</f>
        <v>0</v>
      </c>
      <c r="J98" s="57">
        <f>'Unselbst. Besch 7_2019'!J116*100/'Unselbst. Besch 7_2019'!$L116</f>
        <v>0</v>
      </c>
      <c r="K98" s="57">
        <f>'Unselbst. Besch 7_2019'!K116*100/'Unselbst. Besch 7_2019'!$L116</f>
        <v>0</v>
      </c>
      <c r="L98" s="58">
        <f>'Unselbst. Besch 7_2019'!L116*100/'Unselbst. Besch 7_2019'!$L116</f>
        <v>100</v>
      </c>
    </row>
    <row r="99" spans="1:12" s="54" customFormat="1" ht="12.75" customHeight="1" x14ac:dyDescent="0.3">
      <c r="A99" s="12" t="s">
        <v>102</v>
      </c>
      <c r="B99" s="50" t="s">
        <v>126</v>
      </c>
      <c r="C99" s="57">
        <f>'Unselbst. Besch 7_2019'!C117*100/'Unselbst. Besch 7_2019'!$L117</f>
        <v>9.857328145265889</v>
      </c>
      <c r="D99" s="57">
        <f>'Unselbst. Besch 7_2019'!D117*100/'Unselbst. Besch 7_2019'!$L117</f>
        <v>11.154345006485084</v>
      </c>
      <c r="E99" s="57">
        <f>'Unselbst. Besch 7_2019'!E117*100/'Unselbst. Besch 7_2019'!$L117</f>
        <v>8.3009079118028541</v>
      </c>
      <c r="F99" s="57">
        <f>'Unselbst. Besch 7_2019'!F117*100/'Unselbst. Besch 7_2019'!$L117</f>
        <v>6.5499351491569389</v>
      </c>
      <c r="G99" s="57">
        <f>'Unselbst. Besch 7_2019'!G117*100/'Unselbst. Besch 7_2019'!$L117</f>
        <v>14.396887159533074</v>
      </c>
      <c r="H99" s="57">
        <f>'Unselbst. Besch 7_2019'!H117*100/'Unselbst. Besch 7_2019'!$L117</f>
        <v>15.693904020752269</v>
      </c>
      <c r="I99" s="57">
        <f>'Unselbst. Besch 7_2019'!I117*100/'Unselbst. Besch 7_2019'!$L117</f>
        <v>0</v>
      </c>
      <c r="J99" s="57">
        <f>'Unselbst. Besch 7_2019'!J117*100/'Unselbst. Besch 7_2019'!$L117</f>
        <v>34.046692607003891</v>
      </c>
      <c r="K99" s="57">
        <f>'Unselbst. Besch 7_2019'!K117*100/'Unselbst. Besch 7_2019'!$L117</f>
        <v>0</v>
      </c>
      <c r="L99" s="58">
        <f>'Unselbst. Besch 7_2019'!L117*100/'Unselbst. Besch 7_2019'!$L117</f>
        <v>100</v>
      </c>
    </row>
    <row r="100" spans="1:12" s="54" customFormat="1" ht="12.75" customHeight="1" x14ac:dyDescent="0.3">
      <c r="A100" s="12" t="s">
        <v>103</v>
      </c>
      <c r="B100" s="50" t="s">
        <v>126</v>
      </c>
      <c r="C100" s="57">
        <f>'Unselbst. Besch 7_2019'!C118*100/'Unselbst. Besch 7_2019'!$L118</f>
        <v>40.929808568824065</v>
      </c>
      <c r="D100" s="57">
        <f>'Unselbst. Besch 7_2019'!D118*100/'Unselbst. Besch 7_2019'!$L118</f>
        <v>29.808568824065635</v>
      </c>
      <c r="E100" s="57">
        <f>'Unselbst. Besch 7_2019'!E118*100/'Unselbst. Besch 7_2019'!$L118</f>
        <v>8.7511394712853239</v>
      </c>
      <c r="F100" s="57">
        <f>'Unselbst. Besch 7_2019'!F118*100/'Unselbst. Besch 7_2019'!$L118</f>
        <v>10.391978122151322</v>
      </c>
      <c r="G100" s="57">
        <f>'Unselbst. Besch 7_2019'!G118*100/'Unselbst. Besch 7_2019'!$L118</f>
        <v>10.118505013673655</v>
      </c>
      <c r="H100" s="57">
        <f>'Unselbst. Besch 7_2019'!H118*100/'Unselbst. Besch 7_2019'!$L118</f>
        <v>0</v>
      </c>
      <c r="I100" s="57">
        <f>'Unselbst. Besch 7_2019'!I118*100/'Unselbst. Besch 7_2019'!$L118</f>
        <v>0</v>
      </c>
      <c r="J100" s="57">
        <f>'Unselbst. Besch 7_2019'!J118*100/'Unselbst. Besch 7_2019'!$L118</f>
        <v>0</v>
      </c>
      <c r="K100" s="57">
        <f>'Unselbst. Besch 7_2019'!K118*100/'Unselbst. Besch 7_2019'!$L118</f>
        <v>0</v>
      </c>
      <c r="L100" s="58">
        <f>'Unselbst. Besch 7_2019'!L118*100/'Unselbst. Besch 7_2019'!$L118</f>
        <v>100</v>
      </c>
    </row>
    <row r="101" spans="1:12" s="54" customFormat="1" ht="12.75" customHeight="1" x14ac:dyDescent="0.3">
      <c r="A101" s="12" t="s">
        <v>104</v>
      </c>
      <c r="B101" s="50" t="s">
        <v>126</v>
      </c>
      <c r="C101" s="57">
        <f>'Unselbst. Besch 7_2019'!C119*100/'Unselbst. Besch 7_2019'!$L119</f>
        <v>13.23943661971831</v>
      </c>
      <c r="D101" s="57">
        <f>'Unselbst. Besch 7_2019'!D119*100/'Unselbst. Besch 7_2019'!$L119</f>
        <v>7.042253521126761</v>
      </c>
      <c r="E101" s="57">
        <f>'Unselbst. Besch 7_2019'!E119*100/'Unselbst. Besch 7_2019'!$L119</f>
        <v>0</v>
      </c>
      <c r="F101" s="57">
        <f>'Unselbst. Besch 7_2019'!F119*100/'Unselbst. Besch 7_2019'!$L119</f>
        <v>6.197183098591549</v>
      </c>
      <c r="G101" s="57">
        <f>'Unselbst. Besch 7_2019'!G119*100/'Unselbst. Besch 7_2019'!$L119</f>
        <v>40.845070422535208</v>
      </c>
      <c r="H101" s="57">
        <f>'Unselbst. Besch 7_2019'!H119*100/'Unselbst. Besch 7_2019'!$L119</f>
        <v>32.676056338028168</v>
      </c>
      <c r="I101" s="57">
        <f>'Unselbst. Besch 7_2019'!I119*100/'Unselbst. Besch 7_2019'!$L119</f>
        <v>0</v>
      </c>
      <c r="J101" s="57">
        <f>'Unselbst. Besch 7_2019'!J119*100/'Unselbst. Besch 7_2019'!$L119</f>
        <v>0</v>
      </c>
      <c r="K101" s="57">
        <f>'Unselbst. Besch 7_2019'!K119*100/'Unselbst. Besch 7_2019'!$L119</f>
        <v>0</v>
      </c>
      <c r="L101" s="58">
        <f>'Unselbst. Besch 7_2019'!L119*100/'Unselbst. Besch 7_2019'!$L119</f>
        <v>100</v>
      </c>
    </row>
    <row r="102" spans="1:12" s="54" customFormat="1" ht="12.75" customHeight="1" x14ac:dyDescent="0.3">
      <c r="A102" s="12" t="s">
        <v>105</v>
      </c>
      <c r="B102" s="50" t="s">
        <v>126</v>
      </c>
      <c r="C102" s="57">
        <f>'Unselbst. Besch 7_2019'!C123*100/'Unselbst. Besch 7_2019'!$L123</f>
        <v>55.555555555555557</v>
      </c>
      <c r="D102" s="57">
        <f>'Unselbst. Besch 7_2019'!D123*100/'Unselbst. Besch 7_2019'!$L123</f>
        <v>44.444444444444443</v>
      </c>
      <c r="E102" s="57">
        <f>'Unselbst. Besch 7_2019'!E123*100/'Unselbst. Besch 7_2019'!$L123</f>
        <v>0</v>
      </c>
      <c r="F102" s="57">
        <f>'Unselbst. Besch 7_2019'!F123*100/'Unselbst. Besch 7_2019'!$L123</f>
        <v>0</v>
      </c>
      <c r="G102" s="57">
        <f>'Unselbst. Besch 7_2019'!G123*100/'Unselbst. Besch 7_2019'!$L123</f>
        <v>0</v>
      </c>
      <c r="H102" s="57">
        <f>'Unselbst. Besch 7_2019'!H123*100/'Unselbst. Besch 7_2019'!$L123</f>
        <v>0</v>
      </c>
      <c r="I102" s="57">
        <f>'Unselbst. Besch 7_2019'!I123*100/'Unselbst. Besch 7_2019'!$L123</f>
        <v>0</v>
      </c>
      <c r="J102" s="57">
        <f>'Unselbst. Besch 7_2019'!J123*100/'Unselbst. Besch 7_2019'!$L123</f>
        <v>0</v>
      </c>
      <c r="K102" s="57">
        <f>'Unselbst. Besch 7_2019'!K123*100/'Unselbst. Besch 7_2019'!$L123</f>
        <v>0</v>
      </c>
      <c r="L102" s="58">
        <f>'Unselbst. Besch 7_2019'!L123*100/'Unselbst. Besch 7_2019'!$L123</f>
        <v>100</v>
      </c>
    </row>
    <row r="103" spans="1:12" s="54" customFormat="1" ht="12.75" customHeight="1" x14ac:dyDescent="0.3">
      <c r="A103" s="12" t="s">
        <v>106</v>
      </c>
      <c r="B103" s="50" t="s">
        <v>126</v>
      </c>
      <c r="C103" s="57">
        <f>'Unselbst. Besch 7_2019'!C124*100/'Unselbst. Besch 7_2019'!$L124</f>
        <v>60.714285714285715</v>
      </c>
      <c r="D103" s="57">
        <f>'Unselbst. Besch 7_2019'!D124*100/'Unselbst. Besch 7_2019'!$L124</f>
        <v>39.285714285714285</v>
      </c>
      <c r="E103" s="57">
        <f>'Unselbst. Besch 7_2019'!E124*100/'Unselbst. Besch 7_2019'!$L124</f>
        <v>0</v>
      </c>
      <c r="F103" s="57">
        <f>'Unselbst. Besch 7_2019'!F124*100/'Unselbst. Besch 7_2019'!$L124</f>
        <v>0</v>
      </c>
      <c r="G103" s="57">
        <f>'Unselbst. Besch 7_2019'!G124*100/'Unselbst. Besch 7_2019'!$L124</f>
        <v>0</v>
      </c>
      <c r="H103" s="57">
        <f>'Unselbst. Besch 7_2019'!H124*100/'Unselbst. Besch 7_2019'!$L124</f>
        <v>0</v>
      </c>
      <c r="I103" s="57">
        <f>'Unselbst. Besch 7_2019'!I124*100/'Unselbst. Besch 7_2019'!$L124</f>
        <v>0</v>
      </c>
      <c r="J103" s="57">
        <f>'Unselbst. Besch 7_2019'!J124*100/'Unselbst. Besch 7_2019'!$L124</f>
        <v>0</v>
      </c>
      <c r="K103" s="57">
        <f>'Unselbst. Besch 7_2019'!K124*100/'Unselbst. Besch 7_2019'!$L124</f>
        <v>0</v>
      </c>
      <c r="L103" s="58">
        <f>'Unselbst. Besch 7_2019'!L124*100/'Unselbst. Besch 7_2019'!$L124</f>
        <v>100</v>
      </c>
    </row>
    <row r="104" spans="1:12" s="54" customFormat="1" ht="12.75" customHeight="1" x14ac:dyDescent="0.3">
      <c r="A104" s="12" t="s">
        <v>107</v>
      </c>
      <c r="B104" s="50" t="s">
        <v>126</v>
      </c>
      <c r="C104" s="57">
        <f>'Unselbst. Besch 7_2019'!C125*100/'Unselbst. Besch 7_2019'!$L125</f>
        <v>1.5748031496062993</v>
      </c>
      <c r="D104" s="57">
        <f>'Unselbst. Besch 7_2019'!D125*100/'Unselbst. Besch 7_2019'!$L125</f>
        <v>0</v>
      </c>
      <c r="E104" s="57">
        <f>'Unselbst. Besch 7_2019'!E125*100/'Unselbst. Besch 7_2019'!$L125</f>
        <v>7.8740157480314963</v>
      </c>
      <c r="F104" s="57">
        <f>'Unselbst. Besch 7_2019'!F125*100/'Unselbst. Besch 7_2019'!$L125</f>
        <v>0</v>
      </c>
      <c r="G104" s="57">
        <f>'Unselbst. Besch 7_2019'!G125*100/'Unselbst. Besch 7_2019'!$L125</f>
        <v>0</v>
      </c>
      <c r="H104" s="57">
        <f>'Unselbst. Besch 7_2019'!H125*100/'Unselbst. Besch 7_2019'!$L125</f>
        <v>90.551181102362207</v>
      </c>
      <c r="I104" s="57">
        <f>'Unselbst. Besch 7_2019'!I125*100/'Unselbst. Besch 7_2019'!$L125</f>
        <v>0</v>
      </c>
      <c r="J104" s="57">
        <f>'Unselbst. Besch 7_2019'!J125*100/'Unselbst. Besch 7_2019'!$L125</f>
        <v>0</v>
      </c>
      <c r="K104" s="57">
        <f>'Unselbst. Besch 7_2019'!K125*100/'Unselbst. Besch 7_2019'!$L125</f>
        <v>0</v>
      </c>
      <c r="L104" s="58">
        <f>'Unselbst. Besch 7_2019'!L125*100/'Unselbst. Besch 7_2019'!$L125</f>
        <v>100</v>
      </c>
    </row>
    <row r="105" spans="1:12" s="54" customFormat="1" ht="12.75" customHeight="1" x14ac:dyDescent="0.3">
      <c r="A105" s="12" t="s">
        <v>108</v>
      </c>
      <c r="B105" s="50" t="s">
        <v>126</v>
      </c>
      <c r="C105" s="57">
        <f>'Unselbst. Besch 7_2019'!C126*100/'Unselbst. Besch 7_2019'!$L126</f>
        <v>6.482281763180639E-2</v>
      </c>
      <c r="D105" s="57">
        <f>'Unselbst. Besch 7_2019'!D126*100/'Unselbst. Besch 7_2019'!$L126</f>
        <v>0</v>
      </c>
      <c r="E105" s="57">
        <f>'Unselbst. Besch 7_2019'!E126*100/'Unselbst. Besch 7_2019'!$L126</f>
        <v>0</v>
      </c>
      <c r="F105" s="57">
        <f>'Unselbst. Besch 7_2019'!F126*100/'Unselbst. Besch 7_2019'!$L126</f>
        <v>2.1175453759723424</v>
      </c>
      <c r="G105" s="57">
        <f>'Unselbst. Besch 7_2019'!G126*100/'Unselbst. Besch 7_2019'!$L126</f>
        <v>0</v>
      </c>
      <c r="H105" s="57">
        <f>'Unselbst. Besch 7_2019'!H126*100/'Unselbst. Besch 7_2019'!$L126</f>
        <v>4.4727744165946417</v>
      </c>
      <c r="I105" s="57">
        <f>'Unselbst. Besch 7_2019'!I126*100/'Unselbst. Besch 7_2019'!$L126</f>
        <v>17.005185825410546</v>
      </c>
      <c r="J105" s="57">
        <f>'Unselbst. Besch 7_2019'!J126*100/'Unselbst. Besch 7_2019'!$L126</f>
        <v>16.162489196197061</v>
      </c>
      <c r="K105" s="57">
        <f>'Unselbst. Besch 7_2019'!K126*100/'Unselbst. Besch 7_2019'!$L126</f>
        <v>60.177182368193606</v>
      </c>
      <c r="L105" s="58">
        <f>'Unselbst. Besch 7_2019'!L126*100/'Unselbst. Besch 7_2019'!$L126</f>
        <v>100</v>
      </c>
    </row>
    <row r="106" spans="1:12" s="54" customFormat="1" ht="12.75" customHeight="1" x14ac:dyDescent="0.3">
      <c r="A106" s="12" t="s">
        <v>109</v>
      </c>
      <c r="B106" s="50" t="s">
        <v>126</v>
      </c>
      <c r="C106" s="57">
        <f>'Unselbst. Besch 7_2019'!C127*100/'Unselbst. Besch 7_2019'!$L127</f>
        <v>1.333872271624899</v>
      </c>
      <c r="D106" s="57">
        <f>'Unselbst. Besch 7_2019'!D127*100/'Unselbst. Besch 7_2019'!$L127</f>
        <v>0.32336297493936944</v>
      </c>
      <c r="E106" s="57">
        <f>'Unselbst. Besch 7_2019'!E127*100/'Unselbst. Besch 7_2019'!$L127</f>
        <v>0.97008892481810838</v>
      </c>
      <c r="F106" s="57">
        <f>'Unselbst. Besch 7_2019'!F127*100/'Unselbst. Besch 7_2019'!$L127</f>
        <v>2.4252223120452707</v>
      </c>
      <c r="G106" s="57">
        <f>'Unselbst. Besch 7_2019'!G127*100/'Unselbst. Besch 7_2019'!$L127</f>
        <v>0</v>
      </c>
      <c r="H106" s="57">
        <f>'Unselbst. Besch 7_2019'!H127*100/'Unselbst. Besch 7_2019'!$L127</f>
        <v>0</v>
      </c>
      <c r="I106" s="57">
        <f>'Unselbst. Besch 7_2019'!I127*100/'Unselbst. Besch 7_2019'!$L127</f>
        <v>0</v>
      </c>
      <c r="J106" s="57">
        <f>'Unselbst. Besch 7_2019'!J127*100/'Unselbst. Besch 7_2019'!$L127</f>
        <v>44.017784963621665</v>
      </c>
      <c r="K106" s="57">
        <f>'Unselbst. Besch 7_2019'!K127*100/'Unselbst. Besch 7_2019'!$L127</f>
        <v>50.929668552950687</v>
      </c>
      <c r="L106" s="58">
        <f>'Unselbst. Besch 7_2019'!L127*100/'Unselbst. Besch 7_2019'!$L127</f>
        <v>100</v>
      </c>
    </row>
    <row r="107" spans="1:12" s="54" customFormat="1" ht="12.75" customHeight="1" x14ac:dyDescent="0.3">
      <c r="A107" s="12" t="s">
        <v>110</v>
      </c>
      <c r="B107" s="50" t="s">
        <v>126</v>
      </c>
      <c r="C107" s="57">
        <f>'Unselbst. Besch 7_2019'!C128*100/'Unselbst. Besch 7_2019'!$L128</f>
        <v>11.458333333333334</v>
      </c>
      <c r="D107" s="57">
        <f>'Unselbst. Besch 7_2019'!D128*100/'Unselbst. Besch 7_2019'!$L128</f>
        <v>28.125</v>
      </c>
      <c r="E107" s="57">
        <f>'Unselbst. Besch 7_2019'!E128*100/'Unselbst. Besch 7_2019'!$L128</f>
        <v>0</v>
      </c>
      <c r="F107" s="57">
        <f>'Unselbst. Besch 7_2019'!F128*100/'Unselbst. Besch 7_2019'!$L128</f>
        <v>26.5625</v>
      </c>
      <c r="G107" s="57">
        <f>'Unselbst. Besch 7_2019'!G128*100/'Unselbst. Besch 7_2019'!$L128</f>
        <v>33.854166666666664</v>
      </c>
      <c r="H107" s="57">
        <f>'Unselbst. Besch 7_2019'!H128*100/'Unselbst. Besch 7_2019'!$L128</f>
        <v>0</v>
      </c>
      <c r="I107" s="57">
        <f>'Unselbst. Besch 7_2019'!I128*100/'Unselbst. Besch 7_2019'!$L128</f>
        <v>0</v>
      </c>
      <c r="J107" s="57">
        <f>'Unselbst. Besch 7_2019'!J128*100/'Unselbst. Besch 7_2019'!$L128</f>
        <v>0</v>
      </c>
      <c r="K107" s="57">
        <f>'Unselbst. Besch 7_2019'!K128*100/'Unselbst. Besch 7_2019'!$L128</f>
        <v>0</v>
      </c>
      <c r="L107" s="58">
        <f>'Unselbst. Besch 7_2019'!L128*100/'Unselbst. Besch 7_2019'!$L128</f>
        <v>100</v>
      </c>
    </row>
    <row r="108" spans="1:12" s="54" customFormat="1" ht="12.75" customHeight="1" x14ac:dyDescent="0.3">
      <c r="A108" s="12" t="s">
        <v>111</v>
      </c>
      <c r="B108" s="50" t="s">
        <v>126</v>
      </c>
      <c r="C108" s="57">
        <f>'Unselbst. Besch 7_2019'!C129*100/'Unselbst. Besch 7_2019'!$L129</f>
        <v>0.92307692307692313</v>
      </c>
      <c r="D108" s="57">
        <f>'Unselbst. Besch 7_2019'!D129*100/'Unselbst. Besch 7_2019'!$L129</f>
        <v>0</v>
      </c>
      <c r="E108" s="57">
        <f>'Unselbst. Besch 7_2019'!E129*100/'Unselbst. Besch 7_2019'!$L129</f>
        <v>0</v>
      </c>
      <c r="F108" s="57">
        <f>'Unselbst. Besch 7_2019'!F129*100/'Unselbst. Besch 7_2019'!$L129</f>
        <v>0</v>
      </c>
      <c r="G108" s="57">
        <f>'Unselbst. Besch 7_2019'!G129*100/'Unselbst. Besch 7_2019'!$L129</f>
        <v>0</v>
      </c>
      <c r="H108" s="57">
        <f>'Unselbst. Besch 7_2019'!H129*100/'Unselbst. Besch 7_2019'!$L129</f>
        <v>0</v>
      </c>
      <c r="I108" s="57">
        <f>'Unselbst. Besch 7_2019'!I129*100/'Unselbst. Besch 7_2019'!$L129</f>
        <v>99.07692307692308</v>
      </c>
      <c r="J108" s="57">
        <f>'Unselbst. Besch 7_2019'!J129*100/'Unselbst. Besch 7_2019'!$L129</f>
        <v>0</v>
      </c>
      <c r="K108" s="57">
        <f>'Unselbst. Besch 7_2019'!K129*100/'Unselbst. Besch 7_2019'!$L129</f>
        <v>0</v>
      </c>
      <c r="L108" s="58">
        <f>'Unselbst. Besch 7_2019'!L129*100/'Unselbst. Besch 7_2019'!$L129</f>
        <v>100</v>
      </c>
    </row>
    <row r="109" spans="1:12" s="54" customFormat="1" ht="12.75" customHeight="1" x14ac:dyDescent="0.3">
      <c r="A109" s="12" t="s">
        <v>112</v>
      </c>
      <c r="B109" s="50" t="s">
        <v>126</v>
      </c>
      <c r="C109" s="57">
        <f>'Unselbst. Besch 7_2019'!C130*100/'Unselbst. Besch 7_2019'!$L130</f>
        <v>0.54347826086956519</v>
      </c>
      <c r="D109" s="57">
        <f>'Unselbst. Besch 7_2019'!D130*100/'Unselbst. Besch 7_2019'!$L130</f>
        <v>0</v>
      </c>
      <c r="E109" s="57">
        <f>'Unselbst. Besch 7_2019'!E130*100/'Unselbst. Besch 7_2019'!$L130</f>
        <v>0</v>
      </c>
      <c r="F109" s="57">
        <f>'Unselbst. Besch 7_2019'!F130*100/'Unselbst. Besch 7_2019'!$L130</f>
        <v>0</v>
      </c>
      <c r="G109" s="57">
        <f>'Unselbst. Besch 7_2019'!G130*100/'Unselbst. Besch 7_2019'!$L130</f>
        <v>0</v>
      </c>
      <c r="H109" s="57">
        <f>'Unselbst. Besch 7_2019'!H130*100/'Unselbst. Besch 7_2019'!$L130</f>
        <v>21.376811594202898</v>
      </c>
      <c r="I109" s="57">
        <f>'Unselbst. Besch 7_2019'!I130*100/'Unselbst. Besch 7_2019'!$L130</f>
        <v>78.079710144927532</v>
      </c>
      <c r="J109" s="57">
        <f>'Unselbst. Besch 7_2019'!J130*100/'Unselbst. Besch 7_2019'!$L130</f>
        <v>0</v>
      </c>
      <c r="K109" s="57">
        <f>'Unselbst. Besch 7_2019'!K130*100/'Unselbst. Besch 7_2019'!$L130</f>
        <v>0</v>
      </c>
      <c r="L109" s="58">
        <f>'Unselbst. Besch 7_2019'!L130*100/'Unselbst. Besch 7_2019'!$L130</f>
        <v>100</v>
      </c>
    </row>
    <row r="110" spans="1:12" s="54" customFormat="1" ht="12.75" customHeight="1" x14ac:dyDescent="0.3">
      <c r="A110" s="12" t="s">
        <v>113</v>
      </c>
      <c r="B110" s="50" t="s">
        <v>126</v>
      </c>
      <c r="C110" s="57">
        <f>'Unselbst. Besch 7_2019'!C131*100/'Unselbst. Besch 7_2019'!$L131</f>
        <v>15.098909971740008</v>
      </c>
      <c r="D110" s="57">
        <f>'Unselbst. Besch 7_2019'!D131*100/'Unselbst. Besch 7_2019'!$L131</f>
        <v>8.2761404925312885</v>
      </c>
      <c r="E110" s="57">
        <f>'Unselbst. Besch 7_2019'!E131*100/'Unselbst. Besch 7_2019'!$L131</f>
        <v>7.5090835688332662</v>
      </c>
      <c r="F110" s="57">
        <f>'Unselbst. Besch 7_2019'!F131*100/'Unselbst. Besch 7_2019'!$L131</f>
        <v>8.5991118288251922</v>
      </c>
      <c r="G110" s="57">
        <f>'Unselbst. Besch 7_2019'!G131*100/'Unselbst. Besch 7_2019'!$L131</f>
        <v>6.0557125555106985</v>
      </c>
      <c r="H110" s="57">
        <f>'Unselbst. Besch 7_2019'!H131*100/'Unselbst. Besch 7_2019'!$L131</f>
        <v>31.287848203471942</v>
      </c>
      <c r="I110" s="57">
        <f>'Unselbst. Besch 7_2019'!I131*100/'Unselbst. Besch 7_2019'!$L131</f>
        <v>23.173193379087607</v>
      </c>
      <c r="J110" s="57">
        <f>'Unselbst. Besch 7_2019'!J131*100/'Unselbst. Besch 7_2019'!$L131</f>
        <v>0</v>
      </c>
      <c r="K110" s="57">
        <f>'Unselbst. Besch 7_2019'!K131*100/'Unselbst. Besch 7_2019'!$L131</f>
        <v>0</v>
      </c>
      <c r="L110" s="58">
        <f>'Unselbst. Besch 7_2019'!L131*100/'Unselbst. Besch 7_2019'!$L131</f>
        <v>100</v>
      </c>
    </row>
    <row r="111" spans="1:12" s="54" customFormat="1" ht="12.75" customHeight="1" x14ac:dyDescent="0.3">
      <c r="A111" s="12" t="s">
        <v>114</v>
      </c>
      <c r="B111" s="50" t="s">
        <v>126</v>
      </c>
      <c r="C111" s="57">
        <f>'Unselbst. Besch 7_2019'!C132*100/'Unselbst. Besch 7_2019'!$L132</f>
        <v>28.86859462201928</v>
      </c>
      <c r="D111" s="57">
        <f>'Unselbst. Besch 7_2019'!D132*100/'Unselbst. Besch 7_2019'!$L132</f>
        <v>41.907661085743278</v>
      </c>
      <c r="E111" s="57">
        <f>'Unselbst. Besch 7_2019'!E132*100/'Unselbst. Besch 7_2019'!$L132</f>
        <v>21.207508878741756</v>
      </c>
      <c r="F111" s="57">
        <f>'Unselbst. Besch 7_2019'!F132*100/'Unselbst. Besch 7_2019'!$L132</f>
        <v>8.0162354134956875</v>
      </c>
      <c r="G111" s="57">
        <f>'Unselbst. Besch 7_2019'!G132*100/'Unselbst. Besch 7_2019'!$L132</f>
        <v>0</v>
      </c>
      <c r="H111" s="57">
        <f>'Unselbst. Besch 7_2019'!H132*100/'Unselbst. Besch 7_2019'!$L132</f>
        <v>0</v>
      </c>
      <c r="I111" s="57">
        <f>'Unselbst. Besch 7_2019'!I132*100/'Unselbst. Besch 7_2019'!$L132</f>
        <v>0</v>
      </c>
      <c r="J111" s="57">
        <f>'Unselbst. Besch 7_2019'!J132*100/'Unselbst. Besch 7_2019'!$L132</f>
        <v>0</v>
      </c>
      <c r="K111" s="57">
        <f>'Unselbst. Besch 7_2019'!K132*100/'Unselbst. Besch 7_2019'!$L132</f>
        <v>0</v>
      </c>
      <c r="L111" s="58">
        <f>'Unselbst. Besch 7_2019'!L132*100/'Unselbst. Besch 7_2019'!$L132</f>
        <v>100</v>
      </c>
    </row>
    <row r="112" spans="1:12" s="54" customFormat="1" ht="12.75" customHeight="1" x14ac:dyDescent="0.3">
      <c r="A112" s="12" t="s">
        <v>115</v>
      </c>
      <c r="B112" s="50" t="s">
        <v>126</v>
      </c>
      <c r="C112" s="57">
        <f>'Unselbst. Besch 7_2019'!C133*100/'Unselbst. Besch 7_2019'!$L133</f>
        <v>15.525712414018997</v>
      </c>
      <c r="D112" s="57">
        <f>'Unselbst. Besch 7_2019'!D133*100/'Unselbst. Besch 7_2019'!$L133</f>
        <v>18.277104487389455</v>
      </c>
      <c r="E112" s="57">
        <f>'Unselbst. Besch 7_2019'!E133*100/'Unselbst. Besch 7_2019'!$L133</f>
        <v>36.161152964297415</v>
      </c>
      <c r="F112" s="57">
        <f>'Unselbst. Besch 7_2019'!F133*100/'Unselbst. Besch 7_2019'!$L133</f>
        <v>23.059285948247624</v>
      </c>
      <c r="G112" s="57">
        <f>'Unselbst. Besch 7_2019'!G133*100/'Unselbst. Besch 7_2019'!$L133</f>
        <v>2.6531280707500819</v>
      </c>
      <c r="H112" s="57">
        <f>'Unselbst. Besch 7_2019'!H133*100/'Unselbst. Besch 7_2019'!$L133</f>
        <v>4.3236161152964296</v>
      </c>
      <c r="I112" s="57">
        <f>'Unselbst. Besch 7_2019'!I133*100/'Unselbst. Besch 7_2019'!$L133</f>
        <v>0</v>
      </c>
      <c r="J112" s="57">
        <f>'Unselbst. Besch 7_2019'!J133*100/'Unselbst. Besch 7_2019'!$L133</f>
        <v>0</v>
      </c>
      <c r="K112" s="57">
        <f>'Unselbst. Besch 7_2019'!K133*100/'Unselbst. Besch 7_2019'!$L133</f>
        <v>0</v>
      </c>
      <c r="L112" s="58">
        <f>'Unselbst. Besch 7_2019'!L133*100/'Unselbst. Besch 7_2019'!$L133</f>
        <v>100</v>
      </c>
    </row>
    <row r="113" spans="1:12" s="54" customFormat="1" ht="12.75" customHeight="1" x14ac:dyDescent="0.3">
      <c r="A113" s="12" t="s">
        <v>116</v>
      </c>
      <c r="B113" s="50" t="s">
        <v>126</v>
      </c>
      <c r="C113" s="57">
        <f>'Unselbst. Besch 7_2019'!C134*100/'Unselbst. Besch 7_2019'!$L134</f>
        <v>1.07095046854083</v>
      </c>
      <c r="D113" s="57">
        <f>'Unselbst. Besch 7_2019'!D134*100/'Unselbst. Besch 7_2019'!$L134</f>
        <v>24.944221329763497</v>
      </c>
      <c r="E113" s="57">
        <f>'Unselbst. Besch 7_2019'!E134*100/'Unselbst. Besch 7_2019'!$L134</f>
        <v>62.427487728692547</v>
      </c>
      <c r="F113" s="57">
        <f>'Unselbst. Besch 7_2019'!F134*100/'Unselbst. Besch 7_2019'!$L134</f>
        <v>11.557340473003123</v>
      </c>
      <c r="G113" s="57">
        <f>'Unselbst. Besch 7_2019'!G134*100/'Unselbst. Besch 7_2019'!$L134</f>
        <v>0</v>
      </c>
      <c r="H113" s="57">
        <f>'Unselbst. Besch 7_2019'!H134*100/'Unselbst. Besch 7_2019'!$L134</f>
        <v>0</v>
      </c>
      <c r="I113" s="57">
        <f>'Unselbst. Besch 7_2019'!I134*100/'Unselbst. Besch 7_2019'!$L134</f>
        <v>0</v>
      </c>
      <c r="J113" s="57">
        <f>'Unselbst. Besch 7_2019'!J134*100/'Unselbst. Besch 7_2019'!$L134</f>
        <v>0</v>
      </c>
      <c r="K113" s="57">
        <f>'Unselbst. Besch 7_2019'!K134*100/'Unselbst. Besch 7_2019'!$L134</f>
        <v>0</v>
      </c>
      <c r="L113" s="58">
        <f>'Unselbst. Besch 7_2019'!L134*100/'Unselbst. Besch 7_2019'!$L134</f>
        <v>100</v>
      </c>
    </row>
    <row r="114" spans="1:12" s="54" customFormat="1" ht="12.75" customHeight="1" x14ac:dyDescent="0.3">
      <c r="A114" s="12" t="s">
        <v>117</v>
      </c>
      <c r="B114" s="50" t="s">
        <v>126</v>
      </c>
      <c r="C114" s="57">
        <f>'Unselbst. Besch 7_2019'!C135*100/'Unselbst. Besch 7_2019'!$L135</f>
        <v>43.071422342373765</v>
      </c>
      <c r="D114" s="57">
        <f>'Unselbst. Besch 7_2019'!D135*100/'Unselbst. Besch 7_2019'!$L135</f>
        <v>37.900061044737072</v>
      </c>
      <c r="E114" s="57">
        <f>'Unselbst. Besch 7_2019'!E135*100/'Unselbst. Besch 7_2019'!$L135</f>
        <v>11.598500043603384</v>
      </c>
      <c r="F114" s="57">
        <f>'Unselbst. Besch 7_2019'!F135*100/'Unselbst. Besch 7_2019'!$L135</f>
        <v>5.8951774657713436</v>
      </c>
      <c r="G114" s="57">
        <f>'Unselbst. Besch 7_2019'!G135*100/'Unselbst. Besch 7_2019'!$L135</f>
        <v>1.5348391035144326</v>
      </c>
      <c r="H114" s="57">
        <f>'Unselbst. Besch 7_2019'!H135*100/'Unselbst. Besch 7_2019'!$L135</f>
        <v>0</v>
      </c>
      <c r="I114" s="57">
        <f>'Unselbst. Besch 7_2019'!I135*100/'Unselbst. Besch 7_2019'!$L135</f>
        <v>0</v>
      </c>
      <c r="J114" s="57">
        <f>'Unselbst. Besch 7_2019'!J135*100/'Unselbst. Besch 7_2019'!$L135</f>
        <v>0</v>
      </c>
      <c r="K114" s="57">
        <f>'Unselbst. Besch 7_2019'!K135*100/'Unselbst. Besch 7_2019'!$L135</f>
        <v>0</v>
      </c>
      <c r="L114" s="58">
        <f>'Unselbst. Besch 7_2019'!L135*100/'Unselbst. Besch 7_2019'!$L135</f>
        <v>100</v>
      </c>
    </row>
    <row r="115" spans="1:12" s="54" customFormat="1" ht="12.75" customHeight="1" x14ac:dyDescent="0.3">
      <c r="A115" s="12" t="s">
        <v>118</v>
      </c>
      <c r="B115" s="50" t="s">
        <v>126</v>
      </c>
      <c r="C115" s="57">
        <f>'Unselbst. Besch 7_2019'!C136*100/'Unselbst. Besch 7_2019'!$L136</f>
        <v>18.333333333333332</v>
      </c>
      <c r="D115" s="57">
        <f>'Unselbst. Besch 7_2019'!D136*100/'Unselbst. Besch 7_2019'!$L136</f>
        <v>21.066666666666666</v>
      </c>
      <c r="E115" s="57">
        <f>'Unselbst. Besch 7_2019'!E136*100/'Unselbst. Besch 7_2019'!$L136</f>
        <v>24.733333333333334</v>
      </c>
      <c r="F115" s="57">
        <f>'Unselbst. Besch 7_2019'!F136*100/'Unselbst. Besch 7_2019'!$L136</f>
        <v>28</v>
      </c>
      <c r="G115" s="57">
        <f>'Unselbst. Besch 7_2019'!G136*100/'Unselbst. Besch 7_2019'!$L136</f>
        <v>7.8666666666666663</v>
      </c>
      <c r="H115" s="57">
        <f>'Unselbst. Besch 7_2019'!H136*100/'Unselbst. Besch 7_2019'!$L136</f>
        <v>0</v>
      </c>
      <c r="I115" s="57">
        <f>'Unselbst. Besch 7_2019'!I136*100/'Unselbst. Besch 7_2019'!$L136</f>
        <v>0</v>
      </c>
      <c r="J115" s="57">
        <f>'Unselbst. Besch 7_2019'!J136*100/'Unselbst. Besch 7_2019'!$L136</f>
        <v>0</v>
      </c>
      <c r="K115" s="57">
        <f>'Unselbst. Besch 7_2019'!K136*100/'Unselbst. Besch 7_2019'!$L136</f>
        <v>0</v>
      </c>
      <c r="L115" s="58">
        <f>'Unselbst. Besch 7_2019'!L136*100/'Unselbst. Besch 7_2019'!$L136</f>
        <v>100</v>
      </c>
    </row>
    <row r="116" spans="1:12" s="54" customFormat="1" ht="12.75" customHeight="1" x14ac:dyDescent="0.3">
      <c r="A116" s="12" t="s">
        <v>119</v>
      </c>
      <c r="B116" s="50" t="s">
        <v>126</v>
      </c>
      <c r="C116" s="57">
        <f>'Unselbst. Besch 7_2019'!C137*100/'Unselbst. Besch 7_2019'!$L137</f>
        <v>10.746500777604977</v>
      </c>
      <c r="D116" s="57">
        <f>'Unselbst. Besch 7_2019'!D137*100/'Unselbst. Besch 7_2019'!$L137</f>
        <v>5.5754276827371694</v>
      </c>
      <c r="E116" s="57">
        <f>'Unselbst. Besch 7_2019'!E137*100/'Unselbst. Besch 7_2019'!$L137</f>
        <v>6.4230171073094864</v>
      </c>
      <c r="F116" s="57">
        <f>'Unselbst. Besch 7_2019'!F137*100/'Unselbst. Besch 7_2019'!$L137</f>
        <v>8.4681181959564533</v>
      </c>
      <c r="G116" s="57">
        <f>'Unselbst. Besch 7_2019'!G137*100/'Unselbst. Besch 7_2019'!$L137</f>
        <v>2.791601866251944</v>
      </c>
      <c r="H116" s="57">
        <f>'Unselbst. Besch 7_2019'!H137*100/'Unselbst. Besch 7_2019'!$L137</f>
        <v>4.3701399688958009</v>
      </c>
      <c r="I116" s="57">
        <f>'Unselbst. Besch 7_2019'!I137*100/'Unselbst. Besch 7_2019'!$L137</f>
        <v>0</v>
      </c>
      <c r="J116" s="57">
        <f>'Unselbst. Besch 7_2019'!J137*100/'Unselbst. Besch 7_2019'!$L137</f>
        <v>11.244167962674961</v>
      </c>
      <c r="K116" s="57">
        <f>'Unselbst. Besch 7_2019'!K137*100/'Unselbst. Besch 7_2019'!$L137</f>
        <v>50.381026438569208</v>
      </c>
      <c r="L116" s="58">
        <f>'Unselbst. Besch 7_2019'!L137*100/'Unselbst. Besch 7_2019'!$L137</f>
        <v>100</v>
      </c>
    </row>
    <row r="117" spans="1:12" s="54" customFormat="1" ht="12.75" customHeight="1" x14ac:dyDescent="0.3">
      <c r="A117" s="12" t="s">
        <v>120</v>
      </c>
      <c r="B117" s="50" t="s">
        <v>126</v>
      </c>
      <c r="C117" s="57">
        <f>'Unselbst. Besch 7_2019'!C138*100/'Unselbst. Besch 7_2019'!$L138</f>
        <v>16.032319119494854</v>
      </c>
      <c r="D117" s="57">
        <f>'Unselbst. Besch 7_2019'!D138*100/'Unselbst. Besch 7_2019'!$L138</f>
        <v>7.9604917850269592</v>
      </c>
      <c r="E117" s="57">
        <f>'Unselbst. Besch 7_2019'!E138*100/'Unselbst. Besch 7_2019'!$L138</f>
        <v>7.4069950535205891</v>
      </c>
      <c r="F117" s="57">
        <f>'Unselbst. Besch 7_2019'!F138*100/'Unselbst. Besch 7_2019'!$L138</f>
        <v>10.495761296581998</v>
      </c>
      <c r="G117" s="57">
        <f>'Unselbst. Besch 7_2019'!G138*100/'Unselbst. Besch 7_2019'!$L138</f>
        <v>7.4260811477104642</v>
      </c>
      <c r="H117" s="57">
        <f>'Unselbst. Besch 7_2019'!H138*100/'Unselbst. Besch 7_2019'!$L138</f>
        <v>11.660013042164364</v>
      </c>
      <c r="I117" s="57">
        <f>'Unselbst. Besch 7_2019'!I138*100/'Unselbst. Besch 7_2019'!$L138</f>
        <v>4.0780621252365883</v>
      </c>
      <c r="J117" s="57">
        <f>'Unselbst. Besch 7_2019'!J138*100/'Unselbst. Besch 7_2019'!$L138</f>
        <v>2.388942789432666</v>
      </c>
      <c r="K117" s="57">
        <f>'Unselbst. Besch 7_2019'!K138*100/'Unselbst. Besch 7_2019'!$L138</f>
        <v>32.551333640831515</v>
      </c>
      <c r="L117" s="58">
        <f>'Unselbst. Besch 7_2019'!L138*100/'Unselbst. Besch 7_2019'!$L138</f>
        <v>100</v>
      </c>
    </row>
    <row r="118" spans="1:12" s="54" customFormat="1" ht="12.75" customHeight="1" x14ac:dyDescent="0.3">
      <c r="A118" s="12" t="s">
        <v>121</v>
      </c>
      <c r="B118" s="50" t="s">
        <v>126</v>
      </c>
      <c r="C118" s="57">
        <f>'Unselbst. Besch 7_2019'!C139*100/'Unselbst. Besch 7_2019'!$L139</f>
        <v>0.20811654526534859</v>
      </c>
      <c r="D118" s="57">
        <f>'Unselbst. Besch 7_2019'!D139*100/'Unselbst. Besch 7_2019'!$L139</f>
        <v>0.83246618106139436</v>
      </c>
      <c r="E118" s="57">
        <f>'Unselbst. Besch 7_2019'!E139*100/'Unselbst. Besch 7_2019'!$L139</f>
        <v>0</v>
      </c>
      <c r="F118" s="57">
        <f>'Unselbst. Besch 7_2019'!F139*100/'Unselbst. Besch 7_2019'!$L139</f>
        <v>7.908428720083247</v>
      </c>
      <c r="G118" s="57">
        <f>'Unselbst. Besch 7_2019'!G139*100/'Unselbst. Besch 7_2019'!$L139</f>
        <v>22.99687825182102</v>
      </c>
      <c r="H118" s="57">
        <f>'Unselbst. Besch 7_2019'!H139*100/'Unselbst. Besch 7_2019'!$L139</f>
        <v>41.41519250780437</v>
      </c>
      <c r="I118" s="57">
        <f>'Unselbst. Besch 7_2019'!I139*100/'Unselbst. Besch 7_2019'!$L139</f>
        <v>26.63891779396462</v>
      </c>
      <c r="J118" s="57">
        <f>'Unselbst. Besch 7_2019'!J139*100/'Unselbst. Besch 7_2019'!$L139</f>
        <v>0</v>
      </c>
      <c r="K118" s="57">
        <f>'Unselbst. Besch 7_2019'!K139*100/'Unselbst. Besch 7_2019'!$L139</f>
        <v>0</v>
      </c>
      <c r="L118" s="58">
        <f>'Unselbst. Besch 7_2019'!L139*100/'Unselbst. Besch 7_2019'!$L139</f>
        <v>100</v>
      </c>
    </row>
    <row r="119" spans="1:12" s="54" customFormat="1" ht="12.75" customHeight="1" x14ac:dyDescent="0.3">
      <c r="A119" s="12" t="s">
        <v>122</v>
      </c>
      <c r="B119" s="50" t="s">
        <v>126</v>
      </c>
      <c r="C119" s="57">
        <f>'Unselbst. Besch 7_2019'!C140*100/'Unselbst. Besch 7_2019'!$L140</f>
        <v>6.9597069597069599</v>
      </c>
      <c r="D119" s="57">
        <f>'Unselbst. Besch 7_2019'!D140*100/'Unselbst. Besch 7_2019'!$L140</f>
        <v>6.9597069597069599</v>
      </c>
      <c r="E119" s="57">
        <f>'Unselbst. Besch 7_2019'!E140*100/'Unselbst. Besch 7_2019'!$L140</f>
        <v>16.483516483516482</v>
      </c>
      <c r="F119" s="57">
        <f>'Unselbst. Besch 7_2019'!F140*100/'Unselbst. Besch 7_2019'!$L140</f>
        <v>0</v>
      </c>
      <c r="G119" s="57">
        <f>'Unselbst. Besch 7_2019'!G140*100/'Unselbst. Besch 7_2019'!$L140</f>
        <v>69.597069597069591</v>
      </c>
      <c r="H119" s="57">
        <f>'Unselbst. Besch 7_2019'!H140*100/'Unselbst. Besch 7_2019'!$L140</f>
        <v>0</v>
      </c>
      <c r="I119" s="57">
        <f>'Unselbst. Besch 7_2019'!I140*100/'Unselbst. Besch 7_2019'!$L140</f>
        <v>0</v>
      </c>
      <c r="J119" s="57">
        <f>'Unselbst. Besch 7_2019'!J140*100/'Unselbst. Besch 7_2019'!$L140</f>
        <v>0</v>
      </c>
      <c r="K119" s="57">
        <f>'Unselbst. Besch 7_2019'!K140*100/'Unselbst. Besch 7_2019'!$L140</f>
        <v>0</v>
      </c>
      <c r="L119" s="58">
        <f>'Unselbst. Besch 7_2019'!L140*100/'Unselbst. Besch 7_2019'!$L140</f>
        <v>100</v>
      </c>
    </row>
    <row r="120" spans="1:12" s="54" customFormat="1" ht="12.75" customHeight="1" x14ac:dyDescent="0.3">
      <c r="A120" s="13">
        <v>902</v>
      </c>
      <c r="B120" s="50" t="s">
        <v>126</v>
      </c>
      <c r="C120" s="57">
        <f>'Unselbst. Besch 7_2019'!C144*100/'Unselbst. Besch 7_2019'!$L144</f>
        <v>100</v>
      </c>
      <c r="D120" s="57">
        <f>'Unselbst. Besch 7_2019'!D144*100/'Unselbst. Besch 7_2019'!$L144</f>
        <v>0</v>
      </c>
      <c r="E120" s="57">
        <f>'Unselbst. Besch 7_2019'!E144*100/'Unselbst. Besch 7_2019'!$L144</f>
        <v>0</v>
      </c>
      <c r="F120" s="57">
        <f>'Unselbst. Besch 7_2019'!F144*100/'Unselbst. Besch 7_2019'!$L144</f>
        <v>0</v>
      </c>
      <c r="G120" s="57">
        <f>'Unselbst. Besch 7_2019'!G144*100/'Unselbst. Besch 7_2019'!$L144</f>
        <v>0</v>
      </c>
      <c r="H120" s="57">
        <f>'Unselbst. Besch 7_2019'!H144*100/'Unselbst. Besch 7_2019'!$L144</f>
        <v>0</v>
      </c>
      <c r="I120" s="57">
        <f>'Unselbst. Besch 7_2019'!I144*100/'Unselbst. Besch 7_2019'!$L144</f>
        <v>0</v>
      </c>
      <c r="J120" s="57">
        <f>'Unselbst. Besch 7_2019'!J144*100/'Unselbst. Besch 7_2019'!$L144</f>
        <v>0</v>
      </c>
      <c r="K120" s="57">
        <f>'Unselbst. Besch 7_2019'!K144*100/'Unselbst. Besch 7_2019'!$L144</f>
        <v>0</v>
      </c>
      <c r="L120" s="58">
        <f>'Unselbst. Besch 7_2019'!L144*100/'Unselbst. Besch 7_2019'!$L144</f>
        <v>100</v>
      </c>
    </row>
    <row r="121" spans="1:12" s="54" customFormat="1" ht="12.75" customHeight="1" x14ac:dyDescent="0.3">
      <c r="A121" s="13">
        <v>904</v>
      </c>
      <c r="B121" s="50" t="s">
        <v>126</v>
      </c>
      <c r="C121" s="57">
        <f>'Unselbst. Besch 7_2019'!C145*100/'Unselbst. Besch 7_2019'!$L145</f>
        <v>100</v>
      </c>
      <c r="D121" s="57">
        <f>'Unselbst. Besch 7_2019'!D145*100/'Unselbst. Besch 7_2019'!$L145</f>
        <v>0</v>
      </c>
      <c r="E121" s="57">
        <f>'Unselbst. Besch 7_2019'!E145*100/'Unselbst. Besch 7_2019'!$L145</f>
        <v>0</v>
      </c>
      <c r="F121" s="57">
        <f>'Unselbst. Besch 7_2019'!F145*100/'Unselbst. Besch 7_2019'!$L145</f>
        <v>0</v>
      </c>
      <c r="G121" s="57">
        <f>'Unselbst. Besch 7_2019'!G145*100/'Unselbst. Besch 7_2019'!$L145</f>
        <v>0</v>
      </c>
      <c r="H121" s="57">
        <f>'Unselbst. Besch 7_2019'!H145*100/'Unselbst. Besch 7_2019'!$L145</f>
        <v>0</v>
      </c>
      <c r="I121" s="57">
        <f>'Unselbst. Besch 7_2019'!I145*100/'Unselbst. Besch 7_2019'!$L145</f>
        <v>0</v>
      </c>
      <c r="J121" s="57">
        <f>'Unselbst. Besch 7_2019'!J145*100/'Unselbst. Besch 7_2019'!$L145</f>
        <v>0</v>
      </c>
      <c r="K121" s="57">
        <f>'Unselbst. Besch 7_2019'!K145*100/'Unselbst. Besch 7_2019'!$L145</f>
        <v>0</v>
      </c>
      <c r="L121" s="58">
        <f>'Unselbst. Besch 7_2019'!L145*100/'Unselbst. Besch 7_2019'!$L145</f>
        <v>100</v>
      </c>
    </row>
    <row r="122" spans="1:12" s="54" customFormat="1" ht="12.75" customHeight="1" x14ac:dyDescent="0.3">
      <c r="A122" s="13">
        <v>906</v>
      </c>
      <c r="B122" s="50" t="s">
        <v>126</v>
      </c>
      <c r="C122" s="57">
        <f>'Unselbst. Besch 7_2019'!C146*100/'Unselbst. Besch 7_2019'!$L146</f>
        <v>0</v>
      </c>
      <c r="D122" s="57">
        <f>'Unselbst. Besch 7_2019'!D146*100/'Unselbst. Besch 7_2019'!$L146</f>
        <v>0</v>
      </c>
      <c r="E122" s="57">
        <f>'Unselbst. Besch 7_2019'!E146*100/'Unselbst. Besch 7_2019'!$L146</f>
        <v>0</v>
      </c>
      <c r="F122" s="57">
        <f>'Unselbst. Besch 7_2019'!F146*100/'Unselbst. Besch 7_2019'!$L146</f>
        <v>0</v>
      </c>
      <c r="G122" s="57">
        <f>'Unselbst. Besch 7_2019'!G146*100/'Unselbst. Besch 7_2019'!$L146</f>
        <v>0</v>
      </c>
      <c r="H122" s="57">
        <f>'Unselbst. Besch 7_2019'!H146*100/'Unselbst. Besch 7_2019'!$L146</f>
        <v>100</v>
      </c>
      <c r="I122" s="57">
        <f>'Unselbst. Besch 7_2019'!I146*100/'Unselbst. Besch 7_2019'!$L146</f>
        <v>0</v>
      </c>
      <c r="J122" s="57">
        <f>'Unselbst. Besch 7_2019'!J146*100/'Unselbst. Besch 7_2019'!$L146</f>
        <v>0</v>
      </c>
      <c r="K122" s="57">
        <f>'Unselbst. Besch 7_2019'!K146*100/'Unselbst. Besch 7_2019'!$L146</f>
        <v>0</v>
      </c>
      <c r="L122" s="58">
        <f>'Unselbst. Besch 7_2019'!L146*100/'Unselbst. Besch 7_2019'!$L146</f>
        <v>100</v>
      </c>
    </row>
  </sheetData>
  <mergeCells count="1">
    <mergeCell ref="C3:L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SPARTEN gesamt 7_2019</vt:lpstr>
      <vt:lpstr>Häufigkeitsverteilung 7_2019</vt:lpstr>
      <vt:lpstr>FGR gesamt 7_2019</vt:lpstr>
      <vt:lpstr>                           </vt:lpstr>
      <vt:lpstr>Betriebe 7_2019</vt:lpstr>
      <vt:lpstr>Betriebe 7_2019 relativ</vt:lpstr>
      <vt:lpstr>Unselbst. Besch 7_2019</vt:lpstr>
      <vt:lpstr>Unselbst. Besch 7_2019 relativ</vt:lpstr>
      <vt:lpstr>'SPARTEN gesamt 7_2019'!Drucktitel</vt:lpstr>
    </vt:vector>
  </TitlesOfParts>
  <Company>WKNOE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Rohrmüller Robert,WKNÖ,Statistikreferat</dc:creator>
  <cp:lastModifiedBy>Rohrmüller Robert,WKNÖ,Statistikreferat</cp:lastModifiedBy>
  <dcterms:created xsi:type="dcterms:W3CDTF">2017-10-05T10:28:27Z</dcterms:created>
  <dcterms:modified xsi:type="dcterms:W3CDTF">2020-10-28T12:47:09Z</dcterms:modified>
</cp:coreProperties>
</file>